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SU\9.07 ESCAPE\9.07 ESCAPE final data\Weir\2013 Indian River Weir Passage - LGL\10- Public ready for GINA\"/>
    </mc:Choice>
  </mc:AlternateContent>
  <bookViews>
    <workbookView xWindow="0" yWindow="-12" windowWidth="7236" windowHeight="8136" tabRatio="813" firstSheet="1" activeTab="1"/>
  </bookViews>
  <sheets>
    <sheet name="Sites" sheetId="34" r:id="rId1"/>
    <sheet name="IN1_Individual Salmon Passage" sheetId="1" r:id="rId2"/>
    <sheet name="IN1.5_Hourly SALMON Passage" sheetId="18" r:id="rId3"/>
    <sheet name="IN2_Hourly ResidentFish Passage" sheetId="9" r:id="rId4"/>
    <sheet name="IN3_Operational Notes" sheetId="3" r:id="rId5"/>
    <sheet name="IN5_WeirCarcass_Tag" sheetId="31" r:id="rId6"/>
    <sheet name="IN5.5_WeirCarcassNOTag" sheetId="3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 localSheetId="2">#REF!</definedName>
    <definedName name="\a" localSheetId="3">#REF!</definedName>
    <definedName name="\a" localSheetId="6">#REF!</definedName>
    <definedName name="\a" localSheetId="5">#REF!</definedName>
    <definedName name="\a">#REF!</definedName>
    <definedName name="\b" localSheetId="2">#REF!</definedName>
    <definedName name="\b" localSheetId="3">#REF!</definedName>
    <definedName name="\b" localSheetId="6">#REF!</definedName>
    <definedName name="\b">#REF!</definedName>
    <definedName name="\m" localSheetId="2">#REF!</definedName>
    <definedName name="\m" localSheetId="3">#REF!</definedName>
    <definedName name="\m" localSheetId="6">#REF!</definedName>
    <definedName name="\m">#REF!</definedName>
    <definedName name="\p" localSheetId="2">#REF!</definedName>
    <definedName name="\p" localSheetId="3">#REF!</definedName>
    <definedName name="\p" localSheetId="6">#REF!</definedName>
    <definedName name="\p">#REF!</definedName>
    <definedName name="\r" localSheetId="2">#REF!</definedName>
    <definedName name="\r" localSheetId="3">#REF!</definedName>
    <definedName name="\r" localSheetId="6">#REF!</definedName>
    <definedName name="\r">#REF!</definedName>
    <definedName name="_Fill" localSheetId="2" hidden="1">#REF!</definedName>
    <definedName name="_Fill" localSheetId="3" hidden="1">#REF!</definedName>
    <definedName name="_Fill" localSheetId="6" hidden="1">#REF!</definedName>
    <definedName name="_Fill" hidden="1">#REF!</definedName>
    <definedName name="_xlnm._FilterDatabase" localSheetId="2" hidden="1">'IN1.5_Hourly SALMON Passage'!$A$1:$O$1364</definedName>
    <definedName name="_xlnm._FilterDatabase" localSheetId="1" hidden="1">'IN1_Individual Salmon Passage'!$A$1:$O$5641</definedName>
    <definedName name="_xlnm._FilterDatabase" localSheetId="3" hidden="1">'IN2_Hourly ResidentFish Passage'!$A$1:$AF$1322</definedName>
    <definedName name="_xlnm._FilterDatabase" localSheetId="4" hidden="1">'IN3_Operational Notes'!$A$1:$J$2163</definedName>
    <definedName name="_xlnm._FilterDatabase" localSheetId="6" hidden="1">IN5.5_WeirCarcassNOTag!$A$1:$E$148</definedName>
    <definedName name="_xlnm._FilterDatabase" localSheetId="5" hidden="1">IN5_WeirCarcass_Tag!$A$1:$L$2007</definedName>
    <definedName name="_Key1" localSheetId="2" hidden="1">[1]GINGIT97agedata!$A$1</definedName>
    <definedName name="_Key1" localSheetId="6" hidden="1">[2]GINGIT97agedata!$A$1</definedName>
    <definedName name="_Key1" localSheetId="5" hidden="1">[2]GINGIT97agedata!$A$1</definedName>
    <definedName name="_Key1" hidden="1">[3]GINGIT97agedata!$A$1</definedName>
    <definedName name="_Key2" localSheetId="2" hidden="1">[1]GINGIT97agedata!$E$7</definedName>
    <definedName name="_Key2" localSheetId="6" hidden="1">[2]GINGIT97agedata!$E$7</definedName>
    <definedName name="_Key2" localSheetId="5" hidden="1">[2]GINGIT97agedata!$E$7</definedName>
    <definedName name="_Key2" hidden="1">[3]GINGIT97agedata!$E$7</definedName>
    <definedName name="_MES1" localSheetId="2">#REF!</definedName>
    <definedName name="_MES1" localSheetId="3">#REF!</definedName>
    <definedName name="_MES1" localSheetId="6">#REF!</definedName>
    <definedName name="_MES1" localSheetId="5">#REF!</definedName>
    <definedName name="_MES1">#REF!</definedName>
    <definedName name="_MES2" localSheetId="2">#REF!</definedName>
    <definedName name="_MES2" localSheetId="3">#REF!</definedName>
    <definedName name="_MES2" localSheetId="6">#REF!</definedName>
    <definedName name="_MES2">#REF!</definedName>
    <definedName name="_MES3" localSheetId="2">#REF!</definedName>
    <definedName name="_MES3" localSheetId="3">#REF!</definedName>
    <definedName name="_MES3" localSheetId="6">#REF!</definedName>
    <definedName name="_MES3">#REF!</definedName>
    <definedName name="_Order1" hidden="1">255</definedName>
    <definedName name="_Order2" hidden="1">255</definedName>
    <definedName name="_Sort" localSheetId="2" hidden="1">[1]GINGIT97agedata!$A$7:$J$56</definedName>
    <definedName name="_Sort" localSheetId="6" hidden="1">[2]GINGIT97agedata!$A$7:$J$56</definedName>
    <definedName name="_Sort" localSheetId="5" hidden="1">[2]GINGIT97agedata!$A$7:$J$56</definedName>
    <definedName name="_Sort" hidden="1">[3]GINGIT97agedata!$A$7:$J$56</definedName>
    <definedName name="a" localSheetId="2">#REF!</definedName>
    <definedName name="a" localSheetId="3">#REF!</definedName>
    <definedName name="a" localSheetId="6">#REF!</definedName>
    <definedName name="a" localSheetId="5">#REF!</definedName>
    <definedName name="a">#REF!</definedName>
    <definedName name="aa" localSheetId="2">#REF!</definedName>
    <definedName name="aa" localSheetId="3">#REF!</definedName>
    <definedName name="aa" localSheetId="6">#REF!</definedName>
    <definedName name="aa">#REF!</definedName>
    <definedName name="aaa" localSheetId="2">#REF!</definedName>
    <definedName name="aaa" localSheetId="3">#REF!</definedName>
    <definedName name="aaa" localSheetId="6">#REF!</definedName>
    <definedName name="aaa">#REF!</definedName>
    <definedName name="aaaa" localSheetId="2">#REF!</definedName>
    <definedName name="aaaa" localSheetId="3">#REF!</definedName>
    <definedName name="aaaa" localSheetId="6">#REF!</definedName>
    <definedName name="aaaa">#REF!</definedName>
    <definedName name="ALLLENGTHS" localSheetId="2">'[4]KS input'!$D$2:$D$2054</definedName>
    <definedName name="ALLLENGTHS" localSheetId="6">'[5]KS input'!$D$2:$D$2054</definedName>
    <definedName name="ALLLENGTHS" localSheetId="5">'[5]KS input'!$D$2:$D$2054</definedName>
    <definedName name="ALLLENGTHS">'[6]KS input'!$D$2:$D$2054</definedName>
    <definedName name="APR" localSheetId="2">#REF!</definedName>
    <definedName name="APR" localSheetId="3">#REF!</definedName>
    <definedName name="APR" localSheetId="6">#REF!</definedName>
    <definedName name="APR" localSheetId="5">#REF!</definedName>
    <definedName name="APR">#REF!</definedName>
    <definedName name="AUG" localSheetId="2">#REF!</definedName>
    <definedName name="AUG" localSheetId="3">#REF!</definedName>
    <definedName name="AUG" localSheetId="6">#REF!</definedName>
    <definedName name="AUG">#REF!</definedName>
    <definedName name="binno">'[7]age data'!$H$3:$I$16</definedName>
    <definedName name="CAPLENGTHS" localSheetId="2">'[4]KS input'!$B$2:$B$2054</definedName>
    <definedName name="CAPLENGTHS" localSheetId="6">'[5]KS input'!$B$2:$B$2054</definedName>
    <definedName name="CAPLENGTHS" localSheetId="5">'[5]KS input'!$B$2:$B$2054</definedName>
    <definedName name="CAPLENGTHS">'[6]KS input'!$B$2:$B$2054</definedName>
    <definedName name="d" localSheetId="2">#REF!</definedName>
    <definedName name="d" localSheetId="3">#REF!</definedName>
    <definedName name="d" localSheetId="6">#REF!</definedName>
    <definedName name="d" localSheetId="5">#REF!</definedName>
    <definedName name="d">#REF!</definedName>
    <definedName name="Data" localSheetId="2">[8]Canadian_Rec_Updated!$A$1:$N$40</definedName>
    <definedName name="Data" localSheetId="6">[9]Canadian_Rec_Updated!$A$1:$N$40</definedName>
    <definedName name="Data" localSheetId="5">[9]Canadian_Rec_Updated!$A$1:$N$40</definedName>
    <definedName name="Data">[10]Canadian_Rec_Updated!$A$1:$N$40</definedName>
    <definedName name="Data1" localSheetId="2">'[11]Outside Area'!$A$1:$J$28</definedName>
    <definedName name="Data1" localSheetId="6">'[12]Outside Area'!$A$1:$J$28</definedName>
    <definedName name="Data1" localSheetId="5">'[12]Outside Area'!$A$1:$J$28</definedName>
    <definedName name="Data1" localSheetId="0">'[13]Outside Area'!$A$1:$J$28</definedName>
    <definedName name="Data1">'[14]Outside Area'!$A$1:$J$28</definedName>
    <definedName name="_xlnm.Database" localSheetId="2">'[11]Outside Area'!$A$1:$J$28</definedName>
    <definedName name="_xlnm.Database" localSheetId="6">'[12]Outside Area'!$A$1:$J$28</definedName>
    <definedName name="_xlnm.Database" localSheetId="5">'[12]Outside Area'!$A$1:$J$28</definedName>
    <definedName name="_xlnm.Database" localSheetId="0">'[13]Outside Area'!$A$1:$J$28</definedName>
    <definedName name="_xlnm.Database">'[14]Outside Area'!$A$1:$J$28</definedName>
    <definedName name="FISHERY">#N/A</definedName>
    <definedName name="FisherybyYear_SO" localSheetId="2">#REF!</definedName>
    <definedName name="FisherybyYear_SO" localSheetId="3">#REF!</definedName>
    <definedName name="FisherybyYear_SO" localSheetId="6">#REF!</definedName>
    <definedName name="FisherybyYear_SO" localSheetId="5">#REF!</definedName>
    <definedName name="FisherybyYear_SO">#REF!</definedName>
    <definedName name="garb" localSheetId="2">#REF!</definedName>
    <definedName name="garb" localSheetId="3">#REF!</definedName>
    <definedName name="garb" localSheetId="6">#REF!</definedName>
    <definedName name="garb">#REF!</definedName>
    <definedName name="INT" localSheetId="2">#REF!</definedName>
    <definedName name="INT" localSheetId="3">#REF!</definedName>
    <definedName name="INT" localSheetId="6">#REF!</definedName>
    <definedName name="INT">#REF!</definedName>
    <definedName name="INT_CSV" localSheetId="2">#REF!</definedName>
    <definedName name="INT_CSV" localSheetId="3">#REF!</definedName>
    <definedName name="INT_CSV" localSheetId="6">#REF!</definedName>
    <definedName name="INT_CSV">#REF!</definedName>
    <definedName name="JUL" localSheetId="2">#REF!</definedName>
    <definedName name="JUL" localSheetId="3">#REF!</definedName>
    <definedName name="JUL" localSheetId="6">#REF!</definedName>
    <definedName name="JUL">#REF!</definedName>
    <definedName name="JUN" localSheetId="2">#REF!</definedName>
    <definedName name="JUN" localSheetId="3">#REF!</definedName>
    <definedName name="JUN" localSheetId="6">#REF!</definedName>
    <definedName name="JUN">#REF!</definedName>
    <definedName name="junk" localSheetId="2">#REF!</definedName>
    <definedName name="junk" localSheetId="3">#REF!</definedName>
    <definedName name="junk" localSheetId="6">#REF!</definedName>
    <definedName name="junk">#REF!</definedName>
    <definedName name="junk2" localSheetId="2">#REF!</definedName>
    <definedName name="junk2" localSheetId="3">#REF!</definedName>
    <definedName name="junk2" localSheetId="6">#REF!</definedName>
    <definedName name="junk2">#REF!</definedName>
    <definedName name="junk3" localSheetId="2">#REF!</definedName>
    <definedName name="junk3" localSheetId="3">#REF!</definedName>
    <definedName name="junk3" localSheetId="6">#REF!</definedName>
    <definedName name="junk3">#REF!</definedName>
    <definedName name="junk4" localSheetId="2">#REF!</definedName>
    <definedName name="junk4" localSheetId="3">#REF!</definedName>
    <definedName name="junk4" localSheetId="6">#REF!</definedName>
    <definedName name="junk4">#REF!</definedName>
    <definedName name="MARKLENGTHS" localSheetId="2">'[4]KS input'!$A$2:$A$2054</definedName>
    <definedName name="MARKLENGTHS" localSheetId="6">'[5]KS input'!$A$2:$A$2054</definedName>
    <definedName name="MARKLENGTHS" localSheetId="5">'[5]KS input'!$A$2:$A$2054</definedName>
    <definedName name="MARKLENGTHS">'[6]KS input'!$A$2:$A$2054</definedName>
    <definedName name="MAY" localSheetId="2">#REF!</definedName>
    <definedName name="MAY" localSheetId="3">#REF!</definedName>
    <definedName name="MAY" localSheetId="6">#REF!</definedName>
    <definedName name="MAY" localSheetId="5">#REF!</definedName>
    <definedName name="MAY">#REF!</definedName>
    <definedName name="NOV" localSheetId="2">#REF!</definedName>
    <definedName name="NOV" localSheetId="3">#REF!</definedName>
    <definedName name="NOV" localSheetId="6">#REF!</definedName>
    <definedName name="NOV">#REF!</definedName>
    <definedName name="NSPORT" localSheetId="2">#REF!</definedName>
    <definedName name="NSPORT" localSheetId="3">#REF!</definedName>
    <definedName name="NSPORT" localSheetId="6">#REF!</definedName>
    <definedName name="NSPORT">#REF!</definedName>
    <definedName name="OCT" localSheetId="2">#REF!</definedName>
    <definedName name="OCT" localSheetId="3">#REF!</definedName>
    <definedName name="OCT" localSheetId="6">#REF!</definedName>
    <definedName name="OCT">#REF!</definedName>
    <definedName name="_xlnm.Print_Area" localSheetId="2">[1]GINGIT97agedata!$A$7:$K$56</definedName>
    <definedName name="_xlnm.Print_Area" localSheetId="6">[2]GINGIT97agedata!$A$7:$K$56</definedName>
    <definedName name="_xlnm.Print_Area" localSheetId="5">[2]GINGIT97agedata!$A$7:$K$56</definedName>
    <definedName name="_xlnm.Print_Area">[3]GINGIT97agedata!$A$7:$K$56</definedName>
    <definedName name="PRINT_AREA_MI" localSheetId="2">[1]GINGIT97agedata!$A$7:$K$56</definedName>
    <definedName name="Print_Area_MI" localSheetId="6">#REF!</definedName>
    <definedName name="Print_Area_MI" localSheetId="5">#REF!</definedName>
    <definedName name="PRINT_AREA_MI">[3]GINGIT97agedata!$A$7:$K$56</definedName>
    <definedName name="_xlnm.Print_Titles" localSheetId="2">[1]GINGIT97agedata!$A$1:$IV$6</definedName>
    <definedName name="_xlnm.Print_Titles" localSheetId="6">[2]GINGIT97agedata!$A$1:$IV$6</definedName>
    <definedName name="_xlnm.Print_Titles" localSheetId="5">[2]GINGIT97agedata!$A$1:$IV$6</definedName>
    <definedName name="_xlnm.Print_Titles">[3]GINGIT97agedata!$A$1:$IV$6</definedName>
    <definedName name="PRINT_TITLES_MI" localSheetId="2">[1]GINGIT97agedata!$A$1:$IV$6</definedName>
    <definedName name="PRINT_TITLES_MI" localSheetId="6">[2]GINGIT97agedata!$A$1:$IV$6</definedName>
    <definedName name="PRINT_TITLES_MI" localSheetId="5">[2]GINGIT97agedata!$A$1:$IV$6</definedName>
    <definedName name="PRINT_TITLES_MI">[3]GINGIT97agedata!$A$1:$IV$6</definedName>
    <definedName name="qrrryctinvisual" localSheetId="2">#REF!</definedName>
    <definedName name="qrrryctinvisual" localSheetId="3">#REF!</definedName>
    <definedName name="qrrryctinvisual" localSheetId="6">#REF!</definedName>
    <definedName name="qrrryctinvisual" localSheetId="5">#REF!</definedName>
    <definedName name="qrrryctinvisual">#REF!</definedName>
    <definedName name="qryCtInVisual" localSheetId="2">#REF!</definedName>
    <definedName name="qryCtInVisual" localSheetId="3">#REF!</definedName>
    <definedName name="qryCtInVisual" localSheetId="6">#REF!</definedName>
    <definedName name="qryCtInVisual">#REF!</definedName>
    <definedName name="Query1" localSheetId="2">#REF!</definedName>
    <definedName name="Query1" localSheetId="3">#REF!</definedName>
    <definedName name="Query1" localSheetId="6">#REF!</definedName>
    <definedName name="Query1">#REF!</definedName>
    <definedName name="RECAPLENGTHS" localSheetId="2">'[4]KS input'!$C$2:$C$2054</definedName>
    <definedName name="RECAPLENGTHS" localSheetId="6">'[5]KS input'!$C$2:$C$2054</definedName>
    <definedName name="RECAPLENGTHS" localSheetId="5">'[5]KS input'!$C$2:$C$2054</definedName>
    <definedName name="RECAPLENGTHS">'[6]KS input'!$C$2:$C$2054</definedName>
    <definedName name="SCN" localSheetId="2">#REF!</definedName>
    <definedName name="SCN" localSheetId="3">#REF!</definedName>
    <definedName name="SCN" localSheetId="6">#REF!</definedName>
    <definedName name="SCN" localSheetId="5">#REF!</definedName>
    <definedName name="SCN">#REF!</definedName>
    <definedName name="SEP" localSheetId="2">#REF!</definedName>
    <definedName name="SEP" localSheetId="3">#REF!</definedName>
    <definedName name="SEP" localSheetId="6">#REF!</definedName>
    <definedName name="SEP">#REF!</definedName>
    <definedName name="stdatabase" localSheetId="2">[15]Residence!$B$3:$H$39</definedName>
    <definedName name="stdatabase" localSheetId="6">[16]Residence!$B$3:$H$39</definedName>
    <definedName name="stdatabase" localSheetId="5">[16]Residence!$B$3:$H$39</definedName>
    <definedName name="stdatabase" localSheetId="0">[17]Residence!$B$3:$H$39</definedName>
    <definedName name="stdatabase">[18]Residence!$B$3:$H$39</definedName>
    <definedName name="STOCK">#N/A</definedName>
    <definedName name="StockbyYear_SO" localSheetId="2">#REF!</definedName>
    <definedName name="StockbyYear_SO" localSheetId="3">#REF!</definedName>
    <definedName name="StockbyYear_SO" localSheetId="6">#REF!</definedName>
    <definedName name="StockbyYear_SO" localSheetId="5">#REF!</definedName>
    <definedName name="StockbyYear_SO">#REF!</definedName>
    <definedName name="SUM_HARVES">#N/A</definedName>
    <definedName name="T" localSheetId="2">#REF!</definedName>
    <definedName name="T" localSheetId="3">#REF!</definedName>
    <definedName name="T" localSheetId="6">#REF!</definedName>
    <definedName name="T" localSheetId="5">#REF!</definedName>
    <definedName name="T">#REF!</definedName>
    <definedName name="Table1" localSheetId="2">#REF!</definedName>
    <definedName name="Table1" localSheetId="3">#REF!</definedName>
    <definedName name="Table1" localSheetId="6">#REF!</definedName>
    <definedName name="Table1">#REF!</definedName>
    <definedName name="Table2" localSheetId="2">#REF!</definedName>
    <definedName name="Table2" localSheetId="3">#REF!</definedName>
    <definedName name="Table2" localSheetId="6">#REF!</definedName>
    <definedName name="Table2">#REF!</definedName>
    <definedName name="Table3" localSheetId="2">#REF!</definedName>
    <definedName name="Table3" localSheetId="3">#REF!</definedName>
    <definedName name="Table3" localSheetId="6">#REF!</definedName>
    <definedName name="Table3">#REF!</definedName>
    <definedName name="Table4" localSheetId="2">#REF!</definedName>
    <definedName name="Table4" localSheetId="3">#REF!</definedName>
    <definedName name="Table4" localSheetId="6">#REF!</definedName>
    <definedName name="Table4">#REF!</definedName>
    <definedName name="Table5" localSheetId="2">#REF!</definedName>
    <definedName name="Table5" localSheetId="3">#REF!</definedName>
    <definedName name="Table5" localSheetId="6">#REF!</definedName>
    <definedName name="Table5">#REF!</definedName>
    <definedName name="tblexport_structure_" localSheetId="2">#REF!</definedName>
    <definedName name="tblexport_structure_" localSheetId="3">#REF!</definedName>
    <definedName name="tblexport_structure_" localSheetId="6">#REF!</definedName>
    <definedName name="tblexport_structure_">#REF!</definedName>
    <definedName name="Wetest" localSheetId="2">#REF!</definedName>
    <definedName name="Wetest" localSheetId="3">#REF!</definedName>
    <definedName name="Wetest" localSheetId="6">#REF!</definedName>
    <definedName name="Wetest">#REF!</definedName>
    <definedName name="x" localSheetId="2">#REF!</definedName>
    <definedName name="x" localSheetId="3">#REF!</definedName>
    <definedName name="x" localSheetId="6">#REF!</definedName>
    <definedName name="x">#REF!</definedName>
  </definedNames>
  <calcPr calcId="162913"/>
</workbook>
</file>

<file path=xl/calcChain.xml><?xml version="1.0" encoding="utf-8"?>
<calcChain xmlns="http://schemas.openxmlformats.org/spreadsheetml/2006/main">
  <c r="J5412" i="1" l="1"/>
  <c r="J5404" i="1"/>
  <c r="J5403" i="1"/>
  <c r="J5328" i="1"/>
  <c r="J5325" i="1"/>
  <c r="J5323" i="1"/>
  <c r="J5314" i="1"/>
  <c r="J5312" i="1"/>
  <c r="J5311" i="1"/>
  <c r="J5299" i="1"/>
  <c r="J5297" i="1"/>
  <c r="J5286" i="1"/>
  <c r="J5203" i="1"/>
  <c r="J5201" i="1"/>
  <c r="J5061" i="1"/>
  <c r="J5019" i="1"/>
  <c r="J5006" i="1"/>
  <c r="J4967" i="1"/>
  <c r="J4928" i="1"/>
  <c r="J4840" i="1"/>
  <c r="J4802" i="1"/>
  <c r="J4791" i="1"/>
  <c r="J4700" i="1"/>
  <c r="J4688" i="1"/>
  <c r="J4611" i="1"/>
  <c r="J4586" i="1"/>
  <c r="J4584" i="1"/>
  <c r="J4566" i="1"/>
  <c r="J4537" i="1"/>
  <c r="J4415" i="1"/>
  <c r="J4308" i="1"/>
  <c r="J4142" i="1"/>
  <c r="J4137" i="1"/>
  <c r="J4134" i="1"/>
  <c r="J4055" i="1"/>
  <c r="J4002" i="1"/>
  <c r="J4001" i="1"/>
  <c r="J3991" i="1"/>
  <c r="J3844" i="1"/>
  <c r="J3631" i="1"/>
  <c r="J3624" i="1"/>
  <c r="J3574" i="1"/>
  <c r="J3522" i="1"/>
  <c r="J3521" i="1"/>
  <c r="J3478" i="1"/>
  <c r="J3359" i="1"/>
  <c r="J3352" i="1"/>
  <c r="J3336" i="1"/>
  <c r="J3332" i="1"/>
  <c r="J3331" i="1"/>
  <c r="J3326" i="1"/>
  <c r="J3302" i="1"/>
  <c r="J3285" i="1"/>
  <c r="J3167" i="1"/>
  <c r="J3166" i="1"/>
  <c r="J3028" i="1"/>
  <c r="J3022" i="1"/>
  <c r="J2990" i="1"/>
  <c r="J2838" i="1"/>
  <c r="J2812" i="1"/>
  <c r="J2776" i="1"/>
  <c r="J2774" i="1"/>
  <c r="J2760" i="1"/>
  <c r="J2722" i="1"/>
  <c r="J2646" i="1"/>
  <c r="J2576" i="1"/>
  <c r="J2517" i="1"/>
  <c r="J2229" i="1"/>
  <c r="J2221" i="1"/>
  <c r="J2031" i="1"/>
  <c r="J1923" i="1"/>
  <c r="J1747" i="1"/>
  <c r="J1458" i="1"/>
  <c r="J1322" i="1"/>
  <c r="J1321" i="1"/>
  <c r="J1282" i="1"/>
  <c r="J1279" i="1"/>
  <c r="J1204" i="1"/>
  <c r="J1203" i="1"/>
  <c r="J1198" i="1"/>
  <c r="J1196" i="1"/>
  <c r="J1194" i="1"/>
  <c r="J1191" i="1"/>
  <c r="J1188" i="1"/>
  <c r="J1187" i="1"/>
  <c r="J1184" i="1"/>
  <c r="J1182" i="1"/>
  <c r="J1180" i="1"/>
  <c r="J1173" i="1"/>
  <c r="J1172" i="1"/>
  <c r="J1170" i="1"/>
  <c r="J1168" i="1"/>
  <c r="J1165" i="1"/>
  <c r="J1163" i="1"/>
  <c r="J1162" i="1"/>
  <c r="J1160" i="1"/>
  <c r="J1159" i="1"/>
  <c r="J5632" i="1" l="1"/>
  <c r="J3569" i="1"/>
  <c r="J4667" i="1"/>
  <c r="J3568" i="1"/>
  <c r="J3567" i="1"/>
  <c r="J3058" i="1"/>
  <c r="J3566" i="1"/>
  <c r="J4666" i="1"/>
  <c r="J3565" i="1"/>
  <c r="J3563" i="1"/>
  <c r="J4665" i="1"/>
  <c r="J5031" i="1"/>
  <c r="J4664" i="1"/>
  <c r="J5021" i="1"/>
  <c r="J4663" i="1"/>
  <c r="J4662" i="1"/>
  <c r="J5407" i="1"/>
  <c r="J5402" i="1"/>
  <c r="J3562" i="1"/>
  <c r="J5017" i="1"/>
  <c r="J4661" i="1"/>
  <c r="J4660" i="1"/>
  <c r="J4659" i="1"/>
  <c r="J5397" i="1"/>
  <c r="J4658" i="1"/>
  <c r="J5390" i="1"/>
  <c r="J5013" i="1"/>
  <c r="J5012" i="1"/>
  <c r="J4656" i="1"/>
  <c r="J5011" i="1"/>
  <c r="J4650" i="1"/>
  <c r="J5389" i="1"/>
  <c r="J4649" i="1"/>
  <c r="J5010" i="1"/>
  <c r="J4648" i="1"/>
  <c r="J5008" i="1"/>
  <c r="J5007" i="1"/>
  <c r="J3057" i="1"/>
  <c r="J3052" i="1"/>
  <c r="J4646" i="1"/>
  <c r="J3561" i="1"/>
  <c r="J5005" i="1"/>
  <c r="J5387" i="1"/>
  <c r="J5004" i="1"/>
  <c r="J5413" i="1"/>
  <c r="J5411" i="1"/>
  <c r="J4640" i="1"/>
  <c r="J5003" i="1"/>
  <c r="J5001" i="1"/>
  <c r="J5398" i="1"/>
  <c r="J5000" i="1"/>
  <c r="J4639" i="1"/>
  <c r="J4638" i="1"/>
  <c r="J5471" i="1"/>
  <c r="J4999" i="1"/>
  <c r="J5385" i="1"/>
  <c r="J5588" i="1"/>
  <c r="J4998" i="1"/>
  <c r="J4637" i="1"/>
  <c r="J4991" i="1"/>
  <c r="J5383" i="1"/>
  <c r="J4987" i="1"/>
  <c r="J4636" i="1"/>
  <c r="J4634" i="1"/>
  <c r="J3559" i="1"/>
  <c r="J4633" i="1"/>
  <c r="J4632" i="1"/>
  <c r="J5382" i="1"/>
  <c r="J5380" i="1"/>
  <c r="J3558" i="1"/>
  <c r="J5379" i="1"/>
  <c r="J4630" i="1"/>
  <c r="J4629" i="1"/>
  <c r="J3557" i="1"/>
  <c r="J4628" i="1"/>
  <c r="J4627" i="1"/>
  <c r="J4626" i="1"/>
  <c r="J3048" i="1"/>
  <c r="J3041" i="1"/>
  <c r="J5339" i="1"/>
  <c r="J1474" i="1"/>
  <c r="J1654" i="1"/>
  <c r="J4625" i="1"/>
  <c r="J4624" i="1"/>
  <c r="J5330" i="1"/>
  <c r="J4623" i="1"/>
  <c r="J5321" i="1"/>
  <c r="J4986" i="1"/>
  <c r="J4622" i="1"/>
  <c r="J4985" i="1"/>
  <c r="J3554" i="1"/>
  <c r="J4621" i="1"/>
  <c r="J4984" i="1"/>
  <c r="J4620" i="1"/>
  <c r="J3553" i="1"/>
  <c r="J4619" i="1"/>
  <c r="J3552" i="1"/>
  <c r="J4983" i="1"/>
  <c r="J4982" i="1"/>
  <c r="J5378" i="1"/>
  <c r="J4618" i="1"/>
  <c r="J4980" i="1"/>
  <c r="J4979" i="1"/>
  <c r="J5376" i="1"/>
  <c r="J4617" i="1"/>
  <c r="J5375" i="1"/>
  <c r="J4616" i="1"/>
  <c r="J4978" i="1"/>
  <c r="J3040" i="1"/>
  <c r="J3029" i="1"/>
  <c r="J3019" i="1"/>
  <c r="J3551" i="1"/>
  <c r="J3018" i="1"/>
  <c r="J3017" i="1"/>
  <c r="J3015" i="1"/>
  <c r="J3013" i="1"/>
  <c r="J4615" i="1"/>
  <c r="J4977" i="1"/>
  <c r="J3550" i="1"/>
  <c r="J3548" i="1"/>
  <c r="J4614" i="1"/>
  <c r="J4976" i="1"/>
  <c r="J5371" i="1"/>
  <c r="J4613" i="1"/>
  <c r="J4612" i="1"/>
  <c r="J4610" i="1"/>
  <c r="J4609" i="1"/>
  <c r="J5370" i="1"/>
  <c r="J4972" i="1"/>
  <c r="J3547" i="1"/>
  <c r="J4970" i="1"/>
  <c r="J4965" i="1"/>
  <c r="J5369" i="1"/>
  <c r="J4608" i="1"/>
  <c r="J5467" i="1"/>
  <c r="J4607" i="1"/>
  <c r="J4964" i="1"/>
  <c r="J4961" i="1"/>
  <c r="J5367" i="1"/>
  <c r="J4606" i="1"/>
  <c r="J5210" i="1"/>
  <c r="J3010" i="1"/>
  <c r="J4958" i="1"/>
  <c r="J4605" i="1"/>
  <c r="J3009" i="1"/>
  <c r="J3008" i="1"/>
  <c r="J3005" i="1"/>
  <c r="J2996" i="1"/>
  <c r="J4603" i="1"/>
  <c r="J1651" i="1"/>
  <c r="J2988" i="1"/>
  <c r="J4955" i="1"/>
  <c r="J5366" i="1"/>
  <c r="J4602" i="1"/>
  <c r="J4952" i="1"/>
  <c r="J3546" i="1"/>
  <c r="J2982" i="1"/>
  <c r="J4601" i="1"/>
  <c r="J5362" i="1"/>
  <c r="J4946" i="1"/>
  <c r="J4600" i="1"/>
  <c r="J4945" i="1"/>
  <c r="J4599" i="1"/>
  <c r="J4944" i="1"/>
  <c r="J4598" i="1"/>
  <c r="J5361" i="1"/>
  <c r="J4597" i="1"/>
  <c r="J4596" i="1"/>
  <c r="J4595" i="1"/>
  <c r="J3545" i="1"/>
  <c r="J3544" i="1"/>
  <c r="J4594" i="1"/>
  <c r="J4593" i="1"/>
  <c r="J2977" i="1"/>
  <c r="J5136" i="1"/>
  <c r="J2976" i="1"/>
  <c r="J2973" i="1"/>
  <c r="J4592" i="1"/>
  <c r="J2970" i="1"/>
  <c r="J2969" i="1"/>
  <c r="J4591" i="1"/>
  <c r="J2966" i="1"/>
  <c r="J4590" i="1"/>
  <c r="J4589" i="1"/>
  <c r="J2965" i="1"/>
  <c r="J4587" i="1"/>
  <c r="J2952" i="1"/>
  <c r="J2945" i="1"/>
  <c r="J4585" i="1"/>
  <c r="J4583" i="1"/>
  <c r="J4582" i="1"/>
  <c r="J4580" i="1"/>
  <c r="J3541" i="1"/>
  <c r="J3539" i="1"/>
  <c r="J4579" i="1"/>
  <c r="J4943" i="1"/>
  <c r="J4578" i="1"/>
  <c r="J3536" i="1"/>
  <c r="J5355" i="1"/>
  <c r="J4577" i="1"/>
  <c r="J4575" i="1"/>
  <c r="J5353" i="1"/>
  <c r="J4940" i="1"/>
  <c r="J4572" i="1"/>
  <c r="J4571" i="1"/>
  <c r="J4570" i="1"/>
  <c r="J5350" i="1"/>
  <c r="J4569" i="1"/>
  <c r="J4938" i="1"/>
  <c r="J2944" i="1"/>
  <c r="J4937" i="1"/>
  <c r="J4568" i="1"/>
  <c r="J4565" i="1"/>
  <c r="J4560" i="1"/>
  <c r="J4554" i="1"/>
  <c r="J2943" i="1"/>
  <c r="J3535" i="1"/>
  <c r="J3534" i="1"/>
  <c r="J4553" i="1"/>
  <c r="J3532" i="1"/>
  <c r="J3531" i="1"/>
  <c r="J4552" i="1"/>
  <c r="J4551" i="1"/>
  <c r="J4550" i="1"/>
  <c r="J2942" i="1"/>
  <c r="J3528" i="1"/>
  <c r="J2941" i="1"/>
  <c r="J2940" i="1"/>
  <c r="J2934" i="1"/>
  <c r="J4549" i="1"/>
  <c r="J2933" i="1"/>
  <c r="J2931" i="1"/>
  <c r="J2929" i="1"/>
  <c r="J2924" i="1"/>
  <c r="J2919" i="1"/>
  <c r="J2912" i="1"/>
  <c r="J2891" i="1"/>
  <c r="J2890" i="1"/>
  <c r="J4548" i="1"/>
  <c r="J4546" i="1"/>
  <c r="J4936" i="1"/>
  <c r="J4545" i="1"/>
  <c r="J4543" i="1"/>
  <c r="J4933" i="1"/>
  <c r="J4926" i="1"/>
  <c r="J4541" i="1"/>
  <c r="J4538" i="1"/>
  <c r="J4925" i="1"/>
  <c r="J5614" i="1"/>
  <c r="J5349" i="1"/>
  <c r="J5348" i="1"/>
  <c r="J4923" i="1"/>
  <c r="J3527" i="1"/>
  <c r="J3517" i="1"/>
  <c r="J4536" i="1"/>
  <c r="J5347" i="1"/>
  <c r="J4535" i="1"/>
  <c r="J4534" i="1"/>
  <c r="J4922" i="1"/>
  <c r="J4919" i="1"/>
  <c r="J4915" i="1"/>
  <c r="J3514" i="1"/>
  <c r="J4533" i="1"/>
  <c r="J4532" i="1"/>
  <c r="J3513" i="1"/>
  <c r="J4531" i="1"/>
  <c r="J3512" i="1"/>
  <c r="J4530" i="1"/>
  <c r="J4913" i="1"/>
  <c r="J4529" i="1"/>
  <c r="J4526" i="1"/>
  <c r="J4525" i="1"/>
  <c r="J4522" i="1"/>
  <c r="J5346" i="1"/>
  <c r="J4521" i="1"/>
  <c r="J2888" i="1"/>
  <c r="J2886" i="1"/>
  <c r="J4519" i="1"/>
  <c r="J4517" i="1"/>
  <c r="J4516" i="1"/>
  <c r="J3510" i="1"/>
  <c r="J2885" i="1"/>
  <c r="J4515" i="1"/>
  <c r="J2884" i="1"/>
  <c r="J4912" i="1"/>
  <c r="J4513" i="1"/>
  <c r="J4911" i="1"/>
  <c r="J4910" i="1"/>
  <c r="J4511" i="1"/>
  <c r="J4510" i="1"/>
  <c r="J4509" i="1"/>
  <c r="J3507" i="1"/>
  <c r="J4909" i="1"/>
  <c r="J5345" i="1"/>
  <c r="J5343" i="1"/>
  <c r="J5341" i="1"/>
  <c r="J4507" i="1"/>
  <c r="J5466" i="1"/>
  <c r="J4908" i="1"/>
  <c r="J5338" i="1"/>
  <c r="J4505" i="1"/>
  <c r="J4504" i="1"/>
  <c r="J4503" i="1"/>
  <c r="J4501" i="1"/>
  <c r="J5460" i="1"/>
  <c r="J4907" i="1"/>
  <c r="J4906" i="1"/>
  <c r="J4905" i="1"/>
  <c r="J4500" i="1"/>
  <c r="J4904" i="1"/>
  <c r="J4499" i="1"/>
  <c r="J4495" i="1"/>
  <c r="J4903" i="1"/>
  <c r="J4492" i="1"/>
  <c r="J4902" i="1"/>
  <c r="J4900" i="1"/>
  <c r="J4899" i="1"/>
  <c r="J4488" i="1"/>
  <c r="J3506" i="1"/>
  <c r="J4483" i="1"/>
  <c r="J3505" i="1"/>
  <c r="J4480" i="1"/>
  <c r="J3503" i="1"/>
  <c r="J4479" i="1"/>
  <c r="J3501" i="1"/>
  <c r="J4478" i="1"/>
  <c r="J4477" i="1"/>
  <c r="J4476" i="1"/>
  <c r="J4475" i="1"/>
  <c r="J3499" i="1"/>
  <c r="J3495" i="1"/>
  <c r="J3493" i="1"/>
  <c r="J3492" i="1"/>
  <c r="J4474" i="1"/>
  <c r="J3488" i="1"/>
  <c r="J3486" i="1"/>
  <c r="J4473" i="1"/>
  <c r="J4472" i="1"/>
  <c r="J5337" i="1"/>
  <c r="J3485" i="1"/>
  <c r="J4471" i="1"/>
  <c r="J4470" i="1"/>
  <c r="J4468" i="1"/>
  <c r="J4467" i="1"/>
  <c r="J1471" i="1"/>
  <c r="J2876" i="1"/>
  <c r="J4466" i="1"/>
  <c r="J2872" i="1"/>
  <c r="J3483" i="1"/>
  <c r="J2866" i="1"/>
  <c r="J1457" i="1"/>
  <c r="J1645" i="1"/>
  <c r="J2864" i="1"/>
  <c r="J2843" i="1"/>
  <c r="J2839" i="1"/>
  <c r="J3481" i="1"/>
  <c r="J2831" i="1"/>
  <c r="J2827" i="1"/>
  <c r="J4898" i="1"/>
  <c r="J4462" i="1"/>
  <c r="J3480" i="1"/>
  <c r="J4461" i="1"/>
  <c r="J3477" i="1"/>
  <c r="J4460" i="1"/>
  <c r="J4458" i="1"/>
  <c r="J4455" i="1"/>
  <c r="J4454" i="1"/>
  <c r="J4897" i="1"/>
  <c r="J4452" i="1"/>
  <c r="J3474" i="1"/>
  <c r="J3472" i="1"/>
  <c r="J4896" i="1"/>
  <c r="J4451" i="1"/>
  <c r="J4450" i="1"/>
  <c r="J4895" i="1"/>
  <c r="J4448" i="1"/>
  <c r="J4444" i="1"/>
  <c r="J4894" i="1"/>
  <c r="J4892" i="1"/>
  <c r="J4883" i="1"/>
  <c r="J4443" i="1"/>
  <c r="J4881" i="1"/>
  <c r="J4440" i="1"/>
  <c r="J3471" i="1"/>
  <c r="J4435" i="1"/>
  <c r="J4434" i="1"/>
  <c r="J3469" i="1"/>
  <c r="J4433" i="1"/>
  <c r="J4432" i="1"/>
  <c r="J3468" i="1"/>
  <c r="J4739" i="1"/>
  <c r="J2825" i="1"/>
  <c r="J2824" i="1"/>
  <c r="J2823" i="1"/>
  <c r="J2821" i="1"/>
  <c r="J5333" i="1"/>
  <c r="J2811" i="1"/>
  <c r="J2807" i="1"/>
  <c r="J2801" i="1"/>
  <c r="J2787" i="1"/>
  <c r="J4717" i="1"/>
  <c r="J1404" i="1"/>
  <c r="J2784" i="1"/>
  <c r="J2782" i="1"/>
  <c r="J2762" i="1"/>
  <c r="J2761" i="1"/>
  <c r="J2757" i="1"/>
  <c r="J4431" i="1"/>
  <c r="J2756" i="1"/>
  <c r="J4430" i="1"/>
  <c r="J4429" i="1"/>
  <c r="J2754" i="1"/>
  <c r="J3466" i="1"/>
  <c r="J2751" i="1"/>
  <c r="J1576" i="1"/>
  <c r="J2745" i="1"/>
  <c r="J4426" i="1"/>
  <c r="J4687" i="1"/>
  <c r="J2744" i="1"/>
  <c r="J4879" i="1"/>
  <c r="J4424" i="1"/>
  <c r="J4423" i="1"/>
  <c r="J3465" i="1"/>
  <c r="J4422" i="1"/>
  <c r="J4419" i="1"/>
  <c r="J4878" i="1"/>
  <c r="J4876" i="1"/>
  <c r="J4418" i="1"/>
  <c r="J4408" i="1"/>
  <c r="J3463" i="1"/>
  <c r="J4407" i="1"/>
  <c r="J4406" i="1"/>
  <c r="J3462" i="1"/>
  <c r="J4405" i="1"/>
  <c r="J3461" i="1"/>
  <c r="J4875" i="1"/>
  <c r="J4403" i="1"/>
  <c r="J4402" i="1"/>
  <c r="J5331" i="1"/>
  <c r="J4401" i="1"/>
  <c r="J4400" i="1"/>
  <c r="J4399" i="1"/>
  <c r="J4873" i="1"/>
  <c r="J5324" i="1"/>
  <c r="J4398" i="1"/>
  <c r="J5621" i="1"/>
  <c r="J4395" i="1"/>
  <c r="J5320" i="1"/>
  <c r="J4869" i="1"/>
  <c r="J4394" i="1"/>
  <c r="J4392" i="1"/>
  <c r="J4868" i="1"/>
  <c r="J4391" i="1"/>
  <c r="J4390" i="1"/>
  <c r="J3456" i="1"/>
  <c r="J4389" i="1"/>
  <c r="J4388" i="1"/>
  <c r="J4867" i="1"/>
  <c r="J4866" i="1"/>
  <c r="J5317" i="1"/>
  <c r="J4387" i="1"/>
  <c r="J4386" i="1"/>
  <c r="J4385" i="1"/>
  <c r="J4865" i="1"/>
  <c r="J3455" i="1"/>
  <c r="J3454" i="1"/>
  <c r="J4384" i="1"/>
  <c r="J3453" i="1"/>
  <c r="J2743" i="1"/>
  <c r="J3451" i="1"/>
  <c r="J4383" i="1"/>
  <c r="J4382" i="1"/>
  <c r="J5316" i="1"/>
  <c r="J4381" i="1"/>
  <c r="J4379" i="1"/>
  <c r="J4377" i="1"/>
  <c r="J3450" i="1"/>
  <c r="J4376" i="1"/>
  <c r="J4372" i="1"/>
  <c r="J3449" i="1"/>
  <c r="J4371" i="1"/>
  <c r="J3448" i="1"/>
  <c r="J4369" i="1"/>
  <c r="J4368" i="1"/>
  <c r="J4367" i="1"/>
  <c r="J3447" i="1"/>
  <c r="J3445" i="1"/>
  <c r="J4364" i="1"/>
  <c r="J4363" i="1"/>
  <c r="J4362" i="1"/>
  <c r="J4361" i="1"/>
  <c r="J4360" i="1"/>
  <c r="J3444" i="1"/>
  <c r="J3443" i="1"/>
  <c r="J4358" i="1"/>
  <c r="J4357" i="1"/>
  <c r="J4355" i="1"/>
  <c r="J3442" i="1"/>
  <c r="J4353" i="1"/>
  <c r="J3441" i="1"/>
  <c r="J4347" i="1"/>
  <c r="J4346" i="1"/>
  <c r="J4344" i="1"/>
  <c r="J4343" i="1"/>
  <c r="J4335" i="1"/>
  <c r="J4332" i="1"/>
  <c r="J3440" i="1"/>
  <c r="J4863" i="1"/>
  <c r="J4331" i="1"/>
  <c r="J4328" i="1"/>
  <c r="J3439" i="1"/>
  <c r="J2741" i="1"/>
  <c r="J5584" i="1"/>
  <c r="J4327" i="1"/>
  <c r="J4326" i="1"/>
  <c r="J4325" i="1"/>
  <c r="J5313" i="1"/>
  <c r="J2733" i="1"/>
  <c r="J2732" i="1"/>
  <c r="J4324" i="1"/>
  <c r="J4323" i="1"/>
  <c r="J2731" i="1"/>
  <c r="J4322" i="1"/>
  <c r="J2730" i="1"/>
  <c r="J2717" i="1"/>
  <c r="J2715" i="1"/>
  <c r="J1377" i="1"/>
  <c r="J2694" i="1"/>
  <c r="J4321" i="1"/>
  <c r="J1526" i="1"/>
  <c r="J2689" i="1"/>
  <c r="J1375" i="1"/>
  <c r="J2674" i="1"/>
  <c r="J4320" i="1"/>
  <c r="J4319" i="1"/>
  <c r="J5310" i="1"/>
  <c r="J4318" i="1"/>
  <c r="J5307" i="1"/>
  <c r="J4317" i="1"/>
  <c r="J3437" i="1"/>
  <c r="J3436" i="1"/>
  <c r="J5304" i="1"/>
  <c r="J4316" i="1"/>
  <c r="J4861" i="1"/>
  <c r="J5303" i="1"/>
  <c r="J4315" i="1"/>
  <c r="J4858" i="1"/>
  <c r="J4314" i="1"/>
  <c r="J2666" i="1"/>
  <c r="J4313" i="1"/>
  <c r="J3435" i="1"/>
  <c r="J4312" i="1"/>
  <c r="J5302" i="1"/>
  <c r="J4857" i="1"/>
  <c r="J4311" i="1"/>
  <c r="J4310" i="1"/>
  <c r="J5300" i="1"/>
  <c r="J4309" i="1"/>
  <c r="J3434" i="1"/>
  <c r="J5298" i="1"/>
  <c r="J4856" i="1"/>
  <c r="J4307" i="1"/>
  <c r="J4306" i="1"/>
  <c r="J3432" i="1"/>
  <c r="J4305" i="1"/>
  <c r="J4304" i="1"/>
  <c r="J4303" i="1"/>
  <c r="J3430" i="1"/>
  <c r="J4855" i="1"/>
  <c r="J4302" i="1"/>
  <c r="J4854" i="1"/>
  <c r="J4301" i="1"/>
  <c r="J3429" i="1"/>
  <c r="J4300" i="1"/>
  <c r="J3426" i="1"/>
  <c r="J4296" i="1"/>
  <c r="J4295" i="1"/>
  <c r="J4294" i="1"/>
  <c r="J2660" i="1"/>
  <c r="J4293" i="1"/>
  <c r="J4292" i="1"/>
  <c r="J4290" i="1"/>
  <c r="J1523" i="1"/>
  <c r="J4289" i="1"/>
  <c r="J3424" i="1"/>
  <c r="J2657" i="1"/>
  <c r="J3423" i="1"/>
  <c r="J3421" i="1"/>
  <c r="J4288" i="1"/>
  <c r="J4287" i="1"/>
  <c r="J4286" i="1"/>
  <c r="J4853" i="1"/>
  <c r="J4284" i="1"/>
  <c r="J4283" i="1"/>
  <c r="J4282" i="1"/>
  <c r="J3420" i="1"/>
  <c r="J2654" i="1"/>
  <c r="J2653" i="1"/>
  <c r="J4280" i="1"/>
  <c r="J4279" i="1"/>
  <c r="J2649" i="1"/>
  <c r="J2648" i="1"/>
  <c r="J4278" i="1"/>
  <c r="J4277" i="1"/>
  <c r="J4275" i="1"/>
  <c r="J4270" i="1"/>
  <c r="J4266" i="1"/>
  <c r="J2642" i="1"/>
  <c r="J3419" i="1"/>
  <c r="J4265" i="1"/>
  <c r="J2634" i="1"/>
  <c r="J1371" i="1"/>
  <c r="J2616" i="1"/>
  <c r="J2607" i="1"/>
  <c r="J4264" i="1"/>
  <c r="J5284" i="1"/>
  <c r="J4263" i="1"/>
  <c r="J4261" i="1"/>
  <c r="J4260" i="1"/>
  <c r="J4258" i="1"/>
  <c r="J5283" i="1"/>
  <c r="J4852" i="1"/>
  <c r="J3418" i="1"/>
  <c r="J4851" i="1"/>
  <c r="J5282" i="1"/>
  <c r="J4257" i="1"/>
  <c r="J4256" i="1"/>
  <c r="J5281" i="1"/>
  <c r="J5279" i="1"/>
  <c r="J3417" i="1"/>
  <c r="J4255" i="1"/>
  <c r="J5278" i="1"/>
  <c r="J4850" i="1"/>
  <c r="J4252" i="1"/>
  <c r="J4251" i="1"/>
  <c r="J4249" i="1"/>
  <c r="J4849" i="1"/>
  <c r="J4247" i="1"/>
  <c r="J4245" i="1"/>
  <c r="J4244" i="1"/>
  <c r="J4239" i="1"/>
  <c r="J4233" i="1"/>
  <c r="J5277" i="1"/>
  <c r="J4230" i="1"/>
  <c r="J5276" i="1"/>
  <c r="J4847" i="1"/>
  <c r="J4846" i="1"/>
  <c r="J5274" i="1"/>
  <c r="J4229" i="1"/>
  <c r="J3416" i="1"/>
  <c r="J4227" i="1"/>
  <c r="J4226" i="1"/>
  <c r="J4225" i="1"/>
  <c r="J3415" i="1"/>
  <c r="J4224" i="1"/>
  <c r="J4221" i="1"/>
  <c r="J3412" i="1"/>
  <c r="J4219" i="1"/>
  <c r="J4218" i="1"/>
  <c r="J3411" i="1"/>
  <c r="J2606" i="1"/>
  <c r="J3409" i="1"/>
  <c r="J4217" i="1"/>
  <c r="J3408" i="1"/>
  <c r="J4216" i="1"/>
  <c r="J3406" i="1"/>
  <c r="J3405" i="1"/>
  <c r="J4215" i="1"/>
  <c r="J4214" i="1"/>
  <c r="J3396" i="1"/>
  <c r="J4213" i="1"/>
  <c r="J2597" i="1"/>
  <c r="J3393" i="1"/>
  <c r="J3392" i="1"/>
  <c r="J3391" i="1"/>
  <c r="J3390" i="1"/>
  <c r="J4211" i="1"/>
  <c r="J4291" i="1"/>
  <c r="J4210" i="1"/>
  <c r="J2587" i="1"/>
  <c r="J3389" i="1"/>
  <c r="J4209" i="1"/>
  <c r="J3388" i="1"/>
  <c r="J3387" i="1"/>
  <c r="J4208" i="1"/>
  <c r="J4206" i="1"/>
  <c r="J2586" i="1"/>
  <c r="J2583" i="1"/>
  <c r="J4198" i="1"/>
  <c r="J3386" i="1"/>
  <c r="J3385" i="1"/>
  <c r="J3383" i="1"/>
  <c r="J4194" i="1"/>
  <c r="J2567" i="1"/>
  <c r="J4193" i="1"/>
  <c r="J4190" i="1"/>
  <c r="J4845" i="1"/>
  <c r="J4189" i="1"/>
  <c r="J4844" i="1"/>
  <c r="J3381" i="1"/>
  <c r="J4188" i="1"/>
  <c r="J4187" i="1"/>
  <c r="J2565" i="1"/>
  <c r="J2533" i="1"/>
  <c r="J4186" i="1"/>
  <c r="J4185" i="1"/>
  <c r="J4184" i="1"/>
  <c r="J4183" i="1"/>
  <c r="J4182" i="1"/>
  <c r="J3379" i="1"/>
  <c r="J3378" i="1"/>
  <c r="J4181" i="1"/>
  <c r="J3376" i="1"/>
  <c r="J3374" i="1"/>
  <c r="J5455" i="1"/>
  <c r="J3373" i="1"/>
  <c r="J4843" i="1"/>
  <c r="J5271" i="1"/>
  <c r="J4179" i="1"/>
  <c r="J5264" i="1"/>
  <c r="J4178" i="1"/>
  <c r="J5263" i="1"/>
  <c r="J4177" i="1"/>
  <c r="J4842" i="1"/>
  <c r="J4839" i="1"/>
  <c r="J4838" i="1"/>
  <c r="J4176" i="1"/>
  <c r="J4175" i="1"/>
  <c r="J3372" i="1"/>
  <c r="J4173" i="1"/>
  <c r="J4169" i="1"/>
  <c r="J4168" i="1"/>
  <c r="J4165" i="1"/>
  <c r="J5261" i="1"/>
  <c r="J2532" i="1"/>
  <c r="J4164" i="1"/>
  <c r="J4837" i="1"/>
  <c r="J4163" i="1"/>
  <c r="J4162" i="1"/>
  <c r="J5260" i="1"/>
  <c r="J4158" i="1"/>
  <c r="J4156" i="1"/>
  <c r="J4155" i="1"/>
  <c r="J4835" i="1"/>
  <c r="J4154" i="1"/>
  <c r="J4153" i="1"/>
  <c r="J4834" i="1"/>
  <c r="J3371" i="1"/>
  <c r="J4152" i="1"/>
  <c r="J4151" i="1"/>
  <c r="J3370" i="1"/>
  <c r="J4150" i="1"/>
  <c r="J3365" i="1"/>
  <c r="J4148" i="1"/>
  <c r="J4147" i="1"/>
  <c r="J3364" i="1"/>
  <c r="J4146" i="1"/>
  <c r="J4144" i="1"/>
  <c r="J3363" i="1"/>
  <c r="J3354" i="1"/>
  <c r="J3350" i="1"/>
  <c r="J4143" i="1"/>
  <c r="J3335" i="1"/>
  <c r="J4140" i="1"/>
  <c r="J4136" i="1"/>
  <c r="J4832" i="1"/>
  <c r="J4831" i="1"/>
  <c r="J4133" i="1"/>
  <c r="J4132" i="1"/>
  <c r="J2531" i="1"/>
  <c r="J4127" i="1"/>
  <c r="J4830" i="1"/>
  <c r="J4829" i="1"/>
  <c r="J4118" i="1"/>
  <c r="J4116" i="1"/>
  <c r="J4828" i="1"/>
  <c r="J4107" i="1"/>
  <c r="J4106" i="1"/>
  <c r="J4105" i="1"/>
  <c r="J4104" i="1"/>
  <c r="J5257" i="1"/>
  <c r="J4103" i="1"/>
  <c r="J4101" i="1"/>
  <c r="J5256" i="1"/>
  <c r="J4100" i="1"/>
  <c r="J4826" i="1"/>
  <c r="J3334" i="1"/>
  <c r="J4099" i="1"/>
  <c r="J5444" i="1"/>
  <c r="J5443" i="1"/>
  <c r="J4824" i="1"/>
  <c r="J4097" i="1"/>
  <c r="J4096" i="1"/>
  <c r="J4094" i="1"/>
  <c r="J5255" i="1"/>
  <c r="J4091" i="1"/>
  <c r="J4089" i="1"/>
  <c r="J4822" i="1"/>
  <c r="J5254" i="1"/>
  <c r="J4088" i="1"/>
  <c r="J3329" i="1"/>
  <c r="J4085" i="1"/>
  <c r="J3328" i="1"/>
  <c r="J4082" i="1"/>
  <c r="J4079" i="1"/>
  <c r="J4078" i="1"/>
  <c r="J4821" i="1"/>
  <c r="J4076" i="1"/>
  <c r="J2526" i="1"/>
  <c r="J4816" i="1"/>
  <c r="J5253" i="1"/>
  <c r="J4074" i="1"/>
  <c r="J3327" i="1"/>
  <c r="J3321" i="1"/>
  <c r="J4072" i="1"/>
  <c r="J4071" i="1"/>
  <c r="J2525" i="1"/>
  <c r="J3315" i="1"/>
  <c r="J3314" i="1"/>
  <c r="J4070" i="1"/>
  <c r="J3312" i="1"/>
  <c r="J3311" i="1"/>
  <c r="J4067" i="1"/>
  <c r="J5252" i="1"/>
  <c r="J4065" i="1"/>
  <c r="J4814" i="1"/>
  <c r="J4063" i="1"/>
  <c r="J3310" i="1"/>
  <c r="J3309" i="1"/>
  <c r="J4813" i="1"/>
  <c r="J3308" i="1"/>
  <c r="J4061" i="1"/>
  <c r="J3307" i="1"/>
  <c r="J3306" i="1"/>
  <c r="J4811" i="1"/>
  <c r="J3299" i="1"/>
  <c r="J3298" i="1"/>
  <c r="J4060" i="1"/>
  <c r="J4059" i="1"/>
  <c r="J4057" i="1"/>
  <c r="J2523" i="1"/>
  <c r="J4807" i="1"/>
  <c r="J3993" i="1"/>
  <c r="J3294" i="1"/>
  <c r="J4053" i="1"/>
  <c r="J3986" i="1"/>
  <c r="J3292" i="1"/>
  <c r="J3978" i="1"/>
  <c r="J4052" i="1"/>
  <c r="J4806" i="1"/>
  <c r="J4051" i="1"/>
  <c r="J4048" i="1"/>
  <c r="J4047" i="1"/>
  <c r="J5250" i="1"/>
  <c r="J4045" i="1"/>
  <c r="J4805" i="1"/>
  <c r="J3291" i="1"/>
  <c r="J4801" i="1"/>
  <c r="J5246" i="1"/>
  <c r="J3290" i="1"/>
  <c r="J4042" i="1"/>
  <c r="J4041" i="1"/>
  <c r="J4040" i="1"/>
  <c r="J4039" i="1"/>
  <c r="J3288" i="1"/>
  <c r="J3283" i="1"/>
  <c r="J4797" i="1"/>
  <c r="J5245" i="1"/>
  <c r="J5244" i="1"/>
  <c r="J4037" i="1"/>
  <c r="J4033" i="1"/>
  <c r="J3277" i="1"/>
  <c r="J3276" i="1"/>
  <c r="J4796" i="1"/>
  <c r="J4031" i="1"/>
  <c r="J4030" i="1"/>
  <c r="J4029" i="1"/>
  <c r="J4026" i="1"/>
  <c r="J4795" i="1"/>
  <c r="J4794" i="1"/>
  <c r="J2516" i="1"/>
  <c r="J2510" i="1"/>
  <c r="J4793" i="1"/>
  <c r="J4024" i="1"/>
  <c r="J5241" i="1"/>
  <c r="J4023" i="1"/>
  <c r="J4021" i="1"/>
  <c r="J4020" i="1"/>
  <c r="J2509" i="1"/>
  <c r="J3275" i="1"/>
  <c r="J4017" i="1"/>
  <c r="J3273" i="1"/>
  <c r="J4016" i="1"/>
  <c r="J4015" i="1"/>
  <c r="J4014" i="1"/>
  <c r="J3272" i="1"/>
  <c r="J4012" i="1"/>
  <c r="J4790" i="1"/>
  <c r="J3271" i="1"/>
  <c r="J4010" i="1"/>
  <c r="J4009" i="1"/>
  <c r="J4008" i="1"/>
  <c r="J2503" i="1"/>
  <c r="J4007" i="1"/>
  <c r="J2500" i="1"/>
  <c r="J2495" i="1"/>
  <c r="J4006" i="1"/>
  <c r="J4005" i="1"/>
  <c r="J4003" i="1"/>
  <c r="J2494" i="1"/>
  <c r="J5240" i="1"/>
  <c r="J5232" i="1"/>
  <c r="J3270" i="1"/>
  <c r="J3269" i="1"/>
  <c r="J4000" i="1"/>
  <c r="J3999" i="1"/>
  <c r="J3998" i="1"/>
  <c r="J2483" i="1"/>
  <c r="J3997" i="1"/>
  <c r="J3995" i="1"/>
  <c r="J4789" i="1"/>
  <c r="J3994" i="1"/>
  <c r="J3992" i="1"/>
  <c r="J3268" i="1"/>
  <c r="J5231" i="1"/>
  <c r="J3267" i="1"/>
  <c r="J3266" i="1"/>
  <c r="J5230" i="1"/>
  <c r="J5228" i="1"/>
  <c r="J4788" i="1"/>
  <c r="J3265" i="1"/>
  <c r="J3259" i="1"/>
  <c r="J3990" i="1"/>
  <c r="J3985" i="1"/>
  <c r="J4787" i="1"/>
  <c r="J3258" i="1"/>
  <c r="J3819" i="1"/>
  <c r="J3977" i="1"/>
  <c r="J3972" i="1"/>
  <c r="J5227" i="1"/>
  <c r="J3257" i="1"/>
  <c r="J3965" i="1"/>
  <c r="J4786" i="1"/>
  <c r="J4785" i="1"/>
  <c r="J3964" i="1"/>
  <c r="J3252" i="1"/>
  <c r="J3963" i="1"/>
  <c r="J3962" i="1"/>
  <c r="J4783" i="1"/>
  <c r="J3961" i="1"/>
  <c r="J3960" i="1"/>
  <c r="J5428" i="1"/>
  <c r="J3959" i="1"/>
  <c r="J2481" i="1"/>
  <c r="J2480" i="1"/>
  <c r="J3251" i="1"/>
  <c r="J3958" i="1"/>
  <c r="J5226" i="1"/>
  <c r="J2479" i="1"/>
  <c r="J3956" i="1"/>
  <c r="J4778" i="1"/>
  <c r="J3955" i="1"/>
  <c r="J3953" i="1"/>
  <c r="J5225" i="1"/>
  <c r="J3952" i="1"/>
  <c r="J3947" i="1"/>
  <c r="J3946" i="1"/>
  <c r="J3945" i="1"/>
  <c r="J2478" i="1"/>
  <c r="J4777" i="1"/>
  <c r="J4771" i="1"/>
  <c r="J3943" i="1"/>
  <c r="J4770" i="1"/>
  <c r="J3942" i="1"/>
  <c r="J3937" i="1"/>
  <c r="J3250" i="1"/>
  <c r="J3935" i="1"/>
  <c r="J3934" i="1"/>
  <c r="J3933" i="1"/>
  <c r="J5224" i="1"/>
  <c r="J3931" i="1"/>
  <c r="J3249" i="1"/>
  <c r="J3930" i="1"/>
  <c r="J3927" i="1"/>
  <c r="J3926" i="1"/>
  <c r="J3248" i="1"/>
  <c r="J3925" i="1"/>
  <c r="J3923" i="1"/>
  <c r="J3920" i="1"/>
  <c r="J3246" i="1"/>
  <c r="J3909" i="1"/>
  <c r="J3245" i="1"/>
  <c r="J3908" i="1"/>
  <c r="J3244" i="1"/>
  <c r="J5223" i="1"/>
  <c r="J3907" i="1"/>
  <c r="J4769" i="1"/>
  <c r="J3906" i="1"/>
  <c r="J3905" i="1"/>
  <c r="J4768" i="1"/>
  <c r="J5219" i="1"/>
  <c r="J3904" i="1"/>
  <c r="J4767" i="1"/>
  <c r="J5218" i="1"/>
  <c r="J3901" i="1"/>
  <c r="J3900" i="1"/>
  <c r="J3895" i="1"/>
  <c r="J2477" i="1"/>
  <c r="J2474" i="1"/>
  <c r="J2470" i="1"/>
  <c r="J5216" i="1"/>
  <c r="J5580" i="1"/>
  <c r="J5215" i="1"/>
  <c r="J5568" i="1"/>
  <c r="J3894" i="1"/>
  <c r="J3242" i="1"/>
  <c r="J4765" i="1"/>
  <c r="J4764" i="1"/>
  <c r="J3893" i="1"/>
  <c r="J5214" i="1"/>
  <c r="J5626" i="1"/>
  <c r="J4763" i="1"/>
  <c r="J3241" i="1"/>
  <c r="J4762" i="1"/>
  <c r="J3892" i="1"/>
  <c r="J3239" i="1"/>
  <c r="J5213" i="1"/>
  <c r="J3891" i="1"/>
  <c r="J4761" i="1"/>
  <c r="J5211" i="1"/>
  <c r="J5208" i="1"/>
  <c r="J5427" i="1"/>
  <c r="J4760" i="1"/>
  <c r="J4758" i="1"/>
  <c r="J5207" i="1"/>
  <c r="J3890" i="1"/>
  <c r="J3888" i="1"/>
  <c r="J4757" i="1"/>
  <c r="J2469" i="1"/>
  <c r="J3237" i="1"/>
  <c r="J4754" i="1"/>
  <c r="J2463" i="1"/>
  <c r="J3236" i="1"/>
  <c r="J3235" i="1"/>
  <c r="J4753" i="1"/>
  <c r="J3233" i="1"/>
  <c r="J2462" i="1"/>
  <c r="J3887" i="1"/>
  <c r="J3886" i="1"/>
  <c r="J2461" i="1"/>
  <c r="J2455" i="1"/>
  <c r="J3232" i="1"/>
  <c r="J3225" i="1"/>
  <c r="J3885" i="1"/>
  <c r="J2442" i="1"/>
  <c r="J4752" i="1"/>
  <c r="J3884" i="1"/>
  <c r="J3883" i="1"/>
  <c r="J3220" i="1"/>
  <c r="J3882" i="1"/>
  <c r="J3219" i="1"/>
  <c r="J3881" i="1"/>
  <c r="J3880" i="1"/>
  <c r="J4750" i="1"/>
  <c r="J3879" i="1"/>
  <c r="J2439" i="1"/>
  <c r="J2433" i="1"/>
  <c r="J2431" i="1"/>
  <c r="J3218" i="1"/>
  <c r="J3878" i="1"/>
  <c r="J2428" i="1"/>
  <c r="J3877" i="1"/>
  <c r="J1519" i="1"/>
  <c r="J2424" i="1"/>
  <c r="J3876" i="1"/>
  <c r="J3217" i="1"/>
  <c r="J3215" i="1"/>
  <c r="J2420" i="1"/>
  <c r="J2410" i="1"/>
  <c r="J2409" i="1"/>
  <c r="J2407" i="1"/>
  <c r="J4742" i="1"/>
  <c r="J2405" i="1"/>
  <c r="J3213" i="1"/>
  <c r="J3875" i="1"/>
  <c r="J3874" i="1"/>
  <c r="J3873" i="1"/>
  <c r="J2400" i="1"/>
  <c r="J2397" i="1"/>
  <c r="J1508" i="1"/>
  <c r="J2394" i="1"/>
  <c r="J3872" i="1"/>
  <c r="J1507" i="1"/>
  <c r="J2390" i="1"/>
  <c r="J2385" i="1"/>
  <c r="J3209" i="1"/>
  <c r="J2380" i="1"/>
  <c r="J3208" i="1"/>
  <c r="J2373" i="1"/>
  <c r="J3205" i="1"/>
  <c r="J4740" i="1"/>
  <c r="J2372" i="1"/>
  <c r="J2370" i="1"/>
  <c r="J2365" i="1"/>
  <c r="J3202" i="1"/>
  <c r="J2362" i="1"/>
  <c r="J2361" i="1"/>
  <c r="J3201" i="1"/>
  <c r="J3871" i="1"/>
  <c r="J1488" i="1"/>
  <c r="J2360" i="1"/>
  <c r="J3867" i="1"/>
  <c r="J3865" i="1"/>
  <c r="J3186" i="1"/>
  <c r="J3184" i="1"/>
  <c r="J3183" i="1"/>
  <c r="J1487" i="1"/>
  <c r="J3864" i="1"/>
  <c r="J5563" i="1"/>
  <c r="J5204" i="1"/>
  <c r="J3862" i="1"/>
  <c r="J2356" i="1"/>
  <c r="J5195" i="1"/>
  <c r="J5192" i="1"/>
  <c r="J2355" i="1"/>
  <c r="J2348" i="1"/>
  <c r="J2338" i="1"/>
  <c r="J5190" i="1"/>
  <c r="J3861" i="1"/>
  <c r="J3858" i="1"/>
  <c r="J2324" i="1"/>
  <c r="J4738" i="1"/>
  <c r="J2320" i="1"/>
  <c r="J3182" i="1"/>
  <c r="J3181" i="1"/>
  <c r="J4737" i="1"/>
  <c r="J4736" i="1"/>
  <c r="J3857" i="1"/>
  <c r="J3855" i="1"/>
  <c r="J3179" i="1"/>
  <c r="J3851" i="1"/>
  <c r="J3839" i="1"/>
  <c r="J3838" i="1"/>
  <c r="J5426" i="1"/>
  <c r="J3837" i="1"/>
  <c r="J3836" i="1"/>
  <c r="J4729" i="1"/>
  <c r="J3176" i="1"/>
  <c r="J3835" i="1"/>
  <c r="J4728" i="1"/>
  <c r="J4726" i="1"/>
  <c r="J3833" i="1"/>
  <c r="J3832" i="1"/>
  <c r="J3831" i="1"/>
  <c r="J4725" i="1"/>
  <c r="J3830" i="1"/>
  <c r="J3828" i="1"/>
  <c r="J3827" i="1"/>
  <c r="J3165" i="1"/>
  <c r="J3826" i="1"/>
  <c r="J3825" i="1"/>
  <c r="J3824" i="1"/>
  <c r="J3153" i="1"/>
  <c r="J3823" i="1"/>
  <c r="J5189" i="1"/>
  <c r="J3822" i="1"/>
  <c r="J4724" i="1"/>
  <c r="J3820" i="1"/>
  <c r="J5184" i="1"/>
  <c r="J4722" i="1"/>
  <c r="J3816" i="1"/>
  <c r="J3152" i="1"/>
  <c r="J4716" i="1"/>
  <c r="J3148" i="1"/>
  <c r="J5182" i="1"/>
  <c r="J3142" i="1"/>
  <c r="J5180" i="1"/>
  <c r="J3140" i="1"/>
  <c r="J4714" i="1"/>
  <c r="J3815" i="1"/>
  <c r="J2319" i="1"/>
  <c r="J3813" i="1"/>
  <c r="J2316" i="1"/>
  <c r="J3811" i="1"/>
  <c r="J3138" i="1"/>
  <c r="J2307" i="1"/>
  <c r="J3137" i="1"/>
  <c r="J3810" i="1"/>
  <c r="J3136" i="1"/>
  <c r="J3133" i="1"/>
  <c r="J3132" i="1"/>
  <c r="J3808" i="1"/>
  <c r="J5179" i="1"/>
  <c r="J4710" i="1"/>
  <c r="J3802" i="1"/>
  <c r="J2299" i="1"/>
  <c r="J3800" i="1"/>
  <c r="J3797" i="1"/>
  <c r="J1482" i="1"/>
  <c r="J1480" i="1"/>
  <c r="J2275" i="1"/>
  <c r="J3129" i="1"/>
  <c r="J3796" i="1"/>
  <c r="J3795" i="1"/>
  <c r="J2220" i="1"/>
  <c r="J3794" i="1"/>
  <c r="J3792" i="1"/>
  <c r="J3791" i="1"/>
  <c r="J3789" i="1"/>
  <c r="J3126" i="1"/>
  <c r="J3788" i="1"/>
  <c r="J3121" i="1"/>
  <c r="J2188" i="1"/>
  <c r="J4709" i="1"/>
  <c r="J3786" i="1"/>
  <c r="J2178" i="1"/>
  <c r="J3785" i="1"/>
  <c r="J3115" i="1"/>
  <c r="J3113" i="1"/>
  <c r="J3784" i="1"/>
  <c r="J3783" i="1"/>
  <c r="J3782" i="1"/>
  <c r="J3106" i="1"/>
  <c r="J2159" i="1"/>
  <c r="J3780" i="1"/>
  <c r="J3779" i="1"/>
  <c r="J3775" i="1"/>
  <c r="J3765" i="1"/>
  <c r="J5177" i="1"/>
  <c r="J3756" i="1"/>
  <c r="J5176" i="1"/>
  <c r="J5174" i="1"/>
  <c r="J3754" i="1"/>
  <c r="J5170" i="1"/>
  <c r="J3753" i="1"/>
  <c r="J3752" i="1"/>
  <c r="J3751" i="1"/>
  <c r="J3750" i="1"/>
  <c r="J5168" i="1"/>
  <c r="J3749" i="1"/>
  <c r="J2154" i="1"/>
  <c r="J5526" i="1"/>
  <c r="J3748" i="1"/>
  <c r="J5167" i="1"/>
  <c r="J5166" i="1"/>
  <c r="J5523" i="1"/>
  <c r="J5164" i="1"/>
  <c r="J3105" i="1"/>
  <c r="J4708" i="1"/>
  <c r="J2146" i="1"/>
  <c r="J3747" i="1"/>
  <c r="J2103" i="1"/>
  <c r="J5163" i="1"/>
  <c r="J3746" i="1"/>
  <c r="J5162" i="1"/>
  <c r="J3745" i="1"/>
  <c r="J3743" i="1"/>
  <c r="J2100" i="1"/>
  <c r="J3742" i="1"/>
  <c r="J5157" i="1"/>
  <c r="J2097" i="1"/>
  <c r="J3741" i="1"/>
  <c r="J3740" i="1"/>
  <c r="J3738" i="1"/>
  <c r="J2091" i="1"/>
  <c r="J3737" i="1"/>
  <c r="J4706" i="1"/>
  <c r="J3104" i="1"/>
  <c r="J3736" i="1"/>
  <c r="J5156" i="1"/>
  <c r="J3735" i="1"/>
  <c r="J3734" i="1"/>
  <c r="J4705" i="1"/>
  <c r="J4703" i="1"/>
  <c r="J3733" i="1"/>
  <c r="J5155" i="1"/>
  <c r="J4702" i="1"/>
  <c r="J3732" i="1"/>
  <c r="J1363" i="1"/>
  <c r="J5153" i="1"/>
  <c r="J3731" i="1"/>
  <c r="J2084" i="1"/>
  <c r="J2081" i="1"/>
  <c r="J3730" i="1"/>
  <c r="J3729" i="1"/>
  <c r="J3175" i="1"/>
  <c r="J3728" i="1"/>
  <c r="J3727" i="1"/>
  <c r="J2077" i="1"/>
  <c r="J5152" i="1"/>
  <c r="J4698" i="1"/>
  <c r="J3725" i="1"/>
  <c r="J3724" i="1"/>
  <c r="J4696" i="1"/>
  <c r="J5148" i="1"/>
  <c r="J4694" i="1"/>
  <c r="J3722" i="1"/>
  <c r="J5423" i="1"/>
  <c r="J4693" i="1"/>
  <c r="J3721" i="1"/>
  <c r="J4692" i="1"/>
  <c r="J3720" i="1"/>
  <c r="J4691" i="1"/>
  <c r="J5147" i="1"/>
  <c r="J4690" i="1"/>
  <c r="J3103" i="1"/>
  <c r="J3719" i="1"/>
  <c r="J3717" i="1"/>
  <c r="J3715" i="1"/>
  <c r="J4684" i="1"/>
  <c r="J3714" i="1"/>
  <c r="J3713" i="1"/>
  <c r="J2060" i="1"/>
  <c r="J5146" i="1"/>
  <c r="J5145" i="1"/>
  <c r="J3712" i="1"/>
  <c r="J5143" i="1"/>
  <c r="J3711" i="1"/>
  <c r="J3710" i="1"/>
  <c r="J3709" i="1"/>
  <c r="J3704" i="1"/>
  <c r="J5142" i="1"/>
  <c r="J3703" i="1"/>
  <c r="J4683" i="1"/>
  <c r="J5517" i="1"/>
  <c r="J4682" i="1"/>
  <c r="J4681" i="1"/>
  <c r="J4680" i="1"/>
  <c r="J5138" i="1"/>
  <c r="J3702" i="1"/>
  <c r="J2055" i="1"/>
  <c r="J3700" i="1"/>
  <c r="J4678" i="1"/>
  <c r="J4677" i="1"/>
  <c r="J5420" i="1"/>
  <c r="J5135" i="1"/>
  <c r="J5134" i="1"/>
  <c r="J2054" i="1"/>
  <c r="J2053" i="1"/>
  <c r="J3699" i="1"/>
  <c r="J3698" i="1"/>
  <c r="J3697" i="1"/>
  <c r="J3693" i="1"/>
  <c r="J5133" i="1"/>
  <c r="J5131" i="1"/>
  <c r="J3691" i="1"/>
  <c r="J1360" i="1"/>
  <c r="J2040" i="1"/>
  <c r="J3690" i="1"/>
  <c r="J2028" i="1"/>
  <c r="J1352" i="1"/>
  <c r="J2023" i="1"/>
  <c r="J5130" i="1"/>
  <c r="J3688" i="1"/>
  <c r="J3686" i="1"/>
  <c r="J3683" i="1"/>
  <c r="J5129" i="1"/>
  <c r="J5127" i="1"/>
  <c r="J5125" i="1"/>
  <c r="J5497" i="1"/>
  <c r="J5124" i="1"/>
  <c r="J3682" i="1"/>
  <c r="J4676" i="1"/>
  <c r="J3681" i="1"/>
  <c r="J4675" i="1"/>
  <c r="J3679" i="1"/>
  <c r="J4674" i="1"/>
  <c r="J3677" i="1"/>
  <c r="J3675" i="1"/>
  <c r="J2844" i="1"/>
  <c r="J3099" i="1"/>
  <c r="J2021" i="1"/>
  <c r="J3098" i="1"/>
  <c r="J3674" i="1"/>
  <c r="J3673" i="1"/>
  <c r="J3672" i="1"/>
  <c r="J3097" i="1"/>
  <c r="J2020" i="1"/>
  <c r="J2017" i="1"/>
  <c r="J3094" i="1"/>
  <c r="J3671" i="1"/>
  <c r="J5122" i="1"/>
  <c r="J3670" i="1"/>
  <c r="J2016" i="1"/>
  <c r="J3669" i="1"/>
  <c r="J3662" i="1"/>
  <c r="J5120" i="1"/>
  <c r="J2014" i="1"/>
  <c r="J5590" i="1"/>
  <c r="J5117" i="1"/>
  <c r="J5113" i="1"/>
  <c r="J5110" i="1"/>
  <c r="J5108" i="1"/>
  <c r="J5496" i="1"/>
  <c r="J4673" i="1"/>
  <c r="J5419" i="1"/>
  <c r="J3658" i="1"/>
  <c r="J5495" i="1"/>
  <c r="J2726" i="1"/>
  <c r="J5107" i="1"/>
  <c r="J3656" i="1"/>
  <c r="J4672" i="1"/>
  <c r="J1347" i="1"/>
  <c r="J3092" i="1"/>
  <c r="J3090" i="1"/>
  <c r="J3087" i="1"/>
  <c r="J2009" i="1"/>
  <c r="J3655" i="1"/>
  <c r="J3085" i="1"/>
  <c r="J3084" i="1"/>
  <c r="J3654" i="1"/>
  <c r="J5106" i="1"/>
  <c r="J3650" i="1"/>
  <c r="J5102" i="1"/>
  <c r="J3649" i="1"/>
  <c r="J5101" i="1"/>
  <c r="J5492" i="1"/>
  <c r="J3648" i="1"/>
  <c r="J3645" i="1"/>
  <c r="J5100" i="1"/>
  <c r="J5491" i="1"/>
  <c r="J5099" i="1"/>
  <c r="J2538" i="1"/>
  <c r="J5098" i="1"/>
  <c r="J3642" i="1"/>
  <c r="J5097" i="1"/>
  <c r="J5096" i="1"/>
  <c r="J5490" i="1"/>
  <c r="J5489" i="1"/>
  <c r="J5095" i="1"/>
  <c r="J3641" i="1"/>
  <c r="J5094" i="1"/>
  <c r="J5083" i="1"/>
  <c r="J3639" i="1"/>
  <c r="J2003" i="1"/>
  <c r="J3638" i="1"/>
  <c r="J3636" i="1"/>
  <c r="J5082" i="1"/>
  <c r="J5081" i="1"/>
  <c r="J3635" i="1"/>
  <c r="J1981" i="1"/>
  <c r="J5080" i="1"/>
  <c r="J3634" i="1"/>
  <c r="J3633" i="1"/>
  <c r="J5079" i="1"/>
  <c r="J5488" i="1"/>
  <c r="J3628" i="1"/>
  <c r="J5078" i="1"/>
  <c r="J1980" i="1"/>
  <c r="J5487" i="1"/>
  <c r="J1975" i="1"/>
  <c r="J3627" i="1"/>
  <c r="J3626" i="1"/>
  <c r="J5077" i="1"/>
  <c r="J3625" i="1"/>
  <c r="J5076" i="1"/>
  <c r="J3623" i="1"/>
  <c r="J5075" i="1"/>
  <c r="J5074" i="1"/>
  <c r="J3622" i="1"/>
  <c r="J3620" i="1"/>
  <c r="J5073" i="1"/>
  <c r="J5072" i="1"/>
  <c r="J5071" i="1"/>
  <c r="J3618" i="1"/>
  <c r="J3617" i="1"/>
  <c r="J5070" i="1"/>
  <c r="J5069" i="1"/>
  <c r="J3062" i="1"/>
  <c r="J3616" i="1"/>
  <c r="J3615" i="1"/>
  <c r="J3613" i="1"/>
  <c r="J3612" i="1"/>
  <c r="J3611" i="1"/>
  <c r="J4671" i="1"/>
  <c r="J2351" i="1"/>
  <c r="J3061" i="1"/>
  <c r="J3610" i="1"/>
  <c r="J3060" i="1"/>
  <c r="J5068" i="1"/>
  <c r="J3607" i="1"/>
  <c r="J5067" i="1"/>
  <c r="J2311" i="1"/>
  <c r="J5065" i="1"/>
  <c r="J3605" i="1"/>
  <c r="J3603" i="1"/>
  <c r="J1960" i="1"/>
  <c r="J3602" i="1"/>
  <c r="J1953" i="1"/>
  <c r="J3601" i="1"/>
  <c r="J5418" i="1"/>
  <c r="J3598" i="1"/>
  <c r="J3597" i="1"/>
  <c r="J1920" i="1"/>
  <c r="J1919" i="1"/>
  <c r="J3596" i="1"/>
  <c r="J1910" i="1"/>
  <c r="J1898" i="1"/>
  <c r="J1896" i="1"/>
  <c r="J5064" i="1"/>
  <c r="J3594" i="1"/>
  <c r="J5057" i="1"/>
  <c r="J3593" i="1"/>
  <c r="J2052" i="1"/>
  <c r="J5055" i="1"/>
  <c r="J3592" i="1"/>
  <c r="J3591" i="1"/>
  <c r="J1882" i="1"/>
  <c r="J1879" i="1"/>
  <c r="J1877" i="1"/>
  <c r="J3590" i="1"/>
  <c r="J5054" i="1"/>
  <c r="J1870" i="1"/>
  <c r="J5053" i="1"/>
  <c r="J5052" i="1"/>
  <c r="J5051" i="1"/>
  <c r="J5417" i="1"/>
  <c r="J4670" i="1"/>
  <c r="J5050" i="1"/>
  <c r="J1866" i="1"/>
  <c r="J3589" i="1"/>
  <c r="J1339" i="1"/>
  <c r="J5049" i="1"/>
  <c r="J5416" i="1"/>
  <c r="J3588" i="1"/>
  <c r="J5486" i="1"/>
  <c r="J5415" i="1"/>
  <c r="J4669" i="1"/>
  <c r="J5408" i="1"/>
  <c r="J5483" i="1"/>
  <c r="J3586" i="1"/>
  <c r="J5482" i="1"/>
  <c r="J5048" i="1"/>
  <c r="J3585" i="1"/>
  <c r="J5045" i="1"/>
  <c r="J5040" i="1"/>
  <c r="J3584" i="1"/>
  <c r="J5037" i="1"/>
  <c r="J5480" i="1"/>
  <c r="J3059" i="1"/>
  <c r="J3583" i="1"/>
  <c r="J3582" i="1"/>
  <c r="J5035" i="1"/>
  <c r="J4668" i="1"/>
  <c r="J1860" i="1"/>
  <c r="J1578" i="1"/>
  <c r="J3580" i="1"/>
  <c r="J1265" i="1"/>
  <c r="J1264" i="1"/>
  <c r="J1522" i="1"/>
  <c r="J1851" i="1"/>
  <c r="J1518" i="1"/>
  <c r="J1517" i="1"/>
  <c r="J1848" i="1"/>
  <c r="J1841" i="1"/>
  <c r="J1836" i="1"/>
  <c r="J1330" i="1"/>
  <c r="J1486" i="1"/>
  <c r="J1278" i="1"/>
  <c r="J1481" i="1"/>
  <c r="J1277" i="1"/>
  <c r="J3579" i="1"/>
  <c r="J3578" i="1"/>
  <c r="J1834" i="1"/>
  <c r="J1831" i="1"/>
  <c r="J3577" i="1"/>
  <c r="J1376" i="1"/>
  <c r="J3576" i="1"/>
  <c r="J1372" i="1"/>
  <c r="J3575" i="1"/>
  <c r="J3572" i="1"/>
  <c r="J1361" i="1"/>
  <c r="J1829" i="1"/>
  <c r="J1742" i="1"/>
  <c r="J1734" i="1"/>
  <c r="J5476" i="1"/>
  <c r="J1716" i="1"/>
  <c r="J1216" i="1"/>
  <c r="J1115" i="1"/>
  <c r="J1270" i="1"/>
  <c r="J1268" i="1"/>
  <c r="J1267" i="1"/>
  <c r="J1266" i="1"/>
  <c r="J3570" i="1"/>
  <c r="J1699" i="1"/>
  <c r="J1217" i="1"/>
  <c r="J1698" i="1"/>
  <c r="J5032" i="1"/>
  <c r="J5640" i="1"/>
  <c r="J5637" i="1"/>
  <c r="J5635" i="1"/>
  <c r="J5634" i="1"/>
  <c r="J5633" i="1"/>
  <c r="J5631" i="1"/>
  <c r="J5630" i="1"/>
  <c r="J5629" i="1"/>
  <c r="J5628" i="1"/>
  <c r="J5627" i="1"/>
  <c r="J5625" i="1"/>
  <c r="J5624" i="1"/>
  <c r="J5623" i="1"/>
  <c r="J5622" i="1"/>
  <c r="J5620" i="1"/>
  <c r="J5619" i="1"/>
  <c r="J5618" i="1"/>
  <c r="J5617" i="1"/>
  <c r="J5615" i="1"/>
  <c r="J5613" i="1"/>
  <c r="J5612" i="1"/>
  <c r="J5611" i="1"/>
  <c r="J5610" i="1"/>
  <c r="J5609" i="1"/>
  <c r="J5608" i="1"/>
  <c r="J5607" i="1"/>
  <c r="J5606" i="1"/>
  <c r="J5605" i="1"/>
  <c r="J5604" i="1"/>
  <c r="J5603" i="1"/>
  <c r="J5602" i="1"/>
  <c r="J5601" i="1"/>
  <c r="J5600" i="1"/>
  <c r="J5599" i="1"/>
  <c r="J5598" i="1"/>
  <c r="J5597" i="1"/>
  <c r="J5596" i="1"/>
  <c r="J5595" i="1"/>
  <c r="J5594" i="1"/>
  <c r="J5593" i="1"/>
  <c r="J5592" i="1"/>
  <c r="J5591" i="1"/>
  <c r="J5589" i="1"/>
  <c r="J5587" i="1"/>
  <c r="J5585" i="1"/>
  <c r="J5583" i="1"/>
  <c r="J5582" i="1"/>
  <c r="J5581" i="1"/>
  <c r="J5579" i="1"/>
  <c r="J5578" i="1"/>
  <c r="J5577" i="1"/>
  <c r="J5576" i="1"/>
  <c r="J5575" i="1"/>
  <c r="J5574" i="1"/>
  <c r="J5573" i="1"/>
  <c r="J5571" i="1"/>
  <c r="J5570" i="1"/>
  <c r="J5569" i="1"/>
  <c r="J5567" i="1"/>
  <c r="J5566" i="1"/>
  <c r="J5565" i="1"/>
  <c r="J5564" i="1"/>
  <c r="J5562" i="1"/>
  <c r="J5561" i="1"/>
  <c r="J5560" i="1"/>
  <c r="J5559" i="1"/>
  <c r="J5558" i="1"/>
  <c r="J5557" i="1"/>
  <c r="J5556" i="1"/>
  <c r="J5555" i="1"/>
  <c r="J5554" i="1"/>
  <c r="J5553" i="1"/>
  <c r="J5552" i="1"/>
  <c r="J5551" i="1"/>
  <c r="J5550" i="1"/>
  <c r="J5549" i="1"/>
  <c r="J5548" i="1"/>
  <c r="J5547" i="1"/>
  <c r="J5546" i="1"/>
  <c r="J5545" i="1"/>
  <c r="J5544" i="1"/>
  <c r="J5543" i="1"/>
  <c r="J5541" i="1"/>
  <c r="J5540" i="1"/>
  <c r="J5539" i="1"/>
  <c r="J5538" i="1"/>
  <c r="J5537" i="1"/>
  <c r="J5536" i="1"/>
  <c r="J5535" i="1"/>
  <c r="J5534" i="1"/>
  <c r="J5533" i="1"/>
  <c r="J5532" i="1"/>
  <c r="J5531" i="1"/>
  <c r="J5530" i="1"/>
  <c r="J5529" i="1"/>
  <c r="J5528" i="1"/>
  <c r="J5527" i="1"/>
  <c r="J5525" i="1"/>
  <c r="J5524" i="1"/>
  <c r="J5522" i="1"/>
  <c r="J5521" i="1"/>
  <c r="J5520" i="1"/>
  <c r="J5519" i="1"/>
  <c r="J5518" i="1"/>
  <c r="J5516" i="1"/>
  <c r="J5515" i="1"/>
  <c r="J5514" i="1"/>
  <c r="J5513" i="1"/>
  <c r="J5512" i="1"/>
  <c r="J5511" i="1"/>
  <c r="J5507" i="1"/>
  <c r="J5506" i="1"/>
  <c r="J5499" i="1"/>
  <c r="J5498" i="1"/>
  <c r="J5484" i="1"/>
  <c r="J5479" i="1"/>
  <c r="J5478" i="1"/>
  <c r="J5477" i="1"/>
  <c r="J5475" i="1"/>
  <c r="J5474" i="1"/>
  <c r="J5473" i="1"/>
  <c r="J5472" i="1"/>
  <c r="J5470" i="1"/>
  <c r="J5469" i="1"/>
  <c r="J5468" i="1"/>
  <c r="J5465" i="1"/>
  <c r="J5463" i="1"/>
  <c r="J5462" i="1"/>
  <c r="J5461" i="1"/>
  <c r="J5458" i="1"/>
  <c r="J5452" i="1"/>
  <c r="J5442" i="1"/>
  <c r="J5436" i="1"/>
  <c r="J5429" i="1"/>
  <c r="J5422" i="1"/>
  <c r="J5421" i="1"/>
  <c r="J5405" i="1"/>
  <c r="J5400" i="1"/>
  <c r="J5399" i="1"/>
  <c r="J5381" i="1"/>
  <c r="J5368" i="1"/>
  <c r="J5365" i="1"/>
  <c r="J5351" i="1"/>
  <c r="J5340" i="1"/>
  <c r="J5334" i="1"/>
  <c r="J5332" i="1"/>
  <c r="J5329" i="1"/>
  <c r="J5327" i="1"/>
  <c r="J5315" i="1"/>
  <c r="J5308" i="1"/>
  <c r="J5306" i="1"/>
  <c r="J5291" i="1"/>
  <c r="J5259" i="1"/>
  <c r="J5248" i="1"/>
  <c r="J5242" i="1"/>
  <c r="J5212" i="1"/>
  <c r="J5206" i="1"/>
  <c r="J5199" i="1"/>
  <c r="J5198" i="1"/>
  <c r="J5194" i="1"/>
  <c r="J5185" i="1"/>
  <c r="J5183" i="1"/>
  <c r="J5181" i="1"/>
  <c r="J5150" i="1"/>
  <c r="J5112" i="1"/>
  <c r="J5105" i="1"/>
  <c r="J5104" i="1"/>
  <c r="J5066" i="1"/>
  <c r="J5062" i="1"/>
  <c r="J5059" i="1"/>
  <c r="J5058" i="1"/>
  <c r="J5030" i="1"/>
  <c r="J5026" i="1"/>
  <c r="J5023" i="1"/>
  <c r="J5022" i="1"/>
  <c r="J5020" i="1"/>
  <c r="J5018" i="1"/>
  <c r="J5016" i="1"/>
  <c r="J5014" i="1"/>
  <c r="J5002" i="1"/>
  <c r="J4973" i="1"/>
  <c r="J4971" i="1"/>
  <c r="J4948" i="1"/>
  <c r="J4932" i="1"/>
  <c r="J4930" i="1"/>
  <c r="J4929" i="1"/>
  <c r="J4927" i="1"/>
  <c r="J4924" i="1"/>
  <c r="J4918" i="1"/>
  <c r="J4917" i="1"/>
  <c r="J4916" i="1"/>
  <c r="J4893" i="1"/>
  <c r="J4880" i="1"/>
  <c r="J4862" i="1"/>
  <c r="J4848" i="1"/>
  <c r="J4820" i="1"/>
  <c r="J4804" i="1"/>
  <c r="J4800" i="1"/>
  <c r="J4799" i="1"/>
  <c r="J4749" i="1"/>
  <c r="J4748" i="1"/>
  <c r="J4741" i="1"/>
  <c r="J4718" i="1"/>
  <c r="J4712" i="1"/>
  <c r="J4707" i="1"/>
  <c r="J4704" i="1"/>
  <c r="J4701" i="1"/>
  <c r="J4699" i="1"/>
  <c r="J4697" i="1"/>
  <c r="J4695" i="1"/>
  <c r="J4685" i="1"/>
  <c r="J4679" i="1"/>
  <c r="J4657" i="1"/>
  <c r="J4645" i="1"/>
  <c r="J4564" i="1"/>
  <c r="J4528" i="1"/>
  <c r="J4523" i="1"/>
  <c r="J4520" i="1"/>
  <c r="J4465" i="1"/>
  <c r="J4428" i="1"/>
  <c r="J4414" i="1"/>
  <c r="J4397" i="1"/>
  <c r="J4374" i="1"/>
  <c r="J4354" i="1"/>
  <c r="J4337" i="1"/>
  <c r="J4336" i="1"/>
  <c r="J4254" i="1"/>
  <c r="J4250" i="1"/>
  <c r="J4243" i="1"/>
  <c r="J4232" i="1"/>
  <c r="J4149" i="1"/>
  <c r="J4141" i="1"/>
  <c r="J4126" i="1"/>
  <c r="J4112" i="1"/>
  <c r="J4090" i="1"/>
  <c r="J4075" i="1"/>
  <c r="J4066" i="1"/>
  <c r="J4044" i="1"/>
  <c r="J3950" i="1"/>
  <c r="J3949" i="1"/>
  <c r="J3948" i="1"/>
  <c r="J3929" i="1"/>
  <c r="J3916" i="1"/>
  <c r="J3903" i="1"/>
  <c r="J3866" i="1"/>
  <c r="J3821" i="1"/>
  <c r="J3812" i="1"/>
  <c r="J3705" i="1"/>
  <c r="J3695" i="1"/>
  <c r="J3295" i="1"/>
  <c r="J3282" i="1"/>
  <c r="J3131" i="1"/>
  <c r="J3014" i="1"/>
  <c r="J2979" i="1"/>
  <c r="J2951" i="1"/>
  <c r="J2789" i="1"/>
  <c r="J2778" i="1"/>
  <c r="J2764" i="1"/>
  <c r="J2645" i="1"/>
  <c r="J1840" i="1"/>
  <c r="J1741" i="1"/>
  <c r="J1738" i="1"/>
  <c r="J1690" i="1"/>
  <c r="J1689" i="1"/>
  <c r="J1650" i="1"/>
  <c r="J1649" i="1"/>
  <c r="J1641" i="1"/>
  <c r="J1294" i="1"/>
  <c r="J1206" i="1"/>
  <c r="J1195" i="1"/>
  <c r="J1192" i="1"/>
  <c r="J1176" i="1"/>
  <c r="J1171" i="1"/>
  <c r="J1169" i="1"/>
  <c r="J1167" i="1"/>
  <c r="J1166" i="1"/>
  <c r="J1155" i="1"/>
  <c r="J1124" i="1"/>
  <c r="J5616" i="1"/>
  <c r="J5586" i="1"/>
  <c r="J5572" i="1"/>
  <c r="J5542" i="1"/>
  <c r="J5510" i="1"/>
  <c r="J5509" i="1"/>
  <c r="J5508" i="1"/>
  <c r="J5505" i="1"/>
  <c r="J5504" i="1"/>
  <c r="J5503" i="1"/>
  <c r="J5502" i="1"/>
  <c r="J5501" i="1"/>
  <c r="J5494" i="1"/>
  <c r="J5493" i="1"/>
  <c r="J5485" i="1"/>
  <c r="J5464" i="1"/>
  <c r="J5459" i="1"/>
  <c r="J5457" i="1"/>
  <c r="J5456" i="1"/>
  <c r="J5454" i="1"/>
  <c r="J5453" i="1"/>
  <c r="J5447" i="1"/>
  <c r="J5446" i="1"/>
  <c r="J5445" i="1"/>
  <c r="J5441" i="1"/>
  <c r="J5440" i="1"/>
  <c r="J5439" i="1"/>
  <c r="J5438" i="1"/>
  <c r="J5437" i="1"/>
  <c r="J5435" i="1"/>
  <c r="J5433" i="1"/>
  <c r="J5432" i="1"/>
  <c r="J5431" i="1"/>
  <c r="J5430" i="1"/>
  <c r="J5425" i="1"/>
  <c r="J5424" i="1"/>
  <c r="J5409" i="1"/>
  <c r="J5401" i="1"/>
  <c r="J5396" i="1"/>
  <c r="J5395" i="1"/>
  <c r="J5394" i="1"/>
  <c r="J5393" i="1"/>
  <c r="J5392" i="1"/>
  <c r="J5391" i="1"/>
  <c r="J5388" i="1"/>
  <c r="J5386" i="1"/>
  <c r="J5384" i="1"/>
  <c r="J5377" i="1"/>
  <c r="J5374" i="1"/>
  <c r="J5373" i="1"/>
  <c r="J5372" i="1"/>
  <c r="J5364" i="1"/>
  <c r="J5363" i="1"/>
  <c r="J5360" i="1"/>
  <c r="J5359" i="1"/>
  <c r="J5358" i="1"/>
  <c r="J5357" i="1"/>
  <c r="J5356" i="1"/>
  <c r="J5354" i="1"/>
  <c r="J5352" i="1"/>
  <c r="J5342" i="1"/>
  <c r="J5336" i="1"/>
  <c r="J5335" i="1"/>
  <c r="J5326" i="1"/>
  <c r="J5322" i="1"/>
  <c r="J5318" i="1"/>
  <c r="J5309" i="1"/>
  <c r="J5296" i="1"/>
  <c r="J5295" i="1"/>
  <c r="J5294" i="1"/>
  <c r="J5293" i="1"/>
  <c r="J5292" i="1"/>
  <c r="J5290" i="1"/>
  <c r="J5289" i="1"/>
  <c r="J5288" i="1"/>
  <c r="J5287" i="1"/>
  <c r="J5285" i="1"/>
  <c r="J5280" i="1"/>
  <c r="J5275" i="1"/>
  <c r="J5273" i="1"/>
  <c r="J5272" i="1"/>
  <c r="J5266" i="1"/>
  <c r="J5265" i="1"/>
  <c r="J5262" i="1"/>
  <c r="J5258" i="1"/>
  <c r="J5251" i="1"/>
  <c r="J5249" i="1"/>
  <c r="J5243" i="1"/>
  <c r="J5239" i="1"/>
  <c r="J5238" i="1"/>
  <c r="J5237" i="1"/>
  <c r="J5236" i="1"/>
  <c r="J5235" i="1"/>
  <c r="J5234" i="1"/>
  <c r="J5233" i="1"/>
  <c r="J5229" i="1"/>
  <c r="J5222" i="1"/>
  <c r="J5221" i="1"/>
  <c r="J5220" i="1"/>
  <c r="J5217" i="1"/>
  <c r="J5209" i="1"/>
  <c r="J5205" i="1"/>
  <c r="J5202" i="1"/>
  <c r="J5200" i="1"/>
  <c r="J5197" i="1"/>
  <c r="J5196" i="1"/>
  <c r="J5193" i="1"/>
  <c r="J5191" i="1"/>
  <c r="J5188" i="1"/>
  <c r="J5187" i="1"/>
  <c r="J5186" i="1"/>
  <c r="J5178" i="1"/>
  <c r="J5175" i="1"/>
  <c r="J5173" i="1"/>
  <c r="J5172" i="1"/>
  <c r="J5171" i="1"/>
  <c r="J5169" i="1"/>
  <c r="J5165" i="1"/>
  <c r="J5161" i="1"/>
  <c r="J5160" i="1"/>
  <c r="J5159" i="1"/>
  <c r="J5158" i="1"/>
  <c r="J5154" i="1"/>
  <c r="J5144" i="1"/>
  <c r="J5140" i="1"/>
  <c r="J5137" i="1"/>
  <c r="J5132" i="1"/>
  <c r="J5128" i="1"/>
  <c r="J5126" i="1"/>
  <c r="J5123" i="1"/>
  <c r="J5121" i="1"/>
  <c r="J5119" i="1"/>
  <c r="J5118" i="1"/>
  <c r="J5116" i="1"/>
  <c r="J5115" i="1"/>
  <c r="J5114" i="1"/>
  <c r="J5111" i="1"/>
  <c r="J5109" i="1"/>
  <c r="J5103" i="1"/>
  <c r="J5093" i="1"/>
  <c r="J5092" i="1"/>
  <c r="J5091" i="1"/>
  <c r="J5090" i="1"/>
  <c r="J5089" i="1"/>
  <c r="J5088" i="1"/>
  <c r="J5087" i="1"/>
  <c r="J5086" i="1"/>
  <c r="J5085" i="1"/>
  <c r="J5084" i="1"/>
  <c r="J5063" i="1"/>
  <c r="J5056" i="1"/>
  <c r="J5047" i="1"/>
  <c r="J5046" i="1"/>
  <c r="J5044" i="1"/>
  <c r="J5043" i="1"/>
  <c r="J5039" i="1"/>
  <c r="J5038" i="1"/>
  <c r="J5036" i="1"/>
  <c r="J5034" i="1"/>
  <c r="J5033" i="1"/>
  <c r="J5029" i="1"/>
  <c r="J5027" i="1"/>
  <c r="J5025" i="1"/>
  <c r="J5024" i="1"/>
  <c r="J5015" i="1"/>
  <c r="J4997" i="1"/>
  <c r="J4996" i="1"/>
  <c r="J4995" i="1"/>
  <c r="J4994" i="1"/>
  <c r="J4993" i="1"/>
  <c r="J4992" i="1"/>
  <c r="J4990" i="1"/>
  <c r="J4989" i="1"/>
  <c r="J4988" i="1"/>
  <c r="J4981" i="1"/>
  <c r="J4962" i="1"/>
  <c r="J4960" i="1"/>
  <c r="J4954" i="1"/>
  <c r="J4953" i="1"/>
  <c r="J4951" i="1"/>
  <c r="J4950" i="1"/>
  <c r="J4949" i="1"/>
  <c r="J4947" i="1"/>
  <c r="J4942" i="1"/>
  <c r="J4941" i="1"/>
  <c r="J4939" i="1"/>
  <c r="J4934" i="1"/>
  <c r="J4931" i="1"/>
  <c r="J4921" i="1"/>
  <c r="J4914" i="1"/>
  <c r="J4901" i="1"/>
  <c r="J4891" i="1"/>
  <c r="J4890" i="1"/>
  <c r="J4889" i="1"/>
  <c r="J4887" i="1"/>
  <c r="J4885" i="1"/>
  <c r="J4884" i="1"/>
  <c r="J4882" i="1"/>
  <c r="J4877" i="1"/>
  <c r="J4874" i="1"/>
  <c r="J4872" i="1"/>
  <c r="J4871" i="1"/>
  <c r="J4870" i="1"/>
  <c r="J4864" i="1"/>
  <c r="J4860" i="1"/>
  <c r="J4859" i="1"/>
  <c r="J4841" i="1"/>
  <c r="J4836" i="1"/>
  <c r="J4833" i="1"/>
  <c r="J4827" i="1"/>
  <c r="J4825" i="1"/>
  <c r="J4823" i="1"/>
  <c r="J4819" i="1"/>
  <c r="J4818" i="1"/>
  <c r="J4817" i="1"/>
  <c r="J4815" i="1"/>
  <c r="J4812" i="1"/>
  <c r="J4810" i="1"/>
  <c r="J4809" i="1"/>
  <c r="J4808" i="1"/>
  <c r="J4803" i="1"/>
  <c r="J4798" i="1"/>
  <c r="J4784" i="1"/>
  <c r="J4782" i="1"/>
  <c r="J4781" i="1"/>
  <c r="J4780" i="1"/>
  <c r="J4779" i="1"/>
  <c r="J4776" i="1"/>
  <c r="J4775" i="1"/>
  <c r="J4774" i="1"/>
  <c r="J4773" i="1"/>
  <c r="J4772" i="1"/>
  <c r="J4766" i="1"/>
  <c r="J4759" i="1"/>
  <c r="J4755" i="1"/>
  <c r="J4751" i="1"/>
  <c r="J4746" i="1"/>
  <c r="J4735" i="1"/>
  <c r="J4734" i="1"/>
  <c r="J4733" i="1"/>
  <c r="J4732" i="1"/>
  <c r="J4731" i="1"/>
  <c r="J4730" i="1"/>
  <c r="J4727" i="1"/>
  <c r="J4723" i="1"/>
  <c r="J4721" i="1"/>
  <c r="J4720" i="1"/>
  <c r="J4719" i="1"/>
  <c r="J4711" i="1"/>
  <c r="J4686" i="1"/>
  <c r="J4655" i="1"/>
  <c r="J4654" i="1"/>
  <c r="J4653" i="1"/>
  <c r="J4652" i="1"/>
  <c r="J4651" i="1"/>
  <c r="J4647" i="1"/>
  <c r="J4643" i="1"/>
  <c r="J4642" i="1"/>
  <c r="J4641" i="1"/>
  <c r="J4635" i="1"/>
  <c r="J4604" i="1"/>
  <c r="J4588" i="1"/>
  <c r="J4581" i="1"/>
  <c r="J4574" i="1"/>
  <c r="J4567" i="1"/>
  <c r="J4563" i="1"/>
  <c r="J4562" i="1"/>
  <c r="J4561" i="1"/>
  <c r="J4559" i="1"/>
  <c r="J4558" i="1"/>
  <c r="J4557" i="1"/>
  <c r="J4556" i="1"/>
  <c r="J4555" i="1"/>
  <c r="J4547" i="1"/>
  <c r="J4544" i="1"/>
  <c r="J4542" i="1"/>
  <c r="J4527" i="1"/>
  <c r="J4514" i="1"/>
  <c r="J4512" i="1"/>
  <c r="J4502" i="1"/>
  <c r="J4498" i="1"/>
  <c r="J4497" i="1"/>
  <c r="J4496" i="1"/>
  <c r="J4494" i="1"/>
  <c r="J4493" i="1"/>
  <c r="J4491" i="1"/>
  <c r="J4490" i="1"/>
  <c r="J4489" i="1"/>
  <c r="J4487" i="1"/>
  <c r="J4486" i="1"/>
  <c r="J4485" i="1"/>
  <c r="J4484" i="1"/>
  <c r="J4482" i="1"/>
  <c r="J4481" i="1"/>
  <c r="J4469" i="1"/>
  <c r="J4456" i="1"/>
  <c r="J4445" i="1"/>
  <c r="J4441" i="1"/>
  <c r="J4439" i="1"/>
  <c r="J4427" i="1"/>
  <c r="J4417" i="1"/>
  <c r="J4413" i="1"/>
  <c r="J4412" i="1"/>
  <c r="J4411" i="1"/>
  <c r="J4410" i="1"/>
  <c r="J4409" i="1"/>
  <c r="J4404" i="1"/>
  <c r="J4396" i="1"/>
  <c r="J4393" i="1"/>
  <c r="J4380" i="1"/>
  <c r="J4366" i="1"/>
  <c r="J4356" i="1"/>
  <c r="J4352" i="1"/>
  <c r="J4351" i="1"/>
  <c r="J4350" i="1"/>
  <c r="J4349" i="1"/>
  <c r="J4348" i="1"/>
  <c r="J4345" i="1"/>
  <c r="J4342" i="1"/>
  <c r="J4341" i="1"/>
  <c r="J4339" i="1"/>
  <c r="J4338" i="1"/>
  <c r="J4334" i="1"/>
  <c r="J4333" i="1"/>
  <c r="J4330" i="1"/>
  <c r="J4274" i="1"/>
  <c r="J4273" i="1"/>
  <c r="J4272" i="1"/>
  <c r="J4269" i="1"/>
  <c r="J4268" i="1"/>
  <c r="J4267" i="1"/>
  <c r="J4259" i="1"/>
  <c r="J4253" i="1"/>
  <c r="J4237" i="1"/>
  <c r="J4236" i="1"/>
  <c r="J4234" i="1"/>
  <c r="J4231" i="1"/>
  <c r="J4207" i="1"/>
  <c r="J4204" i="1"/>
  <c r="J4203" i="1"/>
  <c r="J4201" i="1"/>
  <c r="J4200" i="1"/>
  <c r="J4197" i="1"/>
  <c r="J4196" i="1"/>
  <c r="J4195" i="1"/>
  <c r="J4192" i="1"/>
  <c r="J4191" i="1"/>
  <c r="J4171" i="1"/>
  <c r="J4131" i="1"/>
  <c r="J4129" i="1"/>
  <c r="J4123" i="1"/>
  <c r="J4120" i="1"/>
  <c r="J4119" i="1"/>
  <c r="J4115" i="1"/>
  <c r="J4114" i="1"/>
  <c r="J4113" i="1"/>
  <c r="J4111" i="1"/>
  <c r="J4110" i="1"/>
  <c r="J4102" i="1"/>
  <c r="J4098" i="1"/>
  <c r="J4095" i="1"/>
  <c r="J4092" i="1"/>
  <c r="J4086" i="1"/>
  <c r="J4084" i="1"/>
  <c r="J4068" i="1"/>
  <c r="J4064" i="1"/>
  <c r="J4062" i="1"/>
  <c r="J4058" i="1"/>
  <c r="J4046" i="1"/>
  <c r="J4036" i="1"/>
  <c r="J4035" i="1"/>
  <c r="J4034" i="1"/>
  <c r="J4032" i="1"/>
  <c r="J4028" i="1"/>
  <c r="J4027" i="1"/>
  <c r="J4025" i="1"/>
  <c r="J4022" i="1"/>
  <c r="J4019" i="1"/>
  <c r="J4018" i="1"/>
  <c r="J4013" i="1"/>
  <c r="J4004" i="1"/>
  <c r="J3989" i="1"/>
  <c r="J3988" i="1"/>
  <c r="J3983" i="1"/>
  <c r="J3982" i="1"/>
  <c r="J3976" i="1"/>
  <c r="J3975" i="1"/>
  <c r="J3973" i="1"/>
  <c r="J3971" i="1"/>
  <c r="J3970" i="1"/>
  <c r="J3969" i="1"/>
  <c r="J3968" i="1"/>
  <c r="J3967" i="1"/>
  <c r="J3966" i="1"/>
  <c r="J3957" i="1"/>
  <c r="J3944" i="1"/>
  <c r="J3941" i="1"/>
  <c r="J3939" i="1"/>
  <c r="J3938" i="1"/>
  <c r="J3924" i="1"/>
  <c r="J3919" i="1"/>
  <c r="J3918" i="1"/>
  <c r="J3917" i="1"/>
  <c r="J3915" i="1"/>
  <c r="J3914" i="1"/>
  <c r="J3913" i="1"/>
  <c r="J3912" i="1"/>
  <c r="J3910" i="1"/>
  <c r="J3902" i="1"/>
  <c r="J3899" i="1"/>
  <c r="J3898" i="1"/>
  <c r="J3896" i="1"/>
  <c r="J3889" i="1"/>
  <c r="J3870" i="1"/>
  <c r="J3860" i="1"/>
  <c r="J3856" i="1"/>
  <c r="J3854" i="1"/>
  <c r="J3852" i="1"/>
  <c r="J3849" i="1"/>
  <c r="J3848" i="1"/>
  <c r="J3847" i="1"/>
  <c r="J3846" i="1"/>
  <c r="J3845" i="1"/>
  <c r="J3843" i="1"/>
  <c r="J3842" i="1"/>
  <c r="J3840" i="1"/>
  <c r="J3834" i="1"/>
  <c r="J3829" i="1"/>
  <c r="J3817" i="1"/>
  <c r="J3814" i="1"/>
  <c r="J3806" i="1"/>
  <c r="J3805" i="1"/>
  <c r="J3804" i="1"/>
  <c r="J3803" i="1"/>
  <c r="J3793" i="1"/>
  <c r="J3790" i="1"/>
  <c r="J3787" i="1"/>
  <c r="J3778" i="1"/>
  <c r="J3777" i="1"/>
  <c r="J3776" i="1"/>
  <c r="J3774" i="1"/>
  <c r="J3773" i="1"/>
  <c r="J3772" i="1"/>
  <c r="J3771" i="1"/>
  <c r="J3770" i="1"/>
  <c r="J3769" i="1"/>
  <c r="J3768" i="1"/>
  <c r="J3767" i="1"/>
  <c r="J3766" i="1"/>
  <c r="J3764" i="1"/>
  <c r="J3763" i="1"/>
  <c r="J3762" i="1"/>
  <c r="J3761" i="1"/>
  <c r="J3760" i="1"/>
  <c r="J3759" i="1"/>
  <c r="J3757" i="1"/>
  <c r="J3744" i="1"/>
  <c r="J3726" i="1"/>
  <c r="J3723" i="1"/>
  <c r="J3716" i="1"/>
  <c r="J3706" i="1"/>
  <c r="J3701" i="1"/>
  <c r="J3694" i="1"/>
  <c r="J3692" i="1"/>
  <c r="J3687" i="1"/>
  <c r="J3685" i="1"/>
  <c r="J3684" i="1"/>
  <c r="J3680" i="1"/>
  <c r="J3676" i="1"/>
  <c r="J3668" i="1"/>
  <c r="J3667" i="1"/>
  <c r="J3665" i="1"/>
  <c r="J3664" i="1"/>
  <c r="J3663" i="1"/>
  <c r="J3660" i="1"/>
  <c r="J3659" i="1"/>
  <c r="J3657" i="1"/>
  <c r="J3653" i="1"/>
  <c r="J3652" i="1"/>
  <c r="J3647" i="1"/>
  <c r="J3646" i="1"/>
  <c r="J3644" i="1"/>
  <c r="J3643" i="1"/>
  <c r="J3640" i="1"/>
  <c r="J3637" i="1"/>
  <c r="J3632" i="1"/>
  <c r="J3630" i="1"/>
  <c r="J3629" i="1"/>
  <c r="J3621" i="1"/>
  <c r="J3619" i="1"/>
  <c r="J3609" i="1"/>
  <c r="J3608" i="1"/>
  <c r="J3606" i="1"/>
  <c r="J3604" i="1"/>
  <c r="J3600" i="1"/>
  <c r="J3599" i="1"/>
  <c r="J3595" i="1"/>
  <c r="J3587" i="1"/>
  <c r="J3581" i="1"/>
  <c r="J3573" i="1"/>
  <c r="J3571" i="1"/>
  <c r="J3564" i="1"/>
  <c r="J3560" i="1"/>
  <c r="J3556" i="1"/>
  <c r="J3555" i="1"/>
  <c r="J3549" i="1"/>
  <c r="J3542" i="1"/>
  <c r="J3533" i="1"/>
  <c r="J3530" i="1"/>
  <c r="J3525" i="1"/>
  <c r="J3508" i="1"/>
  <c r="J3504" i="1"/>
  <c r="J3502" i="1"/>
  <c r="J3500" i="1"/>
  <c r="J3498" i="1"/>
  <c r="J3496" i="1"/>
  <c r="J3494" i="1"/>
  <c r="J3491" i="1"/>
  <c r="J3490" i="1"/>
  <c r="J3489" i="1"/>
  <c r="J3473" i="1"/>
  <c r="J3460" i="1"/>
  <c r="J3446" i="1"/>
  <c r="J3438" i="1"/>
  <c r="J3428" i="1"/>
  <c r="J3425" i="1"/>
  <c r="J3413" i="1"/>
  <c r="J3403" i="1"/>
  <c r="J3402" i="1"/>
  <c r="J3401" i="1"/>
  <c r="J3400" i="1"/>
  <c r="J3399" i="1"/>
  <c r="J3398" i="1"/>
  <c r="J3395" i="1"/>
  <c r="J3394" i="1"/>
  <c r="J3384" i="1"/>
  <c r="J3382" i="1"/>
  <c r="J3380" i="1"/>
  <c r="J3377" i="1"/>
  <c r="J3369" i="1"/>
  <c r="J3367" i="1"/>
  <c r="J3366" i="1"/>
  <c r="J3360" i="1"/>
  <c r="J3357" i="1"/>
  <c r="J3356" i="1"/>
  <c r="J3351" i="1"/>
  <c r="J3348" i="1"/>
  <c r="J3344" i="1"/>
  <c r="J3343" i="1"/>
  <c r="J3339" i="1"/>
  <c r="J3338" i="1"/>
  <c r="J3333" i="1"/>
  <c r="J3325" i="1"/>
  <c r="J3324" i="1"/>
  <c r="J3323" i="1"/>
  <c r="J3320" i="1"/>
  <c r="J3319" i="1"/>
  <c r="J3318" i="1"/>
  <c r="J3316" i="1"/>
  <c r="J3313" i="1"/>
  <c r="J3305" i="1"/>
  <c r="J3304" i="1"/>
  <c r="J3303" i="1"/>
  <c r="J3297" i="1"/>
  <c r="J3293" i="1"/>
  <c r="J3289" i="1"/>
  <c r="J3287" i="1"/>
  <c r="J3286" i="1"/>
  <c r="J3284" i="1"/>
  <c r="J3281" i="1"/>
  <c r="J3279" i="1"/>
  <c r="J3264" i="1"/>
  <c r="J3262" i="1"/>
  <c r="J3254" i="1"/>
  <c r="J3247" i="1"/>
  <c r="J3243" i="1"/>
  <c r="J3240" i="1"/>
  <c r="J3238" i="1"/>
  <c r="J3234" i="1"/>
  <c r="J3231" i="1"/>
  <c r="J3230" i="1"/>
  <c r="J3229" i="1"/>
  <c r="J3228" i="1"/>
  <c r="J3227" i="1"/>
  <c r="J3224" i="1"/>
  <c r="J3223" i="1"/>
  <c r="J3222" i="1"/>
  <c r="J3216" i="1"/>
  <c r="J3214" i="1"/>
  <c r="J3211" i="1"/>
  <c r="J3193" i="1"/>
  <c r="J3187" i="1"/>
  <c r="J3172" i="1"/>
  <c r="J3171" i="1"/>
  <c r="J3170" i="1"/>
  <c r="J3169" i="1"/>
  <c r="J3168" i="1"/>
  <c r="J3164" i="1"/>
  <c r="J3163" i="1"/>
  <c r="J3162" i="1"/>
  <c r="J3159" i="1"/>
  <c r="J3156" i="1"/>
  <c r="J3149" i="1"/>
  <c r="J3144" i="1"/>
  <c r="J3143" i="1"/>
  <c r="J3139" i="1"/>
  <c r="J3135" i="1"/>
  <c r="J3134" i="1"/>
  <c r="J3127" i="1"/>
  <c r="J3123" i="1"/>
  <c r="J3122" i="1"/>
  <c r="J3114" i="1"/>
  <c r="J3112" i="1"/>
  <c r="J3108" i="1"/>
  <c r="J3107" i="1"/>
  <c r="J3102" i="1"/>
  <c r="J3101" i="1"/>
  <c r="J3100" i="1"/>
  <c r="J3096" i="1"/>
  <c r="J3095" i="1"/>
  <c r="J3093" i="1"/>
  <c r="J3091" i="1"/>
  <c r="J3089" i="1"/>
  <c r="J3088" i="1"/>
  <c r="J3086" i="1"/>
  <c r="J3083" i="1"/>
  <c r="J3082" i="1"/>
  <c r="J3076" i="1"/>
  <c r="J3072" i="1"/>
  <c r="J3056" i="1"/>
  <c r="J3055" i="1"/>
  <c r="J3054" i="1"/>
  <c r="J3051" i="1"/>
  <c r="J3050" i="1"/>
  <c r="J3049" i="1"/>
  <c r="J3047" i="1"/>
  <c r="J3045" i="1"/>
  <c r="J3044" i="1"/>
  <c r="J3043" i="1"/>
  <c r="J3042" i="1"/>
  <c r="J3039" i="1"/>
  <c r="J3038" i="1"/>
  <c r="J3037" i="1"/>
  <c r="J3033" i="1"/>
  <c r="J3012" i="1"/>
  <c r="J3006" i="1"/>
  <c r="J3003" i="1"/>
  <c r="J3002" i="1"/>
  <c r="J3001" i="1"/>
  <c r="J3000" i="1"/>
  <c r="J2999" i="1"/>
  <c r="J2998" i="1"/>
  <c r="J2997" i="1"/>
  <c r="J2995" i="1"/>
  <c r="J2992" i="1"/>
  <c r="J2963" i="1"/>
  <c r="J2959" i="1"/>
  <c r="J2958" i="1"/>
  <c r="J2950" i="1"/>
  <c r="J2949" i="1"/>
  <c r="J2939" i="1"/>
  <c r="J2938" i="1"/>
  <c r="J2937" i="1"/>
  <c r="J2936" i="1"/>
  <c r="J2935" i="1"/>
  <c r="J2932" i="1"/>
  <c r="J2930" i="1"/>
  <c r="J2928" i="1"/>
  <c r="J2927" i="1"/>
  <c r="J2926" i="1"/>
  <c r="J2918" i="1"/>
  <c r="J2916" i="1"/>
  <c r="J2909" i="1"/>
  <c r="J2898" i="1"/>
  <c r="J2882" i="1"/>
  <c r="J2881" i="1"/>
  <c r="J2880" i="1"/>
  <c r="J2879" i="1"/>
  <c r="J2878" i="1"/>
  <c r="J2875" i="1"/>
  <c r="J2874" i="1"/>
  <c r="J2871" i="1"/>
  <c r="J2870" i="1"/>
  <c r="J2869" i="1"/>
  <c r="J2868" i="1"/>
  <c r="J2858" i="1"/>
  <c r="J2828" i="1"/>
  <c r="J2820" i="1"/>
  <c r="J2819" i="1"/>
  <c r="J2818" i="1"/>
  <c r="J2816" i="1"/>
  <c r="J2815" i="1"/>
  <c r="J2814" i="1"/>
  <c r="J2813" i="1"/>
  <c r="J2810" i="1"/>
  <c r="J2809" i="1"/>
  <c r="J2808" i="1"/>
  <c r="J2805" i="1"/>
  <c r="J2802" i="1"/>
  <c r="J2799" i="1"/>
  <c r="J2795" i="1"/>
  <c r="J2790" i="1"/>
  <c r="J2786" i="1"/>
  <c r="J2785" i="1"/>
  <c r="J2779" i="1"/>
  <c r="J2775" i="1"/>
  <c r="J2773" i="1"/>
  <c r="J2771" i="1"/>
  <c r="J2770" i="1"/>
  <c r="J2768" i="1"/>
  <c r="J2755" i="1"/>
  <c r="J2753" i="1"/>
  <c r="J2750" i="1"/>
  <c r="J2749" i="1"/>
  <c r="J2748" i="1"/>
  <c r="J2746" i="1"/>
  <c r="J2742" i="1"/>
  <c r="J2740" i="1"/>
  <c r="J2739" i="1"/>
  <c r="J2738" i="1"/>
  <c r="J2737" i="1"/>
  <c r="J2735" i="1"/>
  <c r="J2727" i="1"/>
  <c r="J2724" i="1"/>
  <c r="J2723" i="1"/>
  <c r="J2718" i="1"/>
  <c r="J2716" i="1"/>
  <c r="J2713" i="1"/>
  <c r="J2703" i="1"/>
  <c r="J2699" i="1"/>
  <c r="J2687" i="1"/>
  <c r="J2684" i="1"/>
  <c r="J2682" i="1"/>
  <c r="J2672" i="1"/>
  <c r="J2671" i="1"/>
  <c r="J2659" i="1"/>
  <c r="J2658" i="1"/>
  <c r="J2644" i="1"/>
  <c r="J2643" i="1"/>
  <c r="J2641" i="1"/>
  <c r="J2640" i="1"/>
  <c r="J2639" i="1"/>
  <c r="J2638" i="1"/>
  <c r="J2637" i="1"/>
  <c r="J2636" i="1"/>
  <c r="J2633" i="1"/>
  <c r="J2632" i="1"/>
  <c r="J2630" i="1"/>
  <c r="J2629" i="1"/>
  <c r="J2628" i="1"/>
  <c r="J2627" i="1"/>
  <c r="J2626" i="1"/>
  <c r="J2625" i="1"/>
  <c r="J2623" i="1"/>
  <c r="J2622" i="1"/>
  <c r="J2621" i="1"/>
  <c r="J2620" i="1"/>
  <c r="J2619" i="1"/>
  <c r="J2617" i="1"/>
  <c r="J2615" i="1"/>
  <c r="J2614" i="1"/>
  <c r="J2613" i="1"/>
  <c r="J2612" i="1"/>
  <c r="J2611" i="1"/>
  <c r="J2610" i="1"/>
  <c r="J2609" i="1"/>
  <c r="J2608" i="1"/>
  <c r="J2605" i="1"/>
  <c r="J2604" i="1"/>
  <c r="J2603" i="1"/>
  <c r="J2602" i="1"/>
  <c r="J2601" i="1"/>
  <c r="J2600" i="1"/>
  <c r="J2598" i="1"/>
  <c r="J2596" i="1"/>
  <c r="J2595" i="1"/>
  <c r="J2594" i="1"/>
  <c r="J2592" i="1"/>
  <c r="J2591" i="1"/>
  <c r="J2590" i="1"/>
  <c r="J2589" i="1"/>
  <c r="J2585" i="1"/>
  <c r="J2582" i="1"/>
  <c r="J2581" i="1"/>
  <c r="J2580" i="1"/>
  <c r="J2579" i="1"/>
  <c r="J2578" i="1"/>
  <c r="J2577" i="1"/>
  <c r="J2575" i="1"/>
  <c r="J2574" i="1"/>
  <c r="J2573" i="1"/>
  <c r="J2572" i="1"/>
  <c r="J2571" i="1"/>
  <c r="J2570" i="1"/>
  <c r="J2569" i="1"/>
  <c r="J2566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7" i="1"/>
  <c r="J2536" i="1"/>
  <c r="J2535" i="1"/>
  <c r="J2534" i="1"/>
  <c r="J2530" i="1"/>
  <c r="J2529" i="1"/>
  <c r="J2528" i="1"/>
  <c r="J2527" i="1"/>
  <c r="J2522" i="1"/>
  <c r="J2521" i="1"/>
  <c r="J2520" i="1"/>
  <c r="J2519" i="1"/>
  <c r="J2518" i="1"/>
  <c r="J2515" i="1"/>
  <c r="J2514" i="1"/>
  <c r="J2513" i="1"/>
  <c r="J2512" i="1"/>
  <c r="J2511" i="1"/>
  <c r="J2508" i="1"/>
  <c r="J2507" i="1"/>
  <c r="J2505" i="1"/>
  <c r="J2504" i="1"/>
  <c r="J2502" i="1"/>
  <c r="J2501" i="1"/>
  <c r="J2499" i="1"/>
  <c r="J2498" i="1"/>
  <c r="J2496" i="1"/>
  <c r="J2493" i="1"/>
  <c r="J2492" i="1"/>
  <c r="J2491" i="1"/>
  <c r="J2490" i="1"/>
  <c r="J2489" i="1"/>
  <c r="J2488" i="1"/>
  <c r="J2487" i="1"/>
  <c r="J2486" i="1"/>
  <c r="J2485" i="1"/>
  <c r="J2484" i="1"/>
  <c r="J2482" i="1"/>
  <c r="J2476" i="1"/>
  <c r="J2475" i="1"/>
  <c r="J2473" i="1"/>
  <c r="J2472" i="1"/>
  <c r="J2471" i="1"/>
  <c r="J2468" i="1"/>
  <c r="J2467" i="1"/>
  <c r="J2466" i="1"/>
  <c r="J2465" i="1"/>
  <c r="J2464" i="1"/>
  <c r="J2460" i="1"/>
  <c r="J2459" i="1"/>
  <c r="J2458" i="1"/>
  <c r="J2457" i="1"/>
  <c r="J2456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1" i="1"/>
  <c r="J2440" i="1"/>
  <c r="J2438" i="1"/>
  <c r="J2437" i="1"/>
  <c r="J2436" i="1"/>
  <c r="J2435" i="1"/>
  <c r="J2434" i="1"/>
  <c r="J2432" i="1"/>
  <c r="J2430" i="1"/>
  <c r="J2429" i="1"/>
  <c r="J2427" i="1"/>
  <c r="J2426" i="1"/>
  <c r="J2425" i="1"/>
  <c r="J2423" i="1"/>
  <c r="J2421" i="1"/>
  <c r="J2419" i="1"/>
  <c r="J2418" i="1"/>
  <c r="J2417" i="1"/>
  <c r="J2416" i="1"/>
  <c r="J2415" i="1"/>
  <c r="J2414" i="1"/>
  <c r="J2413" i="1"/>
  <c r="J2412" i="1"/>
  <c r="J2411" i="1"/>
  <c r="J2408" i="1"/>
  <c r="J2404" i="1"/>
  <c r="J2403" i="1"/>
  <c r="J2402" i="1"/>
  <c r="J2401" i="1"/>
  <c r="J2399" i="1"/>
  <c r="J2398" i="1"/>
  <c r="J2396" i="1"/>
  <c r="J2393" i="1"/>
  <c r="J2392" i="1"/>
  <c r="J2391" i="1"/>
  <c r="J2388" i="1"/>
  <c r="J2387" i="1"/>
  <c r="J2378" i="1"/>
  <c r="J2376" i="1"/>
  <c r="J2375" i="1"/>
  <c r="J2369" i="1"/>
  <c r="J2368" i="1"/>
  <c r="J2367" i="1"/>
  <c r="J2366" i="1"/>
  <c r="J2363" i="1"/>
  <c r="J2357" i="1"/>
  <c r="J2354" i="1"/>
  <c r="J2353" i="1"/>
  <c r="J2352" i="1"/>
  <c r="J2350" i="1"/>
  <c r="J2349" i="1"/>
  <c r="J2347" i="1"/>
  <c r="J2346" i="1"/>
  <c r="J2345" i="1"/>
  <c r="J2344" i="1"/>
  <c r="J2339" i="1"/>
  <c r="J2335" i="1"/>
  <c r="J2332" i="1"/>
  <c r="J2331" i="1"/>
  <c r="J2330" i="1"/>
  <c r="J2328" i="1"/>
  <c r="J2327" i="1"/>
  <c r="J2326" i="1"/>
  <c r="J2325" i="1"/>
  <c r="J2323" i="1"/>
  <c r="J2321" i="1"/>
  <c r="J2317" i="1"/>
  <c r="J2315" i="1"/>
  <c r="J2314" i="1"/>
  <c r="J2313" i="1"/>
  <c r="J2308" i="1"/>
  <c r="J2305" i="1"/>
  <c r="J2303" i="1"/>
  <c r="J2301" i="1"/>
  <c r="J2300" i="1"/>
  <c r="J2298" i="1"/>
  <c r="J2296" i="1"/>
  <c r="J2291" i="1"/>
  <c r="J2272" i="1"/>
  <c r="J2270" i="1"/>
  <c r="J2265" i="1"/>
  <c r="J2264" i="1"/>
  <c r="J2263" i="1"/>
  <c r="J2259" i="1"/>
  <c r="J2258" i="1"/>
  <c r="J2257" i="1"/>
  <c r="J2256" i="1"/>
  <c r="J2255" i="1"/>
  <c r="J2253" i="1"/>
  <c r="J2252" i="1"/>
  <c r="J2251" i="1"/>
  <c r="J2249" i="1"/>
  <c r="J2246" i="1"/>
  <c r="J2245" i="1"/>
  <c r="J2244" i="1"/>
  <c r="J2242" i="1"/>
  <c r="J2241" i="1"/>
  <c r="J2240" i="1"/>
  <c r="J2239" i="1"/>
  <c r="J2238" i="1"/>
  <c r="J2237" i="1"/>
  <c r="J2236" i="1"/>
  <c r="J2234" i="1"/>
  <c r="J2233" i="1"/>
  <c r="J2232" i="1"/>
  <c r="J2231" i="1"/>
  <c r="J2225" i="1"/>
  <c r="J2224" i="1"/>
  <c r="J2223" i="1"/>
  <c r="J2222" i="1"/>
  <c r="J2218" i="1"/>
  <c r="J2217" i="1"/>
  <c r="J2216" i="1"/>
  <c r="J2214" i="1"/>
  <c r="J2213" i="1"/>
  <c r="J2212" i="1"/>
  <c r="J2211" i="1"/>
  <c r="J2210" i="1"/>
  <c r="J2209" i="1"/>
  <c r="J2206" i="1"/>
  <c r="J2205" i="1"/>
  <c r="J2203" i="1"/>
  <c r="J2202" i="1"/>
  <c r="J2201" i="1"/>
  <c r="J2200" i="1"/>
  <c r="J2199" i="1"/>
  <c r="J2198" i="1"/>
  <c r="J2196" i="1"/>
  <c r="J2195" i="1"/>
  <c r="J2194" i="1"/>
  <c r="J2193" i="1"/>
  <c r="J2191" i="1"/>
  <c r="J2190" i="1"/>
  <c r="J2187" i="1"/>
  <c r="J2186" i="1"/>
  <c r="J2185" i="1"/>
  <c r="J2184" i="1"/>
  <c r="J2183" i="1"/>
  <c r="J2182" i="1"/>
  <c r="J2180" i="1"/>
  <c r="J2179" i="1"/>
  <c r="J2177" i="1"/>
  <c r="J2176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58" i="1"/>
  <c r="J2157" i="1"/>
  <c r="J2156" i="1"/>
  <c r="J2155" i="1"/>
  <c r="J2153" i="1"/>
  <c r="J2152" i="1"/>
  <c r="J2151" i="1"/>
  <c r="J2150" i="1"/>
  <c r="J2149" i="1"/>
  <c r="J2148" i="1"/>
  <c r="J2147" i="1"/>
  <c r="J2145" i="1"/>
  <c r="J2143" i="1"/>
  <c r="J2142" i="1"/>
  <c r="J2141" i="1"/>
  <c r="J2138" i="1"/>
  <c r="J2137" i="1"/>
  <c r="J2136" i="1"/>
  <c r="J2135" i="1"/>
  <c r="J2134" i="1"/>
  <c r="J2133" i="1"/>
  <c r="J2131" i="1"/>
  <c r="J2130" i="1"/>
  <c r="J2129" i="1"/>
  <c r="J2128" i="1"/>
  <c r="J2127" i="1"/>
  <c r="J2126" i="1"/>
  <c r="J2125" i="1"/>
  <c r="J2124" i="1"/>
  <c r="J2123" i="1"/>
  <c r="J2122" i="1"/>
  <c r="J2121" i="1"/>
  <c r="J2119" i="1"/>
  <c r="J2118" i="1"/>
  <c r="J2117" i="1"/>
  <c r="J2116" i="1"/>
  <c r="J2115" i="1"/>
  <c r="J2114" i="1"/>
  <c r="J2113" i="1"/>
  <c r="J2111" i="1"/>
  <c r="J2110" i="1"/>
  <c r="J2109" i="1"/>
  <c r="J2108" i="1"/>
  <c r="J2104" i="1"/>
  <c r="J2101" i="1"/>
  <c r="J2099" i="1"/>
  <c r="J2098" i="1"/>
  <c r="J2094" i="1"/>
  <c r="J2092" i="1"/>
  <c r="J2090" i="1"/>
  <c r="J2089" i="1"/>
  <c r="J2088" i="1"/>
  <c r="J2087" i="1"/>
  <c r="J2086" i="1"/>
  <c r="J2085" i="1"/>
  <c r="J2082" i="1"/>
  <c r="J2079" i="1"/>
  <c r="J2076" i="1"/>
  <c r="J2075" i="1"/>
  <c r="J2073" i="1"/>
  <c r="J2072" i="1"/>
  <c r="J2071" i="1"/>
  <c r="J2070" i="1"/>
  <c r="J2069" i="1"/>
  <c r="J2068" i="1"/>
  <c r="J2067" i="1"/>
  <c r="J2066" i="1"/>
  <c r="J2064" i="1"/>
  <c r="J2063" i="1"/>
  <c r="J2062" i="1"/>
  <c r="J2061" i="1"/>
  <c r="J2059" i="1"/>
  <c r="J2058" i="1"/>
  <c r="J2057" i="1"/>
  <c r="J2056" i="1"/>
  <c r="J2051" i="1"/>
  <c r="J2050" i="1"/>
  <c r="J2048" i="1"/>
  <c r="J2046" i="1"/>
  <c r="J2045" i="1"/>
  <c r="J2044" i="1"/>
  <c r="J2043" i="1"/>
  <c r="J2041" i="1"/>
  <c r="J2039" i="1"/>
  <c r="J2038" i="1"/>
  <c r="J2036" i="1"/>
  <c r="J2034" i="1"/>
  <c r="J2033" i="1"/>
  <c r="J2032" i="1"/>
  <c r="J2030" i="1"/>
  <c r="J2029" i="1"/>
  <c r="J2027" i="1"/>
  <c r="J2025" i="1"/>
  <c r="J2024" i="1"/>
  <c r="J2022" i="1"/>
  <c r="J2019" i="1"/>
  <c r="J2018" i="1"/>
  <c r="J2013" i="1"/>
  <c r="J2012" i="1"/>
  <c r="J2011" i="1"/>
  <c r="J2010" i="1"/>
  <c r="J2007" i="1"/>
  <c r="J2006" i="1"/>
  <c r="J2005" i="1"/>
  <c r="J2004" i="1"/>
  <c r="J2000" i="1"/>
  <c r="J1999" i="1"/>
  <c r="J1997" i="1"/>
  <c r="J1994" i="1"/>
  <c r="J1992" i="1"/>
  <c r="J1990" i="1"/>
  <c r="J1989" i="1"/>
  <c r="J1988" i="1"/>
  <c r="J1979" i="1"/>
  <c r="J1977" i="1"/>
  <c r="J1967" i="1"/>
  <c r="J1966" i="1"/>
  <c r="J1961" i="1"/>
  <c r="J1956" i="1"/>
  <c r="J1954" i="1"/>
  <c r="J1952" i="1"/>
  <c r="J1951" i="1"/>
  <c r="J1950" i="1"/>
  <c r="J1949" i="1"/>
  <c r="J1948" i="1"/>
  <c r="J1947" i="1"/>
  <c r="J1938" i="1"/>
  <c r="J1934" i="1"/>
  <c r="J1933" i="1"/>
  <c r="J1931" i="1"/>
  <c r="J1930" i="1"/>
  <c r="J1929" i="1"/>
  <c r="J1927" i="1"/>
  <c r="J1926" i="1"/>
  <c r="J1925" i="1"/>
  <c r="J1924" i="1"/>
  <c r="J1918" i="1"/>
  <c r="J1917" i="1"/>
  <c r="J1914" i="1"/>
  <c r="J1912" i="1"/>
  <c r="J1905" i="1"/>
  <c r="J1904" i="1"/>
  <c r="J1900" i="1"/>
  <c r="J1899" i="1"/>
  <c r="J1897" i="1"/>
  <c r="J1894" i="1"/>
  <c r="J1887" i="1"/>
  <c r="J1886" i="1"/>
  <c r="J1885" i="1"/>
  <c r="J1884" i="1"/>
  <c r="J1881" i="1"/>
  <c r="J1880" i="1"/>
  <c r="J1876" i="1"/>
  <c r="J1874" i="1"/>
  <c r="J1873" i="1"/>
  <c r="J1872" i="1"/>
  <c r="J1871" i="1"/>
  <c r="J1869" i="1"/>
  <c r="J1868" i="1"/>
  <c r="J1867" i="1"/>
  <c r="J1864" i="1"/>
  <c r="J1863" i="1"/>
  <c r="J1862" i="1"/>
  <c r="J1861" i="1"/>
  <c r="J1859" i="1"/>
  <c r="J1858" i="1"/>
  <c r="J1857" i="1"/>
  <c r="J1854" i="1"/>
  <c r="J1852" i="1"/>
  <c r="J1847" i="1"/>
  <c r="J1845" i="1"/>
  <c r="J1844" i="1"/>
  <c r="J1842" i="1"/>
  <c r="J1838" i="1"/>
  <c r="J1837" i="1"/>
  <c r="J1823" i="1"/>
  <c r="J1819" i="1"/>
  <c r="J1818" i="1"/>
  <c r="J1814" i="1"/>
  <c r="J1810" i="1"/>
  <c r="J1808" i="1"/>
  <c r="J1807" i="1"/>
  <c r="J1806" i="1"/>
  <c r="J1805" i="1"/>
  <c r="J1804" i="1"/>
  <c r="J1802" i="1"/>
  <c r="J1801" i="1"/>
  <c r="J1800" i="1"/>
  <c r="J1799" i="1"/>
  <c r="J1798" i="1"/>
  <c r="J1793" i="1"/>
  <c r="J1776" i="1"/>
  <c r="J1775" i="1"/>
  <c r="J1772" i="1"/>
  <c r="J1770" i="1"/>
  <c r="J1765" i="1"/>
  <c r="J1759" i="1"/>
  <c r="J1758" i="1"/>
  <c r="J1750" i="1"/>
  <c r="J1739" i="1"/>
  <c r="J1737" i="1"/>
  <c r="J1736" i="1"/>
  <c r="J1735" i="1"/>
  <c r="J1733" i="1"/>
  <c r="J1731" i="1"/>
  <c r="J1730" i="1"/>
  <c r="J1729" i="1"/>
  <c r="J1728" i="1"/>
  <c r="J1727" i="1"/>
  <c r="J1725" i="1"/>
  <c r="J1723" i="1"/>
  <c r="J1722" i="1"/>
  <c r="J1721" i="1"/>
  <c r="J1720" i="1"/>
  <c r="J1714" i="1"/>
  <c r="J1710" i="1"/>
  <c r="J1709" i="1"/>
  <c r="J1708" i="1"/>
  <c r="J1704" i="1"/>
  <c r="J1703" i="1"/>
  <c r="J1697" i="1"/>
  <c r="J1691" i="1"/>
  <c r="J1688" i="1"/>
  <c r="J1686" i="1"/>
  <c r="J1663" i="1"/>
  <c r="J1655" i="1"/>
  <c r="J1652" i="1"/>
  <c r="J1646" i="1"/>
  <c r="J1644" i="1"/>
  <c r="J1502" i="1"/>
  <c r="J1468" i="1"/>
  <c r="J1465" i="1"/>
  <c r="J1462" i="1"/>
  <c r="J1461" i="1"/>
  <c r="J1460" i="1"/>
  <c r="J1434" i="1"/>
  <c r="J1432" i="1"/>
  <c r="J1417" i="1"/>
  <c r="J1414" i="1"/>
  <c r="J1407" i="1"/>
  <c r="J1397" i="1"/>
  <c r="J1305" i="1"/>
  <c r="J1237" i="1"/>
  <c r="J1233" i="1"/>
  <c r="J1189" i="1"/>
  <c r="J1186" i="1"/>
  <c r="J1183" i="1"/>
  <c r="J1181" i="1"/>
  <c r="J1175" i="1"/>
  <c r="J1164" i="1"/>
  <c r="J1143" i="1"/>
  <c r="J1136" i="1"/>
  <c r="J1135" i="1"/>
  <c r="J1131" i="1"/>
  <c r="J1127" i="1"/>
  <c r="J1121" i="1"/>
  <c r="J1118" i="1"/>
  <c r="J1117" i="1"/>
  <c r="J1114" i="1"/>
  <c r="J1108" i="1"/>
  <c r="J941" i="1"/>
  <c r="J753" i="1"/>
  <c r="J5449" i="1"/>
  <c r="J5434" i="1"/>
  <c r="J5060" i="1"/>
  <c r="J4966" i="1"/>
  <c r="J4792" i="1"/>
  <c r="J4744" i="1"/>
  <c r="J4644" i="1"/>
  <c r="J4576" i="1"/>
  <c r="J4573" i="1"/>
  <c r="J4540" i="1"/>
  <c r="J4539" i="1"/>
  <c r="J4506" i="1"/>
  <c r="J4378" i="1"/>
  <c r="J4299" i="1"/>
  <c r="J4298" i="1"/>
  <c r="J4297" i="1"/>
  <c r="J4285" i="1"/>
  <c r="J4281" i="1"/>
  <c r="J4276" i="1"/>
  <c r="J4238" i="1"/>
  <c r="J4228" i="1"/>
  <c r="J4160" i="1"/>
  <c r="J4135" i="1"/>
  <c r="J4130" i="1"/>
  <c r="J4124" i="1"/>
  <c r="J4117" i="1"/>
  <c r="J4109" i="1"/>
  <c r="J4108" i="1"/>
  <c r="J4087" i="1"/>
  <c r="J4043" i="1"/>
  <c r="J4011" i="1"/>
  <c r="J3996" i="1"/>
  <c r="J3987" i="1"/>
  <c r="J3984" i="1"/>
  <c r="J3981" i="1"/>
  <c r="J3980" i="1"/>
  <c r="J3979" i="1"/>
  <c r="J3954" i="1"/>
  <c r="J3951" i="1"/>
  <c r="J3936" i="1"/>
  <c r="J3869" i="1"/>
  <c r="J3868" i="1"/>
  <c r="J3863" i="1"/>
  <c r="J3859" i="1"/>
  <c r="J3841" i="1"/>
  <c r="J3807" i="1"/>
  <c r="J3801" i="1"/>
  <c r="J3718" i="1"/>
  <c r="J3708" i="1"/>
  <c r="J3696" i="1"/>
  <c r="J3666" i="1"/>
  <c r="J3661" i="1"/>
  <c r="J3614" i="1"/>
  <c r="J3543" i="1"/>
  <c r="J3540" i="1"/>
  <c r="J3538" i="1"/>
  <c r="J3537" i="1"/>
  <c r="J3529" i="1"/>
  <c r="J3526" i="1"/>
  <c r="J3524" i="1"/>
  <c r="J3523" i="1"/>
  <c r="J3519" i="1"/>
  <c r="J3516" i="1"/>
  <c r="J3515" i="1"/>
  <c r="J3511" i="1"/>
  <c r="J3487" i="1"/>
  <c r="J3476" i="1"/>
  <c r="J3470" i="1"/>
  <c r="J3467" i="1"/>
  <c r="J3452" i="1"/>
  <c r="J3433" i="1"/>
  <c r="J3414" i="1"/>
  <c r="J3407" i="1"/>
  <c r="J3397" i="1"/>
  <c r="J3375" i="1"/>
  <c r="J3368" i="1"/>
  <c r="J3362" i="1"/>
  <c r="J3361" i="1"/>
  <c r="J3358" i="1"/>
  <c r="J3355" i="1"/>
  <c r="J3353" i="1"/>
  <c r="J3349" i="1"/>
  <c r="J3347" i="1"/>
  <c r="J3346" i="1"/>
  <c r="J3345" i="1"/>
  <c r="J3342" i="1"/>
  <c r="J3341" i="1"/>
  <c r="J3340" i="1"/>
  <c r="J3337" i="1"/>
  <c r="J3322" i="1"/>
  <c r="J3296" i="1"/>
  <c r="J3278" i="1"/>
  <c r="J3274" i="1"/>
  <c r="J3263" i="1"/>
  <c r="J3260" i="1"/>
  <c r="J3256" i="1"/>
  <c r="J3255" i="1"/>
  <c r="J3253" i="1"/>
  <c r="J3226" i="1"/>
  <c r="J3221" i="1"/>
  <c r="J3212" i="1"/>
  <c r="J3210" i="1"/>
  <c r="J3207" i="1"/>
  <c r="J3206" i="1"/>
  <c r="J3204" i="1"/>
  <c r="J3203" i="1"/>
  <c r="J3200" i="1"/>
  <c r="J3199" i="1"/>
  <c r="J3198" i="1"/>
  <c r="J3197" i="1"/>
  <c r="J3196" i="1"/>
  <c r="J3195" i="1"/>
  <c r="J3194" i="1"/>
  <c r="J3192" i="1"/>
  <c r="J3191" i="1"/>
  <c r="J3190" i="1"/>
  <c r="J3189" i="1"/>
  <c r="J3188" i="1"/>
  <c r="J3185" i="1"/>
  <c r="J3180" i="1"/>
  <c r="J3178" i="1"/>
  <c r="J3161" i="1"/>
  <c r="J3160" i="1"/>
  <c r="J3155" i="1"/>
  <c r="J3151" i="1"/>
  <c r="J3147" i="1"/>
  <c r="J3146" i="1"/>
  <c r="J3145" i="1"/>
  <c r="J3141" i="1"/>
  <c r="J3130" i="1"/>
  <c r="J3125" i="1"/>
  <c r="J3124" i="1"/>
  <c r="J3119" i="1"/>
  <c r="J3118" i="1"/>
  <c r="J3117" i="1"/>
  <c r="J3116" i="1"/>
  <c r="J3111" i="1"/>
  <c r="J3109" i="1"/>
  <c r="J3081" i="1"/>
  <c r="J3080" i="1"/>
  <c r="J3079" i="1"/>
  <c r="J3078" i="1"/>
  <c r="J3077" i="1"/>
  <c r="J3075" i="1"/>
  <c r="J3074" i="1"/>
  <c r="J3073" i="1"/>
  <c r="J3071" i="1"/>
  <c r="J3069" i="1"/>
  <c r="J3068" i="1"/>
  <c r="J3067" i="1"/>
  <c r="J3066" i="1"/>
  <c r="J3064" i="1"/>
  <c r="J3063" i="1"/>
  <c r="J3053" i="1"/>
  <c r="J3036" i="1"/>
  <c r="J3034" i="1"/>
  <c r="J3032" i="1"/>
  <c r="J3031" i="1"/>
  <c r="J3030" i="1"/>
  <c r="J3027" i="1"/>
  <c r="J3026" i="1"/>
  <c r="J3021" i="1"/>
  <c r="J3020" i="1"/>
  <c r="J3016" i="1"/>
  <c r="J3007" i="1"/>
  <c r="J3004" i="1"/>
  <c r="J2994" i="1"/>
  <c r="J2993" i="1"/>
  <c r="J2991" i="1"/>
  <c r="J2989" i="1"/>
  <c r="J2987" i="1"/>
  <c r="J2986" i="1"/>
  <c r="J2985" i="1"/>
  <c r="J2984" i="1"/>
  <c r="J2983" i="1"/>
  <c r="J2981" i="1"/>
  <c r="J2980" i="1"/>
  <c r="J2978" i="1"/>
  <c r="J2975" i="1"/>
  <c r="J2974" i="1"/>
  <c r="J2972" i="1"/>
  <c r="J2971" i="1"/>
  <c r="J2968" i="1"/>
  <c r="J2967" i="1"/>
  <c r="J2964" i="1"/>
  <c r="J2962" i="1"/>
  <c r="J2961" i="1"/>
  <c r="J2960" i="1"/>
  <c r="J2957" i="1"/>
  <c r="J2956" i="1"/>
  <c r="J2955" i="1"/>
  <c r="J2954" i="1"/>
  <c r="J2948" i="1"/>
  <c r="J2947" i="1"/>
  <c r="J2946" i="1"/>
  <c r="J2925" i="1"/>
  <c r="J2922" i="1"/>
  <c r="J2921" i="1"/>
  <c r="J2917" i="1"/>
  <c r="J2915" i="1"/>
  <c r="J2914" i="1"/>
  <c r="J2913" i="1"/>
  <c r="J2911" i="1"/>
  <c r="J2907" i="1"/>
  <c r="J2906" i="1"/>
  <c r="J2901" i="1"/>
  <c r="J2900" i="1"/>
  <c r="J2899" i="1"/>
  <c r="J2897" i="1"/>
  <c r="J2896" i="1"/>
  <c r="J2895" i="1"/>
  <c r="J2892" i="1"/>
  <c r="J2889" i="1"/>
  <c r="J2887" i="1"/>
  <c r="J2865" i="1"/>
  <c r="J2863" i="1"/>
  <c r="J2862" i="1"/>
  <c r="J2861" i="1"/>
  <c r="J2860" i="1"/>
  <c r="J2859" i="1"/>
  <c r="J2857" i="1"/>
  <c r="J2856" i="1"/>
  <c r="J2855" i="1"/>
  <c r="J2854" i="1"/>
  <c r="J2853" i="1"/>
  <c r="J2851" i="1"/>
  <c r="J2849" i="1"/>
  <c r="J2848" i="1"/>
  <c r="J2847" i="1"/>
  <c r="J2846" i="1"/>
  <c r="J2845" i="1"/>
  <c r="J2842" i="1"/>
  <c r="J2840" i="1"/>
  <c r="J2837" i="1"/>
  <c r="J2835" i="1"/>
  <c r="J2833" i="1"/>
  <c r="J2829" i="1"/>
  <c r="J2826" i="1"/>
  <c r="J2822" i="1"/>
  <c r="J2803" i="1"/>
  <c r="J2798" i="1"/>
  <c r="J2796" i="1"/>
  <c r="J2793" i="1"/>
  <c r="J2792" i="1"/>
  <c r="J2791" i="1"/>
  <c r="J2788" i="1"/>
  <c r="J2783" i="1"/>
  <c r="J2781" i="1"/>
  <c r="J2780" i="1"/>
  <c r="J2777" i="1"/>
  <c r="J2772" i="1"/>
  <c r="J2767" i="1"/>
  <c r="J2766" i="1"/>
  <c r="J2765" i="1"/>
  <c r="J2763" i="1"/>
  <c r="J2758" i="1"/>
  <c r="J2747" i="1"/>
  <c r="J2736" i="1"/>
  <c r="J2734" i="1"/>
  <c r="J2729" i="1"/>
  <c r="J2728" i="1"/>
  <c r="J2725" i="1"/>
  <c r="J2721" i="1"/>
  <c r="J2720" i="1"/>
  <c r="J2719" i="1"/>
  <c r="J2714" i="1"/>
  <c r="J2711" i="1"/>
  <c r="J2710" i="1"/>
  <c r="J2706" i="1"/>
  <c r="J2705" i="1"/>
  <c r="J2704" i="1"/>
  <c r="J2702" i="1"/>
  <c r="J2701" i="1"/>
  <c r="J2700" i="1"/>
  <c r="J2698" i="1"/>
  <c r="J2695" i="1"/>
  <c r="J2692" i="1"/>
  <c r="J2690" i="1"/>
  <c r="J2688" i="1"/>
  <c r="J2681" i="1"/>
  <c r="J2680" i="1"/>
  <c r="J2679" i="1"/>
  <c r="J2678" i="1"/>
  <c r="J2677" i="1"/>
  <c r="J2676" i="1"/>
  <c r="J2675" i="1"/>
  <c r="J2670" i="1"/>
  <c r="J2669" i="1"/>
  <c r="J2668" i="1"/>
  <c r="J2667" i="1"/>
  <c r="J2662" i="1"/>
  <c r="J2661" i="1"/>
  <c r="J2651" i="1"/>
  <c r="J2631" i="1"/>
  <c r="J2618" i="1"/>
  <c r="J2599" i="1"/>
  <c r="J2588" i="1"/>
  <c r="J2584" i="1"/>
  <c r="J2568" i="1"/>
  <c r="J2524" i="1"/>
  <c r="J2506" i="1"/>
  <c r="J2497" i="1"/>
  <c r="J2422" i="1"/>
  <c r="J2406" i="1"/>
  <c r="J2395" i="1"/>
  <c r="J2389" i="1"/>
  <c r="J2386" i="1"/>
  <c r="J2384" i="1"/>
  <c r="J2383" i="1"/>
  <c r="J2382" i="1"/>
  <c r="J2381" i="1"/>
  <c r="J2379" i="1"/>
  <c r="J2377" i="1"/>
  <c r="J2374" i="1"/>
  <c r="J2371" i="1"/>
  <c r="J2359" i="1"/>
  <c r="J2358" i="1"/>
  <c r="J2337" i="1"/>
  <c r="J2336" i="1"/>
  <c r="J2329" i="1"/>
  <c r="J2312" i="1"/>
  <c r="J2310" i="1"/>
  <c r="J2309" i="1"/>
  <c r="J2306" i="1"/>
  <c r="J2304" i="1"/>
  <c r="J2295" i="1"/>
  <c r="J2292" i="1"/>
  <c r="J2289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4" i="1"/>
  <c r="J2273" i="1"/>
  <c r="J2271" i="1"/>
  <c r="J2269" i="1"/>
  <c r="J2268" i="1"/>
  <c r="J2267" i="1"/>
  <c r="J2266" i="1"/>
  <c r="J2262" i="1"/>
  <c r="J2261" i="1"/>
  <c r="J2260" i="1"/>
  <c r="J2254" i="1"/>
  <c r="J2250" i="1"/>
  <c r="J2248" i="1"/>
  <c r="J2247" i="1"/>
  <c r="J2243" i="1"/>
  <c r="J2235" i="1"/>
  <c r="J2228" i="1"/>
  <c r="J2219" i="1"/>
  <c r="J2174" i="1"/>
  <c r="J2144" i="1"/>
  <c r="J2139" i="1"/>
  <c r="J2112" i="1"/>
  <c r="J2107" i="1"/>
  <c r="J2106" i="1"/>
  <c r="J2105" i="1"/>
  <c r="J2102" i="1"/>
  <c r="J2096" i="1"/>
  <c r="J2095" i="1"/>
  <c r="J2093" i="1"/>
  <c r="J2083" i="1"/>
  <c r="J2080" i="1"/>
  <c r="J2049" i="1"/>
  <c r="J2042" i="1"/>
  <c r="J2037" i="1"/>
  <c r="J2026" i="1"/>
  <c r="J2015" i="1"/>
  <c r="J2008" i="1"/>
  <c r="J1998" i="1"/>
  <c r="J1996" i="1"/>
  <c r="J1995" i="1"/>
  <c r="J1991" i="1"/>
  <c r="J1987" i="1"/>
  <c r="J1986" i="1"/>
  <c r="J1972" i="1"/>
  <c r="J1969" i="1"/>
  <c r="J1968" i="1"/>
  <c r="J1965" i="1"/>
  <c r="J1964" i="1"/>
  <c r="J1963" i="1"/>
  <c r="J1957" i="1"/>
  <c r="J1955" i="1"/>
  <c r="J1946" i="1"/>
  <c r="J1945" i="1"/>
  <c r="J1944" i="1"/>
  <c r="J1942" i="1"/>
  <c r="J1939" i="1"/>
  <c r="J1937" i="1"/>
  <c r="J1936" i="1"/>
  <c r="J1932" i="1"/>
  <c r="J1922" i="1"/>
  <c r="J1921" i="1"/>
  <c r="J1911" i="1"/>
  <c r="J1909" i="1"/>
  <c r="J1908" i="1"/>
  <c r="J1906" i="1"/>
  <c r="J1903" i="1"/>
  <c r="J1902" i="1"/>
  <c r="J1901" i="1"/>
  <c r="J1878" i="1"/>
  <c r="J1865" i="1"/>
  <c r="J1855" i="1"/>
  <c r="J1846" i="1"/>
  <c r="J1843" i="1"/>
  <c r="J1839" i="1"/>
  <c r="J1835" i="1"/>
  <c r="J1832" i="1"/>
  <c r="J1830" i="1"/>
  <c r="J1828" i="1"/>
  <c r="J1827" i="1"/>
  <c r="J1826" i="1"/>
  <c r="J1825" i="1"/>
  <c r="J1824" i="1"/>
  <c r="J1822" i="1"/>
  <c r="J1821" i="1"/>
  <c r="J1820" i="1"/>
  <c r="J1817" i="1"/>
  <c r="J1813" i="1"/>
  <c r="J1812" i="1"/>
  <c r="J1811" i="1"/>
  <c r="J1797" i="1"/>
  <c r="J1796" i="1"/>
  <c r="J1795" i="1"/>
  <c r="J1794" i="1"/>
  <c r="J1791" i="1"/>
  <c r="J1790" i="1"/>
  <c r="J1789" i="1"/>
  <c r="J1787" i="1"/>
  <c r="J1783" i="1"/>
  <c r="J1782" i="1"/>
  <c r="J1781" i="1"/>
  <c r="J1780" i="1"/>
  <c r="J1771" i="1"/>
  <c r="J1769" i="1"/>
  <c r="J1763" i="1"/>
  <c r="J1761" i="1"/>
  <c r="J1760" i="1"/>
  <c r="J1757" i="1"/>
  <c r="J1756" i="1"/>
  <c r="J1754" i="1"/>
  <c r="J1753" i="1"/>
  <c r="J1752" i="1"/>
  <c r="J1751" i="1"/>
  <c r="J1749" i="1"/>
  <c r="J1748" i="1"/>
  <c r="J1746" i="1"/>
  <c r="J1732" i="1"/>
  <c r="J1719" i="1"/>
  <c r="J1715" i="1"/>
  <c r="J1713" i="1"/>
  <c r="J1712" i="1"/>
  <c r="J1711" i="1"/>
  <c r="J1702" i="1"/>
  <c r="J1701" i="1"/>
  <c r="J1700" i="1"/>
  <c r="J1693" i="1"/>
  <c r="J1692" i="1"/>
  <c r="J1687" i="1"/>
  <c r="J1685" i="1"/>
  <c r="J1684" i="1"/>
  <c r="J1683" i="1"/>
  <c r="J1682" i="1"/>
  <c r="J1681" i="1"/>
  <c r="J1680" i="1"/>
  <c r="J1679" i="1"/>
  <c r="J1678" i="1"/>
  <c r="J1677" i="1"/>
  <c r="J1676" i="1"/>
  <c r="J1674" i="1"/>
  <c r="J1673" i="1"/>
  <c r="J1672" i="1"/>
  <c r="J1670" i="1"/>
  <c r="J1669" i="1"/>
  <c r="J1668" i="1"/>
  <c r="J1666" i="1"/>
  <c r="J1665" i="1"/>
  <c r="J1664" i="1"/>
  <c r="J1662" i="1"/>
  <c r="J1661" i="1"/>
  <c r="J1660" i="1"/>
  <c r="J1657" i="1"/>
  <c r="J1648" i="1"/>
  <c r="J1647" i="1"/>
  <c r="J1639" i="1"/>
  <c r="J1638" i="1"/>
  <c r="J1637" i="1"/>
  <c r="J1636" i="1"/>
  <c r="J1635" i="1"/>
  <c r="J1632" i="1"/>
  <c r="J1631" i="1"/>
  <c r="J1630" i="1"/>
  <c r="J1629" i="1"/>
  <c r="J1628" i="1"/>
  <c r="J1627" i="1"/>
  <c r="J1626" i="1"/>
  <c r="J1625" i="1"/>
  <c r="J1624" i="1"/>
  <c r="J1623" i="1"/>
  <c r="J1621" i="1"/>
  <c r="J1620" i="1"/>
  <c r="J1619" i="1"/>
  <c r="J1618" i="1"/>
  <c r="J1614" i="1"/>
  <c r="J1613" i="1"/>
  <c r="J1611" i="1"/>
  <c r="J1610" i="1"/>
  <c r="J1609" i="1"/>
  <c r="J1607" i="1"/>
  <c r="J1606" i="1"/>
  <c r="J1605" i="1"/>
  <c r="J1600" i="1"/>
  <c r="J1596" i="1"/>
  <c r="J1595" i="1"/>
  <c r="J1594" i="1"/>
  <c r="J1593" i="1"/>
  <c r="J1590" i="1"/>
  <c r="J1589" i="1"/>
  <c r="J1588" i="1"/>
  <c r="J1587" i="1"/>
  <c r="J1585" i="1"/>
  <c r="J1583" i="1"/>
  <c r="J1582" i="1"/>
  <c r="J1580" i="1"/>
  <c r="J1577" i="1"/>
  <c r="J1575" i="1"/>
  <c r="J1574" i="1"/>
  <c r="J1573" i="1"/>
  <c r="J1572" i="1"/>
  <c r="J1571" i="1"/>
  <c r="J1569" i="1"/>
  <c r="J1567" i="1"/>
  <c r="J1566" i="1"/>
  <c r="J1565" i="1"/>
  <c r="J1561" i="1"/>
  <c r="J1560" i="1"/>
  <c r="J1559" i="1"/>
  <c r="J1558" i="1"/>
  <c r="J1557" i="1"/>
  <c r="J1556" i="1"/>
  <c r="J1554" i="1"/>
  <c r="J1553" i="1"/>
  <c r="J1552" i="1"/>
  <c r="J1551" i="1"/>
  <c r="J1550" i="1"/>
  <c r="J1548" i="1"/>
  <c r="J1547" i="1"/>
  <c r="J1545" i="1"/>
  <c r="J1544" i="1"/>
  <c r="J1543" i="1"/>
  <c r="J1541" i="1"/>
  <c r="J1540" i="1"/>
  <c r="J1539" i="1"/>
  <c r="J1534" i="1"/>
  <c r="J1529" i="1"/>
  <c r="J1528" i="1"/>
  <c r="J1527" i="1"/>
  <c r="J1525" i="1"/>
  <c r="J1524" i="1"/>
  <c r="J1521" i="1"/>
  <c r="J1520" i="1"/>
  <c r="J1516" i="1"/>
  <c r="J1515" i="1"/>
  <c r="J1513" i="1"/>
  <c r="J1512" i="1"/>
  <c r="J1511" i="1"/>
  <c r="J1510" i="1"/>
  <c r="J1509" i="1"/>
  <c r="J1506" i="1"/>
  <c r="J1505" i="1"/>
  <c r="J1504" i="1"/>
  <c r="J1501" i="1"/>
  <c r="J1500" i="1"/>
  <c r="J1499" i="1"/>
  <c r="J1496" i="1"/>
  <c r="J1495" i="1"/>
  <c r="J1494" i="1"/>
  <c r="J1491" i="1"/>
  <c r="J1490" i="1"/>
  <c r="J1484" i="1"/>
  <c r="J1475" i="1"/>
  <c r="J1470" i="1"/>
  <c r="J1469" i="1"/>
  <c r="J1464" i="1"/>
  <c r="J1456" i="1"/>
  <c r="J1455" i="1"/>
  <c r="J1453" i="1"/>
  <c r="J1452" i="1"/>
  <c r="J1450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3" i="1"/>
  <c r="J1431" i="1"/>
  <c r="J1430" i="1"/>
  <c r="J1429" i="1"/>
  <c r="J1428" i="1"/>
  <c r="J1423" i="1"/>
  <c r="J1420" i="1"/>
  <c r="J1419" i="1"/>
  <c r="J1418" i="1"/>
  <c r="J1416" i="1"/>
  <c r="J1415" i="1"/>
  <c r="J1413" i="1"/>
  <c r="J1412" i="1"/>
  <c r="J1411" i="1"/>
  <c r="J1410" i="1"/>
  <c r="J1409" i="1"/>
  <c r="J1408" i="1"/>
  <c r="J1405" i="1"/>
  <c r="J1403" i="1"/>
  <c r="J1402" i="1"/>
  <c r="J1401" i="1"/>
  <c r="J1400" i="1"/>
  <c r="J1399" i="1"/>
  <c r="J1398" i="1"/>
  <c r="J1394" i="1"/>
  <c r="J1393" i="1"/>
  <c r="J1392" i="1"/>
  <c r="J1391" i="1"/>
  <c r="J1390" i="1"/>
  <c r="J1387" i="1"/>
  <c r="J1386" i="1"/>
  <c r="J1385" i="1"/>
  <c r="J1383" i="1"/>
  <c r="J1382" i="1"/>
  <c r="J1381" i="1"/>
  <c r="J1380" i="1"/>
  <c r="J1379" i="1"/>
  <c r="J1378" i="1"/>
  <c r="J1374" i="1"/>
  <c r="J1373" i="1"/>
  <c r="J1370" i="1"/>
  <c r="J1369" i="1"/>
  <c r="J1368" i="1"/>
  <c r="J1367" i="1"/>
  <c r="J1366" i="1"/>
  <c r="J1365" i="1"/>
  <c r="J1362" i="1"/>
  <c r="J1359" i="1"/>
  <c r="J1358" i="1"/>
  <c r="J1357" i="1"/>
  <c r="J1356" i="1"/>
  <c r="J1355" i="1"/>
  <c r="J1354" i="1"/>
  <c r="J1353" i="1"/>
  <c r="J1351" i="1"/>
  <c r="J1348" i="1"/>
  <c r="J1346" i="1"/>
  <c r="J1345" i="1"/>
  <c r="J1342" i="1"/>
  <c r="J1341" i="1"/>
  <c r="J1336" i="1"/>
  <c r="J1335" i="1"/>
  <c r="J1334" i="1"/>
  <c r="J1333" i="1"/>
  <c r="J1329" i="1"/>
  <c r="J1328" i="1"/>
  <c r="J1327" i="1"/>
  <c r="J1326" i="1"/>
  <c r="J1324" i="1"/>
  <c r="J1323" i="1"/>
  <c r="J1320" i="1"/>
  <c r="J1319" i="1"/>
  <c r="J1317" i="1"/>
  <c r="J1315" i="1"/>
  <c r="J1314" i="1"/>
  <c r="J1313" i="1"/>
  <c r="J1311" i="1"/>
  <c r="J1309" i="1"/>
  <c r="J1308" i="1"/>
  <c r="J1307" i="1"/>
  <c r="J1306" i="1"/>
  <c r="J1304" i="1"/>
  <c r="J1302" i="1"/>
  <c r="J1301" i="1"/>
  <c r="J1300" i="1"/>
  <c r="J1299" i="1"/>
  <c r="J1298" i="1"/>
  <c r="J1297" i="1"/>
  <c r="J1296" i="1"/>
  <c r="J1295" i="1"/>
  <c r="J1289" i="1"/>
  <c r="J1288" i="1"/>
  <c r="J1287" i="1"/>
  <c r="J1286" i="1"/>
  <c r="J1285" i="1"/>
  <c r="J1284" i="1"/>
  <c r="J1281" i="1"/>
  <c r="J1280" i="1"/>
  <c r="J1276" i="1"/>
  <c r="J1275" i="1"/>
  <c r="J1274" i="1"/>
  <c r="J1273" i="1"/>
  <c r="J1272" i="1"/>
  <c r="J1271" i="1"/>
  <c r="J1269" i="1"/>
  <c r="J1263" i="1"/>
  <c r="J1262" i="1"/>
  <c r="J1261" i="1"/>
  <c r="J1260" i="1"/>
  <c r="J1257" i="1"/>
  <c r="J1248" i="1"/>
  <c r="J1247" i="1"/>
  <c r="J1245" i="1"/>
  <c r="J1244" i="1"/>
  <c r="J1243" i="1"/>
  <c r="J1242" i="1"/>
  <c r="J1241" i="1"/>
  <c r="J1240" i="1"/>
  <c r="J1239" i="1"/>
  <c r="J1238" i="1"/>
  <c r="J1236" i="1"/>
  <c r="J1230" i="1"/>
  <c r="J1229" i="1"/>
  <c r="J1227" i="1"/>
  <c r="J1226" i="1"/>
  <c r="J1225" i="1"/>
  <c r="J1224" i="1"/>
  <c r="J1223" i="1"/>
  <c r="J1222" i="1"/>
  <c r="J1221" i="1"/>
  <c r="J1220" i="1"/>
  <c r="J1218" i="1"/>
  <c r="J1215" i="1"/>
  <c r="J1214" i="1"/>
  <c r="J1213" i="1"/>
  <c r="J1212" i="1"/>
  <c r="J1211" i="1"/>
  <c r="J1210" i="1"/>
  <c r="J1209" i="1"/>
  <c r="J1207" i="1"/>
  <c r="J1201" i="1"/>
  <c r="J1199" i="1"/>
  <c r="J1197" i="1"/>
  <c r="J1185" i="1"/>
  <c r="J1179" i="1"/>
  <c r="J1178" i="1"/>
  <c r="J1177" i="1"/>
  <c r="J1174" i="1"/>
  <c r="J1161" i="1"/>
  <c r="J1158" i="1"/>
  <c r="J1157" i="1"/>
  <c r="J1154" i="1"/>
  <c r="J1153" i="1"/>
  <c r="J1152" i="1"/>
  <c r="J1151" i="1"/>
  <c r="J1150" i="1"/>
  <c r="J1149" i="1"/>
  <c r="J1148" i="1"/>
  <c r="J1147" i="1"/>
  <c r="J1146" i="1"/>
  <c r="J1145" i="1"/>
  <c r="J1144" i="1"/>
  <c r="J1142" i="1"/>
  <c r="J1141" i="1"/>
  <c r="J1139" i="1"/>
  <c r="J1138" i="1"/>
  <c r="J1137" i="1"/>
  <c r="J1134" i="1"/>
  <c r="J1133" i="1"/>
  <c r="J1132" i="1"/>
  <c r="J1130" i="1"/>
  <c r="J1129" i="1"/>
  <c r="J1126" i="1"/>
  <c r="J1125" i="1"/>
  <c r="J1122" i="1"/>
  <c r="J1120" i="1"/>
  <c r="J1119" i="1"/>
  <c r="J1116" i="1"/>
  <c r="J1113" i="1"/>
  <c r="J1112" i="1"/>
  <c r="J1111" i="1"/>
  <c r="J1110" i="1"/>
  <c r="J1109" i="1"/>
  <c r="J1107" i="1"/>
  <c r="J1106" i="1"/>
  <c r="J1105" i="1"/>
  <c r="J1104" i="1"/>
  <c r="J1103" i="1"/>
  <c r="J1034" i="1"/>
  <c r="J1031" i="1"/>
  <c r="J1030" i="1"/>
  <c r="J1029" i="1"/>
  <c r="J1028" i="1"/>
  <c r="J1026" i="1"/>
  <c r="J1024" i="1"/>
  <c r="J1023" i="1"/>
  <c r="J1022" i="1"/>
  <c r="J1020" i="1"/>
  <c r="J1019" i="1"/>
  <c r="J1018" i="1"/>
  <c r="J1017" i="1"/>
  <c r="J1016" i="1"/>
  <c r="J1014" i="1"/>
  <c r="J1013" i="1"/>
  <c r="J1012" i="1"/>
  <c r="J1011" i="1"/>
  <c r="J1010" i="1"/>
  <c r="J1009" i="1"/>
  <c r="J1008" i="1"/>
  <c r="J1007" i="1"/>
  <c r="J1006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8" i="1"/>
  <c r="J987" i="1"/>
  <c r="J986" i="1"/>
  <c r="J985" i="1"/>
  <c r="J984" i="1"/>
  <c r="J983" i="1"/>
  <c r="J982" i="1"/>
  <c r="J980" i="1"/>
  <c r="J979" i="1"/>
  <c r="J978" i="1"/>
  <c r="J976" i="1"/>
  <c r="J975" i="1"/>
  <c r="J974" i="1"/>
  <c r="J973" i="1"/>
  <c r="J972" i="1"/>
  <c r="J971" i="1"/>
  <c r="J970" i="1"/>
  <c r="J969" i="1"/>
  <c r="J968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2" i="1"/>
  <c r="J951" i="1"/>
  <c r="J950" i="1"/>
  <c r="J949" i="1"/>
  <c r="J948" i="1"/>
  <c r="J947" i="1"/>
  <c r="J946" i="1"/>
  <c r="J942" i="1"/>
  <c r="J940" i="1"/>
  <c r="J938" i="1"/>
  <c r="J937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7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2" i="1"/>
  <c r="J881" i="1"/>
  <c r="J880" i="1"/>
  <c r="J879" i="1"/>
  <c r="J878" i="1"/>
  <c r="J877" i="1"/>
  <c r="J875" i="1"/>
  <c r="J874" i="1"/>
  <c r="J872" i="1"/>
  <c r="J871" i="1"/>
  <c r="J870" i="1"/>
  <c r="J869" i="1"/>
  <c r="J867" i="1"/>
  <c r="J866" i="1"/>
  <c r="J865" i="1"/>
  <c r="J864" i="1"/>
  <c r="J863" i="1"/>
  <c r="J862" i="1"/>
  <c r="J861" i="1"/>
  <c r="J859" i="1"/>
  <c r="J858" i="1"/>
  <c r="J857" i="1"/>
  <c r="J856" i="1"/>
  <c r="J855" i="1"/>
  <c r="J854" i="1"/>
  <c r="J853" i="1"/>
  <c r="J852" i="1"/>
  <c r="J851" i="1"/>
  <c r="J850" i="1"/>
  <c r="J848" i="1"/>
  <c r="J847" i="1"/>
  <c r="J846" i="1"/>
  <c r="J842" i="1"/>
  <c r="J840" i="1"/>
  <c r="J839" i="1"/>
  <c r="J838" i="1"/>
  <c r="J837" i="1"/>
  <c r="J836" i="1"/>
  <c r="J835" i="1"/>
  <c r="J834" i="1"/>
  <c r="J833" i="1"/>
  <c r="J832" i="1"/>
  <c r="J830" i="1"/>
  <c r="J829" i="1"/>
  <c r="J828" i="1"/>
  <c r="J827" i="1"/>
  <c r="J826" i="1"/>
  <c r="J825" i="1"/>
  <c r="J824" i="1"/>
  <c r="J822" i="1"/>
  <c r="J821" i="1"/>
  <c r="J819" i="1"/>
  <c r="J817" i="1"/>
  <c r="J816" i="1"/>
  <c r="J815" i="1"/>
  <c r="J814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1" i="1"/>
  <c r="J720" i="1"/>
  <c r="J719" i="1"/>
  <c r="J718" i="1"/>
  <c r="J717" i="1"/>
  <c r="J716" i="1"/>
  <c r="J715" i="1"/>
  <c r="J714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4" i="1"/>
  <c r="J633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2" i="1"/>
  <c r="J491" i="1"/>
  <c r="J490" i="1"/>
  <c r="J489" i="1"/>
  <c r="J488" i="1"/>
  <c r="J487" i="1"/>
  <c r="J486" i="1"/>
  <c r="J485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6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4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6" i="1"/>
  <c r="J75" i="1"/>
  <c r="J74" i="1"/>
  <c r="J73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9" i="1"/>
  <c r="J16" i="1"/>
  <c r="J15" i="1"/>
  <c r="J14" i="1"/>
  <c r="J13" i="1"/>
  <c r="J12" i="1"/>
  <c r="J10" i="1"/>
  <c r="J9" i="1"/>
  <c r="J8" i="1"/>
  <c r="J7" i="1"/>
  <c r="J6" i="1"/>
  <c r="J3" i="1"/>
  <c r="J2" i="1"/>
  <c r="AF1268" i="9" l="1"/>
  <c r="AF1269" i="9"/>
  <c r="AF1270" i="9"/>
  <c r="AF1322" i="9" l="1"/>
  <c r="AF1321" i="9"/>
  <c r="AF1320" i="9"/>
  <c r="AF1319" i="9"/>
  <c r="AF1318" i="9"/>
  <c r="AF1317" i="9"/>
  <c r="AF1316" i="9"/>
  <c r="AF1315" i="9"/>
  <c r="AF1314" i="9"/>
  <c r="AF1313" i="9"/>
  <c r="AF1312" i="9"/>
  <c r="AF1311" i="9"/>
  <c r="AF1310" i="9"/>
  <c r="AF1309" i="9"/>
  <c r="AF1308" i="9"/>
  <c r="AF1307" i="9"/>
  <c r="AF1306" i="9"/>
  <c r="AF1305" i="9"/>
  <c r="AF1304" i="9"/>
  <c r="AF1303" i="9"/>
  <c r="AF1302" i="9"/>
  <c r="AF1301" i="9"/>
  <c r="AF1300" i="9"/>
  <c r="AF1280" i="9"/>
  <c r="AF1279" i="9"/>
  <c r="AF1278" i="9"/>
  <c r="AF1277" i="9"/>
  <c r="AF1276" i="9"/>
  <c r="AF1275" i="9"/>
  <c r="AF1274" i="9"/>
  <c r="AF1273" i="9"/>
  <c r="AF1272" i="9"/>
  <c r="AF1271" i="9"/>
  <c r="AF1267" i="9"/>
  <c r="AF1266" i="9"/>
  <c r="AF1265" i="9"/>
  <c r="AF1264" i="9"/>
  <c r="AF1263" i="9"/>
  <c r="AF1256" i="9"/>
  <c r="AF1255" i="9"/>
  <c r="AF1254" i="9"/>
  <c r="AF1253" i="9"/>
  <c r="AF1252" i="9"/>
  <c r="AF1251" i="9"/>
  <c r="AF1250" i="9"/>
  <c r="AF1249" i="9"/>
  <c r="AF1248" i="9"/>
  <c r="AF1247" i="9"/>
  <c r="AF1243" i="9"/>
  <c r="AF1242" i="9"/>
  <c r="AF1241" i="9"/>
  <c r="AF1240" i="9"/>
  <c r="AF1239" i="9"/>
  <c r="AF1233" i="9"/>
  <c r="AF1232" i="9"/>
  <c r="AF1231" i="9"/>
  <c r="AF1230" i="9"/>
  <c r="AF1229" i="9"/>
  <c r="AF1228" i="9"/>
  <c r="AF1227" i="9"/>
  <c r="AF1226" i="9"/>
  <c r="AF1225" i="9"/>
  <c r="AF1224" i="9"/>
  <c r="AF1223" i="9"/>
  <c r="AF1222" i="9"/>
  <c r="AF1221" i="9"/>
  <c r="AF1220" i="9"/>
  <c r="AF1219" i="9"/>
  <c r="AF1218" i="9"/>
  <c r="AF1217" i="9"/>
  <c r="AF1216" i="9"/>
  <c r="AF1215" i="9"/>
  <c r="AF1209" i="9"/>
  <c r="AF1208" i="9"/>
  <c r="AF1207" i="9"/>
  <c r="AF1206" i="9"/>
  <c r="AF1205" i="9"/>
  <c r="AF1204" i="9"/>
  <c r="AF1203" i="9"/>
  <c r="AF1202" i="9"/>
  <c r="AF1201" i="9"/>
  <c r="AF1200" i="9"/>
  <c r="AF1199" i="9"/>
  <c r="AF1198" i="9"/>
  <c r="AF1197" i="9"/>
  <c r="AF1196" i="9"/>
  <c r="AF1195" i="9"/>
  <c r="AF1194" i="9"/>
  <c r="AF1193" i="9"/>
  <c r="AF1192" i="9"/>
  <c r="AF1191" i="9"/>
  <c r="AF1185" i="9"/>
  <c r="AF1184" i="9"/>
  <c r="AF1183" i="9"/>
  <c r="AF1182" i="9"/>
  <c r="AF1181" i="9"/>
  <c r="AF1180" i="9"/>
  <c r="AF1179" i="9"/>
  <c r="AF1178" i="9"/>
  <c r="AF1177" i="9"/>
  <c r="AF1176" i="9"/>
  <c r="AF1175" i="9"/>
  <c r="AF1174" i="9"/>
  <c r="AF1173" i="9"/>
  <c r="AF1172" i="9"/>
  <c r="AF1171" i="9"/>
  <c r="AF1170" i="9"/>
  <c r="AF1169" i="9"/>
  <c r="AF1168" i="9"/>
  <c r="AF1167" i="9"/>
  <c r="AF1161" i="9"/>
  <c r="AF1160" i="9"/>
  <c r="AF1159" i="9"/>
  <c r="AF1158" i="9"/>
  <c r="AF1157" i="9"/>
  <c r="AF1156" i="9"/>
  <c r="AF1155" i="9"/>
  <c r="AF1154" i="9"/>
  <c r="AF1153" i="9"/>
  <c r="AF1152" i="9"/>
  <c r="AF1151" i="9"/>
  <c r="AF1150" i="9"/>
  <c r="AF1149" i="9"/>
  <c r="AF1148" i="9"/>
  <c r="AF1147" i="9"/>
  <c r="AF1146" i="9"/>
  <c r="AF1145" i="9"/>
  <c r="AF1144" i="9"/>
  <c r="AF1143" i="9"/>
  <c r="AF1137" i="9"/>
  <c r="AF1136" i="9"/>
  <c r="AF1135" i="9"/>
  <c r="AF1134" i="9"/>
  <c r="AF1133" i="9"/>
  <c r="AF1132" i="9"/>
  <c r="AF1131" i="9"/>
  <c r="AF1130" i="9"/>
  <c r="AF1129" i="9"/>
  <c r="AF1128" i="9"/>
  <c r="AF1127" i="9"/>
  <c r="AF1126" i="9"/>
  <c r="AF1125" i="9"/>
  <c r="AF1124" i="9"/>
  <c r="AF1123" i="9"/>
  <c r="AF1122" i="9"/>
  <c r="AF1121" i="9"/>
  <c r="AF1120" i="9"/>
  <c r="AF1119" i="9"/>
  <c r="AF1113" i="9"/>
  <c r="AF1112" i="9"/>
  <c r="AF1111" i="9"/>
  <c r="AF1110" i="9"/>
  <c r="AF1109" i="9"/>
  <c r="AF1108" i="9"/>
  <c r="AF1107" i="9"/>
  <c r="AF1106" i="9"/>
  <c r="AF1105" i="9"/>
  <c r="AF1104" i="9"/>
  <c r="AF1103" i="9"/>
  <c r="AF1102" i="9"/>
  <c r="AF1101" i="9"/>
  <c r="AF1100" i="9"/>
  <c r="AF1099" i="9"/>
  <c r="AF1098" i="9"/>
  <c r="AF1097" i="9"/>
  <c r="AF1096" i="9"/>
  <c r="AF1095" i="9"/>
  <c r="AF1089" i="9"/>
  <c r="AF1088" i="9"/>
  <c r="AF1087" i="9"/>
  <c r="AF1086" i="9"/>
  <c r="AF1085" i="9"/>
  <c r="AF1084" i="9"/>
  <c r="AF1083" i="9"/>
  <c r="AF1082" i="9"/>
  <c r="AF1081" i="9"/>
  <c r="AF1080" i="9"/>
  <c r="AF1079" i="9"/>
  <c r="AF1078" i="9"/>
  <c r="AF1077" i="9"/>
  <c r="AF1076" i="9"/>
  <c r="AF1075" i="9"/>
  <c r="AF1074" i="9"/>
  <c r="AF1073" i="9"/>
  <c r="AF1072" i="9"/>
  <c r="AF1071" i="9"/>
  <c r="AF1065" i="9"/>
  <c r="AF1064" i="9"/>
  <c r="AF1063" i="9"/>
  <c r="AF1062" i="9"/>
  <c r="AF1061" i="9"/>
  <c r="AF1060" i="9"/>
  <c r="AF1059" i="9"/>
  <c r="AF1058" i="9"/>
  <c r="AF1057" i="9"/>
  <c r="AF1056" i="9"/>
  <c r="AF1055" i="9"/>
  <c r="AF1054" i="9"/>
  <c r="AF1053" i="9"/>
  <c r="AF1052" i="9"/>
  <c r="AF1051" i="9"/>
  <c r="AF1050" i="9"/>
  <c r="AF1049" i="9"/>
  <c r="AF1048" i="9"/>
  <c r="AF1047" i="9"/>
  <c r="AF1041" i="9"/>
  <c r="AF1040" i="9"/>
  <c r="AF1039" i="9"/>
  <c r="AF1038" i="9"/>
  <c r="AF1037" i="9"/>
  <c r="AF1036" i="9"/>
  <c r="AF1035" i="9"/>
  <c r="AF1034" i="9"/>
  <c r="AF1033" i="9"/>
  <c r="AF1032" i="9"/>
  <c r="AF1031" i="9"/>
  <c r="AF1030" i="9"/>
  <c r="AF1029" i="9"/>
  <c r="AF1028" i="9"/>
  <c r="AF1027" i="9"/>
  <c r="AF1026" i="9"/>
  <c r="AF1025" i="9"/>
  <c r="AF1024" i="9"/>
  <c r="AF1023" i="9"/>
  <c r="AF1017" i="9"/>
  <c r="AF1016" i="9"/>
  <c r="AF1015" i="9"/>
  <c r="AF1014" i="9"/>
  <c r="AF1013" i="9"/>
  <c r="AF1012" i="9"/>
  <c r="AF1011" i="9"/>
  <c r="AF1010" i="9"/>
  <c r="AF1009" i="9"/>
  <c r="AF1008" i="9"/>
  <c r="AF1007" i="9"/>
  <c r="AF1006" i="9"/>
  <c r="AF1005" i="9"/>
  <c r="AF1004" i="9"/>
  <c r="AF1003" i="9"/>
  <c r="AF1002" i="9"/>
  <c r="AF1001" i="9"/>
  <c r="AF1000" i="9"/>
  <c r="AF999" i="9"/>
  <c r="AF993" i="9"/>
  <c r="AF992" i="9"/>
  <c r="AF991" i="9"/>
  <c r="AF990" i="9"/>
  <c r="AF989" i="9"/>
  <c r="AF988" i="9"/>
  <c r="AF987" i="9"/>
  <c r="AF986" i="9"/>
  <c r="AF985" i="9"/>
  <c r="AF984" i="9"/>
  <c r="AF983" i="9"/>
  <c r="AF982" i="9"/>
  <c r="AF981" i="9"/>
  <c r="AF980" i="9"/>
  <c r="AF979" i="9"/>
  <c r="AF978" i="9"/>
  <c r="AF977" i="9"/>
  <c r="AF976" i="9"/>
  <c r="AF975" i="9"/>
  <c r="AF969" i="9"/>
  <c r="AF968" i="9"/>
  <c r="AF967" i="9"/>
  <c r="AF966" i="9"/>
  <c r="AF965" i="9"/>
  <c r="AF964" i="9"/>
  <c r="AF963" i="9"/>
  <c r="AF962" i="9"/>
  <c r="AF961" i="9"/>
  <c r="AF960" i="9"/>
  <c r="AF959" i="9"/>
  <c r="AF958" i="9"/>
  <c r="AF957" i="9"/>
  <c r="AF956" i="9"/>
  <c r="AF955" i="9"/>
  <c r="AF954" i="9"/>
  <c r="AF953" i="9"/>
  <c r="AF952" i="9"/>
  <c r="AF951" i="9"/>
  <c r="AF945" i="9"/>
  <c r="AF944" i="9"/>
  <c r="AF943" i="9"/>
  <c r="AF942" i="9"/>
  <c r="AF941" i="9"/>
  <c r="AF940" i="9"/>
  <c r="AF939" i="9"/>
  <c r="AF938" i="9"/>
  <c r="AF937" i="9"/>
  <c r="AF936" i="9"/>
  <c r="AF935" i="9"/>
  <c r="AF934" i="9"/>
  <c r="AF933" i="9"/>
  <c r="AF932" i="9"/>
  <c r="AF931" i="9"/>
  <c r="AF930" i="9"/>
  <c r="AF929" i="9"/>
  <c r="AF928" i="9"/>
  <c r="AF927" i="9"/>
  <c r="AF926" i="9"/>
  <c r="AF914" i="9"/>
  <c r="AF913" i="9"/>
  <c r="AF912" i="9"/>
  <c r="AF911" i="9"/>
  <c r="AF910" i="9"/>
  <c r="AF909" i="9"/>
  <c r="AF908" i="9"/>
  <c r="AF907" i="9"/>
  <c r="AF906" i="9"/>
  <c r="AF905" i="9"/>
  <c r="AF890" i="9"/>
  <c r="AF889" i="9"/>
  <c r="AF888" i="9"/>
  <c r="AF887" i="9"/>
  <c r="AF886" i="9"/>
  <c r="AF885" i="9"/>
  <c r="AF884" i="9"/>
  <c r="AF883" i="9"/>
  <c r="B493" i="9"/>
  <c r="B494" i="9" s="1"/>
  <c r="B495" i="9" s="1"/>
  <c r="B496" i="9" s="1"/>
  <c r="B497" i="9" s="1"/>
  <c r="B498" i="9" s="1"/>
  <c r="B499" i="9" s="1"/>
  <c r="B500" i="9" s="1"/>
  <c r="B501" i="9" s="1"/>
  <c r="B502" i="9" s="1"/>
  <c r="B503" i="9" s="1"/>
  <c r="B504" i="9" s="1"/>
  <c r="B505" i="9" s="1"/>
  <c r="B506" i="9" s="1"/>
  <c r="B507" i="9" s="1"/>
  <c r="B508" i="9" s="1"/>
  <c r="B509" i="9" s="1"/>
  <c r="B510" i="9" s="1"/>
  <c r="B511" i="9" s="1"/>
  <c r="B512" i="9" s="1"/>
  <c r="B513" i="9" s="1"/>
  <c r="B514" i="9" s="1"/>
  <c r="B515" i="9" s="1"/>
  <c r="B516" i="9" s="1"/>
  <c r="O541" i="18"/>
  <c r="O540" i="18"/>
  <c r="O539" i="18"/>
  <c r="O538" i="18"/>
  <c r="O537" i="18"/>
  <c r="O536" i="18"/>
  <c r="O535" i="18"/>
  <c r="O534" i="18"/>
  <c r="O533" i="18"/>
  <c r="O532" i="18"/>
  <c r="O531" i="18"/>
  <c r="O530" i="18"/>
  <c r="O529" i="18"/>
  <c r="O528" i="18"/>
  <c r="O527" i="18"/>
  <c r="O526" i="18"/>
  <c r="O525" i="18"/>
  <c r="O524" i="18"/>
  <c r="O523" i="18"/>
  <c r="O522" i="18"/>
  <c r="O521" i="18"/>
  <c r="O520" i="18"/>
  <c r="O500" i="18"/>
  <c r="O499" i="18"/>
  <c r="O498" i="18"/>
  <c r="O497" i="18"/>
  <c r="O496" i="18"/>
  <c r="O495" i="18"/>
  <c r="O494" i="18"/>
  <c r="O490" i="18"/>
  <c r="O489" i="18"/>
  <c r="O488" i="18"/>
  <c r="O487" i="18"/>
  <c r="O486" i="18"/>
  <c r="O485" i="18"/>
  <c r="O484" i="18"/>
  <c r="O483" i="18"/>
  <c r="O476" i="18"/>
  <c r="O475" i="18"/>
  <c r="O474" i="18"/>
  <c r="O473" i="18"/>
  <c r="O472" i="18"/>
  <c r="O471" i="18"/>
  <c r="O470" i="18"/>
  <c r="O469" i="18"/>
  <c r="O468" i="18"/>
  <c r="O467" i="18"/>
  <c r="O463" i="18"/>
  <c r="O462" i="18"/>
  <c r="O461" i="18"/>
  <c r="O460" i="18"/>
  <c r="O459" i="18"/>
  <c r="O453" i="18"/>
  <c r="O452" i="18"/>
  <c r="O451" i="18"/>
  <c r="O450" i="18"/>
  <c r="O449" i="18"/>
  <c r="O448" i="18"/>
  <c r="O447" i="18"/>
  <c r="O446" i="18"/>
  <c r="O445" i="18"/>
  <c r="O444" i="18"/>
  <c r="O443" i="18"/>
  <c r="O442" i="18"/>
  <c r="O441" i="18"/>
  <c r="O440" i="18"/>
  <c r="O439" i="18"/>
  <c r="O438" i="18"/>
  <c r="O437" i="18"/>
  <c r="O436" i="18"/>
  <c r="O435" i="18"/>
  <c r="O429" i="18"/>
  <c r="O428" i="18"/>
  <c r="O427" i="18"/>
  <c r="O426" i="18"/>
  <c r="O425" i="18"/>
  <c r="O424" i="18"/>
  <c r="O423" i="18"/>
  <c r="O422" i="18"/>
  <c r="O421" i="18"/>
  <c r="O420" i="18"/>
  <c r="O419" i="18"/>
  <c r="O418" i="18"/>
  <c r="O417" i="18"/>
  <c r="O416" i="18"/>
  <c r="O415" i="18"/>
  <c r="O414" i="18"/>
  <c r="O413" i="18"/>
  <c r="O412" i="18"/>
  <c r="O411" i="18"/>
  <c r="O405" i="18"/>
  <c r="O404" i="18"/>
  <c r="O403" i="18"/>
  <c r="O402" i="18"/>
  <c r="O401" i="18"/>
  <c r="O400" i="18"/>
  <c r="O399" i="18"/>
  <c r="O398" i="18"/>
  <c r="O397" i="18"/>
  <c r="O396" i="18"/>
  <c r="O395" i="18"/>
  <c r="O394" i="18"/>
  <c r="O393" i="18"/>
  <c r="O392" i="18"/>
  <c r="O391" i="18"/>
  <c r="O390" i="18"/>
  <c r="O389" i="18"/>
  <c r="O388" i="18"/>
  <c r="O387" i="18"/>
  <c r="O381" i="18"/>
  <c r="O380" i="18"/>
  <c r="O379" i="18"/>
  <c r="O378" i="18"/>
  <c r="O377" i="18"/>
  <c r="O376" i="18"/>
  <c r="O375" i="18"/>
  <c r="O374" i="18"/>
  <c r="O373" i="18"/>
  <c r="O372" i="18"/>
  <c r="O371" i="18"/>
  <c r="O370" i="18"/>
  <c r="O369" i="18"/>
  <c r="O368" i="18"/>
  <c r="O367" i="18"/>
  <c r="O366" i="18"/>
  <c r="O365" i="18"/>
  <c r="O364" i="18"/>
  <c r="O363" i="18"/>
  <c r="O357" i="18"/>
  <c r="O356" i="18"/>
  <c r="O355" i="18"/>
  <c r="O354" i="18"/>
  <c r="O353" i="18"/>
  <c r="O352" i="18"/>
  <c r="O351" i="18"/>
  <c r="O350" i="18"/>
  <c r="O349" i="18"/>
  <c r="O348" i="18"/>
  <c r="O347" i="18"/>
  <c r="O346" i="18"/>
  <c r="O345" i="18"/>
  <c r="O344" i="18"/>
  <c r="O343" i="18"/>
  <c r="O342" i="18"/>
  <c r="O341" i="18"/>
  <c r="O340" i="18"/>
  <c r="O339" i="18"/>
  <c r="O333" i="18"/>
  <c r="O332" i="18"/>
  <c r="O331" i="18"/>
  <c r="O330" i="18"/>
  <c r="O329" i="18"/>
  <c r="O328" i="18"/>
  <c r="O327" i="18"/>
  <c r="O326" i="18"/>
  <c r="O325" i="18"/>
  <c r="O324" i="18"/>
  <c r="O323" i="18"/>
  <c r="O322" i="18"/>
  <c r="O321" i="18"/>
  <c r="O320" i="18"/>
  <c r="O319" i="18"/>
  <c r="O318" i="18"/>
  <c r="O317" i="18"/>
  <c r="O316" i="18"/>
  <c r="O315" i="18"/>
  <c r="O309" i="18"/>
  <c r="O308" i="18"/>
  <c r="O307" i="18"/>
  <c r="O306" i="18"/>
  <c r="O305" i="18"/>
  <c r="O304" i="18"/>
  <c r="O303" i="18"/>
  <c r="O302" i="18"/>
  <c r="O301" i="18"/>
  <c r="O300" i="18"/>
  <c r="O299" i="18"/>
  <c r="O298" i="18"/>
  <c r="O297" i="18"/>
  <c r="O296" i="18"/>
  <c r="O295" i="18"/>
  <c r="O294" i="18"/>
  <c r="O293" i="18"/>
  <c r="O292" i="18"/>
  <c r="O291" i="18"/>
  <c r="O285" i="18"/>
  <c r="O284" i="18"/>
  <c r="O283" i="18"/>
  <c r="O282" i="18"/>
  <c r="O281" i="18"/>
  <c r="O280" i="18"/>
  <c r="O279" i="18"/>
  <c r="O278" i="18"/>
  <c r="O277" i="18"/>
  <c r="O276" i="18"/>
  <c r="O275" i="18"/>
  <c r="O274" i="18"/>
  <c r="O273" i="18"/>
  <c r="O272" i="18"/>
  <c r="O271" i="18"/>
  <c r="O270" i="18"/>
  <c r="O269" i="18"/>
  <c r="O268" i="18"/>
  <c r="O267" i="18"/>
  <c r="O261" i="18"/>
  <c r="O260" i="18"/>
  <c r="O259" i="18"/>
  <c r="O258" i="18"/>
  <c r="O257" i="18"/>
  <c r="O256" i="18"/>
  <c r="O255" i="18"/>
  <c r="O254" i="18"/>
  <c r="O253" i="18"/>
  <c r="O252" i="18"/>
  <c r="O251" i="18"/>
  <c r="O250" i="18"/>
  <c r="O249" i="18"/>
  <c r="O248" i="18"/>
  <c r="O247" i="18"/>
  <c r="O246" i="18"/>
  <c r="O245" i="18"/>
  <c r="O244" i="18"/>
  <c r="O243" i="18"/>
  <c r="O237" i="18"/>
  <c r="O236" i="18"/>
  <c r="O235" i="18"/>
  <c r="O234" i="18"/>
  <c r="O233" i="18"/>
  <c r="O232" i="18"/>
  <c r="O231" i="18"/>
  <c r="O230" i="18"/>
  <c r="O229" i="18"/>
  <c r="O228" i="18"/>
  <c r="O227" i="18"/>
  <c r="O226" i="18"/>
  <c r="O225" i="18"/>
  <c r="O224" i="18"/>
  <c r="O223" i="18"/>
  <c r="O222" i="18"/>
  <c r="O221" i="18"/>
  <c r="O220" i="18"/>
  <c r="O219" i="18"/>
  <c r="O213" i="18"/>
  <c r="O212" i="18"/>
  <c r="O211" i="18"/>
  <c r="O210" i="18"/>
  <c r="O209" i="18"/>
  <c r="O208" i="18"/>
  <c r="O207" i="18"/>
  <c r="O206" i="18"/>
  <c r="O205" i="18"/>
  <c r="O204" i="18"/>
  <c r="O203" i="18"/>
  <c r="O202" i="18"/>
  <c r="O201" i="18"/>
  <c r="O200" i="18"/>
  <c r="O199" i="18"/>
  <c r="O198" i="18"/>
  <c r="O197" i="18"/>
  <c r="O196" i="18"/>
  <c r="O195" i="18"/>
  <c r="O189" i="18"/>
  <c r="O188" i="18"/>
  <c r="O187" i="18"/>
  <c r="O186" i="18"/>
  <c r="O185" i="18"/>
  <c r="O184" i="18"/>
  <c r="O183" i="18"/>
  <c r="O182" i="18"/>
  <c r="O181" i="18"/>
  <c r="O180" i="18"/>
  <c r="O179" i="18"/>
  <c r="O178" i="18"/>
  <c r="O177" i="18"/>
  <c r="O176" i="18"/>
  <c r="O175" i="18"/>
  <c r="O174" i="18"/>
  <c r="O173" i="18"/>
  <c r="O172" i="18"/>
  <c r="O171" i="18"/>
  <c r="O165" i="18"/>
  <c r="O164" i="18"/>
  <c r="O163" i="18"/>
  <c r="O162" i="18"/>
  <c r="O161" i="18"/>
  <c r="O160" i="18"/>
  <c r="O159" i="18"/>
  <c r="O158" i="18"/>
  <c r="O157" i="18"/>
  <c r="O156" i="18"/>
  <c r="O155" i="18"/>
  <c r="O154" i="18"/>
  <c r="O153" i="18"/>
  <c r="O152" i="18"/>
  <c r="O151" i="18"/>
  <c r="O150" i="18"/>
  <c r="O149" i="18"/>
  <c r="O148" i="18"/>
  <c r="O147" i="18"/>
  <c r="O146" i="18"/>
  <c r="O134" i="18"/>
  <c r="O133" i="18"/>
  <c r="O132" i="18"/>
  <c r="O131" i="18"/>
  <c r="O130" i="18"/>
  <c r="O129" i="18"/>
  <c r="O128" i="18"/>
  <c r="O127" i="18"/>
  <c r="O126" i="18"/>
  <c r="O125" i="18"/>
  <c r="O110" i="18"/>
  <c r="O109" i="18"/>
  <c r="O108" i="18"/>
  <c r="O107" i="18"/>
  <c r="O106" i="18"/>
  <c r="O105" i="18"/>
  <c r="O104" i="18"/>
  <c r="O103" i="18"/>
  <c r="O5641" i="1"/>
  <c r="O5640" i="1"/>
  <c r="O5639" i="1"/>
  <c r="O5638" i="1"/>
  <c r="O5637" i="1"/>
  <c r="N5637" i="1"/>
  <c r="O5636" i="1"/>
  <c r="O5635" i="1"/>
  <c r="O5634" i="1"/>
  <c r="O5633" i="1"/>
  <c r="O5632" i="1"/>
  <c r="O5631" i="1"/>
  <c r="O5630" i="1"/>
  <c r="O5629" i="1"/>
  <c r="O5628" i="1"/>
  <c r="O5627" i="1"/>
  <c r="O3569" i="1"/>
  <c r="O5625" i="1"/>
  <c r="O5624" i="1"/>
  <c r="O5623" i="1"/>
  <c r="O5622" i="1"/>
  <c r="O4667" i="1"/>
  <c r="O5620" i="1"/>
  <c r="O5619" i="1"/>
  <c r="O5618" i="1"/>
  <c r="O5617" i="1"/>
  <c r="O5616" i="1"/>
  <c r="O5615" i="1"/>
  <c r="O3568" i="1"/>
  <c r="O5613" i="1"/>
  <c r="O5612" i="1"/>
  <c r="O5611" i="1"/>
  <c r="O5610" i="1"/>
  <c r="O5609" i="1"/>
  <c r="O5608" i="1"/>
  <c r="O5607" i="1"/>
  <c r="O5606" i="1"/>
  <c r="O5605" i="1"/>
  <c r="O5604" i="1"/>
  <c r="O5603" i="1"/>
  <c r="O5602" i="1"/>
  <c r="O5601" i="1"/>
  <c r="O5600" i="1"/>
  <c r="O5599" i="1"/>
  <c r="O5598" i="1"/>
  <c r="O5597" i="1"/>
  <c r="O5596" i="1"/>
  <c r="O5595" i="1"/>
  <c r="O5594" i="1"/>
  <c r="O5593" i="1"/>
  <c r="O5592" i="1"/>
  <c r="O5591" i="1"/>
  <c r="O3567" i="1"/>
  <c r="O5589" i="1"/>
  <c r="O3058" i="1"/>
  <c r="O5587" i="1"/>
  <c r="O5586" i="1"/>
  <c r="O5585" i="1"/>
  <c r="O3566" i="1"/>
  <c r="O5583" i="1"/>
  <c r="O5582" i="1"/>
  <c r="O5581" i="1"/>
  <c r="O4666" i="1"/>
  <c r="O5579" i="1"/>
  <c r="O5578" i="1"/>
  <c r="O5577" i="1"/>
  <c r="O5576" i="1"/>
  <c r="O5575" i="1"/>
  <c r="O5574" i="1"/>
  <c r="O5573" i="1"/>
  <c r="O5572" i="1"/>
  <c r="O5571" i="1"/>
  <c r="O5570" i="1"/>
  <c r="O5569" i="1"/>
  <c r="O3565" i="1"/>
  <c r="O5567" i="1"/>
  <c r="O5566" i="1"/>
  <c r="N5566" i="1"/>
  <c r="O5373" i="1"/>
  <c r="O5372" i="1"/>
  <c r="O4636" i="1"/>
  <c r="O4634" i="1"/>
  <c r="O3559" i="1"/>
  <c r="O5368" i="1"/>
  <c r="O4633" i="1"/>
  <c r="O4632" i="1"/>
  <c r="O3558" i="1"/>
  <c r="O5354" i="1"/>
  <c r="O5379" i="1"/>
  <c r="O5352" i="1"/>
  <c r="O5351" i="1"/>
  <c r="O4630" i="1"/>
  <c r="O5314" i="1"/>
  <c r="N5314" i="1"/>
  <c r="O3554" i="1"/>
  <c r="N3554" i="1"/>
  <c r="O5312" i="1"/>
  <c r="N5312" i="1"/>
  <c r="O5311" i="1"/>
  <c r="N5311" i="1"/>
  <c r="O4621" i="1"/>
  <c r="N4621" i="1"/>
  <c r="O5309" i="1"/>
  <c r="N5309" i="1"/>
  <c r="O5308" i="1"/>
  <c r="N5308" i="1"/>
  <c r="O4984" i="1"/>
  <c r="N4984" i="1"/>
  <c r="O5306" i="1"/>
  <c r="N5306" i="1"/>
  <c r="O5305" i="1"/>
  <c r="N5305" i="1"/>
  <c r="O4620" i="1"/>
  <c r="N4620" i="1"/>
  <c r="O3553" i="1"/>
  <c r="N3553" i="1"/>
  <c r="O4619" i="1"/>
  <c r="N4619" i="1"/>
  <c r="O5301" i="1"/>
  <c r="N5301" i="1"/>
  <c r="O3552" i="1"/>
  <c r="N3552" i="1"/>
  <c r="O5270" i="1"/>
  <c r="N5270" i="1"/>
  <c r="O5269" i="1"/>
  <c r="O5268" i="1"/>
  <c r="N5268" i="1"/>
  <c r="O5267" i="1"/>
  <c r="O5212" i="1"/>
  <c r="O4606" i="1"/>
  <c r="O5210" i="1"/>
  <c r="O5209" i="1"/>
  <c r="O3010" i="1"/>
  <c r="O4958" i="1"/>
  <c r="O5206" i="1"/>
  <c r="O5205" i="1"/>
  <c r="O4605" i="1"/>
  <c r="O5203" i="1"/>
  <c r="O5202" i="1"/>
  <c r="O5201" i="1"/>
  <c r="O5200" i="1"/>
  <c r="O5199" i="1"/>
  <c r="N5199" i="1"/>
  <c r="O4597" i="1"/>
  <c r="N4597" i="1"/>
  <c r="O5151" i="1"/>
  <c r="N5151" i="1"/>
  <c r="O5150" i="1"/>
  <c r="N5150" i="1"/>
  <c r="O5149" i="1"/>
  <c r="N5149" i="1"/>
  <c r="O4596" i="1"/>
  <c r="N4596" i="1"/>
  <c r="O4595" i="1"/>
  <c r="N4595" i="1"/>
  <c r="O3545" i="1"/>
  <c r="N3545" i="1"/>
  <c r="O3544" i="1"/>
  <c r="N3544" i="1"/>
  <c r="O5144" i="1"/>
  <c r="N5144" i="1"/>
  <c r="O4594" i="1"/>
  <c r="N4594" i="1"/>
  <c r="O4593" i="1"/>
  <c r="N4593" i="1"/>
  <c r="O5141" i="1"/>
  <c r="O5140" i="1"/>
  <c r="N5140" i="1"/>
  <c r="O5139" i="1"/>
  <c r="N5139" i="1"/>
  <c r="O4568" i="1"/>
  <c r="O4565" i="1"/>
  <c r="O4560" i="1"/>
  <c r="O4554" i="1"/>
  <c r="O2943" i="1"/>
  <c r="O3535" i="1"/>
  <c r="O3534" i="1"/>
  <c r="O5066" i="1"/>
  <c r="O4553" i="1"/>
  <c r="O3532" i="1"/>
  <c r="O5063" i="1"/>
  <c r="O5062" i="1"/>
  <c r="O5061" i="1"/>
  <c r="O5060" i="1"/>
  <c r="O5059" i="1"/>
  <c r="O5058" i="1"/>
  <c r="O3531" i="1"/>
  <c r="O5056" i="1"/>
  <c r="O4552" i="1"/>
  <c r="O4551" i="1"/>
  <c r="O4550" i="1"/>
  <c r="O2942" i="1"/>
  <c r="O3514" i="1"/>
  <c r="N3514" i="1"/>
  <c r="O4975" i="1"/>
  <c r="N4975" i="1"/>
  <c r="O4974" i="1"/>
  <c r="N4974" i="1"/>
  <c r="O4973" i="1"/>
  <c r="N4973" i="1"/>
  <c r="O4533" i="1"/>
  <c r="N4533" i="1"/>
  <c r="O4971" i="1"/>
  <c r="N4971" i="1"/>
  <c r="O4532" i="1"/>
  <c r="N4532" i="1"/>
  <c r="O4969" i="1"/>
  <c r="N4969" i="1"/>
  <c r="O4968" i="1"/>
  <c r="N4968" i="1"/>
  <c r="O4967" i="1"/>
  <c r="N4967" i="1"/>
  <c r="O4966" i="1"/>
  <c r="N4966" i="1"/>
  <c r="O3513" i="1"/>
  <c r="N3513" i="1"/>
  <c r="O4531" i="1"/>
  <c r="N4531" i="1"/>
  <c r="O4963" i="1"/>
  <c r="N4963" i="1"/>
  <c r="O4962" i="1"/>
  <c r="N4962" i="1"/>
  <c r="O3512" i="1"/>
  <c r="N3512" i="1"/>
  <c r="O4960" i="1"/>
  <c r="N4960" i="1"/>
  <c r="O4959" i="1"/>
  <c r="N4959" i="1"/>
  <c r="O4530" i="1"/>
  <c r="N4530" i="1"/>
  <c r="O4957" i="1"/>
  <c r="O4956" i="1"/>
  <c r="N4956" i="1"/>
  <c r="O4864" i="1"/>
  <c r="O4488" i="1"/>
  <c r="O4862" i="1"/>
  <c r="O3506" i="1"/>
  <c r="O4860" i="1"/>
  <c r="O4859" i="1"/>
  <c r="O4483" i="1"/>
  <c r="O3505" i="1"/>
  <c r="O4480" i="1"/>
  <c r="O3503" i="1"/>
  <c r="O4479" i="1"/>
  <c r="O3501" i="1"/>
  <c r="O4478" i="1"/>
  <c r="O4477" i="1"/>
  <c r="O4476" i="1"/>
  <c r="O4475" i="1"/>
  <c r="O4848" i="1"/>
  <c r="O3499" i="1"/>
  <c r="O3495" i="1"/>
  <c r="O3493" i="1"/>
  <c r="O3492" i="1"/>
  <c r="O4474" i="1"/>
  <c r="O3488" i="1"/>
  <c r="O4841" i="1"/>
  <c r="O4840" i="1"/>
  <c r="O3486" i="1"/>
  <c r="O4473" i="1"/>
  <c r="O4472" i="1"/>
  <c r="O4836" i="1"/>
  <c r="O5337" i="1"/>
  <c r="O3485" i="1"/>
  <c r="O4833" i="1"/>
  <c r="O4471" i="1"/>
  <c r="O4470" i="1"/>
  <c r="O4468" i="1"/>
  <c r="N4468" i="1"/>
  <c r="O4759" i="1"/>
  <c r="N4759" i="1"/>
  <c r="O4440" i="1"/>
  <c r="N4440" i="1"/>
  <c r="O3471" i="1"/>
  <c r="N3471" i="1"/>
  <c r="O4756" i="1"/>
  <c r="N4756" i="1"/>
  <c r="O4755" i="1"/>
  <c r="N4755" i="1"/>
  <c r="O4435" i="1"/>
  <c r="N4435" i="1"/>
  <c r="O4434" i="1"/>
  <c r="N4434" i="1"/>
  <c r="O3469" i="1"/>
  <c r="N3469" i="1"/>
  <c r="O4751" i="1"/>
  <c r="N4751" i="1"/>
  <c r="O4433" i="1"/>
  <c r="N4433" i="1"/>
  <c r="O4749" i="1"/>
  <c r="N4749" i="1"/>
  <c r="O4748" i="1"/>
  <c r="N4748" i="1"/>
  <c r="O4747" i="1"/>
  <c r="N4747" i="1"/>
  <c r="O4746" i="1"/>
  <c r="N4746" i="1"/>
  <c r="O4745" i="1"/>
  <c r="N4745" i="1"/>
  <c r="O4744" i="1"/>
  <c r="N4744" i="1"/>
  <c r="O4743" i="1"/>
  <c r="N4743" i="1"/>
  <c r="O4432" i="1"/>
  <c r="N4432" i="1"/>
  <c r="O4741" i="1"/>
  <c r="N4741" i="1"/>
  <c r="O3455" i="1"/>
  <c r="O3454" i="1"/>
  <c r="O4384" i="1"/>
  <c r="O3453" i="1"/>
  <c r="O2743" i="1"/>
  <c r="O3451" i="1"/>
  <c r="O4383" i="1"/>
  <c r="O4382" i="1"/>
  <c r="O5316" i="1"/>
  <c r="O4381" i="1"/>
  <c r="O4379" i="1"/>
  <c r="O4377" i="1"/>
  <c r="O4611" i="1"/>
  <c r="O3450" i="1"/>
  <c r="O4376" i="1"/>
  <c r="O4372" i="1"/>
  <c r="O3449" i="1"/>
  <c r="O4371" i="1"/>
  <c r="O3448" i="1"/>
  <c r="O4604" i="1"/>
  <c r="O4369" i="1"/>
  <c r="O4368" i="1"/>
  <c r="O4367" i="1"/>
  <c r="O3447" i="1"/>
  <c r="O3445" i="1"/>
  <c r="O4364" i="1"/>
  <c r="O4363" i="1"/>
  <c r="O4362" i="1"/>
  <c r="O4361" i="1"/>
  <c r="O4360" i="1"/>
  <c r="O3444" i="1"/>
  <c r="O3443" i="1"/>
  <c r="O4358" i="1"/>
  <c r="O4357" i="1"/>
  <c r="O4355" i="1"/>
  <c r="O4588" i="1"/>
  <c r="O3442" i="1"/>
  <c r="O4586" i="1"/>
  <c r="O4353" i="1"/>
  <c r="O4584" i="1"/>
  <c r="O3441" i="1"/>
  <c r="O4347" i="1"/>
  <c r="O4581" i="1"/>
  <c r="O4346" i="1"/>
  <c r="O4344" i="1"/>
  <c r="O4343" i="1"/>
  <c r="O4335" i="1"/>
  <c r="O4576" i="1"/>
  <c r="O4332" i="1"/>
  <c r="O4574" i="1"/>
  <c r="O4573" i="1"/>
  <c r="O3440" i="1"/>
  <c r="O4863" i="1"/>
  <c r="O4331" i="1"/>
  <c r="O4328" i="1"/>
  <c r="O3439" i="1"/>
  <c r="O4567" i="1"/>
  <c r="O4566" i="1"/>
  <c r="N4566" i="1"/>
  <c r="O4465" i="1"/>
  <c r="N4465" i="1"/>
  <c r="O4464" i="1"/>
  <c r="N4464" i="1"/>
  <c r="O4463" i="1"/>
  <c r="N4463" i="1"/>
  <c r="O4854" i="1"/>
  <c r="N4854" i="1"/>
  <c r="O4301" i="1"/>
  <c r="N4301" i="1"/>
  <c r="O3429" i="1"/>
  <c r="N3429" i="1"/>
  <c r="O4459" i="1"/>
  <c r="N4459" i="1"/>
  <c r="O4300" i="1"/>
  <c r="N4300" i="1"/>
  <c r="O4457" i="1"/>
  <c r="N4457" i="1"/>
  <c r="O4456" i="1"/>
  <c r="N4456" i="1"/>
  <c r="O3426" i="1"/>
  <c r="N3426" i="1"/>
  <c r="O4296" i="1"/>
  <c r="N4296" i="1"/>
  <c r="O4453" i="1"/>
  <c r="N4453" i="1"/>
  <c r="O4295" i="1"/>
  <c r="N4295" i="1"/>
  <c r="O4294" i="1"/>
  <c r="N4294" i="1"/>
  <c r="O2660" i="1"/>
  <c r="N2660" i="1"/>
  <c r="O4449" i="1"/>
  <c r="N4449" i="1"/>
  <c r="O4293" i="1"/>
  <c r="N4293" i="1"/>
  <c r="O4447" i="1"/>
  <c r="N4447" i="1"/>
  <c r="O4446" i="1"/>
  <c r="N4446" i="1"/>
  <c r="O4445" i="1"/>
  <c r="N4445" i="1"/>
  <c r="O4292" i="1"/>
  <c r="N4292" i="1"/>
  <c r="O4290" i="1"/>
  <c r="N4290" i="1"/>
  <c r="O4442" i="1"/>
  <c r="N4442" i="1"/>
  <c r="O4441" i="1"/>
  <c r="N4441" i="1"/>
  <c r="O1523" i="1"/>
  <c r="N1523" i="1"/>
  <c r="O4439" i="1"/>
  <c r="N4439" i="1"/>
  <c r="O4438" i="1"/>
  <c r="N4438" i="1"/>
  <c r="O4437" i="1"/>
  <c r="N4437" i="1"/>
  <c r="O4436" i="1"/>
  <c r="N4436" i="1"/>
  <c r="O4289" i="1"/>
  <c r="N4289" i="1"/>
  <c r="O3424" i="1"/>
  <c r="N3424" i="1"/>
  <c r="O2657" i="1"/>
  <c r="N2657" i="1"/>
  <c r="O3423" i="1"/>
  <c r="N3423" i="1"/>
  <c r="O3421" i="1"/>
  <c r="N3421" i="1"/>
  <c r="O4288" i="1"/>
  <c r="N4288" i="1"/>
  <c r="O4287" i="1"/>
  <c r="N4287" i="1"/>
  <c r="O4428" i="1"/>
  <c r="N4428" i="1"/>
  <c r="O4427" i="1"/>
  <c r="N4427" i="1"/>
  <c r="O4286" i="1"/>
  <c r="N4286" i="1"/>
  <c r="O4425" i="1"/>
  <c r="N4425" i="1"/>
  <c r="O4853" i="1"/>
  <c r="N4853" i="1"/>
  <c r="O4284" i="1"/>
  <c r="N4284" i="1"/>
  <c r="O4283" i="1"/>
  <c r="N4283" i="1"/>
  <c r="O4421" i="1"/>
  <c r="N4421" i="1"/>
  <c r="O4420" i="1"/>
  <c r="N4420" i="1"/>
  <c r="O4282" i="1"/>
  <c r="N4282" i="1"/>
  <c r="O3420" i="1"/>
  <c r="N3420" i="1"/>
  <c r="O4417" i="1"/>
  <c r="N4417" i="1"/>
  <c r="O4416" i="1"/>
  <c r="N4416" i="1"/>
  <c r="O4415" i="1"/>
  <c r="N4415" i="1"/>
  <c r="O4414" i="1"/>
  <c r="N4414" i="1"/>
  <c r="O4226" i="1"/>
  <c r="O4225" i="1"/>
  <c r="O3415" i="1"/>
  <c r="O4224" i="1"/>
  <c r="O4221" i="1"/>
  <c r="O3412" i="1"/>
  <c r="O4219" i="1"/>
  <c r="O4218" i="1"/>
  <c r="O3411" i="1"/>
  <c r="O2606" i="1"/>
  <c r="O3409" i="1"/>
  <c r="O4217" i="1"/>
  <c r="O3408" i="1"/>
  <c r="O4308" i="1"/>
  <c r="O4216" i="1"/>
  <c r="O3406" i="1"/>
  <c r="O3405" i="1"/>
  <c r="O4215" i="1"/>
  <c r="O4214" i="1"/>
  <c r="O3396" i="1"/>
  <c r="O4213" i="1"/>
  <c r="O2597" i="1"/>
  <c r="O4299" i="1"/>
  <c r="O4298" i="1"/>
  <c r="O4297" i="1"/>
  <c r="O3393" i="1"/>
  <c r="O3392" i="1"/>
  <c r="O3391" i="1"/>
  <c r="O3390" i="1"/>
  <c r="O4211" i="1"/>
  <c r="O4291" i="1"/>
  <c r="O4210" i="1"/>
  <c r="O2587" i="1"/>
  <c r="O3389" i="1"/>
  <c r="O4209" i="1"/>
  <c r="O3388" i="1"/>
  <c r="O4285" i="1"/>
  <c r="O3387" i="1"/>
  <c r="O4208" i="1"/>
  <c r="O4206" i="1"/>
  <c r="O4281" i="1"/>
  <c r="O2586" i="1"/>
  <c r="O2583" i="1"/>
  <c r="O4198" i="1"/>
  <c r="O3386" i="1"/>
  <c r="O4276" i="1"/>
  <c r="O3385" i="1"/>
  <c r="N3385" i="1"/>
  <c r="O4158" i="1"/>
  <c r="N4158" i="1"/>
  <c r="O4156" i="1"/>
  <c r="N4156" i="1"/>
  <c r="O4180" i="1"/>
  <c r="N4180" i="1"/>
  <c r="O4155" i="1"/>
  <c r="N4155" i="1"/>
  <c r="O4835" i="1"/>
  <c r="N4835" i="1"/>
  <c r="O4154" i="1"/>
  <c r="N4154" i="1"/>
  <c r="O4153" i="1"/>
  <c r="N4153" i="1"/>
  <c r="O4834" i="1"/>
  <c r="N4834" i="1"/>
  <c r="O4174" i="1"/>
  <c r="N4174" i="1"/>
  <c r="O3371" i="1"/>
  <c r="N3371" i="1"/>
  <c r="O4172" i="1"/>
  <c r="N4172" i="1"/>
  <c r="O4171" i="1"/>
  <c r="N4171" i="1"/>
  <c r="O4170" i="1"/>
  <c r="N4170" i="1"/>
  <c r="O4152" i="1"/>
  <c r="N4152" i="1"/>
  <c r="O4151" i="1"/>
  <c r="N4151" i="1"/>
  <c r="O4167" i="1"/>
  <c r="N4167" i="1"/>
  <c r="O4166" i="1"/>
  <c r="N4166" i="1"/>
  <c r="O3370" i="1"/>
  <c r="N3370" i="1"/>
  <c r="O4150" i="1"/>
  <c r="N4150" i="1"/>
  <c r="O3365" i="1"/>
  <c r="N3365" i="1"/>
  <c r="O4148" i="1"/>
  <c r="N4148" i="1"/>
  <c r="O4161" i="1"/>
  <c r="N4161" i="1"/>
  <c r="O4160" i="1"/>
  <c r="N4160" i="1"/>
  <c r="O4159" i="1"/>
  <c r="N4159" i="1"/>
  <c r="O4147" i="1"/>
  <c r="N4147" i="1"/>
  <c r="O4157" i="1"/>
  <c r="N4157" i="1"/>
  <c r="O3364" i="1"/>
  <c r="N3364" i="1"/>
  <c r="O4146" i="1"/>
  <c r="N4146" i="1"/>
  <c r="O4144" i="1"/>
  <c r="N4144" i="1"/>
  <c r="O3363" i="1"/>
  <c r="N3363" i="1"/>
  <c r="O3354" i="1"/>
  <c r="N3354" i="1"/>
  <c r="O3350" i="1"/>
  <c r="N3350" i="1"/>
  <c r="O4143" i="1"/>
  <c r="N4143" i="1"/>
  <c r="O4149" i="1"/>
  <c r="N4149" i="1"/>
  <c r="O3335" i="1"/>
  <c r="N3335" i="1"/>
  <c r="O4140" i="1"/>
  <c r="N4140" i="1"/>
  <c r="O4136" i="1"/>
  <c r="N4136" i="1"/>
  <c r="O4145" i="1"/>
  <c r="N4145" i="1"/>
  <c r="O4832" i="1"/>
  <c r="N4832" i="1"/>
  <c r="O4831" i="1"/>
  <c r="N4831" i="1"/>
  <c r="O4142" i="1"/>
  <c r="N4142" i="1"/>
  <c r="O4141" i="1"/>
  <c r="N4141" i="1"/>
  <c r="O4133" i="1"/>
  <c r="N4133" i="1"/>
  <c r="O4139" i="1"/>
  <c r="N4139" i="1"/>
  <c r="O4138" i="1"/>
  <c r="N4138" i="1"/>
  <c r="O4137" i="1"/>
  <c r="N4137" i="1"/>
  <c r="O4132" i="1"/>
  <c r="N4132" i="1"/>
  <c r="O4135" i="1"/>
  <c r="N4135" i="1"/>
  <c r="O4134" i="1"/>
  <c r="N4134" i="1"/>
  <c r="O2531" i="1"/>
  <c r="N2531" i="1"/>
  <c r="O4127" i="1"/>
  <c r="N4127" i="1"/>
  <c r="O4131" i="1"/>
  <c r="N4131" i="1"/>
  <c r="O4130" i="1"/>
  <c r="N4130" i="1"/>
  <c r="O4129" i="1"/>
  <c r="N4129" i="1"/>
  <c r="O4128" i="1"/>
  <c r="N4128" i="1"/>
  <c r="O4830" i="1"/>
  <c r="N4830" i="1"/>
  <c r="O4126" i="1"/>
  <c r="N4126" i="1"/>
  <c r="O4125" i="1"/>
  <c r="N4125" i="1"/>
  <c r="O4124" i="1"/>
  <c r="N4124" i="1"/>
  <c r="O4123" i="1"/>
  <c r="N4123" i="1"/>
  <c r="O4122" i="1"/>
  <c r="N4122" i="1"/>
  <c r="O3310" i="1"/>
  <c r="O4013" i="1"/>
  <c r="O3309" i="1"/>
  <c r="O4011" i="1"/>
  <c r="O4813" i="1"/>
  <c r="O3308" i="1"/>
  <c r="O4061" i="1"/>
  <c r="O3307" i="1"/>
  <c r="O3306" i="1"/>
  <c r="O4811" i="1"/>
  <c r="O4004" i="1"/>
  <c r="O3299" i="1"/>
  <c r="O4002" i="1"/>
  <c r="O4001" i="1"/>
  <c r="O3298" i="1"/>
  <c r="O4060" i="1"/>
  <c r="O4059" i="1"/>
  <c r="O4057" i="1"/>
  <c r="O3996" i="1"/>
  <c r="O2523" i="1"/>
  <c r="O4807" i="1"/>
  <c r="O3993" i="1"/>
  <c r="O3294" i="1"/>
  <c r="O3991" i="1"/>
  <c r="O4053" i="1"/>
  <c r="O3989" i="1"/>
  <c r="O3988" i="1"/>
  <c r="O3987" i="1"/>
  <c r="O3986" i="1"/>
  <c r="O3292" i="1"/>
  <c r="O3984" i="1"/>
  <c r="O3983" i="1"/>
  <c r="O3982" i="1"/>
  <c r="O3981" i="1"/>
  <c r="O3980" i="1"/>
  <c r="O3979" i="1"/>
  <c r="N3979" i="1"/>
  <c r="O2509" i="1"/>
  <c r="N2509" i="1"/>
  <c r="O3275" i="1"/>
  <c r="N3275" i="1"/>
  <c r="O4017" i="1"/>
  <c r="N4017" i="1"/>
  <c r="O3273" i="1"/>
  <c r="N3273" i="1"/>
  <c r="O3889" i="1"/>
  <c r="N3889" i="1"/>
  <c r="O4016" i="1"/>
  <c r="N4016" i="1"/>
  <c r="O4015" i="1"/>
  <c r="N4015" i="1"/>
  <c r="O4014" i="1"/>
  <c r="N4014" i="1"/>
  <c r="O3272" i="1"/>
  <c r="N3272" i="1"/>
  <c r="O4012" i="1"/>
  <c r="N4012" i="1"/>
  <c r="O4790" i="1"/>
  <c r="N4790" i="1"/>
  <c r="O3271" i="1"/>
  <c r="N3271" i="1"/>
  <c r="O4010" i="1"/>
  <c r="N4010" i="1"/>
  <c r="O4009" i="1"/>
  <c r="N4009" i="1"/>
  <c r="O4008" i="1"/>
  <c r="N4008" i="1"/>
  <c r="O2503" i="1"/>
  <c r="N2503" i="1"/>
  <c r="O4007" i="1"/>
  <c r="N4007" i="1"/>
  <c r="O2500" i="1"/>
  <c r="N2500" i="1"/>
  <c r="O2495" i="1"/>
  <c r="N2495" i="1"/>
  <c r="O4006" i="1"/>
  <c r="N4006" i="1"/>
  <c r="O4005" i="1"/>
  <c r="N4005" i="1"/>
  <c r="O4003" i="1"/>
  <c r="N4003" i="1"/>
  <c r="O2494" i="1"/>
  <c r="N2494" i="1"/>
  <c r="O3870" i="1"/>
  <c r="N3870" i="1"/>
  <c r="O3869" i="1"/>
  <c r="N3869" i="1"/>
  <c r="O3868" i="1"/>
  <c r="N3868" i="1"/>
  <c r="O5240" i="1"/>
  <c r="N5240" i="1"/>
  <c r="O3866" i="1"/>
  <c r="N3866" i="1"/>
  <c r="O5232" i="1"/>
  <c r="N5232" i="1"/>
  <c r="O3270" i="1"/>
  <c r="N3270" i="1"/>
  <c r="O3863" i="1"/>
  <c r="N3863" i="1"/>
  <c r="O3269" i="1"/>
  <c r="N3269" i="1"/>
  <c r="O4000" i="1"/>
  <c r="N4000" i="1"/>
  <c r="O3860" i="1"/>
  <c r="N3860" i="1"/>
  <c r="O3859" i="1"/>
  <c r="N3859" i="1"/>
  <c r="O3999" i="1"/>
  <c r="N3999" i="1"/>
  <c r="O3998" i="1"/>
  <c r="N3998" i="1"/>
  <c r="O3856" i="1"/>
  <c r="N3856" i="1"/>
  <c r="O2483" i="1"/>
  <c r="N2483" i="1"/>
  <c r="O3854" i="1"/>
  <c r="N3854" i="1"/>
  <c r="O3853" i="1"/>
  <c r="N3853" i="1"/>
  <c r="O3852" i="1"/>
  <c r="N3852" i="1"/>
  <c r="O3997" i="1"/>
  <c r="N3997" i="1"/>
  <c r="O3927" i="1"/>
  <c r="O3926" i="1"/>
  <c r="O3248" i="1"/>
  <c r="O3925" i="1"/>
  <c r="O3923" i="1"/>
  <c r="O3920" i="1"/>
  <c r="O3726" i="1"/>
  <c r="O3246" i="1"/>
  <c r="O3909" i="1"/>
  <c r="O3723" i="1"/>
  <c r="O3245" i="1"/>
  <c r="O3908" i="1"/>
  <c r="O3244" i="1"/>
  <c r="O5223" i="1"/>
  <c r="O3718" i="1"/>
  <c r="O3907" i="1"/>
  <c r="O3716" i="1"/>
  <c r="O4769" i="1"/>
  <c r="O3906" i="1"/>
  <c r="O3905" i="1"/>
  <c r="O4768" i="1"/>
  <c r="O5219" i="1"/>
  <c r="O3904" i="1"/>
  <c r="O4767" i="1"/>
  <c r="O3708" i="1"/>
  <c r="O3707" i="1"/>
  <c r="O3706" i="1"/>
  <c r="N3706" i="1"/>
  <c r="O3529" i="1"/>
  <c r="N3529" i="1"/>
  <c r="O3183" i="1"/>
  <c r="N3183" i="1"/>
  <c r="O1487" i="1"/>
  <c r="N1487" i="1"/>
  <c r="O3526" i="1"/>
  <c r="N3526" i="1"/>
  <c r="O3525" i="1"/>
  <c r="O3351" i="1"/>
  <c r="O3121" i="1"/>
  <c r="O3349" i="1"/>
  <c r="O3348" i="1"/>
  <c r="O3347" i="1"/>
  <c r="O3345" i="1"/>
  <c r="O3344" i="1"/>
  <c r="O3343" i="1"/>
  <c r="O3342" i="1"/>
  <c r="O3341" i="1"/>
  <c r="O3340" i="1"/>
  <c r="O3339" i="1"/>
  <c r="O3338" i="1"/>
  <c r="O3337" i="1"/>
</calcChain>
</file>

<file path=xl/comments1.xml><?xml version="1.0" encoding="utf-8"?>
<comments xmlns="http://schemas.openxmlformats.org/spreadsheetml/2006/main">
  <authors>
    <author>J.Smith</author>
  </authors>
  <commentList>
    <comment ref="G94" authorId="0" shapeId="0">
      <text>
        <r>
          <rPr>
            <b/>
            <sz val="8"/>
            <color indexed="81"/>
            <rFont val="Tahoma"/>
            <family val="2"/>
          </rPr>
          <t>J.Smith:</t>
        </r>
        <r>
          <rPr>
            <sz val="8"/>
            <color indexed="81"/>
            <rFont val="Tahoma"/>
            <family val="2"/>
          </rPr>
          <t xml:space="preserve">
Was blank, JS changed to U on 8/29</t>
        </r>
      </text>
    </comment>
    <comment ref="G95" authorId="0" shapeId="0">
      <text>
        <r>
          <rPr>
            <b/>
            <sz val="8"/>
            <color indexed="81"/>
            <rFont val="Tahoma"/>
            <family val="2"/>
          </rPr>
          <t>J.Smith:</t>
        </r>
        <r>
          <rPr>
            <sz val="8"/>
            <color indexed="81"/>
            <rFont val="Tahoma"/>
            <family val="2"/>
          </rPr>
          <t xml:space="preserve">
Was blank, JS changed to U on 8/29</t>
        </r>
      </text>
    </comment>
    <comment ref="G96" authorId="0" shapeId="0">
      <text>
        <r>
          <rPr>
            <b/>
            <sz val="8"/>
            <color indexed="81"/>
            <rFont val="Tahoma"/>
            <family val="2"/>
          </rPr>
          <t>J.Smith:</t>
        </r>
        <r>
          <rPr>
            <sz val="8"/>
            <color indexed="81"/>
            <rFont val="Tahoma"/>
            <family val="2"/>
          </rPr>
          <t xml:space="preserve">
Was blank, JS changed to U on 8/29</t>
        </r>
      </text>
    </comment>
    <comment ref="G97" authorId="0" shapeId="0">
      <text>
        <r>
          <rPr>
            <b/>
            <sz val="8"/>
            <color indexed="81"/>
            <rFont val="Tahoma"/>
            <family val="2"/>
          </rPr>
          <t>J.Smith:</t>
        </r>
        <r>
          <rPr>
            <sz val="8"/>
            <color indexed="81"/>
            <rFont val="Tahoma"/>
            <family val="2"/>
          </rPr>
          <t xml:space="preserve">
Was blank, JS changed to U on 8/29</t>
        </r>
      </text>
    </comment>
    <comment ref="G98" authorId="0" shapeId="0">
      <text>
        <r>
          <rPr>
            <b/>
            <sz val="8"/>
            <color indexed="81"/>
            <rFont val="Tahoma"/>
            <family val="2"/>
          </rPr>
          <t>J.Smith:</t>
        </r>
        <r>
          <rPr>
            <sz val="8"/>
            <color indexed="81"/>
            <rFont val="Tahoma"/>
            <family val="2"/>
          </rPr>
          <t xml:space="preserve">
Was blank, JS changed to U on 8/29</t>
        </r>
      </text>
    </comment>
    <comment ref="G931" authorId="0" shapeId="0">
      <text>
        <r>
          <rPr>
            <b/>
            <sz val="8"/>
            <color indexed="81"/>
            <rFont val="Tahoma"/>
            <family val="2"/>
          </rPr>
          <t>J.Smith:</t>
        </r>
        <r>
          <rPr>
            <sz val="8"/>
            <color indexed="81"/>
            <rFont val="Tahoma"/>
            <family val="2"/>
          </rPr>
          <t xml:space="preserve">
Was blank, JS changed to U on 8/29</t>
        </r>
      </text>
    </comment>
    <comment ref="G932" authorId="0" shapeId="0">
      <text>
        <r>
          <rPr>
            <b/>
            <sz val="8"/>
            <color indexed="81"/>
            <rFont val="Tahoma"/>
            <family val="2"/>
          </rPr>
          <t>J.Smith:</t>
        </r>
        <r>
          <rPr>
            <sz val="8"/>
            <color indexed="81"/>
            <rFont val="Tahoma"/>
            <family val="2"/>
          </rPr>
          <t xml:space="preserve">
Was blank, JS changed to U on 8/29</t>
        </r>
      </text>
    </comment>
    <comment ref="G933" authorId="0" shapeId="0">
      <text>
        <r>
          <rPr>
            <b/>
            <sz val="8"/>
            <color indexed="81"/>
            <rFont val="Tahoma"/>
            <family val="2"/>
          </rPr>
          <t>J.Smith:</t>
        </r>
        <r>
          <rPr>
            <sz val="8"/>
            <color indexed="81"/>
            <rFont val="Tahoma"/>
            <family val="2"/>
          </rPr>
          <t xml:space="preserve">
Was blank, JS changed to U on 8/29</t>
        </r>
      </text>
    </comment>
    <comment ref="G934" authorId="0" shapeId="0">
      <text>
        <r>
          <rPr>
            <b/>
            <sz val="8"/>
            <color indexed="81"/>
            <rFont val="Tahoma"/>
            <family val="2"/>
          </rPr>
          <t>J.Smith:</t>
        </r>
        <r>
          <rPr>
            <sz val="8"/>
            <color indexed="81"/>
            <rFont val="Tahoma"/>
            <family val="2"/>
          </rPr>
          <t xml:space="preserve">
Was blank, JS changed to U on 8/29</t>
        </r>
      </text>
    </comment>
    <comment ref="G935" authorId="0" shapeId="0">
      <text>
        <r>
          <rPr>
            <b/>
            <sz val="8"/>
            <color indexed="81"/>
            <rFont val="Tahoma"/>
            <family val="2"/>
          </rPr>
          <t>J.Smith:</t>
        </r>
        <r>
          <rPr>
            <sz val="8"/>
            <color indexed="81"/>
            <rFont val="Tahoma"/>
            <family val="2"/>
          </rPr>
          <t xml:space="preserve">
Was blank, JS changed to U on 8/29</t>
        </r>
      </text>
    </comment>
    <comment ref="G936" authorId="0" shapeId="0">
      <text>
        <r>
          <rPr>
            <b/>
            <sz val="8"/>
            <color indexed="81"/>
            <rFont val="Tahoma"/>
            <family val="2"/>
          </rPr>
          <t>J.Smith:</t>
        </r>
        <r>
          <rPr>
            <sz val="8"/>
            <color indexed="81"/>
            <rFont val="Tahoma"/>
            <family val="2"/>
          </rPr>
          <t xml:space="preserve">
Was blank, JS changed to U on 8/29</t>
        </r>
      </text>
    </comment>
    <comment ref="G937" authorId="0" shapeId="0">
      <text>
        <r>
          <rPr>
            <b/>
            <sz val="8"/>
            <color indexed="81"/>
            <rFont val="Tahoma"/>
            <family val="2"/>
          </rPr>
          <t>J.Smith:</t>
        </r>
        <r>
          <rPr>
            <sz val="8"/>
            <color indexed="81"/>
            <rFont val="Tahoma"/>
            <family val="2"/>
          </rPr>
          <t xml:space="preserve">
Was blank, JS changed to U on 8/29</t>
        </r>
      </text>
    </comment>
    <comment ref="G938" authorId="0" shapeId="0">
      <text>
        <r>
          <rPr>
            <b/>
            <sz val="8"/>
            <color indexed="81"/>
            <rFont val="Tahoma"/>
            <family val="2"/>
          </rPr>
          <t>J.Smith:</t>
        </r>
        <r>
          <rPr>
            <sz val="8"/>
            <color indexed="81"/>
            <rFont val="Tahoma"/>
            <family val="2"/>
          </rPr>
          <t xml:space="preserve">
Was blank, JS changed to U on 8/29</t>
        </r>
      </text>
    </comment>
    <comment ref="G939" authorId="0" shapeId="0">
      <text>
        <r>
          <rPr>
            <b/>
            <sz val="8"/>
            <color indexed="81"/>
            <rFont val="Tahoma"/>
            <family val="2"/>
          </rPr>
          <t>J.Smith:</t>
        </r>
        <r>
          <rPr>
            <sz val="8"/>
            <color indexed="81"/>
            <rFont val="Tahoma"/>
            <family val="2"/>
          </rPr>
          <t xml:space="preserve">
Was blank, JS changed to U on 8/29</t>
        </r>
      </text>
    </comment>
    <comment ref="G940" authorId="0" shapeId="0">
      <text>
        <r>
          <rPr>
            <b/>
            <sz val="8"/>
            <color indexed="81"/>
            <rFont val="Tahoma"/>
            <family val="2"/>
          </rPr>
          <t>J.Smith:</t>
        </r>
        <r>
          <rPr>
            <sz val="8"/>
            <color indexed="81"/>
            <rFont val="Tahoma"/>
            <family val="2"/>
          </rPr>
          <t xml:space="preserve">
Was blank, JS changed to U on 8/29</t>
        </r>
      </text>
    </comment>
    <comment ref="G2651" authorId="0" shapeId="0">
      <text>
        <r>
          <rPr>
            <b/>
            <sz val="8"/>
            <color indexed="81"/>
            <rFont val="Tahoma"/>
            <family val="2"/>
          </rPr>
          <t>J.Smith:</t>
        </r>
        <r>
          <rPr>
            <sz val="8"/>
            <color indexed="81"/>
            <rFont val="Tahoma"/>
            <family val="2"/>
          </rPr>
          <t xml:space="preserve">
Was blank, JS changed to U on 8/29</t>
        </r>
      </text>
    </comment>
  </commentList>
</comments>
</file>

<file path=xl/sharedStrings.xml><?xml version="1.0" encoding="utf-8"?>
<sst xmlns="http://schemas.openxmlformats.org/spreadsheetml/2006/main" count="52583" uniqueCount="179">
  <si>
    <t>Hour</t>
  </si>
  <si>
    <t>ISPID</t>
  </si>
  <si>
    <t>Sex</t>
  </si>
  <si>
    <t>HFPID</t>
  </si>
  <si>
    <t>ONID</t>
  </si>
  <si>
    <t>UW Lights</t>
  </si>
  <si>
    <t>DVR Recording</t>
  </si>
  <si>
    <t>WCID</t>
  </si>
  <si>
    <t>M</t>
  </si>
  <si>
    <t>Up</t>
  </si>
  <si>
    <t>Spag</t>
  </si>
  <si>
    <t>Red</t>
  </si>
  <si>
    <t>Yes</t>
  </si>
  <si>
    <t>Open</t>
  </si>
  <si>
    <t>On</t>
  </si>
  <si>
    <t>Good</t>
  </si>
  <si>
    <t>None</t>
  </si>
  <si>
    <t>L</t>
  </si>
  <si>
    <t>F</t>
  </si>
  <si>
    <t>Unk</t>
  </si>
  <si>
    <t>Blue</t>
  </si>
  <si>
    <t>Dn</t>
  </si>
  <si>
    <t>UNK</t>
  </si>
  <si>
    <t>U</t>
  </si>
  <si>
    <t>Radio</t>
  </si>
  <si>
    <t>S</t>
  </si>
  <si>
    <t>Green</t>
  </si>
  <si>
    <t>Pink</t>
  </si>
  <si>
    <t>Orange</t>
  </si>
  <si>
    <t>White</t>
  </si>
  <si>
    <t xml:space="preserve">F </t>
  </si>
  <si>
    <t xml:space="preserve">M </t>
  </si>
  <si>
    <t xml:space="preserve">Gray </t>
  </si>
  <si>
    <t>Brown</t>
  </si>
  <si>
    <t>Gray</t>
  </si>
  <si>
    <t>HSPID</t>
  </si>
  <si>
    <t>Y</t>
  </si>
  <si>
    <t>N</t>
  </si>
  <si>
    <t>Yellow</t>
  </si>
  <si>
    <t xml:space="preserve">N </t>
  </si>
  <si>
    <t>Partial</t>
  </si>
  <si>
    <t>No</t>
  </si>
  <si>
    <t>Poor</t>
  </si>
  <si>
    <t>Off</t>
  </si>
  <si>
    <t>01316</t>
  </si>
  <si>
    <t>00564</t>
  </si>
  <si>
    <t>00526</t>
  </si>
  <si>
    <t>00447</t>
  </si>
  <si>
    <t>00278</t>
  </si>
  <si>
    <t>00055</t>
  </si>
  <si>
    <t>00262</t>
  </si>
  <si>
    <t>00075</t>
  </si>
  <si>
    <t>00599</t>
  </si>
  <si>
    <t>00007</t>
  </si>
  <si>
    <t>00975</t>
  </si>
  <si>
    <t>00087</t>
  </si>
  <si>
    <t>00135</t>
  </si>
  <si>
    <t>00383</t>
  </si>
  <si>
    <t>00282</t>
  </si>
  <si>
    <t>00582</t>
  </si>
  <si>
    <t>00936</t>
  </si>
  <si>
    <t>00970</t>
  </si>
  <si>
    <t>00570</t>
  </si>
  <si>
    <t>00329</t>
  </si>
  <si>
    <t>00184</t>
  </si>
  <si>
    <t>00453</t>
  </si>
  <si>
    <t>00079</t>
  </si>
  <si>
    <t>01598</t>
  </si>
  <si>
    <t>00480</t>
  </si>
  <si>
    <t>00919</t>
  </si>
  <si>
    <t>00008</t>
  </si>
  <si>
    <t>00525</t>
  </si>
  <si>
    <t>00076</t>
  </si>
  <si>
    <t>00097</t>
  </si>
  <si>
    <t>00574</t>
  </si>
  <si>
    <t>00437</t>
  </si>
  <si>
    <t>00102</t>
  </si>
  <si>
    <t>00926</t>
  </si>
  <si>
    <t>00589</t>
  </si>
  <si>
    <t>00056</t>
  </si>
  <si>
    <t>00407</t>
  </si>
  <si>
    <t>00352</t>
  </si>
  <si>
    <t>00241</t>
  </si>
  <si>
    <t>00270</t>
  </si>
  <si>
    <t>00376</t>
  </si>
  <si>
    <t>00446</t>
  </si>
  <si>
    <t>00052</t>
  </si>
  <si>
    <t>WCNTID</t>
  </si>
  <si>
    <t>ON</t>
  </si>
  <si>
    <t xml:space="preserve">On </t>
  </si>
  <si>
    <t>Poor/Good</t>
  </si>
  <si>
    <t>white</t>
  </si>
  <si>
    <t>NA</t>
  </si>
  <si>
    <t xml:space="preserve">Green </t>
  </si>
  <si>
    <t>SampleDate</t>
  </si>
  <si>
    <t>Upstream_TRB_Count</t>
  </si>
  <si>
    <t>Upstream_CDV_Count</t>
  </si>
  <si>
    <t>Upstream_GRA_Count</t>
  </si>
  <si>
    <t>Upstream_NOS_Count</t>
  </si>
  <si>
    <t>Upstream_WRN_Count</t>
  </si>
  <si>
    <t>Upstream_WHB_Count</t>
  </si>
  <si>
    <t>Upstream_ISA_Count</t>
  </si>
  <si>
    <t>Upstream_ZZZ_Count</t>
  </si>
  <si>
    <t>Upstream_ULP_Count</t>
  </si>
  <si>
    <t>Upstream_SCO_JUV_Count</t>
  </si>
  <si>
    <t>Downstream_TRB_Count</t>
  </si>
  <si>
    <t>Downstream_CDV_Count</t>
  </si>
  <si>
    <t>Downstream_GRA_Count</t>
  </si>
  <si>
    <t>Downstream_NOS_Count</t>
  </si>
  <si>
    <t>Downstream_WRN_Count</t>
  </si>
  <si>
    <t>Downstream_WHB_Count</t>
  </si>
  <si>
    <t>Downstream_SCO_JUV_Count</t>
  </si>
  <si>
    <t>Downstream_ULP_Count</t>
  </si>
  <si>
    <t>Downstream_ZZZ_Count</t>
  </si>
  <si>
    <t>Downstream_ISA_JUV_Count</t>
  </si>
  <si>
    <t>Downstream_SCK_JUV_Count</t>
  </si>
  <si>
    <t>UNKN_DIR_TRB_Count</t>
  </si>
  <si>
    <t>UNKN_DIR_GRA_Count</t>
  </si>
  <si>
    <t>UNKN_DIR_WHB_Count</t>
  </si>
  <si>
    <t>UNKN_DIR_ZZZ_JUV_Count</t>
  </si>
  <si>
    <t>UNKN_DIR_ISA_JUV_Count</t>
  </si>
  <si>
    <t>UNKN_DIR_SCO_JUV_Count</t>
  </si>
  <si>
    <t>SCK</t>
  </si>
  <si>
    <t>SCH</t>
  </si>
  <si>
    <t>SPI</t>
  </si>
  <si>
    <t>WHB</t>
  </si>
  <si>
    <t>TRB</t>
  </si>
  <si>
    <t>SCO</t>
  </si>
  <si>
    <t>SSE</t>
  </si>
  <si>
    <t>WRN</t>
  </si>
  <si>
    <t>ULP</t>
  </si>
  <si>
    <t>GRA</t>
  </si>
  <si>
    <t>ZZZ</t>
  </si>
  <si>
    <t>TagType</t>
  </si>
  <si>
    <t>SpagTagColor</t>
  </si>
  <si>
    <t>SpagTagCode</t>
  </si>
  <si>
    <t>spent</t>
  </si>
  <si>
    <t>partially spent</t>
  </si>
  <si>
    <t>not spent</t>
  </si>
  <si>
    <t>JAC</t>
  </si>
  <si>
    <t>FishLengthSizeBin_orig</t>
  </si>
  <si>
    <t>FishLengthSizeBin_CALC</t>
  </si>
  <si>
    <t>ADT</t>
  </si>
  <si>
    <t>Mortality</t>
  </si>
  <si>
    <t>Count</t>
  </si>
  <si>
    <t>SCH_up_NoTag_COUNT</t>
  </si>
  <si>
    <t>SPI_up_NoTag_COUNT</t>
  </si>
  <si>
    <t>SCH_up_UnkTag_COUNT</t>
  </si>
  <si>
    <t>SPI_up_UnkTag_COUNT</t>
  </si>
  <si>
    <t>SCH_down_NoTag_COUNT</t>
  </si>
  <si>
    <t>SPI_down_NoTag_COUNT</t>
  </si>
  <si>
    <t>SCH_down_UnkTag_COUNT</t>
  </si>
  <si>
    <t>SPI_down_UnkTag_COUNT</t>
  </si>
  <si>
    <t>SCH_mort_COUNT</t>
  </si>
  <si>
    <t>SPI_mort_COUNT</t>
  </si>
  <si>
    <t>Review_DUR_MINperHR</t>
  </si>
  <si>
    <t>GonadStatus</t>
  </si>
  <si>
    <t>SampleTime</t>
  </si>
  <si>
    <t>WaterLevel_cm</t>
  </si>
  <si>
    <t>WeirFunctional</t>
  </si>
  <si>
    <t>WeirOpening</t>
  </si>
  <si>
    <t>CameraStatus</t>
  </si>
  <si>
    <t>VideoQuality</t>
  </si>
  <si>
    <t>EffortMultiplier_Calc</t>
  </si>
  <si>
    <t>LGL Indian River Weir</t>
  </si>
  <si>
    <t>62.807500,</t>
  </si>
  <si>
    <t>20130626</t>
  </si>
  <si>
    <t>FishSpeciesCd</t>
  </si>
  <si>
    <t>FishLifestageCd</t>
  </si>
  <si>
    <t>FL_cm_orig</t>
  </si>
  <si>
    <t>MEF_cm_CALC</t>
  </si>
  <si>
    <t>PassDir</t>
  </si>
  <si>
    <t>RTFreq</t>
  </si>
  <si>
    <t>RTCode</t>
  </si>
  <si>
    <t>MEF_cm</t>
  </si>
  <si>
    <t>SiteName</t>
  </si>
  <si>
    <t>SiteDate</t>
  </si>
  <si>
    <t>LatSite</t>
  </si>
  <si>
    <t>LonSite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</si>
</sst>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$&quot;#,##0;\-&quot;$&quot;#,##0"/>
    <numFmt numFmtId="166" formatCode="hh:mm:ss;@"/>
    <numFmt numFmtId="167" formatCode="hh:mm;@"/>
    <numFmt numFmtId="168" formatCode="0.000"/>
    <numFmt numFmtId="169" formatCode="0.0"/>
    <numFmt numFmtId="170" formatCode="yyyymmdd"/>
    <numFmt numFmtId="171" formatCode="_-* #,##0.00_-;\-* #,##0.00_-;_-* &quot;-&quot;??_-;_-@_-"/>
  </numFmts>
  <fonts count="29" x14ac:knownFonts="1">
    <font>
      <sz val="10"/>
      <name val="Arial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u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6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1" fillId="0" borderId="0"/>
    <xf numFmtId="0" fontId="4" fillId="23" borderId="5" applyNumberFormat="0" applyFon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7" applyNumberFormat="0" applyFon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/>
    <xf numFmtId="0" fontId="2" fillId="0" borderId="0"/>
    <xf numFmtId="0" fontId="1" fillId="0" borderId="0"/>
    <xf numFmtId="171" fontId="2" fillId="0" borderId="0" applyFont="0" applyFill="0" applyBorder="0" applyAlignment="0" applyProtection="0"/>
  </cellStyleXfs>
  <cellXfs count="48">
    <xf numFmtId="0" fontId="0" fillId="0" borderId="0" xfId="0"/>
    <xf numFmtId="0" fontId="26" fillId="0" borderId="0" xfId="8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166" fontId="26" fillId="0" borderId="0" xfId="0" applyNumberFormat="1" applyFont="1" applyFill="1" applyBorder="1" applyAlignment="1">
      <alignment horizontal="left"/>
    </xf>
    <xf numFmtId="0" fontId="26" fillId="0" borderId="0" xfId="0" applyFont="1" applyFill="1" applyBorder="1" applyAlignment="1">
      <alignment horizontal="center"/>
    </xf>
    <xf numFmtId="21" fontId="26" fillId="0" borderId="0" xfId="0" applyNumberFormat="1" applyFont="1" applyFill="1" applyBorder="1" applyAlignment="1">
      <alignment horizontal="left"/>
    </xf>
    <xf numFmtId="0" fontId="26" fillId="0" borderId="0" xfId="0" applyFont="1" applyFill="1" applyBorder="1" applyAlignment="1"/>
    <xf numFmtId="0" fontId="26" fillId="0" borderId="0" xfId="80" applyFont="1" applyFill="1" applyBorder="1" applyAlignment="1">
      <alignment horizontal="center"/>
    </xf>
    <xf numFmtId="168" fontId="26" fillId="0" borderId="0" xfId="80" applyNumberFormat="1" applyFont="1" applyFill="1" applyBorder="1" applyAlignment="1">
      <alignment horizontal="left"/>
    </xf>
    <xf numFmtId="0" fontId="26" fillId="0" borderId="11" xfId="0" applyFont="1" applyFill="1" applyBorder="1" applyAlignment="1">
      <alignment horizontal="center"/>
    </xf>
    <xf numFmtId="0" fontId="26" fillId="0" borderId="11" xfId="80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170" fontId="26" fillId="0" borderId="0" xfId="0" applyNumberFormat="1" applyFont="1" applyFill="1" applyBorder="1" applyAlignment="1">
      <alignment horizontal="left"/>
    </xf>
    <xf numFmtId="170" fontId="26" fillId="0" borderId="0" xfId="80" applyNumberFormat="1" applyFont="1" applyFill="1" applyBorder="1" applyAlignment="1">
      <alignment horizontal="center"/>
    </xf>
    <xf numFmtId="170" fontId="26" fillId="0" borderId="0" xfId="0" applyNumberFormat="1" applyFont="1" applyFill="1" applyBorder="1" applyAlignment="1">
      <alignment horizontal="center"/>
    </xf>
    <xf numFmtId="0" fontId="25" fillId="0" borderId="9" xfId="0" applyFont="1" applyFill="1" applyBorder="1" applyAlignment="1">
      <alignment horizontal="left"/>
    </xf>
    <xf numFmtId="170" fontId="25" fillId="0" borderId="9" xfId="0" applyNumberFormat="1" applyFont="1" applyFill="1" applyBorder="1" applyAlignment="1">
      <alignment horizontal="left"/>
    </xf>
    <xf numFmtId="0" fontId="25" fillId="0" borderId="9" xfId="0" applyFont="1" applyFill="1" applyBorder="1" applyAlignment="1">
      <alignment horizontal="center"/>
    </xf>
    <xf numFmtId="0" fontId="25" fillId="0" borderId="9" xfId="80" applyFont="1" applyFill="1" applyBorder="1" applyAlignment="1">
      <alignment horizontal="left" wrapText="1"/>
    </xf>
    <xf numFmtId="0" fontId="25" fillId="0" borderId="9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left"/>
    </xf>
    <xf numFmtId="169" fontId="26" fillId="0" borderId="0" xfId="0" applyNumberFormat="1" applyFont="1" applyFill="1" applyAlignment="1">
      <alignment horizontal="left"/>
    </xf>
    <xf numFmtId="0" fontId="26" fillId="0" borderId="0" xfId="0" applyFont="1" applyFill="1"/>
    <xf numFmtId="166" fontId="26" fillId="0" borderId="0" xfId="0" applyNumberFormat="1" applyFont="1" applyFill="1" applyAlignment="1">
      <alignment horizontal="left"/>
    </xf>
    <xf numFmtId="0" fontId="26" fillId="0" borderId="0" xfId="0" applyFont="1" applyFill="1" applyAlignment="1">
      <alignment horizontal="left"/>
    </xf>
    <xf numFmtId="169" fontId="26" fillId="0" borderId="0" xfId="0" applyNumberFormat="1" applyFont="1" applyFill="1" applyBorder="1" applyAlignment="1">
      <alignment horizontal="left"/>
    </xf>
    <xf numFmtId="0" fontId="25" fillId="0" borderId="8" xfId="0" applyFont="1" applyFill="1" applyBorder="1" applyAlignment="1">
      <alignment horizontal="left"/>
    </xf>
    <xf numFmtId="0" fontId="25" fillId="0" borderId="9" xfId="80" applyFont="1" applyFill="1" applyBorder="1" applyAlignment="1">
      <alignment horizontal="left"/>
    </xf>
    <xf numFmtId="167" fontId="26" fillId="0" borderId="0" xfId="0" applyNumberFormat="1" applyFont="1" applyFill="1" applyBorder="1" applyAlignment="1">
      <alignment horizontal="left"/>
    </xf>
    <xf numFmtId="49" fontId="26" fillId="0" borderId="0" xfId="0" applyNumberFormat="1" applyFont="1" applyFill="1" applyBorder="1" applyAlignment="1">
      <alignment horizontal="left"/>
    </xf>
    <xf numFmtId="170" fontId="25" fillId="0" borderId="8" xfId="0" applyNumberFormat="1" applyFont="1" applyFill="1" applyBorder="1" applyAlignment="1">
      <alignment horizontal="left"/>
    </xf>
    <xf numFmtId="1" fontId="26" fillId="0" borderId="0" xfId="0" applyNumberFormat="1" applyFont="1" applyFill="1" applyBorder="1" applyAlignment="1">
      <alignment horizontal="left"/>
    </xf>
    <xf numFmtId="0" fontId="25" fillId="0" borderId="10" xfId="80" applyFont="1" applyFill="1" applyBorder="1" applyAlignment="1">
      <alignment horizontal="left"/>
    </xf>
    <xf numFmtId="0" fontId="25" fillId="0" borderId="10" xfId="0" applyFont="1" applyFill="1" applyBorder="1" applyAlignment="1"/>
    <xf numFmtId="0" fontId="26" fillId="0" borderId="11" xfId="0" applyFont="1" applyFill="1" applyBorder="1" applyAlignment="1">
      <alignment horizontal="left"/>
    </xf>
    <xf numFmtId="0" fontId="25" fillId="0" borderId="10" xfId="80" applyFont="1" applyFill="1" applyBorder="1" applyAlignment="1">
      <alignment horizontal="center"/>
    </xf>
    <xf numFmtId="170" fontId="25" fillId="0" borderId="10" xfId="80" applyNumberFormat="1" applyFont="1" applyFill="1" applyBorder="1" applyAlignment="1">
      <alignment horizontal="center"/>
    </xf>
    <xf numFmtId="0" fontId="25" fillId="0" borderId="12" xfId="80" applyFont="1" applyFill="1" applyBorder="1" applyAlignment="1">
      <alignment horizontal="center"/>
    </xf>
    <xf numFmtId="170" fontId="26" fillId="0" borderId="0" xfId="80" applyNumberFormat="1" applyFont="1" applyFill="1" applyBorder="1" applyAlignment="1">
      <alignment horizontal="left"/>
    </xf>
    <xf numFmtId="0" fontId="25" fillId="0" borderId="12" xfId="80" applyFont="1" applyFill="1" applyBorder="1" applyAlignment="1">
      <alignment horizontal="left"/>
    </xf>
    <xf numFmtId="0" fontId="27" fillId="0" borderId="0" xfId="0" applyFont="1" applyFill="1" applyBorder="1" applyAlignment="1"/>
    <xf numFmtId="170" fontId="25" fillId="0" borderId="10" xfId="0" applyNumberFormat="1" applyFont="1" applyFill="1" applyBorder="1" applyAlignment="1"/>
    <xf numFmtId="0" fontId="25" fillId="0" borderId="12" xfId="0" applyFont="1" applyFill="1" applyBorder="1" applyAlignment="1"/>
    <xf numFmtId="0" fontId="25" fillId="0" borderId="10" xfId="80" applyFont="1" applyFill="1" applyBorder="1" applyAlignment="1"/>
    <xf numFmtId="0" fontId="26" fillId="0" borderId="10" xfId="0" applyFont="1" applyFill="1" applyBorder="1" applyAlignment="1"/>
    <xf numFmtId="0" fontId="28" fillId="0" borderId="0" xfId="80" applyFont="1"/>
    <xf numFmtId="0" fontId="3" fillId="0" borderId="0" xfId="80"/>
    <xf numFmtId="0" fontId="3" fillId="0" borderId="0" xfId="80" applyFont="1"/>
  </cellXfs>
  <cellStyles count="96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1 3" xfId="26"/>
    <cellStyle name="60% - Accent2 2" xfId="27"/>
    <cellStyle name="60% - Accent2 3" xfId="28"/>
    <cellStyle name="60% - Accent3 2" xfId="29"/>
    <cellStyle name="60% - Accent3 3" xfId="30"/>
    <cellStyle name="60% - Accent4 2" xfId="31"/>
    <cellStyle name="60% - Accent4 3" xfId="32"/>
    <cellStyle name="60% - Accent5 2" xfId="33"/>
    <cellStyle name="60% - Accent5 3" xfId="34"/>
    <cellStyle name="60% - Accent6 2" xfId="35"/>
    <cellStyle name="60% - Accent6 3" xfId="36"/>
    <cellStyle name="Accent1 2" xfId="37"/>
    <cellStyle name="Accent1 3" xfId="38"/>
    <cellStyle name="Accent2 2" xfId="39"/>
    <cellStyle name="Accent2 3" xfId="40"/>
    <cellStyle name="Accent3 2" xfId="41"/>
    <cellStyle name="Accent3 3" xfId="42"/>
    <cellStyle name="Accent4 2" xfId="43"/>
    <cellStyle name="Accent4 3" xfId="44"/>
    <cellStyle name="Accent5 2" xfId="45"/>
    <cellStyle name="Accent5 3" xfId="46"/>
    <cellStyle name="Accent6 2" xfId="47"/>
    <cellStyle name="Accent6 3" xfId="48"/>
    <cellStyle name="Bad 2" xfId="49"/>
    <cellStyle name="Bad 3" xfId="50"/>
    <cellStyle name="Calculation 2" xfId="51"/>
    <cellStyle name="Calculation 3" xfId="52"/>
    <cellStyle name="Check Cell 2" xfId="53"/>
    <cellStyle name="Check Cell 3" xfId="54"/>
    <cellStyle name="Comma 2" xfId="95"/>
    <cellStyle name="Comma0" xfId="55"/>
    <cellStyle name="Comma0 2" xfId="56"/>
    <cellStyle name="Currency0" xfId="57"/>
    <cellStyle name="Currency0 2" xfId="58"/>
    <cellStyle name="Date" xfId="59"/>
    <cellStyle name="Date 2" xfId="60"/>
    <cellStyle name="Explanatory Text 2" xfId="61"/>
    <cellStyle name="Explanatory Text 3" xfId="62"/>
    <cellStyle name="Fixed" xfId="63"/>
    <cellStyle name="Fixed 2" xfId="64"/>
    <cellStyle name="Good 2" xfId="65"/>
    <cellStyle name="Good 3" xfId="66"/>
    <cellStyle name="Heading 1 2" xfId="67"/>
    <cellStyle name="Heading 2 2" xfId="68"/>
    <cellStyle name="Heading 3 2" xfId="69"/>
    <cellStyle name="Heading 3 3" xfId="70"/>
    <cellStyle name="Heading 4 2" xfId="71"/>
    <cellStyle name="Heading 4 3" xfId="72"/>
    <cellStyle name="Input 2" xfId="73"/>
    <cellStyle name="Input 3" xfId="74"/>
    <cellStyle name="Linked Cell 2" xfId="75"/>
    <cellStyle name="Linked Cell 3" xfId="76"/>
    <cellStyle name="Neutral 2" xfId="77"/>
    <cellStyle name="Neutral 3" xfId="78"/>
    <cellStyle name="Normal" xfId="0" builtinId="0"/>
    <cellStyle name="Normal 2" xfId="79"/>
    <cellStyle name="Normal 2 2" xfId="80"/>
    <cellStyle name="Normal 3" xfId="81"/>
    <cellStyle name="Normal 3 2" xfId="93"/>
    <cellStyle name="Normal 4" xfId="82"/>
    <cellStyle name="Normal 5" xfId="92"/>
    <cellStyle name="Normal 5 2" xfId="94"/>
    <cellStyle name="Note 2" xfId="83"/>
    <cellStyle name="Output 2" xfId="84"/>
    <cellStyle name="Output 3" xfId="85"/>
    <cellStyle name="Percent 2" xfId="86"/>
    <cellStyle name="Title 2" xfId="87"/>
    <cellStyle name="Title 3" xfId="88"/>
    <cellStyle name="Total 2" xfId="89"/>
    <cellStyle name="Warning Text 2" xfId="90"/>
    <cellStyle name="Warning Text 3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Entry\04files\Esc93-04\Data\Gingit\gingitsummary00-03_R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raigz\My%20Documents\.........Susitna%202013\.Indian%20Weir%202013\DataEntry\04files\Esc93-04\Data\Gingit\gingitsummary00-03_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raigz\AppData\Local\Microsoft\Windows\Temporary%20Internet%20Files\Content.Outlook\1TXBCBAU\04files\Esc93-04\Data\Gingit\gingitsummary00-03_R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Entry\08files\Esc93-08\Data\Coho_Research\Nass\Telemetry\Data\Radio_ks\Meziadin_all_KS_test_MEF_17May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raigz\My%20Documents\.........Susitna%202013\.Indian%20Weir%202013\DataEntry\08files\Esc93-08\Data\Coho_Research\Nass\Telemetry\Data\Radio_ks\Meziadin_all_KS_test_MEF_17May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raigz\AppData\Local\Microsoft\Windows\Temporary%20Internet%20Files\Content.Outlook\1TXBCBAU\08files\Esc93-08\Data\Coho_Research\Nass\Telemetry\Data\Radio_ks\Meziadin_all_KS_test_MEF_17May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rive-d\Temp1\REPORT\TABLES\T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Entry\projects\EA1540\Zolzap(04)\tables01rcb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raigz\My%20Documents\.........Susitna%202013\.Indian%20Weir%202013\DataEntry\projects\EA1540\Zolzap(04)\tables01rc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raigz\AppData\Local\Microsoft\Windows\Temporary%20Internet%20Files\Content.Outlook\1TXBCBAU\projects\EA1540\Zolzap(04)\tables01rc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Entry\projects\EA1560\Outside%20area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raigz\My%20Documents\.........Susitna%202013\.Indian%20Weir%202013\DataEntry\projects\EA1560\Outside%20area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matthews/AppData/Local/Microsoft/Windows/Temporary%20Internet%20Files/Content.Outlook/6RPDBJWJ/Users/craigz/AppData/Local/Microsoft/Windows/Temporary%20Internet%20Files/Content.Outlook/1TXBCBAU/projects/EA1560/Outside%20are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raigz\AppData\Local\Microsoft\Windows\Temporary%20Internet%20Files\Content.Outlook\1TXBCBAU\projects\EA1560\Outside%20area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Entry\Projects1\EA1194\misc\Wella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raigz\My%20Documents\.........Susitna%202013\.Indian%20Weir%202013\DataEntry\Projects1\EA1194\misc\Wella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matthews/AppData/Local/Microsoft/Windows/Temporary%20Internet%20Files/Content.Outlook/6RPDBJWJ/Users/craigz/AppData/Local/Microsoft/Windows/Temporary%20Internet%20Files/Content.Outlook/1TXBCBAU/Projects1/EA1194/misc/Wellan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raigz\AppData\Local\Microsoft\Windows\Temporary%20Internet%20Files\Content.Outlook\1TXBCBAU\Projects1\EA1194\misc\Wella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RA 2004"/>
      <sheetName val="2004_new "/>
      <sheetName val="2004_headpond"/>
      <sheetName val="2003_new"/>
      <sheetName val="2003_headpond"/>
      <sheetName val="2002"/>
      <sheetName val="2002_new"/>
      <sheetName val="Tag Rate 2004"/>
      <sheetName val="Tag Rate 2003"/>
      <sheetName val="Tag Rate 2001"/>
      <sheetName val="Tag Rate 2000"/>
      <sheetName val="GINGIT97age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C1" t="str">
            <v>Gingit Creek Adult Sockeye Scale &amp; Otolith Ages</v>
          </cell>
        </row>
        <row r="2">
          <cell r="D2" t="str">
            <v xml:space="preserve">     Sample Date: August 1, 1997</v>
          </cell>
        </row>
        <row r="4">
          <cell r="E4" t="str">
            <v>POH</v>
          </cell>
          <cell r="F4" t="str">
            <v xml:space="preserve">         Otolith</v>
          </cell>
          <cell r="I4" t="str">
            <v xml:space="preserve">         Scale</v>
          </cell>
        </row>
        <row r="5">
          <cell r="A5" t="str">
            <v>Otolith</v>
          </cell>
          <cell r="B5" t="str">
            <v>Scale</v>
          </cell>
          <cell r="C5" t="str">
            <v>Scale</v>
          </cell>
          <cell r="E5" t="str">
            <v>Length</v>
          </cell>
          <cell r="F5" t="str">
            <v>Cond.</v>
          </cell>
          <cell r="H5" t="str">
            <v>Cond.</v>
          </cell>
          <cell r="K5" t="str">
            <v>Final</v>
          </cell>
        </row>
        <row r="6">
          <cell r="A6" t="str">
            <v>Number</v>
          </cell>
          <cell r="B6" t="str">
            <v>Book</v>
          </cell>
          <cell r="C6" t="str">
            <v>Number</v>
          </cell>
          <cell r="D6" t="str">
            <v>Sex</v>
          </cell>
          <cell r="E6" t="str">
            <v>(cm)</v>
          </cell>
          <cell r="F6" t="str">
            <v>Code</v>
          </cell>
          <cell r="G6" t="str">
            <v>Age</v>
          </cell>
          <cell r="H6" t="str">
            <v>Code</v>
          </cell>
          <cell r="I6" t="str">
            <v>Age</v>
          </cell>
          <cell r="J6" t="str">
            <v>Comments</v>
          </cell>
          <cell r="K6" t="str">
            <v>Age</v>
          </cell>
        </row>
        <row r="7">
          <cell r="A7">
            <v>1</v>
          </cell>
          <cell r="B7">
            <v>84537</v>
          </cell>
          <cell r="C7">
            <v>1</v>
          </cell>
          <cell r="D7" t="str">
            <v>M</v>
          </cell>
          <cell r="E7">
            <v>0</v>
          </cell>
          <cell r="F7">
            <v>8</v>
          </cell>
          <cell r="G7">
            <v>0</v>
          </cell>
          <cell r="H7">
            <v>7</v>
          </cell>
          <cell r="I7">
            <v>0</v>
          </cell>
          <cell r="J7" t="str">
            <v>Unreadable</v>
          </cell>
          <cell r="K7">
            <v>0</v>
          </cell>
        </row>
        <row r="8">
          <cell r="A8">
            <v>2</v>
          </cell>
          <cell r="B8">
            <v>84537</v>
          </cell>
          <cell r="C8">
            <v>2</v>
          </cell>
          <cell r="D8" t="str">
            <v>M</v>
          </cell>
          <cell r="E8">
            <v>500</v>
          </cell>
          <cell r="F8">
            <v>1</v>
          </cell>
          <cell r="G8">
            <v>41</v>
          </cell>
          <cell r="H8">
            <v>2</v>
          </cell>
          <cell r="I8">
            <v>31</v>
          </cell>
          <cell r="K8">
            <v>41</v>
          </cell>
        </row>
        <row r="9">
          <cell r="A9">
            <v>3</v>
          </cell>
          <cell r="B9">
            <v>84537</v>
          </cell>
          <cell r="C9">
            <v>3</v>
          </cell>
          <cell r="D9" t="str">
            <v>M</v>
          </cell>
          <cell r="E9">
            <v>510</v>
          </cell>
          <cell r="F9">
            <v>1</v>
          </cell>
          <cell r="G9">
            <v>41</v>
          </cell>
          <cell r="H9">
            <v>2</v>
          </cell>
          <cell r="I9">
            <v>41</v>
          </cell>
          <cell r="K9">
            <v>41</v>
          </cell>
        </row>
        <row r="10">
          <cell r="A10">
            <v>4</v>
          </cell>
          <cell r="B10">
            <v>84537</v>
          </cell>
          <cell r="C10">
            <v>4</v>
          </cell>
          <cell r="D10" t="str">
            <v>F</v>
          </cell>
          <cell r="E10">
            <v>465</v>
          </cell>
          <cell r="F10">
            <v>1</v>
          </cell>
          <cell r="G10">
            <v>41</v>
          </cell>
          <cell r="H10">
            <v>2</v>
          </cell>
          <cell r="I10">
            <v>31</v>
          </cell>
          <cell r="K10">
            <v>41</v>
          </cell>
        </row>
        <row r="11">
          <cell r="A11">
            <v>5</v>
          </cell>
          <cell r="B11">
            <v>84537</v>
          </cell>
          <cell r="C11">
            <v>5</v>
          </cell>
          <cell r="D11" t="str">
            <v>M</v>
          </cell>
          <cell r="E11">
            <v>7</v>
          </cell>
          <cell r="F11">
            <v>1</v>
          </cell>
          <cell r="G11">
            <v>41</v>
          </cell>
          <cell r="H11">
            <v>2</v>
          </cell>
          <cell r="I11">
            <v>31</v>
          </cell>
          <cell r="K11">
            <v>41</v>
          </cell>
        </row>
        <row r="12">
          <cell r="A12">
            <v>6</v>
          </cell>
          <cell r="B12">
            <v>84537</v>
          </cell>
          <cell r="C12">
            <v>6</v>
          </cell>
          <cell r="D12" t="str">
            <v>M</v>
          </cell>
          <cell r="E12">
            <v>475</v>
          </cell>
          <cell r="F12">
            <v>8</v>
          </cell>
          <cell r="G12">
            <v>0</v>
          </cell>
          <cell r="H12">
            <v>2</v>
          </cell>
          <cell r="I12">
            <v>31</v>
          </cell>
          <cell r="K12">
            <v>41</v>
          </cell>
        </row>
        <row r="13">
          <cell r="A13">
            <v>7</v>
          </cell>
          <cell r="B13">
            <v>84537</v>
          </cell>
          <cell r="C13">
            <v>7</v>
          </cell>
          <cell r="D13" t="str">
            <v>F</v>
          </cell>
          <cell r="E13">
            <v>485</v>
          </cell>
          <cell r="F13">
            <v>1</v>
          </cell>
          <cell r="G13">
            <v>41</v>
          </cell>
          <cell r="H13">
            <v>2</v>
          </cell>
          <cell r="I13">
            <v>31</v>
          </cell>
          <cell r="K13">
            <v>41</v>
          </cell>
        </row>
        <row r="14">
          <cell r="A14">
            <v>8</v>
          </cell>
          <cell r="B14">
            <v>84537</v>
          </cell>
          <cell r="C14">
            <v>8</v>
          </cell>
          <cell r="D14" t="str">
            <v>M</v>
          </cell>
          <cell r="E14">
            <v>390</v>
          </cell>
          <cell r="F14">
            <v>7</v>
          </cell>
          <cell r="G14">
            <v>0</v>
          </cell>
          <cell r="H14">
            <v>3</v>
          </cell>
          <cell r="I14">
            <v>31</v>
          </cell>
          <cell r="K14">
            <v>0</v>
          </cell>
        </row>
        <row r="15">
          <cell r="A15">
            <v>9</v>
          </cell>
          <cell r="B15">
            <v>84537</v>
          </cell>
          <cell r="C15">
            <v>9</v>
          </cell>
          <cell r="D15" t="str">
            <v>M</v>
          </cell>
          <cell r="E15">
            <v>495</v>
          </cell>
          <cell r="F15">
            <v>1</v>
          </cell>
          <cell r="G15">
            <v>41</v>
          </cell>
          <cell r="H15">
            <v>2</v>
          </cell>
          <cell r="I15">
            <v>31</v>
          </cell>
          <cell r="K15">
            <v>41</v>
          </cell>
        </row>
        <row r="16">
          <cell r="A16">
            <v>10</v>
          </cell>
          <cell r="B16">
            <v>84537</v>
          </cell>
          <cell r="C16">
            <v>10</v>
          </cell>
          <cell r="D16" t="str">
            <v>M</v>
          </cell>
          <cell r="E16">
            <v>460</v>
          </cell>
          <cell r="F16">
            <v>1</v>
          </cell>
          <cell r="G16">
            <v>41</v>
          </cell>
          <cell r="H16">
            <v>3</v>
          </cell>
          <cell r="I16">
            <v>31</v>
          </cell>
          <cell r="K16">
            <v>41</v>
          </cell>
        </row>
        <row r="17">
          <cell r="A17">
            <v>11</v>
          </cell>
          <cell r="B17">
            <v>84537</v>
          </cell>
          <cell r="C17">
            <v>11</v>
          </cell>
          <cell r="D17" t="str">
            <v>M</v>
          </cell>
          <cell r="E17">
            <v>435</v>
          </cell>
          <cell r="F17">
            <v>1</v>
          </cell>
          <cell r="G17">
            <v>41</v>
          </cell>
          <cell r="H17">
            <v>2</v>
          </cell>
          <cell r="I17">
            <v>31</v>
          </cell>
          <cell r="K17">
            <v>41</v>
          </cell>
        </row>
        <row r="18">
          <cell r="A18">
            <v>12</v>
          </cell>
          <cell r="B18">
            <v>84537</v>
          </cell>
          <cell r="C18">
            <v>12</v>
          </cell>
          <cell r="D18" t="str">
            <v>M</v>
          </cell>
          <cell r="E18">
            <v>475</v>
          </cell>
          <cell r="F18">
            <v>1</v>
          </cell>
          <cell r="G18">
            <v>41</v>
          </cell>
          <cell r="H18">
            <v>2</v>
          </cell>
          <cell r="I18">
            <v>41</v>
          </cell>
          <cell r="K18">
            <v>41</v>
          </cell>
        </row>
        <row r="19">
          <cell r="A19">
            <v>13</v>
          </cell>
          <cell r="B19">
            <v>84537</v>
          </cell>
          <cell r="C19">
            <v>13</v>
          </cell>
          <cell r="D19" t="str">
            <v>M</v>
          </cell>
          <cell r="E19">
            <v>490</v>
          </cell>
          <cell r="F19">
            <v>1</v>
          </cell>
          <cell r="G19">
            <v>41</v>
          </cell>
          <cell r="H19">
            <v>2</v>
          </cell>
          <cell r="I19">
            <v>31</v>
          </cell>
          <cell r="K19">
            <v>41</v>
          </cell>
        </row>
        <row r="20">
          <cell r="A20">
            <v>14</v>
          </cell>
          <cell r="B20">
            <v>84537</v>
          </cell>
          <cell r="C20">
            <v>14</v>
          </cell>
          <cell r="D20" t="str">
            <v>M</v>
          </cell>
          <cell r="E20">
            <v>490</v>
          </cell>
          <cell r="F20">
            <v>1</v>
          </cell>
          <cell r="G20">
            <v>41</v>
          </cell>
          <cell r="H20">
            <v>2</v>
          </cell>
          <cell r="I20">
            <v>31</v>
          </cell>
          <cell r="K20">
            <v>41</v>
          </cell>
        </row>
        <row r="21">
          <cell r="A21">
            <v>15</v>
          </cell>
          <cell r="B21">
            <v>84537</v>
          </cell>
          <cell r="C21">
            <v>15</v>
          </cell>
          <cell r="D21" t="str">
            <v>M</v>
          </cell>
          <cell r="E21">
            <v>500</v>
          </cell>
          <cell r="F21">
            <v>1</v>
          </cell>
          <cell r="G21">
            <v>41</v>
          </cell>
          <cell r="H21">
            <v>2</v>
          </cell>
          <cell r="I21">
            <v>31</v>
          </cell>
          <cell r="K21">
            <v>41</v>
          </cell>
        </row>
        <row r="22">
          <cell r="A22">
            <v>16</v>
          </cell>
          <cell r="B22">
            <v>84537</v>
          </cell>
          <cell r="C22">
            <v>16</v>
          </cell>
          <cell r="D22" t="str">
            <v>M</v>
          </cell>
          <cell r="E22">
            <v>480</v>
          </cell>
          <cell r="F22">
            <v>1</v>
          </cell>
          <cell r="G22">
            <v>41</v>
          </cell>
          <cell r="H22">
            <v>2</v>
          </cell>
          <cell r="I22">
            <v>31</v>
          </cell>
          <cell r="K22">
            <v>41</v>
          </cell>
        </row>
        <row r="23">
          <cell r="A23">
            <v>17</v>
          </cell>
          <cell r="B23">
            <v>84537</v>
          </cell>
          <cell r="C23">
            <v>17</v>
          </cell>
          <cell r="D23" t="str">
            <v>M</v>
          </cell>
          <cell r="E23">
            <v>487</v>
          </cell>
          <cell r="F23">
            <v>1</v>
          </cell>
          <cell r="G23">
            <v>41</v>
          </cell>
          <cell r="H23">
            <v>2</v>
          </cell>
          <cell r="I23">
            <v>31</v>
          </cell>
          <cell r="K23">
            <v>41</v>
          </cell>
        </row>
        <row r="24">
          <cell r="A24">
            <v>18</v>
          </cell>
          <cell r="B24">
            <v>84537</v>
          </cell>
          <cell r="C24">
            <v>18</v>
          </cell>
          <cell r="D24" t="str">
            <v>F</v>
          </cell>
          <cell r="E24">
            <v>470</v>
          </cell>
          <cell r="F24">
            <v>1</v>
          </cell>
          <cell r="G24">
            <v>41</v>
          </cell>
          <cell r="H24">
            <v>2</v>
          </cell>
          <cell r="I24">
            <v>41</v>
          </cell>
          <cell r="K24">
            <v>41</v>
          </cell>
        </row>
        <row r="25">
          <cell r="A25">
            <v>19</v>
          </cell>
          <cell r="B25">
            <v>84537</v>
          </cell>
          <cell r="C25">
            <v>19</v>
          </cell>
          <cell r="D25" t="str">
            <v>M</v>
          </cell>
          <cell r="E25">
            <v>470</v>
          </cell>
          <cell r="F25">
            <v>8</v>
          </cell>
          <cell r="G25">
            <v>0</v>
          </cell>
          <cell r="H25">
            <v>2</v>
          </cell>
          <cell r="I25">
            <v>41</v>
          </cell>
          <cell r="K25">
            <v>41</v>
          </cell>
        </row>
        <row r="26">
          <cell r="A26">
            <v>20</v>
          </cell>
          <cell r="B26">
            <v>84537</v>
          </cell>
          <cell r="C26">
            <v>20</v>
          </cell>
          <cell r="D26" t="str">
            <v>M</v>
          </cell>
          <cell r="E26">
            <v>487</v>
          </cell>
          <cell r="F26">
            <v>1</v>
          </cell>
          <cell r="G26">
            <v>41</v>
          </cell>
          <cell r="H26">
            <v>9</v>
          </cell>
          <cell r="I26">
            <v>0</v>
          </cell>
          <cell r="J26" t="str">
            <v>Resorbed with 1 marine annulus</v>
          </cell>
          <cell r="K26">
            <v>41</v>
          </cell>
        </row>
        <row r="27">
          <cell r="A27">
            <v>21</v>
          </cell>
          <cell r="B27">
            <v>84537</v>
          </cell>
          <cell r="C27">
            <v>21</v>
          </cell>
          <cell r="D27" t="str">
            <v>M</v>
          </cell>
          <cell r="E27">
            <v>490</v>
          </cell>
          <cell r="F27">
            <v>1</v>
          </cell>
          <cell r="G27">
            <v>41</v>
          </cell>
          <cell r="H27">
            <v>9</v>
          </cell>
          <cell r="I27">
            <v>0</v>
          </cell>
          <cell r="J27" t="str">
            <v>Resorbed with 1 marine annulus</v>
          </cell>
          <cell r="K27">
            <v>41</v>
          </cell>
        </row>
        <row r="28">
          <cell r="A28">
            <v>22</v>
          </cell>
          <cell r="B28">
            <v>84537</v>
          </cell>
          <cell r="C28">
            <v>22</v>
          </cell>
          <cell r="D28" t="str">
            <v>M</v>
          </cell>
          <cell r="E28">
            <v>475</v>
          </cell>
          <cell r="F28">
            <v>1</v>
          </cell>
          <cell r="G28">
            <v>41</v>
          </cell>
          <cell r="H28">
            <v>2</v>
          </cell>
          <cell r="I28">
            <v>31</v>
          </cell>
          <cell r="K28">
            <v>41</v>
          </cell>
        </row>
        <row r="29">
          <cell r="A29">
            <v>23</v>
          </cell>
          <cell r="B29">
            <v>84537</v>
          </cell>
          <cell r="C29">
            <v>23</v>
          </cell>
          <cell r="D29" t="str">
            <v>F</v>
          </cell>
          <cell r="E29">
            <v>470</v>
          </cell>
          <cell r="F29">
            <v>1</v>
          </cell>
          <cell r="G29">
            <v>41</v>
          </cell>
          <cell r="H29">
            <v>2</v>
          </cell>
          <cell r="I29">
            <v>41</v>
          </cell>
          <cell r="K29">
            <v>41</v>
          </cell>
        </row>
        <row r="30">
          <cell r="A30">
            <v>24</v>
          </cell>
          <cell r="B30">
            <v>84537</v>
          </cell>
          <cell r="C30">
            <v>24</v>
          </cell>
          <cell r="D30" t="str">
            <v>M</v>
          </cell>
          <cell r="E30">
            <v>425</v>
          </cell>
          <cell r="F30">
            <v>1</v>
          </cell>
          <cell r="G30">
            <v>41</v>
          </cell>
          <cell r="H30">
            <v>3</v>
          </cell>
          <cell r="I30">
            <v>31</v>
          </cell>
          <cell r="K30">
            <v>41</v>
          </cell>
        </row>
        <row r="31">
          <cell r="A31">
            <v>25</v>
          </cell>
          <cell r="B31">
            <v>84537</v>
          </cell>
          <cell r="C31">
            <v>25</v>
          </cell>
          <cell r="D31" t="str">
            <v>M</v>
          </cell>
          <cell r="E31">
            <v>485</v>
          </cell>
          <cell r="F31">
            <v>8</v>
          </cell>
          <cell r="G31">
            <v>0</v>
          </cell>
          <cell r="H31">
            <v>3</v>
          </cell>
          <cell r="I31">
            <v>31</v>
          </cell>
          <cell r="K31">
            <v>41</v>
          </cell>
        </row>
        <row r="32">
          <cell r="A32">
            <v>26</v>
          </cell>
          <cell r="B32">
            <v>84538</v>
          </cell>
          <cell r="C32">
            <v>1</v>
          </cell>
          <cell r="D32" t="str">
            <v>M</v>
          </cell>
          <cell r="E32">
            <v>480</v>
          </cell>
          <cell r="F32">
            <v>1</v>
          </cell>
          <cell r="G32">
            <v>41</v>
          </cell>
          <cell r="H32">
            <v>2</v>
          </cell>
          <cell r="I32">
            <v>41</v>
          </cell>
          <cell r="K32">
            <v>41</v>
          </cell>
        </row>
        <row r="33">
          <cell r="A33">
            <v>27</v>
          </cell>
          <cell r="B33">
            <v>84538</v>
          </cell>
          <cell r="C33">
            <v>2</v>
          </cell>
          <cell r="D33" t="str">
            <v>M</v>
          </cell>
          <cell r="E33">
            <v>485</v>
          </cell>
          <cell r="F33">
            <v>1</v>
          </cell>
          <cell r="G33">
            <v>41</v>
          </cell>
          <cell r="H33">
            <v>2</v>
          </cell>
          <cell r="I33">
            <v>41</v>
          </cell>
          <cell r="K33">
            <v>41</v>
          </cell>
        </row>
        <row r="34">
          <cell r="A34">
            <v>28</v>
          </cell>
          <cell r="B34">
            <v>84538</v>
          </cell>
          <cell r="C34">
            <v>3</v>
          </cell>
          <cell r="D34" t="str">
            <v>M</v>
          </cell>
          <cell r="E34">
            <v>475</v>
          </cell>
          <cell r="F34">
            <v>1</v>
          </cell>
          <cell r="G34">
            <v>41</v>
          </cell>
          <cell r="H34">
            <v>2</v>
          </cell>
          <cell r="I34">
            <v>31</v>
          </cell>
          <cell r="K34">
            <v>41</v>
          </cell>
        </row>
        <row r="35">
          <cell r="A35">
            <v>29</v>
          </cell>
          <cell r="B35">
            <v>84538</v>
          </cell>
          <cell r="C35">
            <v>4</v>
          </cell>
          <cell r="D35" t="str">
            <v>M</v>
          </cell>
          <cell r="E35">
            <v>423</v>
          </cell>
          <cell r="F35">
            <v>1</v>
          </cell>
          <cell r="G35">
            <v>41</v>
          </cell>
          <cell r="H35">
            <v>2</v>
          </cell>
          <cell r="I35">
            <v>31</v>
          </cell>
          <cell r="K35">
            <v>41</v>
          </cell>
        </row>
        <row r="36">
          <cell r="A36">
            <v>30</v>
          </cell>
          <cell r="B36">
            <v>84538</v>
          </cell>
          <cell r="C36">
            <v>5</v>
          </cell>
          <cell r="D36" t="str">
            <v>M</v>
          </cell>
          <cell r="E36">
            <v>470</v>
          </cell>
          <cell r="F36">
            <v>1</v>
          </cell>
          <cell r="G36">
            <v>41</v>
          </cell>
          <cell r="H36">
            <v>5</v>
          </cell>
          <cell r="I36">
            <v>0</v>
          </cell>
          <cell r="J36" t="str">
            <v>Resorbed with 1 marine annulus</v>
          </cell>
          <cell r="K36">
            <v>41</v>
          </cell>
        </row>
        <row r="37">
          <cell r="A37">
            <v>31</v>
          </cell>
          <cell r="B37">
            <v>84538</v>
          </cell>
          <cell r="C37">
            <v>6</v>
          </cell>
          <cell r="D37" t="str">
            <v>M</v>
          </cell>
          <cell r="E37">
            <v>517</v>
          </cell>
          <cell r="F37">
            <v>1</v>
          </cell>
          <cell r="G37">
            <v>41</v>
          </cell>
          <cell r="H37">
            <v>2</v>
          </cell>
          <cell r="I37">
            <v>41</v>
          </cell>
          <cell r="K37">
            <v>41</v>
          </cell>
        </row>
        <row r="38">
          <cell r="A38">
            <v>32</v>
          </cell>
          <cell r="B38">
            <v>84538</v>
          </cell>
          <cell r="C38">
            <v>7</v>
          </cell>
          <cell r="D38" t="str">
            <v>M</v>
          </cell>
          <cell r="E38">
            <v>490</v>
          </cell>
          <cell r="F38">
            <v>1</v>
          </cell>
          <cell r="G38">
            <v>41</v>
          </cell>
          <cell r="H38">
            <v>9</v>
          </cell>
          <cell r="I38">
            <v>0</v>
          </cell>
          <cell r="J38" t="str">
            <v>Resorbed with no marine annulus</v>
          </cell>
          <cell r="K38">
            <v>41</v>
          </cell>
        </row>
        <row r="39">
          <cell r="A39">
            <v>33</v>
          </cell>
          <cell r="B39">
            <v>84538</v>
          </cell>
          <cell r="C39">
            <v>8</v>
          </cell>
          <cell r="D39" t="str">
            <v>M</v>
          </cell>
          <cell r="E39">
            <v>443</v>
          </cell>
          <cell r="F39">
            <v>1</v>
          </cell>
          <cell r="G39">
            <v>41</v>
          </cell>
          <cell r="H39">
            <v>2</v>
          </cell>
          <cell r="I39">
            <v>31</v>
          </cell>
          <cell r="K39">
            <v>41</v>
          </cell>
        </row>
        <row r="40">
          <cell r="A40">
            <v>34</v>
          </cell>
          <cell r="B40">
            <v>84538</v>
          </cell>
          <cell r="C40">
            <v>9</v>
          </cell>
          <cell r="D40" t="str">
            <v>M</v>
          </cell>
          <cell r="E40">
            <v>496</v>
          </cell>
          <cell r="F40">
            <v>1</v>
          </cell>
          <cell r="G40">
            <v>41</v>
          </cell>
          <cell r="H40">
            <v>9</v>
          </cell>
          <cell r="I40">
            <v>0</v>
          </cell>
          <cell r="J40" t="str">
            <v>Resorbed with 1 marine annulus</v>
          </cell>
          <cell r="K40">
            <v>41</v>
          </cell>
        </row>
        <row r="41">
          <cell r="A41">
            <v>35</v>
          </cell>
          <cell r="B41">
            <v>84538</v>
          </cell>
          <cell r="C41">
            <v>10</v>
          </cell>
          <cell r="D41" t="str">
            <v>M</v>
          </cell>
          <cell r="E41">
            <v>508</v>
          </cell>
          <cell r="F41">
            <v>1</v>
          </cell>
          <cell r="G41">
            <v>41</v>
          </cell>
          <cell r="H41">
            <v>2</v>
          </cell>
          <cell r="I41">
            <v>31</v>
          </cell>
          <cell r="K41">
            <v>41</v>
          </cell>
        </row>
        <row r="42">
          <cell r="A42">
            <v>36</v>
          </cell>
          <cell r="B42">
            <v>84538</v>
          </cell>
          <cell r="C42">
            <v>11</v>
          </cell>
          <cell r="D42" t="str">
            <v>F</v>
          </cell>
          <cell r="E42">
            <v>496</v>
          </cell>
          <cell r="F42">
            <v>1</v>
          </cell>
          <cell r="G42">
            <v>41</v>
          </cell>
          <cell r="H42">
            <v>2</v>
          </cell>
          <cell r="I42">
            <v>31</v>
          </cell>
          <cell r="K42">
            <v>41</v>
          </cell>
        </row>
        <row r="43">
          <cell r="A43">
            <v>37</v>
          </cell>
          <cell r="B43">
            <v>84538</v>
          </cell>
          <cell r="C43">
            <v>12</v>
          </cell>
          <cell r="D43" t="str">
            <v>M</v>
          </cell>
          <cell r="E43">
            <v>505</v>
          </cell>
          <cell r="F43">
            <v>8</v>
          </cell>
          <cell r="G43">
            <v>0</v>
          </cell>
          <cell r="H43">
            <v>9</v>
          </cell>
          <cell r="I43">
            <v>0</v>
          </cell>
          <cell r="J43" t="str">
            <v>Resorbed with no marine annulus</v>
          </cell>
          <cell r="K43">
            <v>0</v>
          </cell>
        </row>
        <row r="44">
          <cell r="A44">
            <v>38</v>
          </cell>
          <cell r="B44">
            <v>84538</v>
          </cell>
          <cell r="C44">
            <v>13</v>
          </cell>
          <cell r="D44" t="str">
            <v>F</v>
          </cell>
          <cell r="E44">
            <v>448</v>
          </cell>
          <cell r="F44">
            <v>1</v>
          </cell>
          <cell r="G44">
            <v>41</v>
          </cell>
          <cell r="H44">
            <v>9</v>
          </cell>
          <cell r="I44">
            <v>0</v>
          </cell>
          <cell r="J44" t="str">
            <v>Resorbed with 2 marine annuli</v>
          </cell>
          <cell r="K44">
            <v>41</v>
          </cell>
        </row>
        <row r="45">
          <cell r="A45">
            <v>39</v>
          </cell>
          <cell r="B45">
            <v>84538</v>
          </cell>
          <cell r="C45">
            <v>14</v>
          </cell>
          <cell r="D45" t="str">
            <v>M</v>
          </cell>
          <cell r="E45">
            <v>478</v>
          </cell>
          <cell r="F45">
            <v>1</v>
          </cell>
          <cell r="G45">
            <v>41</v>
          </cell>
          <cell r="H45">
            <v>2</v>
          </cell>
          <cell r="I45">
            <v>31</v>
          </cell>
          <cell r="K45">
            <v>41</v>
          </cell>
        </row>
        <row r="46">
          <cell r="A46">
            <v>40</v>
          </cell>
          <cell r="B46">
            <v>84538</v>
          </cell>
          <cell r="C46">
            <v>15</v>
          </cell>
          <cell r="D46" t="str">
            <v>F</v>
          </cell>
          <cell r="E46">
            <v>476</v>
          </cell>
          <cell r="F46">
            <v>1</v>
          </cell>
          <cell r="G46">
            <v>41</v>
          </cell>
          <cell r="H46">
            <v>2</v>
          </cell>
          <cell r="I46">
            <v>41</v>
          </cell>
          <cell r="K46">
            <v>41</v>
          </cell>
        </row>
        <row r="47">
          <cell r="A47">
            <v>41</v>
          </cell>
          <cell r="B47">
            <v>84538</v>
          </cell>
          <cell r="C47">
            <v>16</v>
          </cell>
          <cell r="D47" t="str">
            <v>F</v>
          </cell>
          <cell r="E47">
            <v>454</v>
          </cell>
          <cell r="F47">
            <v>1</v>
          </cell>
          <cell r="G47">
            <v>41</v>
          </cell>
          <cell r="H47">
            <v>2</v>
          </cell>
          <cell r="I47">
            <v>41</v>
          </cell>
          <cell r="K47">
            <v>41</v>
          </cell>
        </row>
        <row r="48">
          <cell r="A48">
            <v>42</v>
          </cell>
          <cell r="B48">
            <v>84538</v>
          </cell>
          <cell r="C48">
            <v>17</v>
          </cell>
          <cell r="D48" t="str">
            <v>M</v>
          </cell>
          <cell r="E48">
            <v>465</v>
          </cell>
          <cell r="F48">
            <v>1</v>
          </cell>
          <cell r="G48">
            <v>41</v>
          </cell>
          <cell r="H48">
            <v>2</v>
          </cell>
          <cell r="I48">
            <v>31</v>
          </cell>
          <cell r="K48">
            <v>41</v>
          </cell>
        </row>
        <row r="49">
          <cell r="A49">
            <v>43</v>
          </cell>
          <cell r="B49">
            <v>84538</v>
          </cell>
          <cell r="C49">
            <v>18</v>
          </cell>
          <cell r="D49" t="str">
            <v>F</v>
          </cell>
          <cell r="E49">
            <v>453</v>
          </cell>
          <cell r="F49">
            <v>1</v>
          </cell>
          <cell r="G49">
            <v>41</v>
          </cell>
          <cell r="H49">
            <v>1</v>
          </cell>
          <cell r="I49">
            <v>41</v>
          </cell>
          <cell r="K49">
            <v>41</v>
          </cell>
        </row>
        <row r="50">
          <cell r="A50">
            <v>44</v>
          </cell>
          <cell r="B50">
            <v>84538</v>
          </cell>
          <cell r="C50">
            <v>19</v>
          </cell>
          <cell r="D50" t="str">
            <v>M</v>
          </cell>
          <cell r="E50">
            <v>536</v>
          </cell>
          <cell r="F50">
            <v>1</v>
          </cell>
          <cell r="G50">
            <v>41</v>
          </cell>
          <cell r="H50">
            <v>2</v>
          </cell>
          <cell r="I50">
            <v>31</v>
          </cell>
          <cell r="K50">
            <v>41</v>
          </cell>
        </row>
        <row r="51">
          <cell r="A51">
            <v>45</v>
          </cell>
          <cell r="B51">
            <v>84538</v>
          </cell>
          <cell r="C51">
            <v>20</v>
          </cell>
          <cell r="D51" t="str">
            <v>M</v>
          </cell>
          <cell r="E51">
            <v>508</v>
          </cell>
          <cell r="F51">
            <v>1</v>
          </cell>
          <cell r="G51">
            <v>41</v>
          </cell>
          <cell r="H51">
            <v>2</v>
          </cell>
          <cell r="I51">
            <v>31</v>
          </cell>
          <cell r="K51">
            <v>41</v>
          </cell>
        </row>
        <row r="52">
          <cell r="A52">
            <v>46</v>
          </cell>
          <cell r="B52">
            <v>84538</v>
          </cell>
          <cell r="C52">
            <v>21</v>
          </cell>
          <cell r="D52" t="str">
            <v>M</v>
          </cell>
          <cell r="E52">
            <v>498</v>
          </cell>
          <cell r="F52">
            <v>1</v>
          </cell>
          <cell r="G52">
            <v>41</v>
          </cell>
          <cell r="H52">
            <v>2</v>
          </cell>
          <cell r="I52">
            <v>31</v>
          </cell>
          <cell r="K52">
            <v>41</v>
          </cell>
        </row>
        <row r="53">
          <cell r="A53">
            <v>47</v>
          </cell>
          <cell r="B53">
            <v>84538</v>
          </cell>
          <cell r="C53">
            <v>22</v>
          </cell>
          <cell r="D53" t="str">
            <v>F</v>
          </cell>
          <cell r="E53">
            <v>490</v>
          </cell>
          <cell r="F53">
            <v>1</v>
          </cell>
          <cell r="G53">
            <v>41</v>
          </cell>
          <cell r="H53">
            <v>2</v>
          </cell>
          <cell r="I53">
            <v>41</v>
          </cell>
          <cell r="K53">
            <v>41</v>
          </cell>
        </row>
        <row r="54">
          <cell r="A54">
            <v>48</v>
          </cell>
          <cell r="B54">
            <v>84538</v>
          </cell>
          <cell r="C54">
            <v>23</v>
          </cell>
          <cell r="D54" t="str">
            <v>M</v>
          </cell>
          <cell r="E54">
            <v>480</v>
          </cell>
          <cell r="F54">
            <v>1</v>
          </cell>
          <cell r="G54">
            <v>41</v>
          </cell>
          <cell r="H54">
            <v>9</v>
          </cell>
          <cell r="I54">
            <v>0</v>
          </cell>
          <cell r="J54" t="str">
            <v>Resorbed with 1 marine annulus</v>
          </cell>
          <cell r="K54">
            <v>41</v>
          </cell>
        </row>
        <row r="55">
          <cell r="A55">
            <v>49</v>
          </cell>
          <cell r="B55">
            <v>84538</v>
          </cell>
          <cell r="C55">
            <v>24</v>
          </cell>
          <cell r="D55" t="str">
            <v>F</v>
          </cell>
          <cell r="E55">
            <v>446</v>
          </cell>
          <cell r="F55">
            <v>1</v>
          </cell>
          <cell r="G55">
            <v>41</v>
          </cell>
          <cell r="H55">
            <v>2</v>
          </cell>
          <cell r="I55">
            <v>41</v>
          </cell>
          <cell r="K55">
            <v>41</v>
          </cell>
        </row>
        <row r="56">
          <cell r="A56">
            <v>50</v>
          </cell>
          <cell r="B56">
            <v>84538</v>
          </cell>
          <cell r="C56">
            <v>25</v>
          </cell>
          <cell r="D56" t="str">
            <v>M</v>
          </cell>
          <cell r="E56">
            <v>496</v>
          </cell>
          <cell r="F56">
            <v>1</v>
          </cell>
          <cell r="G56">
            <v>41</v>
          </cell>
          <cell r="H56">
            <v>7</v>
          </cell>
          <cell r="I56">
            <v>0</v>
          </cell>
          <cell r="J56" t="str">
            <v>Upside down</v>
          </cell>
          <cell r="K56">
            <v>41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RA 2004"/>
      <sheetName val="2004_new "/>
      <sheetName val="2004_headpond"/>
      <sheetName val="2003_new"/>
      <sheetName val="2003_headpond"/>
      <sheetName val="2002"/>
      <sheetName val="2002_new"/>
      <sheetName val="Tag Rate 2004"/>
      <sheetName val="Tag Rate 2003"/>
      <sheetName val="Tag Rate 2001"/>
      <sheetName val="Tag Rate 2000"/>
      <sheetName val="GINGIT97age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C1" t="str">
            <v>Gingit Creek Adult Sockeye Scale &amp; Otolith Ages</v>
          </cell>
        </row>
        <row r="2">
          <cell r="D2" t="str">
            <v xml:space="preserve">     Sample Date: August 1, 1997</v>
          </cell>
        </row>
        <row r="4">
          <cell r="E4" t="str">
            <v>POH</v>
          </cell>
          <cell r="F4" t="str">
            <v xml:space="preserve">         Otolith</v>
          </cell>
          <cell r="I4" t="str">
            <v xml:space="preserve">         Scale</v>
          </cell>
        </row>
        <row r="5">
          <cell r="A5" t="str">
            <v>Otolith</v>
          </cell>
          <cell r="B5" t="str">
            <v>Scale</v>
          </cell>
          <cell r="C5" t="str">
            <v>Scale</v>
          </cell>
          <cell r="E5" t="str">
            <v>Length</v>
          </cell>
          <cell r="F5" t="str">
            <v>Cond.</v>
          </cell>
          <cell r="H5" t="str">
            <v>Cond.</v>
          </cell>
          <cell r="K5" t="str">
            <v>Final</v>
          </cell>
        </row>
        <row r="6">
          <cell r="A6" t="str">
            <v>Number</v>
          </cell>
          <cell r="B6" t="str">
            <v>Book</v>
          </cell>
          <cell r="C6" t="str">
            <v>Number</v>
          </cell>
          <cell r="D6" t="str">
            <v>Sex</v>
          </cell>
          <cell r="E6" t="str">
            <v>(cm)</v>
          </cell>
          <cell r="F6" t="str">
            <v>Code</v>
          </cell>
          <cell r="G6" t="str">
            <v>Age</v>
          </cell>
          <cell r="H6" t="str">
            <v>Code</v>
          </cell>
          <cell r="I6" t="str">
            <v>Age</v>
          </cell>
          <cell r="J6" t="str">
            <v>Comments</v>
          </cell>
          <cell r="K6" t="str">
            <v>Age</v>
          </cell>
        </row>
        <row r="7">
          <cell r="A7">
            <v>1</v>
          </cell>
          <cell r="B7">
            <v>84537</v>
          </cell>
          <cell r="C7">
            <v>1</v>
          </cell>
          <cell r="D7" t="str">
            <v>M</v>
          </cell>
          <cell r="E7">
            <v>0</v>
          </cell>
          <cell r="F7">
            <v>8</v>
          </cell>
          <cell r="G7">
            <v>0</v>
          </cell>
          <cell r="H7">
            <v>7</v>
          </cell>
          <cell r="I7">
            <v>0</v>
          </cell>
          <cell r="J7" t="str">
            <v>Unreadable</v>
          </cell>
          <cell r="K7">
            <v>0</v>
          </cell>
        </row>
        <row r="8">
          <cell r="A8">
            <v>2</v>
          </cell>
          <cell r="B8">
            <v>84537</v>
          </cell>
          <cell r="C8">
            <v>2</v>
          </cell>
          <cell r="D8" t="str">
            <v>M</v>
          </cell>
          <cell r="E8">
            <v>500</v>
          </cell>
          <cell r="F8">
            <v>1</v>
          </cell>
          <cell r="G8">
            <v>41</v>
          </cell>
          <cell r="H8">
            <v>2</v>
          </cell>
          <cell r="I8">
            <v>31</v>
          </cell>
          <cell r="K8">
            <v>41</v>
          </cell>
        </row>
        <row r="9">
          <cell r="A9">
            <v>3</v>
          </cell>
          <cell r="B9">
            <v>84537</v>
          </cell>
          <cell r="C9">
            <v>3</v>
          </cell>
          <cell r="D9" t="str">
            <v>M</v>
          </cell>
          <cell r="E9">
            <v>510</v>
          </cell>
          <cell r="F9">
            <v>1</v>
          </cell>
          <cell r="G9">
            <v>41</v>
          </cell>
          <cell r="H9">
            <v>2</v>
          </cell>
          <cell r="I9">
            <v>41</v>
          </cell>
          <cell r="K9">
            <v>41</v>
          </cell>
        </row>
        <row r="10">
          <cell r="A10">
            <v>4</v>
          </cell>
          <cell r="B10">
            <v>84537</v>
          </cell>
          <cell r="C10">
            <v>4</v>
          </cell>
          <cell r="D10" t="str">
            <v>F</v>
          </cell>
          <cell r="E10">
            <v>465</v>
          </cell>
          <cell r="F10">
            <v>1</v>
          </cell>
          <cell r="G10">
            <v>41</v>
          </cell>
          <cell r="H10">
            <v>2</v>
          </cell>
          <cell r="I10">
            <v>31</v>
          </cell>
          <cell r="K10">
            <v>41</v>
          </cell>
        </row>
        <row r="11">
          <cell r="A11">
            <v>5</v>
          </cell>
          <cell r="B11">
            <v>84537</v>
          </cell>
          <cell r="C11">
            <v>5</v>
          </cell>
          <cell r="D11" t="str">
            <v>M</v>
          </cell>
          <cell r="E11">
            <v>7</v>
          </cell>
          <cell r="F11">
            <v>1</v>
          </cell>
          <cell r="G11">
            <v>41</v>
          </cell>
          <cell r="H11">
            <v>2</v>
          </cell>
          <cell r="I11">
            <v>31</v>
          </cell>
          <cell r="K11">
            <v>41</v>
          </cell>
        </row>
        <row r="12">
          <cell r="A12">
            <v>6</v>
          </cell>
          <cell r="B12">
            <v>84537</v>
          </cell>
          <cell r="C12">
            <v>6</v>
          </cell>
          <cell r="D12" t="str">
            <v>M</v>
          </cell>
          <cell r="E12">
            <v>475</v>
          </cell>
          <cell r="F12">
            <v>8</v>
          </cell>
          <cell r="G12">
            <v>0</v>
          </cell>
          <cell r="H12">
            <v>2</v>
          </cell>
          <cell r="I12">
            <v>31</v>
          </cell>
          <cell r="K12">
            <v>41</v>
          </cell>
        </row>
        <row r="13">
          <cell r="A13">
            <v>7</v>
          </cell>
          <cell r="B13">
            <v>84537</v>
          </cell>
          <cell r="C13">
            <v>7</v>
          </cell>
          <cell r="D13" t="str">
            <v>F</v>
          </cell>
          <cell r="E13">
            <v>485</v>
          </cell>
          <cell r="F13">
            <v>1</v>
          </cell>
          <cell r="G13">
            <v>41</v>
          </cell>
          <cell r="H13">
            <v>2</v>
          </cell>
          <cell r="I13">
            <v>31</v>
          </cell>
          <cell r="K13">
            <v>41</v>
          </cell>
        </row>
        <row r="14">
          <cell r="A14">
            <v>8</v>
          </cell>
          <cell r="B14">
            <v>84537</v>
          </cell>
          <cell r="C14">
            <v>8</v>
          </cell>
          <cell r="D14" t="str">
            <v>M</v>
          </cell>
          <cell r="E14">
            <v>390</v>
          </cell>
          <cell r="F14">
            <v>7</v>
          </cell>
          <cell r="G14">
            <v>0</v>
          </cell>
          <cell r="H14">
            <v>3</v>
          </cell>
          <cell r="I14">
            <v>31</v>
          </cell>
          <cell r="K14">
            <v>0</v>
          </cell>
        </row>
        <row r="15">
          <cell r="A15">
            <v>9</v>
          </cell>
          <cell r="B15">
            <v>84537</v>
          </cell>
          <cell r="C15">
            <v>9</v>
          </cell>
          <cell r="D15" t="str">
            <v>M</v>
          </cell>
          <cell r="E15">
            <v>495</v>
          </cell>
          <cell r="F15">
            <v>1</v>
          </cell>
          <cell r="G15">
            <v>41</v>
          </cell>
          <cell r="H15">
            <v>2</v>
          </cell>
          <cell r="I15">
            <v>31</v>
          </cell>
          <cell r="K15">
            <v>41</v>
          </cell>
        </row>
        <row r="16">
          <cell r="A16">
            <v>10</v>
          </cell>
          <cell r="B16">
            <v>84537</v>
          </cell>
          <cell r="C16">
            <v>10</v>
          </cell>
          <cell r="D16" t="str">
            <v>M</v>
          </cell>
          <cell r="E16">
            <v>460</v>
          </cell>
          <cell r="F16">
            <v>1</v>
          </cell>
          <cell r="G16">
            <v>41</v>
          </cell>
          <cell r="H16">
            <v>3</v>
          </cell>
          <cell r="I16">
            <v>31</v>
          </cell>
          <cell r="K16">
            <v>41</v>
          </cell>
        </row>
        <row r="17">
          <cell r="A17">
            <v>11</v>
          </cell>
          <cell r="B17">
            <v>84537</v>
          </cell>
          <cell r="C17">
            <v>11</v>
          </cell>
          <cell r="D17" t="str">
            <v>M</v>
          </cell>
          <cell r="E17">
            <v>435</v>
          </cell>
          <cell r="F17">
            <v>1</v>
          </cell>
          <cell r="G17">
            <v>41</v>
          </cell>
          <cell r="H17">
            <v>2</v>
          </cell>
          <cell r="I17">
            <v>31</v>
          </cell>
          <cell r="K17">
            <v>41</v>
          </cell>
        </row>
        <row r="18">
          <cell r="A18">
            <v>12</v>
          </cell>
          <cell r="B18">
            <v>84537</v>
          </cell>
          <cell r="C18">
            <v>12</v>
          </cell>
          <cell r="D18" t="str">
            <v>M</v>
          </cell>
          <cell r="E18">
            <v>475</v>
          </cell>
          <cell r="F18">
            <v>1</v>
          </cell>
          <cell r="G18">
            <v>41</v>
          </cell>
          <cell r="H18">
            <v>2</v>
          </cell>
          <cell r="I18">
            <v>41</v>
          </cell>
          <cell r="K18">
            <v>41</v>
          </cell>
        </row>
        <row r="19">
          <cell r="A19">
            <v>13</v>
          </cell>
          <cell r="B19">
            <v>84537</v>
          </cell>
          <cell r="C19">
            <v>13</v>
          </cell>
          <cell r="D19" t="str">
            <v>M</v>
          </cell>
          <cell r="E19">
            <v>490</v>
          </cell>
          <cell r="F19">
            <v>1</v>
          </cell>
          <cell r="G19">
            <v>41</v>
          </cell>
          <cell r="H19">
            <v>2</v>
          </cell>
          <cell r="I19">
            <v>31</v>
          </cell>
          <cell r="K19">
            <v>41</v>
          </cell>
        </row>
        <row r="20">
          <cell r="A20">
            <v>14</v>
          </cell>
          <cell r="B20">
            <v>84537</v>
          </cell>
          <cell r="C20">
            <v>14</v>
          </cell>
          <cell r="D20" t="str">
            <v>M</v>
          </cell>
          <cell r="E20">
            <v>490</v>
          </cell>
          <cell r="F20">
            <v>1</v>
          </cell>
          <cell r="G20">
            <v>41</v>
          </cell>
          <cell r="H20">
            <v>2</v>
          </cell>
          <cell r="I20">
            <v>31</v>
          </cell>
          <cell r="K20">
            <v>41</v>
          </cell>
        </row>
        <row r="21">
          <cell r="A21">
            <v>15</v>
          </cell>
          <cell r="B21">
            <v>84537</v>
          </cell>
          <cell r="C21">
            <v>15</v>
          </cell>
          <cell r="D21" t="str">
            <v>M</v>
          </cell>
          <cell r="E21">
            <v>500</v>
          </cell>
          <cell r="F21">
            <v>1</v>
          </cell>
          <cell r="G21">
            <v>41</v>
          </cell>
          <cell r="H21">
            <v>2</v>
          </cell>
          <cell r="I21">
            <v>31</v>
          </cell>
          <cell r="K21">
            <v>41</v>
          </cell>
        </row>
        <row r="22">
          <cell r="A22">
            <v>16</v>
          </cell>
          <cell r="B22">
            <v>84537</v>
          </cell>
          <cell r="C22">
            <v>16</v>
          </cell>
          <cell r="D22" t="str">
            <v>M</v>
          </cell>
          <cell r="E22">
            <v>480</v>
          </cell>
          <cell r="F22">
            <v>1</v>
          </cell>
          <cell r="G22">
            <v>41</v>
          </cell>
          <cell r="H22">
            <v>2</v>
          </cell>
          <cell r="I22">
            <v>31</v>
          </cell>
          <cell r="K22">
            <v>41</v>
          </cell>
        </row>
        <row r="23">
          <cell r="A23">
            <v>17</v>
          </cell>
          <cell r="B23">
            <v>84537</v>
          </cell>
          <cell r="C23">
            <v>17</v>
          </cell>
          <cell r="D23" t="str">
            <v>M</v>
          </cell>
          <cell r="E23">
            <v>487</v>
          </cell>
          <cell r="F23">
            <v>1</v>
          </cell>
          <cell r="G23">
            <v>41</v>
          </cell>
          <cell r="H23">
            <v>2</v>
          </cell>
          <cell r="I23">
            <v>31</v>
          </cell>
          <cell r="K23">
            <v>41</v>
          </cell>
        </row>
        <row r="24">
          <cell r="A24">
            <v>18</v>
          </cell>
          <cell r="B24">
            <v>84537</v>
          </cell>
          <cell r="C24">
            <v>18</v>
          </cell>
          <cell r="D24" t="str">
            <v>F</v>
          </cell>
          <cell r="E24">
            <v>470</v>
          </cell>
          <cell r="F24">
            <v>1</v>
          </cell>
          <cell r="G24">
            <v>41</v>
          </cell>
          <cell r="H24">
            <v>2</v>
          </cell>
          <cell r="I24">
            <v>41</v>
          </cell>
          <cell r="K24">
            <v>41</v>
          </cell>
        </row>
        <row r="25">
          <cell r="A25">
            <v>19</v>
          </cell>
          <cell r="B25">
            <v>84537</v>
          </cell>
          <cell r="C25">
            <v>19</v>
          </cell>
          <cell r="D25" t="str">
            <v>M</v>
          </cell>
          <cell r="E25">
            <v>470</v>
          </cell>
          <cell r="F25">
            <v>8</v>
          </cell>
          <cell r="G25">
            <v>0</v>
          </cell>
          <cell r="H25">
            <v>2</v>
          </cell>
          <cell r="I25">
            <v>41</v>
          </cell>
          <cell r="K25">
            <v>41</v>
          </cell>
        </row>
        <row r="26">
          <cell r="A26">
            <v>20</v>
          </cell>
          <cell r="B26">
            <v>84537</v>
          </cell>
          <cell r="C26">
            <v>20</v>
          </cell>
          <cell r="D26" t="str">
            <v>M</v>
          </cell>
          <cell r="E26">
            <v>487</v>
          </cell>
          <cell r="F26">
            <v>1</v>
          </cell>
          <cell r="G26">
            <v>41</v>
          </cell>
          <cell r="H26">
            <v>9</v>
          </cell>
          <cell r="I26">
            <v>0</v>
          </cell>
          <cell r="J26" t="str">
            <v>Resorbed with 1 marine annulus</v>
          </cell>
          <cell r="K26">
            <v>41</v>
          </cell>
        </row>
        <row r="27">
          <cell r="A27">
            <v>21</v>
          </cell>
          <cell r="B27">
            <v>84537</v>
          </cell>
          <cell r="C27">
            <v>21</v>
          </cell>
          <cell r="D27" t="str">
            <v>M</v>
          </cell>
          <cell r="E27">
            <v>490</v>
          </cell>
          <cell r="F27">
            <v>1</v>
          </cell>
          <cell r="G27">
            <v>41</v>
          </cell>
          <cell r="H27">
            <v>9</v>
          </cell>
          <cell r="I27">
            <v>0</v>
          </cell>
          <cell r="J27" t="str">
            <v>Resorbed with 1 marine annulus</v>
          </cell>
          <cell r="K27">
            <v>41</v>
          </cell>
        </row>
        <row r="28">
          <cell r="A28">
            <v>22</v>
          </cell>
          <cell r="B28">
            <v>84537</v>
          </cell>
          <cell r="C28">
            <v>22</v>
          </cell>
          <cell r="D28" t="str">
            <v>M</v>
          </cell>
          <cell r="E28">
            <v>475</v>
          </cell>
          <cell r="F28">
            <v>1</v>
          </cell>
          <cell r="G28">
            <v>41</v>
          </cell>
          <cell r="H28">
            <v>2</v>
          </cell>
          <cell r="I28">
            <v>31</v>
          </cell>
          <cell r="K28">
            <v>41</v>
          </cell>
        </row>
        <row r="29">
          <cell r="A29">
            <v>23</v>
          </cell>
          <cell r="B29">
            <v>84537</v>
          </cell>
          <cell r="C29">
            <v>23</v>
          </cell>
          <cell r="D29" t="str">
            <v>F</v>
          </cell>
          <cell r="E29">
            <v>470</v>
          </cell>
          <cell r="F29">
            <v>1</v>
          </cell>
          <cell r="G29">
            <v>41</v>
          </cell>
          <cell r="H29">
            <v>2</v>
          </cell>
          <cell r="I29">
            <v>41</v>
          </cell>
          <cell r="K29">
            <v>41</v>
          </cell>
        </row>
        <row r="30">
          <cell r="A30">
            <v>24</v>
          </cell>
          <cell r="B30">
            <v>84537</v>
          </cell>
          <cell r="C30">
            <v>24</v>
          </cell>
          <cell r="D30" t="str">
            <v>M</v>
          </cell>
          <cell r="E30">
            <v>425</v>
          </cell>
          <cell r="F30">
            <v>1</v>
          </cell>
          <cell r="G30">
            <v>41</v>
          </cell>
          <cell r="H30">
            <v>3</v>
          </cell>
          <cell r="I30">
            <v>31</v>
          </cell>
          <cell r="K30">
            <v>41</v>
          </cell>
        </row>
        <row r="31">
          <cell r="A31">
            <v>25</v>
          </cell>
          <cell r="B31">
            <v>84537</v>
          </cell>
          <cell r="C31">
            <v>25</v>
          </cell>
          <cell r="D31" t="str">
            <v>M</v>
          </cell>
          <cell r="E31">
            <v>485</v>
          </cell>
          <cell r="F31">
            <v>8</v>
          </cell>
          <cell r="G31">
            <v>0</v>
          </cell>
          <cell r="H31">
            <v>3</v>
          </cell>
          <cell r="I31">
            <v>31</v>
          </cell>
          <cell r="K31">
            <v>41</v>
          </cell>
        </row>
        <row r="32">
          <cell r="A32">
            <v>26</v>
          </cell>
          <cell r="B32">
            <v>84538</v>
          </cell>
          <cell r="C32">
            <v>1</v>
          </cell>
          <cell r="D32" t="str">
            <v>M</v>
          </cell>
          <cell r="E32">
            <v>480</v>
          </cell>
          <cell r="F32">
            <v>1</v>
          </cell>
          <cell r="G32">
            <v>41</v>
          </cell>
          <cell r="H32">
            <v>2</v>
          </cell>
          <cell r="I32">
            <v>41</v>
          </cell>
          <cell r="K32">
            <v>41</v>
          </cell>
        </row>
        <row r="33">
          <cell r="A33">
            <v>27</v>
          </cell>
          <cell r="B33">
            <v>84538</v>
          </cell>
          <cell r="C33">
            <v>2</v>
          </cell>
          <cell r="D33" t="str">
            <v>M</v>
          </cell>
          <cell r="E33">
            <v>485</v>
          </cell>
          <cell r="F33">
            <v>1</v>
          </cell>
          <cell r="G33">
            <v>41</v>
          </cell>
          <cell r="H33">
            <v>2</v>
          </cell>
          <cell r="I33">
            <v>41</v>
          </cell>
          <cell r="K33">
            <v>41</v>
          </cell>
        </row>
        <row r="34">
          <cell r="A34">
            <v>28</v>
          </cell>
          <cell r="B34">
            <v>84538</v>
          </cell>
          <cell r="C34">
            <v>3</v>
          </cell>
          <cell r="D34" t="str">
            <v>M</v>
          </cell>
          <cell r="E34">
            <v>475</v>
          </cell>
          <cell r="F34">
            <v>1</v>
          </cell>
          <cell r="G34">
            <v>41</v>
          </cell>
          <cell r="H34">
            <v>2</v>
          </cell>
          <cell r="I34">
            <v>31</v>
          </cell>
          <cell r="K34">
            <v>41</v>
          </cell>
        </row>
        <row r="35">
          <cell r="A35">
            <v>29</v>
          </cell>
          <cell r="B35">
            <v>84538</v>
          </cell>
          <cell r="C35">
            <v>4</v>
          </cell>
          <cell r="D35" t="str">
            <v>M</v>
          </cell>
          <cell r="E35">
            <v>423</v>
          </cell>
          <cell r="F35">
            <v>1</v>
          </cell>
          <cell r="G35">
            <v>41</v>
          </cell>
          <cell r="H35">
            <v>2</v>
          </cell>
          <cell r="I35">
            <v>31</v>
          </cell>
          <cell r="K35">
            <v>41</v>
          </cell>
        </row>
        <row r="36">
          <cell r="A36">
            <v>30</v>
          </cell>
          <cell r="B36">
            <v>84538</v>
          </cell>
          <cell r="C36">
            <v>5</v>
          </cell>
          <cell r="D36" t="str">
            <v>M</v>
          </cell>
          <cell r="E36">
            <v>470</v>
          </cell>
          <cell r="F36">
            <v>1</v>
          </cell>
          <cell r="G36">
            <v>41</v>
          </cell>
          <cell r="H36">
            <v>5</v>
          </cell>
          <cell r="I36">
            <v>0</v>
          </cell>
          <cell r="J36" t="str">
            <v>Resorbed with 1 marine annulus</v>
          </cell>
          <cell r="K36">
            <v>41</v>
          </cell>
        </row>
        <row r="37">
          <cell r="A37">
            <v>31</v>
          </cell>
          <cell r="B37">
            <v>84538</v>
          </cell>
          <cell r="C37">
            <v>6</v>
          </cell>
          <cell r="D37" t="str">
            <v>M</v>
          </cell>
          <cell r="E37">
            <v>517</v>
          </cell>
          <cell r="F37">
            <v>1</v>
          </cell>
          <cell r="G37">
            <v>41</v>
          </cell>
          <cell r="H37">
            <v>2</v>
          </cell>
          <cell r="I37">
            <v>41</v>
          </cell>
          <cell r="K37">
            <v>41</v>
          </cell>
        </row>
        <row r="38">
          <cell r="A38">
            <v>32</v>
          </cell>
          <cell r="B38">
            <v>84538</v>
          </cell>
          <cell r="C38">
            <v>7</v>
          </cell>
          <cell r="D38" t="str">
            <v>M</v>
          </cell>
          <cell r="E38">
            <v>490</v>
          </cell>
          <cell r="F38">
            <v>1</v>
          </cell>
          <cell r="G38">
            <v>41</v>
          </cell>
          <cell r="H38">
            <v>9</v>
          </cell>
          <cell r="I38">
            <v>0</v>
          </cell>
          <cell r="J38" t="str">
            <v>Resorbed with no marine annulus</v>
          </cell>
          <cell r="K38">
            <v>41</v>
          </cell>
        </row>
        <row r="39">
          <cell r="A39">
            <v>33</v>
          </cell>
          <cell r="B39">
            <v>84538</v>
          </cell>
          <cell r="C39">
            <v>8</v>
          </cell>
          <cell r="D39" t="str">
            <v>M</v>
          </cell>
          <cell r="E39">
            <v>443</v>
          </cell>
          <cell r="F39">
            <v>1</v>
          </cell>
          <cell r="G39">
            <v>41</v>
          </cell>
          <cell r="H39">
            <v>2</v>
          </cell>
          <cell r="I39">
            <v>31</v>
          </cell>
          <cell r="K39">
            <v>41</v>
          </cell>
        </row>
        <row r="40">
          <cell r="A40">
            <v>34</v>
          </cell>
          <cell r="B40">
            <v>84538</v>
          </cell>
          <cell r="C40">
            <v>9</v>
          </cell>
          <cell r="D40" t="str">
            <v>M</v>
          </cell>
          <cell r="E40">
            <v>496</v>
          </cell>
          <cell r="F40">
            <v>1</v>
          </cell>
          <cell r="G40">
            <v>41</v>
          </cell>
          <cell r="H40">
            <v>9</v>
          </cell>
          <cell r="I40">
            <v>0</v>
          </cell>
          <cell r="J40" t="str">
            <v>Resorbed with 1 marine annulus</v>
          </cell>
          <cell r="K40">
            <v>41</v>
          </cell>
        </row>
        <row r="41">
          <cell r="A41">
            <v>35</v>
          </cell>
          <cell r="B41">
            <v>84538</v>
          </cell>
          <cell r="C41">
            <v>10</v>
          </cell>
          <cell r="D41" t="str">
            <v>M</v>
          </cell>
          <cell r="E41">
            <v>508</v>
          </cell>
          <cell r="F41">
            <v>1</v>
          </cell>
          <cell r="G41">
            <v>41</v>
          </cell>
          <cell r="H41">
            <v>2</v>
          </cell>
          <cell r="I41">
            <v>31</v>
          </cell>
          <cell r="K41">
            <v>41</v>
          </cell>
        </row>
        <row r="42">
          <cell r="A42">
            <v>36</v>
          </cell>
          <cell r="B42">
            <v>84538</v>
          </cell>
          <cell r="C42">
            <v>11</v>
          </cell>
          <cell r="D42" t="str">
            <v>F</v>
          </cell>
          <cell r="E42">
            <v>496</v>
          </cell>
          <cell r="F42">
            <v>1</v>
          </cell>
          <cell r="G42">
            <v>41</v>
          </cell>
          <cell r="H42">
            <v>2</v>
          </cell>
          <cell r="I42">
            <v>31</v>
          </cell>
          <cell r="K42">
            <v>41</v>
          </cell>
        </row>
        <row r="43">
          <cell r="A43">
            <v>37</v>
          </cell>
          <cell r="B43">
            <v>84538</v>
          </cell>
          <cell r="C43">
            <v>12</v>
          </cell>
          <cell r="D43" t="str">
            <v>M</v>
          </cell>
          <cell r="E43">
            <v>505</v>
          </cell>
          <cell r="F43">
            <v>8</v>
          </cell>
          <cell r="G43">
            <v>0</v>
          </cell>
          <cell r="H43">
            <v>9</v>
          </cell>
          <cell r="I43">
            <v>0</v>
          </cell>
          <cell r="J43" t="str">
            <v>Resorbed with no marine annulus</v>
          </cell>
          <cell r="K43">
            <v>0</v>
          </cell>
        </row>
        <row r="44">
          <cell r="A44">
            <v>38</v>
          </cell>
          <cell r="B44">
            <v>84538</v>
          </cell>
          <cell r="C44">
            <v>13</v>
          </cell>
          <cell r="D44" t="str">
            <v>F</v>
          </cell>
          <cell r="E44">
            <v>448</v>
          </cell>
          <cell r="F44">
            <v>1</v>
          </cell>
          <cell r="G44">
            <v>41</v>
          </cell>
          <cell r="H44">
            <v>9</v>
          </cell>
          <cell r="I44">
            <v>0</v>
          </cell>
          <cell r="J44" t="str">
            <v>Resorbed with 2 marine annuli</v>
          </cell>
          <cell r="K44">
            <v>41</v>
          </cell>
        </row>
        <row r="45">
          <cell r="A45">
            <v>39</v>
          </cell>
          <cell r="B45">
            <v>84538</v>
          </cell>
          <cell r="C45">
            <v>14</v>
          </cell>
          <cell r="D45" t="str">
            <v>M</v>
          </cell>
          <cell r="E45">
            <v>478</v>
          </cell>
          <cell r="F45">
            <v>1</v>
          </cell>
          <cell r="G45">
            <v>41</v>
          </cell>
          <cell r="H45">
            <v>2</v>
          </cell>
          <cell r="I45">
            <v>31</v>
          </cell>
          <cell r="K45">
            <v>41</v>
          </cell>
        </row>
        <row r="46">
          <cell r="A46">
            <v>40</v>
          </cell>
          <cell r="B46">
            <v>84538</v>
          </cell>
          <cell r="C46">
            <v>15</v>
          </cell>
          <cell r="D46" t="str">
            <v>F</v>
          </cell>
          <cell r="E46">
            <v>476</v>
          </cell>
          <cell r="F46">
            <v>1</v>
          </cell>
          <cell r="G46">
            <v>41</v>
          </cell>
          <cell r="H46">
            <v>2</v>
          </cell>
          <cell r="I46">
            <v>41</v>
          </cell>
          <cell r="K46">
            <v>41</v>
          </cell>
        </row>
        <row r="47">
          <cell r="A47">
            <v>41</v>
          </cell>
          <cell r="B47">
            <v>84538</v>
          </cell>
          <cell r="C47">
            <v>16</v>
          </cell>
          <cell r="D47" t="str">
            <v>F</v>
          </cell>
          <cell r="E47">
            <v>454</v>
          </cell>
          <cell r="F47">
            <v>1</v>
          </cell>
          <cell r="G47">
            <v>41</v>
          </cell>
          <cell r="H47">
            <v>2</v>
          </cell>
          <cell r="I47">
            <v>41</v>
          </cell>
          <cell r="K47">
            <v>41</v>
          </cell>
        </row>
        <row r="48">
          <cell r="A48">
            <v>42</v>
          </cell>
          <cell r="B48">
            <v>84538</v>
          </cell>
          <cell r="C48">
            <v>17</v>
          </cell>
          <cell r="D48" t="str">
            <v>M</v>
          </cell>
          <cell r="E48">
            <v>465</v>
          </cell>
          <cell r="F48">
            <v>1</v>
          </cell>
          <cell r="G48">
            <v>41</v>
          </cell>
          <cell r="H48">
            <v>2</v>
          </cell>
          <cell r="I48">
            <v>31</v>
          </cell>
          <cell r="K48">
            <v>41</v>
          </cell>
        </row>
        <row r="49">
          <cell r="A49">
            <v>43</v>
          </cell>
          <cell r="B49">
            <v>84538</v>
          </cell>
          <cell r="C49">
            <v>18</v>
          </cell>
          <cell r="D49" t="str">
            <v>F</v>
          </cell>
          <cell r="E49">
            <v>453</v>
          </cell>
          <cell r="F49">
            <v>1</v>
          </cell>
          <cell r="G49">
            <v>41</v>
          </cell>
          <cell r="H49">
            <v>1</v>
          </cell>
          <cell r="I49">
            <v>41</v>
          </cell>
          <cell r="K49">
            <v>41</v>
          </cell>
        </row>
        <row r="50">
          <cell r="A50">
            <v>44</v>
          </cell>
          <cell r="B50">
            <v>84538</v>
          </cell>
          <cell r="C50">
            <v>19</v>
          </cell>
          <cell r="D50" t="str">
            <v>M</v>
          </cell>
          <cell r="E50">
            <v>536</v>
          </cell>
          <cell r="F50">
            <v>1</v>
          </cell>
          <cell r="G50">
            <v>41</v>
          </cell>
          <cell r="H50">
            <v>2</v>
          </cell>
          <cell r="I50">
            <v>31</v>
          </cell>
          <cell r="K50">
            <v>41</v>
          </cell>
        </row>
        <row r="51">
          <cell r="A51">
            <v>45</v>
          </cell>
          <cell r="B51">
            <v>84538</v>
          </cell>
          <cell r="C51">
            <v>20</v>
          </cell>
          <cell r="D51" t="str">
            <v>M</v>
          </cell>
          <cell r="E51">
            <v>508</v>
          </cell>
          <cell r="F51">
            <v>1</v>
          </cell>
          <cell r="G51">
            <v>41</v>
          </cell>
          <cell r="H51">
            <v>2</v>
          </cell>
          <cell r="I51">
            <v>31</v>
          </cell>
          <cell r="K51">
            <v>41</v>
          </cell>
        </row>
        <row r="52">
          <cell r="A52">
            <v>46</v>
          </cell>
          <cell r="B52">
            <v>84538</v>
          </cell>
          <cell r="C52">
            <v>21</v>
          </cell>
          <cell r="D52" t="str">
            <v>M</v>
          </cell>
          <cell r="E52">
            <v>498</v>
          </cell>
          <cell r="F52">
            <v>1</v>
          </cell>
          <cell r="G52">
            <v>41</v>
          </cell>
          <cell r="H52">
            <v>2</v>
          </cell>
          <cell r="I52">
            <v>31</v>
          </cell>
          <cell r="K52">
            <v>41</v>
          </cell>
        </row>
        <row r="53">
          <cell r="A53">
            <v>47</v>
          </cell>
          <cell r="B53">
            <v>84538</v>
          </cell>
          <cell r="C53">
            <v>22</v>
          </cell>
          <cell r="D53" t="str">
            <v>F</v>
          </cell>
          <cell r="E53">
            <v>490</v>
          </cell>
          <cell r="F53">
            <v>1</v>
          </cell>
          <cell r="G53">
            <v>41</v>
          </cell>
          <cell r="H53">
            <v>2</v>
          </cell>
          <cell r="I53">
            <v>41</v>
          </cell>
          <cell r="K53">
            <v>41</v>
          </cell>
        </row>
        <row r="54">
          <cell r="A54">
            <v>48</v>
          </cell>
          <cell r="B54">
            <v>84538</v>
          </cell>
          <cell r="C54">
            <v>23</v>
          </cell>
          <cell r="D54" t="str">
            <v>M</v>
          </cell>
          <cell r="E54">
            <v>480</v>
          </cell>
          <cell r="F54">
            <v>1</v>
          </cell>
          <cell r="G54">
            <v>41</v>
          </cell>
          <cell r="H54">
            <v>9</v>
          </cell>
          <cell r="I54">
            <v>0</v>
          </cell>
          <cell r="J54" t="str">
            <v>Resorbed with 1 marine annulus</v>
          </cell>
          <cell r="K54">
            <v>41</v>
          </cell>
        </row>
        <row r="55">
          <cell r="A55">
            <v>49</v>
          </cell>
          <cell r="B55">
            <v>84538</v>
          </cell>
          <cell r="C55">
            <v>24</v>
          </cell>
          <cell r="D55" t="str">
            <v>F</v>
          </cell>
          <cell r="E55">
            <v>446</v>
          </cell>
          <cell r="F55">
            <v>1</v>
          </cell>
          <cell r="G55">
            <v>41</v>
          </cell>
          <cell r="H55">
            <v>2</v>
          </cell>
          <cell r="I55">
            <v>41</v>
          </cell>
          <cell r="K55">
            <v>41</v>
          </cell>
        </row>
        <row r="56">
          <cell r="A56">
            <v>50</v>
          </cell>
          <cell r="B56">
            <v>84538</v>
          </cell>
          <cell r="C56">
            <v>25</v>
          </cell>
          <cell r="D56" t="str">
            <v>M</v>
          </cell>
          <cell r="E56">
            <v>496</v>
          </cell>
          <cell r="F56">
            <v>1</v>
          </cell>
          <cell r="G56">
            <v>41</v>
          </cell>
          <cell r="H56">
            <v>7</v>
          </cell>
          <cell r="I56">
            <v>0</v>
          </cell>
          <cell r="J56" t="str">
            <v>Upside down</v>
          </cell>
          <cell r="K56">
            <v>41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RA 2004"/>
      <sheetName val="2004_new "/>
      <sheetName val="2004_headpond"/>
      <sheetName val="2003_new"/>
      <sheetName val="2003_headpond"/>
      <sheetName val="2002"/>
      <sheetName val="2002_new"/>
      <sheetName val="Tag Rate 2004"/>
      <sheetName val="Tag Rate 2003"/>
      <sheetName val="Tag Rate 2001"/>
      <sheetName val="Tag Rate 2000"/>
      <sheetName val="GINGIT97age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C1" t="str">
            <v>Gingit Creek Adult Sockeye Scale &amp; Otolith Ages</v>
          </cell>
        </row>
        <row r="2">
          <cell r="D2" t="str">
            <v xml:space="preserve">     Sample Date: August 1, 1997</v>
          </cell>
        </row>
        <row r="4">
          <cell r="E4" t="str">
            <v>POH</v>
          </cell>
          <cell r="F4" t="str">
            <v xml:space="preserve">         Otolith</v>
          </cell>
          <cell r="I4" t="str">
            <v xml:space="preserve">         Scale</v>
          </cell>
        </row>
        <row r="5">
          <cell r="A5" t="str">
            <v>Otolith</v>
          </cell>
          <cell r="B5" t="str">
            <v>Scale</v>
          </cell>
          <cell r="C5" t="str">
            <v>Scale</v>
          </cell>
          <cell r="E5" t="str">
            <v>Length</v>
          </cell>
          <cell r="F5" t="str">
            <v>Cond.</v>
          </cell>
          <cell r="H5" t="str">
            <v>Cond.</v>
          </cell>
          <cell r="K5" t="str">
            <v>Final</v>
          </cell>
        </row>
        <row r="6">
          <cell r="A6" t="str">
            <v>Number</v>
          </cell>
          <cell r="B6" t="str">
            <v>Book</v>
          </cell>
          <cell r="C6" t="str">
            <v>Number</v>
          </cell>
          <cell r="D6" t="str">
            <v>Sex</v>
          </cell>
          <cell r="E6" t="str">
            <v>(cm)</v>
          </cell>
          <cell r="F6" t="str">
            <v>Code</v>
          </cell>
          <cell r="G6" t="str">
            <v>Age</v>
          </cell>
          <cell r="H6" t="str">
            <v>Code</v>
          </cell>
          <cell r="I6" t="str">
            <v>Age</v>
          </cell>
          <cell r="J6" t="str">
            <v>Comments</v>
          </cell>
          <cell r="K6" t="str">
            <v>Age</v>
          </cell>
        </row>
        <row r="7">
          <cell r="A7">
            <v>1</v>
          </cell>
          <cell r="B7">
            <v>84537</v>
          </cell>
          <cell r="C7">
            <v>1</v>
          </cell>
          <cell r="D7" t="str">
            <v>M</v>
          </cell>
          <cell r="E7">
            <v>0</v>
          </cell>
          <cell r="F7">
            <v>8</v>
          </cell>
          <cell r="G7">
            <v>0</v>
          </cell>
          <cell r="H7">
            <v>7</v>
          </cell>
          <cell r="I7">
            <v>0</v>
          </cell>
          <cell r="J7" t="str">
            <v>Unreadable</v>
          </cell>
          <cell r="K7">
            <v>0</v>
          </cell>
        </row>
        <row r="8">
          <cell r="A8">
            <v>2</v>
          </cell>
          <cell r="B8">
            <v>84537</v>
          </cell>
          <cell r="C8">
            <v>2</v>
          </cell>
          <cell r="D8" t="str">
            <v>M</v>
          </cell>
          <cell r="E8">
            <v>500</v>
          </cell>
          <cell r="F8">
            <v>1</v>
          </cell>
          <cell r="G8">
            <v>41</v>
          </cell>
          <cell r="H8">
            <v>2</v>
          </cell>
          <cell r="I8">
            <v>31</v>
          </cell>
          <cell r="K8">
            <v>41</v>
          </cell>
        </row>
        <row r="9">
          <cell r="A9">
            <v>3</v>
          </cell>
          <cell r="B9">
            <v>84537</v>
          </cell>
          <cell r="C9">
            <v>3</v>
          </cell>
          <cell r="D9" t="str">
            <v>M</v>
          </cell>
          <cell r="E9">
            <v>510</v>
          </cell>
          <cell r="F9">
            <v>1</v>
          </cell>
          <cell r="G9">
            <v>41</v>
          </cell>
          <cell r="H9">
            <v>2</v>
          </cell>
          <cell r="I9">
            <v>41</v>
          </cell>
          <cell r="K9">
            <v>41</v>
          </cell>
        </row>
        <row r="10">
          <cell r="A10">
            <v>4</v>
          </cell>
          <cell r="B10">
            <v>84537</v>
          </cell>
          <cell r="C10">
            <v>4</v>
          </cell>
          <cell r="D10" t="str">
            <v>F</v>
          </cell>
          <cell r="E10">
            <v>465</v>
          </cell>
          <cell r="F10">
            <v>1</v>
          </cell>
          <cell r="G10">
            <v>41</v>
          </cell>
          <cell r="H10">
            <v>2</v>
          </cell>
          <cell r="I10">
            <v>31</v>
          </cell>
          <cell r="K10">
            <v>41</v>
          </cell>
        </row>
        <row r="11">
          <cell r="A11">
            <v>5</v>
          </cell>
          <cell r="B11">
            <v>84537</v>
          </cell>
          <cell r="C11">
            <v>5</v>
          </cell>
          <cell r="D11" t="str">
            <v>M</v>
          </cell>
          <cell r="E11">
            <v>7</v>
          </cell>
          <cell r="F11">
            <v>1</v>
          </cell>
          <cell r="G11">
            <v>41</v>
          </cell>
          <cell r="H11">
            <v>2</v>
          </cell>
          <cell r="I11">
            <v>31</v>
          </cell>
          <cell r="K11">
            <v>41</v>
          </cell>
        </row>
        <row r="12">
          <cell r="A12">
            <v>6</v>
          </cell>
          <cell r="B12">
            <v>84537</v>
          </cell>
          <cell r="C12">
            <v>6</v>
          </cell>
          <cell r="D12" t="str">
            <v>M</v>
          </cell>
          <cell r="E12">
            <v>475</v>
          </cell>
          <cell r="F12">
            <v>8</v>
          </cell>
          <cell r="G12">
            <v>0</v>
          </cell>
          <cell r="H12">
            <v>2</v>
          </cell>
          <cell r="I12">
            <v>31</v>
          </cell>
          <cell r="K12">
            <v>41</v>
          </cell>
        </row>
        <row r="13">
          <cell r="A13">
            <v>7</v>
          </cell>
          <cell r="B13">
            <v>84537</v>
          </cell>
          <cell r="C13">
            <v>7</v>
          </cell>
          <cell r="D13" t="str">
            <v>F</v>
          </cell>
          <cell r="E13">
            <v>485</v>
          </cell>
          <cell r="F13">
            <v>1</v>
          </cell>
          <cell r="G13">
            <v>41</v>
          </cell>
          <cell r="H13">
            <v>2</v>
          </cell>
          <cell r="I13">
            <v>31</v>
          </cell>
          <cell r="K13">
            <v>41</v>
          </cell>
        </row>
        <row r="14">
          <cell r="A14">
            <v>8</v>
          </cell>
          <cell r="B14">
            <v>84537</v>
          </cell>
          <cell r="C14">
            <v>8</v>
          </cell>
          <cell r="D14" t="str">
            <v>M</v>
          </cell>
          <cell r="E14">
            <v>390</v>
          </cell>
          <cell r="F14">
            <v>7</v>
          </cell>
          <cell r="G14">
            <v>0</v>
          </cell>
          <cell r="H14">
            <v>3</v>
          </cell>
          <cell r="I14">
            <v>31</v>
          </cell>
          <cell r="K14">
            <v>0</v>
          </cell>
        </row>
        <row r="15">
          <cell r="A15">
            <v>9</v>
          </cell>
          <cell r="B15">
            <v>84537</v>
          </cell>
          <cell r="C15">
            <v>9</v>
          </cell>
          <cell r="D15" t="str">
            <v>M</v>
          </cell>
          <cell r="E15">
            <v>495</v>
          </cell>
          <cell r="F15">
            <v>1</v>
          </cell>
          <cell r="G15">
            <v>41</v>
          </cell>
          <cell r="H15">
            <v>2</v>
          </cell>
          <cell r="I15">
            <v>31</v>
          </cell>
          <cell r="K15">
            <v>41</v>
          </cell>
        </row>
        <row r="16">
          <cell r="A16">
            <v>10</v>
          </cell>
          <cell r="B16">
            <v>84537</v>
          </cell>
          <cell r="C16">
            <v>10</v>
          </cell>
          <cell r="D16" t="str">
            <v>M</v>
          </cell>
          <cell r="E16">
            <v>460</v>
          </cell>
          <cell r="F16">
            <v>1</v>
          </cell>
          <cell r="G16">
            <v>41</v>
          </cell>
          <cell r="H16">
            <v>3</v>
          </cell>
          <cell r="I16">
            <v>31</v>
          </cell>
          <cell r="K16">
            <v>41</v>
          </cell>
        </row>
        <row r="17">
          <cell r="A17">
            <v>11</v>
          </cell>
          <cell r="B17">
            <v>84537</v>
          </cell>
          <cell r="C17">
            <v>11</v>
          </cell>
          <cell r="D17" t="str">
            <v>M</v>
          </cell>
          <cell r="E17">
            <v>435</v>
          </cell>
          <cell r="F17">
            <v>1</v>
          </cell>
          <cell r="G17">
            <v>41</v>
          </cell>
          <cell r="H17">
            <v>2</v>
          </cell>
          <cell r="I17">
            <v>31</v>
          </cell>
          <cell r="K17">
            <v>41</v>
          </cell>
        </row>
        <row r="18">
          <cell r="A18">
            <v>12</v>
          </cell>
          <cell r="B18">
            <v>84537</v>
          </cell>
          <cell r="C18">
            <v>12</v>
          </cell>
          <cell r="D18" t="str">
            <v>M</v>
          </cell>
          <cell r="E18">
            <v>475</v>
          </cell>
          <cell r="F18">
            <v>1</v>
          </cell>
          <cell r="G18">
            <v>41</v>
          </cell>
          <cell r="H18">
            <v>2</v>
          </cell>
          <cell r="I18">
            <v>41</v>
          </cell>
          <cell r="K18">
            <v>41</v>
          </cell>
        </row>
        <row r="19">
          <cell r="A19">
            <v>13</v>
          </cell>
          <cell r="B19">
            <v>84537</v>
          </cell>
          <cell r="C19">
            <v>13</v>
          </cell>
          <cell r="D19" t="str">
            <v>M</v>
          </cell>
          <cell r="E19">
            <v>490</v>
          </cell>
          <cell r="F19">
            <v>1</v>
          </cell>
          <cell r="G19">
            <v>41</v>
          </cell>
          <cell r="H19">
            <v>2</v>
          </cell>
          <cell r="I19">
            <v>31</v>
          </cell>
          <cell r="K19">
            <v>41</v>
          </cell>
        </row>
        <row r="20">
          <cell r="A20">
            <v>14</v>
          </cell>
          <cell r="B20">
            <v>84537</v>
          </cell>
          <cell r="C20">
            <v>14</v>
          </cell>
          <cell r="D20" t="str">
            <v>M</v>
          </cell>
          <cell r="E20">
            <v>490</v>
          </cell>
          <cell r="F20">
            <v>1</v>
          </cell>
          <cell r="G20">
            <v>41</v>
          </cell>
          <cell r="H20">
            <v>2</v>
          </cell>
          <cell r="I20">
            <v>31</v>
          </cell>
          <cell r="K20">
            <v>41</v>
          </cell>
        </row>
        <row r="21">
          <cell r="A21">
            <v>15</v>
          </cell>
          <cell r="B21">
            <v>84537</v>
          </cell>
          <cell r="C21">
            <v>15</v>
          </cell>
          <cell r="D21" t="str">
            <v>M</v>
          </cell>
          <cell r="E21">
            <v>500</v>
          </cell>
          <cell r="F21">
            <v>1</v>
          </cell>
          <cell r="G21">
            <v>41</v>
          </cell>
          <cell r="H21">
            <v>2</v>
          </cell>
          <cell r="I21">
            <v>31</v>
          </cell>
          <cell r="K21">
            <v>41</v>
          </cell>
        </row>
        <row r="22">
          <cell r="A22">
            <v>16</v>
          </cell>
          <cell r="B22">
            <v>84537</v>
          </cell>
          <cell r="C22">
            <v>16</v>
          </cell>
          <cell r="D22" t="str">
            <v>M</v>
          </cell>
          <cell r="E22">
            <v>480</v>
          </cell>
          <cell r="F22">
            <v>1</v>
          </cell>
          <cell r="G22">
            <v>41</v>
          </cell>
          <cell r="H22">
            <v>2</v>
          </cell>
          <cell r="I22">
            <v>31</v>
          </cell>
          <cell r="K22">
            <v>41</v>
          </cell>
        </row>
        <row r="23">
          <cell r="A23">
            <v>17</v>
          </cell>
          <cell r="B23">
            <v>84537</v>
          </cell>
          <cell r="C23">
            <v>17</v>
          </cell>
          <cell r="D23" t="str">
            <v>M</v>
          </cell>
          <cell r="E23">
            <v>487</v>
          </cell>
          <cell r="F23">
            <v>1</v>
          </cell>
          <cell r="G23">
            <v>41</v>
          </cell>
          <cell r="H23">
            <v>2</v>
          </cell>
          <cell r="I23">
            <v>31</v>
          </cell>
          <cell r="K23">
            <v>41</v>
          </cell>
        </row>
        <row r="24">
          <cell r="A24">
            <v>18</v>
          </cell>
          <cell r="B24">
            <v>84537</v>
          </cell>
          <cell r="C24">
            <v>18</v>
          </cell>
          <cell r="D24" t="str">
            <v>F</v>
          </cell>
          <cell r="E24">
            <v>470</v>
          </cell>
          <cell r="F24">
            <v>1</v>
          </cell>
          <cell r="G24">
            <v>41</v>
          </cell>
          <cell r="H24">
            <v>2</v>
          </cell>
          <cell r="I24">
            <v>41</v>
          </cell>
          <cell r="K24">
            <v>41</v>
          </cell>
        </row>
        <row r="25">
          <cell r="A25">
            <v>19</v>
          </cell>
          <cell r="B25">
            <v>84537</v>
          </cell>
          <cell r="C25">
            <v>19</v>
          </cell>
          <cell r="D25" t="str">
            <v>M</v>
          </cell>
          <cell r="E25">
            <v>470</v>
          </cell>
          <cell r="F25">
            <v>8</v>
          </cell>
          <cell r="G25">
            <v>0</v>
          </cell>
          <cell r="H25">
            <v>2</v>
          </cell>
          <cell r="I25">
            <v>41</v>
          </cell>
          <cell r="K25">
            <v>41</v>
          </cell>
        </row>
        <row r="26">
          <cell r="A26">
            <v>20</v>
          </cell>
          <cell r="B26">
            <v>84537</v>
          </cell>
          <cell r="C26">
            <v>20</v>
          </cell>
          <cell r="D26" t="str">
            <v>M</v>
          </cell>
          <cell r="E26">
            <v>487</v>
          </cell>
          <cell r="F26">
            <v>1</v>
          </cell>
          <cell r="G26">
            <v>41</v>
          </cell>
          <cell r="H26">
            <v>9</v>
          </cell>
          <cell r="I26">
            <v>0</v>
          </cell>
          <cell r="J26" t="str">
            <v>Resorbed with 1 marine annulus</v>
          </cell>
          <cell r="K26">
            <v>41</v>
          </cell>
        </row>
        <row r="27">
          <cell r="A27">
            <v>21</v>
          </cell>
          <cell r="B27">
            <v>84537</v>
          </cell>
          <cell r="C27">
            <v>21</v>
          </cell>
          <cell r="D27" t="str">
            <v>M</v>
          </cell>
          <cell r="E27">
            <v>490</v>
          </cell>
          <cell r="F27">
            <v>1</v>
          </cell>
          <cell r="G27">
            <v>41</v>
          </cell>
          <cell r="H27">
            <v>9</v>
          </cell>
          <cell r="I27">
            <v>0</v>
          </cell>
          <cell r="J27" t="str">
            <v>Resorbed with 1 marine annulus</v>
          </cell>
          <cell r="K27">
            <v>41</v>
          </cell>
        </row>
        <row r="28">
          <cell r="A28">
            <v>22</v>
          </cell>
          <cell r="B28">
            <v>84537</v>
          </cell>
          <cell r="C28">
            <v>22</v>
          </cell>
          <cell r="D28" t="str">
            <v>M</v>
          </cell>
          <cell r="E28">
            <v>475</v>
          </cell>
          <cell r="F28">
            <v>1</v>
          </cell>
          <cell r="G28">
            <v>41</v>
          </cell>
          <cell r="H28">
            <v>2</v>
          </cell>
          <cell r="I28">
            <v>31</v>
          </cell>
          <cell r="K28">
            <v>41</v>
          </cell>
        </row>
        <row r="29">
          <cell r="A29">
            <v>23</v>
          </cell>
          <cell r="B29">
            <v>84537</v>
          </cell>
          <cell r="C29">
            <v>23</v>
          </cell>
          <cell r="D29" t="str">
            <v>F</v>
          </cell>
          <cell r="E29">
            <v>470</v>
          </cell>
          <cell r="F29">
            <v>1</v>
          </cell>
          <cell r="G29">
            <v>41</v>
          </cell>
          <cell r="H29">
            <v>2</v>
          </cell>
          <cell r="I29">
            <v>41</v>
          </cell>
          <cell r="K29">
            <v>41</v>
          </cell>
        </row>
        <row r="30">
          <cell r="A30">
            <v>24</v>
          </cell>
          <cell r="B30">
            <v>84537</v>
          </cell>
          <cell r="C30">
            <v>24</v>
          </cell>
          <cell r="D30" t="str">
            <v>M</v>
          </cell>
          <cell r="E30">
            <v>425</v>
          </cell>
          <cell r="F30">
            <v>1</v>
          </cell>
          <cell r="G30">
            <v>41</v>
          </cell>
          <cell r="H30">
            <v>3</v>
          </cell>
          <cell r="I30">
            <v>31</v>
          </cell>
          <cell r="K30">
            <v>41</v>
          </cell>
        </row>
        <row r="31">
          <cell r="A31">
            <v>25</v>
          </cell>
          <cell r="B31">
            <v>84537</v>
          </cell>
          <cell r="C31">
            <v>25</v>
          </cell>
          <cell r="D31" t="str">
            <v>M</v>
          </cell>
          <cell r="E31">
            <v>485</v>
          </cell>
          <cell r="F31">
            <v>8</v>
          </cell>
          <cell r="G31">
            <v>0</v>
          </cell>
          <cell r="H31">
            <v>3</v>
          </cell>
          <cell r="I31">
            <v>31</v>
          </cell>
          <cell r="K31">
            <v>41</v>
          </cell>
        </row>
        <row r="32">
          <cell r="A32">
            <v>26</v>
          </cell>
          <cell r="B32">
            <v>84538</v>
          </cell>
          <cell r="C32">
            <v>1</v>
          </cell>
          <cell r="D32" t="str">
            <v>M</v>
          </cell>
          <cell r="E32">
            <v>480</v>
          </cell>
          <cell r="F32">
            <v>1</v>
          </cell>
          <cell r="G32">
            <v>41</v>
          </cell>
          <cell r="H32">
            <v>2</v>
          </cell>
          <cell r="I32">
            <v>41</v>
          </cell>
          <cell r="K32">
            <v>41</v>
          </cell>
        </row>
        <row r="33">
          <cell r="A33">
            <v>27</v>
          </cell>
          <cell r="B33">
            <v>84538</v>
          </cell>
          <cell r="C33">
            <v>2</v>
          </cell>
          <cell r="D33" t="str">
            <v>M</v>
          </cell>
          <cell r="E33">
            <v>485</v>
          </cell>
          <cell r="F33">
            <v>1</v>
          </cell>
          <cell r="G33">
            <v>41</v>
          </cell>
          <cell r="H33">
            <v>2</v>
          </cell>
          <cell r="I33">
            <v>41</v>
          </cell>
          <cell r="K33">
            <v>41</v>
          </cell>
        </row>
        <row r="34">
          <cell r="A34">
            <v>28</v>
          </cell>
          <cell r="B34">
            <v>84538</v>
          </cell>
          <cell r="C34">
            <v>3</v>
          </cell>
          <cell r="D34" t="str">
            <v>M</v>
          </cell>
          <cell r="E34">
            <v>475</v>
          </cell>
          <cell r="F34">
            <v>1</v>
          </cell>
          <cell r="G34">
            <v>41</v>
          </cell>
          <cell r="H34">
            <v>2</v>
          </cell>
          <cell r="I34">
            <v>31</v>
          </cell>
          <cell r="K34">
            <v>41</v>
          </cell>
        </row>
        <row r="35">
          <cell r="A35">
            <v>29</v>
          </cell>
          <cell r="B35">
            <v>84538</v>
          </cell>
          <cell r="C35">
            <v>4</v>
          </cell>
          <cell r="D35" t="str">
            <v>M</v>
          </cell>
          <cell r="E35">
            <v>423</v>
          </cell>
          <cell r="F35">
            <v>1</v>
          </cell>
          <cell r="G35">
            <v>41</v>
          </cell>
          <cell r="H35">
            <v>2</v>
          </cell>
          <cell r="I35">
            <v>31</v>
          </cell>
          <cell r="K35">
            <v>41</v>
          </cell>
        </row>
        <row r="36">
          <cell r="A36">
            <v>30</v>
          </cell>
          <cell r="B36">
            <v>84538</v>
          </cell>
          <cell r="C36">
            <v>5</v>
          </cell>
          <cell r="D36" t="str">
            <v>M</v>
          </cell>
          <cell r="E36">
            <v>470</v>
          </cell>
          <cell r="F36">
            <v>1</v>
          </cell>
          <cell r="G36">
            <v>41</v>
          </cell>
          <cell r="H36">
            <v>5</v>
          </cell>
          <cell r="I36">
            <v>0</v>
          </cell>
          <cell r="J36" t="str">
            <v>Resorbed with 1 marine annulus</v>
          </cell>
          <cell r="K36">
            <v>41</v>
          </cell>
        </row>
        <row r="37">
          <cell r="A37">
            <v>31</v>
          </cell>
          <cell r="B37">
            <v>84538</v>
          </cell>
          <cell r="C37">
            <v>6</v>
          </cell>
          <cell r="D37" t="str">
            <v>M</v>
          </cell>
          <cell r="E37">
            <v>517</v>
          </cell>
          <cell r="F37">
            <v>1</v>
          </cell>
          <cell r="G37">
            <v>41</v>
          </cell>
          <cell r="H37">
            <v>2</v>
          </cell>
          <cell r="I37">
            <v>41</v>
          </cell>
          <cell r="K37">
            <v>41</v>
          </cell>
        </row>
        <row r="38">
          <cell r="A38">
            <v>32</v>
          </cell>
          <cell r="B38">
            <v>84538</v>
          </cell>
          <cell r="C38">
            <v>7</v>
          </cell>
          <cell r="D38" t="str">
            <v>M</v>
          </cell>
          <cell r="E38">
            <v>490</v>
          </cell>
          <cell r="F38">
            <v>1</v>
          </cell>
          <cell r="G38">
            <v>41</v>
          </cell>
          <cell r="H38">
            <v>9</v>
          </cell>
          <cell r="I38">
            <v>0</v>
          </cell>
          <cell r="J38" t="str">
            <v>Resorbed with no marine annulus</v>
          </cell>
          <cell r="K38">
            <v>41</v>
          </cell>
        </row>
        <row r="39">
          <cell r="A39">
            <v>33</v>
          </cell>
          <cell r="B39">
            <v>84538</v>
          </cell>
          <cell r="C39">
            <v>8</v>
          </cell>
          <cell r="D39" t="str">
            <v>M</v>
          </cell>
          <cell r="E39">
            <v>443</v>
          </cell>
          <cell r="F39">
            <v>1</v>
          </cell>
          <cell r="G39">
            <v>41</v>
          </cell>
          <cell r="H39">
            <v>2</v>
          </cell>
          <cell r="I39">
            <v>31</v>
          </cell>
          <cell r="K39">
            <v>41</v>
          </cell>
        </row>
        <row r="40">
          <cell r="A40">
            <v>34</v>
          </cell>
          <cell r="B40">
            <v>84538</v>
          </cell>
          <cell r="C40">
            <v>9</v>
          </cell>
          <cell r="D40" t="str">
            <v>M</v>
          </cell>
          <cell r="E40">
            <v>496</v>
          </cell>
          <cell r="F40">
            <v>1</v>
          </cell>
          <cell r="G40">
            <v>41</v>
          </cell>
          <cell r="H40">
            <v>9</v>
          </cell>
          <cell r="I40">
            <v>0</v>
          </cell>
          <cell r="J40" t="str">
            <v>Resorbed with 1 marine annulus</v>
          </cell>
          <cell r="K40">
            <v>41</v>
          </cell>
        </row>
        <row r="41">
          <cell r="A41">
            <v>35</v>
          </cell>
          <cell r="B41">
            <v>84538</v>
          </cell>
          <cell r="C41">
            <v>10</v>
          </cell>
          <cell r="D41" t="str">
            <v>M</v>
          </cell>
          <cell r="E41">
            <v>508</v>
          </cell>
          <cell r="F41">
            <v>1</v>
          </cell>
          <cell r="G41">
            <v>41</v>
          </cell>
          <cell r="H41">
            <v>2</v>
          </cell>
          <cell r="I41">
            <v>31</v>
          </cell>
          <cell r="K41">
            <v>41</v>
          </cell>
        </row>
        <row r="42">
          <cell r="A42">
            <v>36</v>
          </cell>
          <cell r="B42">
            <v>84538</v>
          </cell>
          <cell r="C42">
            <v>11</v>
          </cell>
          <cell r="D42" t="str">
            <v>F</v>
          </cell>
          <cell r="E42">
            <v>496</v>
          </cell>
          <cell r="F42">
            <v>1</v>
          </cell>
          <cell r="G42">
            <v>41</v>
          </cell>
          <cell r="H42">
            <v>2</v>
          </cell>
          <cell r="I42">
            <v>31</v>
          </cell>
          <cell r="K42">
            <v>41</v>
          </cell>
        </row>
        <row r="43">
          <cell r="A43">
            <v>37</v>
          </cell>
          <cell r="B43">
            <v>84538</v>
          </cell>
          <cell r="C43">
            <v>12</v>
          </cell>
          <cell r="D43" t="str">
            <v>M</v>
          </cell>
          <cell r="E43">
            <v>505</v>
          </cell>
          <cell r="F43">
            <v>8</v>
          </cell>
          <cell r="G43">
            <v>0</v>
          </cell>
          <cell r="H43">
            <v>9</v>
          </cell>
          <cell r="I43">
            <v>0</v>
          </cell>
          <cell r="J43" t="str">
            <v>Resorbed with no marine annulus</v>
          </cell>
          <cell r="K43">
            <v>0</v>
          </cell>
        </row>
        <row r="44">
          <cell r="A44">
            <v>38</v>
          </cell>
          <cell r="B44">
            <v>84538</v>
          </cell>
          <cell r="C44">
            <v>13</v>
          </cell>
          <cell r="D44" t="str">
            <v>F</v>
          </cell>
          <cell r="E44">
            <v>448</v>
          </cell>
          <cell r="F44">
            <v>1</v>
          </cell>
          <cell r="G44">
            <v>41</v>
          </cell>
          <cell r="H44">
            <v>9</v>
          </cell>
          <cell r="I44">
            <v>0</v>
          </cell>
          <cell r="J44" t="str">
            <v>Resorbed with 2 marine annuli</v>
          </cell>
          <cell r="K44">
            <v>41</v>
          </cell>
        </row>
        <row r="45">
          <cell r="A45">
            <v>39</v>
          </cell>
          <cell r="B45">
            <v>84538</v>
          </cell>
          <cell r="C45">
            <v>14</v>
          </cell>
          <cell r="D45" t="str">
            <v>M</v>
          </cell>
          <cell r="E45">
            <v>478</v>
          </cell>
          <cell r="F45">
            <v>1</v>
          </cell>
          <cell r="G45">
            <v>41</v>
          </cell>
          <cell r="H45">
            <v>2</v>
          </cell>
          <cell r="I45">
            <v>31</v>
          </cell>
          <cell r="K45">
            <v>41</v>
          </cell>
        </row>
        <row r="46">
          <cell r="A46">
            <v>40</v>
          </cell>
          <cell r="B46">
            <v>84538</v>
          </cell>
          <cell r="C46">
            <v>15</v>
          </cell>
          <cell r="D46" t="str">
            <v>F</v>
          </cell>
          <cell r="E46">
            <v>476</v>
          </cell>
          <cell r="F46">
            <v>1</v>
          </cell>
          <cell r="G46">
            <v>41</v>
          </cell>
          <cell r="H46">
            <v>2</v>
          </cell>
          <cell r="I46">
            <v>41</v>
          </cell>
          <cell r="K46">
            <v>41</v>
          </cell>
        </row>
        <row r="47">
          <cell r="A47">
            <v>41</v>
          </cell>
          <cell r="B47">
            <v>84538</v>
          </cell>
          <cell r="C47">
            <v>16</v>
          </cell>
          <cell r="D47" t="str">
            <v>F</v>
          </cell>
          <cell r="E47">
            <v>454</v>
          </cell>
          <cell r="F47">
            <v>1</v>
          </cell>
          <cell r="G47">
            <v>41</v>
          </cell>
          <cell r="H47">
            <v>2</v>
          </cell>
          <cell r="I47">
            <v>41</v>
          </cell>
          <cell r="K47">
            <v>41</v>
          </cell>
        </row>
        <row r="48">
          <cell r="A48">
            <v>42</v>
          </cell>
          <cell r="B48">
            <v>84538</v>
          </cell>
          <cell r="C48">
            <v>17</v>
          </cell>
          <cell r="D48" t="str">
            <v>M</v>
          </cell>
          <cell r="E48">
            <v>465</v>
          </cell>
          <cell r="F48">
            <v>1</v>
          </cell>
          <cell r="G48">
            <v>41</v>
          </cell>
          <cell r="H48">
            <v>2</v>
          </cell>
          <cell r="I48">
            <v>31</v>
          </cell>
          <cell r="K48">
            <v>41</v>
          </cell>
        </row>
        <row r="49">
          <cell r="A49">
            <v>43</v>
          </cell>
          <cell r="B49">
            <v>84538</v>
          </cell>
          <cell r="C49">
            <v>18</v>
          </cell>
          <cell r="D49" t="str">
            <v>F</v>
          </cell>
          <cell r="E49">
            <v>453</v>
          </cell>
          <cell r="F49">
            <v>1</v>
          </cell>
          <cell r="G49">
            <v>41</v>
          </cell>
          <cell r="H49">
            <v>1</v>
          </cell>
          <cell r="I49">
            <v>41</v>
          </cell>
          <cell r="K49">
            <v>41</v>
          </cell>
        </row>
        <row r="50">
          <cell r="A50">
            <v>44</v>
          </cell>
          <cell r="B50">
            <v>84538</v>
          </cell>
          <cell r="C50">
            <v>19</v>
          </cell>
          <cell r="D50" t="str">
            <v>M</v>
          </cell>
          <cell r="E50">
            <v>536</v>
          </cell>
          <cell r="F50">
            <v>1</v>
          </cell>
          <cell r="G50">
            <v>41</v>
          </cell>
          <cell r="H50">
            <v>2</v>
          </cell>
          <cell r="I50">
            <v>31</v>
          </cell>
          <cell r="K50">
            <v>41</v>
          </cell>
        </row>
        <row r="51">
          <cell r="A51">
            <v>45</v>
          </cell>
          <cell r="B51">
            <v>84538</v>
          </cell>
          <cell r="C51">
            <v>20</v>
          </cell>
          <cell r="D51" t="str">
            <v>M</v>
          </cell>
          <cell r="E51">
            <v>508</v>
          </cell>
          <cell r="F51">
            <v>1</v>
          </cell>
          <cell r="G51">
            <v>41</v>
          </cell>
          <cell r="H51">
            <v>2</v>
          </cell>
          <cell r="I51">
            <v>31</v>
          </cell>
          <cell r="K51">
            <v>41</v>
          </cell>
        </row>
        <row r="52">
          <cell r="A52">
            <v>46</v>
          </cell>
          <cell r="B52">
            <v>84538</v>
          </cell>
          <cell r="C52">
            <v>21</v>
          </cell>
          <cell r="D52" t="str">
            <v>M</v>
          </cell>
          <cell r="E52">
            <v>498</v>
          </cell>
          <cell r="F52">
            <v>1</v>
          </cell>
          <cell r="G52">
            <v>41</v>
          </cell>
          <cell r="H52">
            <v>2</v>
          </cell>
          <cell r="I52">
            <v>31</v>
          </cell>
          <cell r="K52">
            <v>41</v>
          </cell>
        </row>
        <row r="53">
          <cell r="A53">
            <v>47</v>
          </cell>
          <cell r="B53">
            <v>84538</v>
          </cell>
          <cell r="C53">
            <v>22</v>
          </cell>
          <cell r="D53" t="str">
            <v>F</v>
          </cell>
          <cell r="E53">
            <v>490</v>
          </cell>
          <cell r="F53">
            <v>1</v>
          </cell>
          <cell r="G53">
            <v>41</v>
          </cell>
          <cell r="H53">
            <v>2</v>
          </cell>
          <cell r="I53">
            <v>41</v>
          </cell>
          <cell r="K53">
            <v>41</v>
          </cell>
        </row>
        <row r="54">
          <cell r="A54">
            <v>48</v>
          </cell>
          <cell r="B54">
            <v>84538</v>
          </cell>
          <cell r="C54">
            <v>23</v>
          </cell>
          <cell r="D54" t="str">
            <v>M</v>
          </cell>
          <cell r="E54">
            <v>480</v>
          </cell>
          <cell r="F54">
            <v>1</v>
          </cell>
          <cell r="G54">
            <v>41</v>
          </cell>
          <cell r="H54">
            <v>9</v>
          </cell>
          <cell r="I54">
            <v>0</v>
          </cell>
          <cell r="J54" t="str">
            <v>Resorbed with 1 marine annulus</v>
          </cell>
          <cell r="K54">
            <v>41</v>
          </cell>
        </row>
        <row r="55">
          <cell r="A55">
            <v>49</v>
          </cell>
          <cell r="B55">
            <v>84538</v>
          </cell>
          <cell r="C55">
            <v>24</v>
          </cell>
          <cell r="D55" t="str">
            <v>F</v>
          </cell>
          <cell r="E55">
            <v>446</v>
          </cell>
          <cell r="F55">
            <v>1</v>
          </cell>
          <cell r="G55">
            <v>41</v>
          </cell>
          <cell r="H55">
            <v>2</v>
          </cell>
          <cell r="I55">
            <v>41</v>
          </cell>
          <cell r="K55">
            <v>41</v>
          </cell>
        </row>
        <row r="56">
          <cell r="A56">
            <v>50</v>
          </cell>
          <cell r="B56">
            <v>84538</v>
          </cell>
          <cell r="C56">
            <v>25</v>
          </cell>
          <cell r="D56" t="str">
            <v>M</v>
          </cell>
          <cell r="E56">
            <v>496</v>
          </cell>
          <cell r="F56">
            <v>1</v>
          </cell>
          <cell r="G56">
            <v>41</v>
          </cell>
          <cell r="H56">
            <v>7</v>
          </cell>
          <cell r="I56">
            <v>0</v>
          </cell>
          <cell r="J56" t="str">
            <v>Upside down</v>
          </cell>
          <cell r="K56">
            <v>41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S output"/>
      <sheetName val="KS input"/>
    </sheetNames>
    <sheetDataSet>
      <sheetData sheetId="0"/>
      <sheetData sheetId="1">
        <row r="2">
          <cell r="A2">
            <v>397.67070000000001</v>
          </cell>
          <cell r="B2">
            <v>396.15544899999998</v>
          </cell>
          <cell r="C2">
            <v>439.3401025</v>
          </cell>
          <cell r="D2">
            <v>397.67070000000001</v>
          </cell>
        </row>
        <row r="3">
          <cell r="A3">
            <v>405.24695500000001</v>
          </cell>
          <cell r="B3">
            <v>466.6146205</v>
          </cell>
          <cell r="C3">
            <v>401.45882749999998</v>
          </cell>
          <cell r="D3">
            <v>405.24695500000001</v>
          </cell>
        </row>
        <row r="4">
          <cell r="A4">
            <v>382.51819</v>
          </cell>
          <cell r="B4">
            <v>476.463752</v>
          </cell>
          <cell r="C4">
            <v>499.19251700000001</v>
          </cell>
          <cell r="D4">
            <v>382.51819</v>
          </cell>
        </row>
        <row r="5">
          <cell r="A5">
            <v>397.67070000000001</v>
          </cell>
          <cell r="B5">
            <v>384.03344099999998</v>
          </cell>
          <cell r="C5">
            <v>363.57755250000002</v>
          </cell>
          <cell r="D5">
            <v>397.67070000000001</v>
          </cell>
        </row>
        <row r="6">
          <cell r="A6">
            <v>393.88257249999998</v>
          </cell>
          <cell r="B6">
            <v>387.06394299999999</v>
          </cell>
          <cell r="C6">
            <v>515.10265249999998</v>
          </cell>
          <cell r="D6">
            <v>393.88257249999998</v>
          </cell>
        </row>
        <row r="7">
          <cell r="A7">
            <v>416.61133749999999</v>
          </cell>
          <cell r="B7">
            <v>354.48604649999999</v>
          </cell>
          <cell r="C7">
            <v>488.58575999999999</v>
          </cell>
          <cell r="D7">
            <v>416.61133749999999</v>
          </cell>
        </row>
        <row r="8">
          <cell r="A8">
            <v>393.88257249999998</v>
          </cell>
          <cell r="B8">
            <v>456.00786349999998</v>
          </cell>
          <cell r="C8">
            <v>443.12822999999997</v>
          </cell>
          <cell r="D8">
            <v>393.88257249999998</v>
          </cell>
        </row>
        <row r="9">
          <cell r="A9">
            <v>412.82321000000002</v>
          </cell>
          <cell r="B9">
            <v>363.57755250000002</v>
          </cell>
          <cell r="C9">
            <v>409.03508249999999</v>
          </cell>
          <cell r="D9">
            <v>412.82321000000002</v>
          </cell>
        </row>
        <row r="10">
          <cell r="A10">
            <v>409.03508249999999</v>
          </cell>
          <cell r="B10">
            <v>404.4893295</v>
          </cell>
          <cell r="C10">
            <v>399.94357650000001</v>
          </cell>
          <cell r="D10">
            <v>409.03508249999999</v>
          </cell>
        </row>
        <row r="11">
          <cell r="A11">
            <v>499.95014249999997</v>
          </cell>
          <cell r="B11">
            <v>511.314525</v>
          </cell>
          <cell r="C11">
            <v>346.90979149999998</v>
          </cell>
          <cell r="D11">
            <v>499.95014249999997</v>
          </cell>
        </row>
        <row r="12">
          <cell r="A12">
            <v>397.67070000000001</v>
          </cell>
          <cell r="B12">
            <v>468.887497</v>
          </cell>
          <cell r="C12">
            <v>507.52639749999997</v>
          </cell>
          <cell r="D12">
            <v>397.67070000000001</v>
          </cell>
        </row>
        <row r="13">
          <cell r="A13">
            <v>390.09444500000001</v>
          </cell>
          <cell r="B13">
            <v>387.82156850000001</v>
          </cell>
          <cell r="C13">
            <v>540.8619195</v>
          </cell>
          <cell r="D13">
            <v>390.09444500000001</v>
          </cell>
        </row>
        <row r="14">
          <cell r="A14">
            <v>382.51819</v>
          </cell>
          <cell r="B14">
            <v>437.06722600000001</v>
          </cell>
          <cell r="C14">
            <v>496.162015</v>
          </cell>
          <cell r="D14">
            <v>382.51819</v>
          </cell>
        </row>
        <row r="15">
          <cell r="A15">
            <v>507.52639749999997</v>
          </cell>
          <cell r="B15">
            <v>431.7638475</v>
          </cell>
          <cell r="C15">
            <v>462.06886750000001</v>
          </cell>
          <cell r="D15">
            <v>507.52639749999997</v>
          </cell>
        </row>
        <row r="16">
          <cell r="A16">
            <v>390.09444500000001</v>
          </cell>
          <cell r="B16">
            <v>399.18595099999999</v>
          </cell>
          <cell r="C16">
            <v>499.95014249999997</v>
          </cell>
          <cell r="D16">
            <v>390.09444500000001</v>
          </cell>
        </row>
        <row r="17">
          <cell r="A17">
            <v>518.89077999999995</v>
          </cell>
          <cell r="B17">
            <v>531.012788</v>
          </cell>
          <cell r="C17">
            <v>370.39618200000001</v>
          </cell>
          <cell r="D17">
            <v>518.89077999999995</v>
          </cell>
        </row>
        <row r="18">
          <cell r="A18">
            <v>390.09444500000001</v>
          </cell>
          <cell r="B18">
            <v>441.612979</v>
          </cell>
          <cell r="C18">
            <v>489.34338550000001</v>
          </cell>
          <cell r="D18">
            <v>390.09444500000001</v>
          </cell>
        </row>
        <row r="19">
          <cell r="A19">
            <v>405.24695500000001</v>
          </cell>
          <cell r="B19">
            <v>588.59232599999996</v>
          </cell>
          <cell r="C19">
            <v>564.34830999999997</v>
          </cell>
          <cell r="D19">
            <v>405.24695500000001</v>
          </cell>
        </row>
        <row r="20">
          <cell r="A20">
            <v>382.51819</v>
          </cell>
          <cell r="B20">
            <v>505.25352099999998</v>
          </cell>
          <cell r="C20">
            <v>485.55525799999998</v>
          </cell>
          <cell r="D20">
            <v>382.51819</v>
          </cell>
        </row>
        <row r="21">
          <cell r="A21">
            <v>420.39946500000002</v>
          </cell>
          <cell r="B21">
            <v>416.61133749999999</v>
          </cell>
          <cell r="C21">
            <v>518.89077999999995</v>
          </cell>
          <cell r="D21">
            <v>420.39946500000002</v>
          </cell>
        </row>
        <row r="22">
          <cell r="A22">
            <v>348.42504250000002</v>
          </cell>
          <cell r="B22">
            <v>557.52968049999993</v>
          </cell>
          <cell r="C22">
            <v>478.73662849999999</v>
          </cell>
          <cell r="D22">
            <v>348.42504250000002</v>
          </cell>
        </row>
        <row r="23">
          <cell r="A23">
            <v>374.941935</v>
          </cell>
          <cell r="B23">
            <v>501.4653935</v>
          </cell>
          <cell r="C23">
            <v>492.37388749999997</v>
          </cell>
          <cell r="D23">
            <v>374.941935</v>
          </cell>
        </row>
        <row r="24">
          <cell r="A24">
            <v>390.09444500000001</v>
          </cell>
          <cell r="B24">
            <v>537.07379199999991</v>
          </cell>
          <cell r="C24">
            <v>477.22137750000002</v>
          </cell>
          <cell r="D24">
            <v>390.09444500000001</v>
          </cell>
        </row>
        <row r="25">
          <cell r="A25">
            <v>363.57755250000002</v>
          </cell>
          <cell r="B25">
            <v>418.12658850000003</v>
          </cell>
          <cell r="C25">
            <v>549.19579999999996</v>
          </cell>
          <cell r="D25">
            <v>363.57755250000002</v>
          </cell>
        </row>
        <row r="26">
          <cell r="A26">
            <v>393.88257249999998</v>
          </cell>
          <cell r="B26">
            <v>367.36568</v>
          </cell>
          <cell r="C26">
            <v>506.76877200000001</v>
          </cell>
          <cell r="D26">
            <v>393.88257249999998</v>
          </cell>
        </row>
        <row r="27">
          <cell r="A27">
            <v>435.55197499999997</v>
          </cell>
          <cell r="B27">
            <v>413.58083549999998</v>
          </cell>
          <cell r="C27">
            <v>426.46046899999999</v>
          </cell>
          <cell r="D27">
            <v>435.55197499999997</v>
          </cell>
        </row>
        <row r="28">
          <cell r="A28">
            <v>367.36568</v>
          </cell>
          <cell r="B28">
            <v>540.10429399999998</v>
          </cell>
          <cell r="C28">
            <v>438.58247699999998</v>
          </cell>
          <cell r="D28">
            <v>367.36568</v>
          </cell>
        </row>
        <row r="29">
          <cell r="A29">
            <v>560.56018249999988</v>
          </cell>
          <cell r="B29">
            <v>488.58575999999999</v>
          </cell>
          <cell r="C29">
            <v>430.24859650000002</v>
          </cell>
          <cell r="D29">
            <v>560.56018249999988</v>
          </cell>
        </row>
        <row r="30">
          <cell r="A30">
            <v>374.941935</v>
          </cell>
          <cell r="B30">
            <v>559.04493149999996</v>
          </cell>
          <cell r="C30">
            <v>502.98064449999998</v>
          </cell>
          <cell r="D30">
            <v>374.941935</v>
          </cell>
        </row>
        <row r="31">
          <cell r="A31">
            <v>390.09444500000001</v>
          </cell>
          <cell r="B31">
            <v>477.97900299999998</v>
          </cell>
          <cell r="C31">
            <v>497.67726599999997</v>
          </cell>
          <cell r="D31">
            <v>390.09444500000001</v>
          </cell>
        </row>
        <row r="32">
          <cell r="A32">
            <v>405.24695500000001</v>
          </cell>
          <cell r="B32">
            <v>546.92292349999991</v>
          </cell>
          <cell r="C32">
            <v>408.27745700000003</v>
          </cell>
          <cell r="D32">
            <v>405.24695500000001</v>
          </cell>
        </row>
        <row r="33">
          <cell r="A33">
            <v>427.97572000000002</v>
          </cell>
          <cell r="B33">
            <v>469.64512250000001</v>
          </cell>
          <cell r="C33">
            <v>386.30631749999998</v>
          </cell>
          <cell r="D33">
            <v>427.97572000000002</v>
          </cell>
        </row>
        <row r="34">
          <cell r="A34">
            <v>526.46703500000001</v>
          </cell>
          <cell r="B34">
            <v>407.51983150000001</v>
          </cell>
          <cell r="C34">
            <v>533.28566449999994</v>
          </cell>
          <cell r="D34">
            <v>526.46703500000001</v>
          </cell>
        </row>
        <row r="35">
          <cell r="A35">
            <v>397.67070000000001</v>
          </cell>
          <cell r="B35">
            <v>526.46703500000001</v>
          </cell>
          <cell r="C35">
            <v>482.52475599999997</v>
          </cell>
          <cell r="D35">
            <v>397.67070000000001</v>
          </cell>
        </row>
        <row r="36">
          <cell r="A36">
            <v>416.61133749999999</v>
          </cell>
          <cell r="B36">
            <v>412.82321000000002</v>
          </cell>
          <cell r="C36">
            <v>497.67726599999997</v>
          </cell>
          <cell r="D36">
            <v>416.61133749999999</v>
          </cell>
        </row>
        <row r="37">
          <cell r="A37">
            <v>390.09444500000001</v>
          </cell>
          <cell r="B37">
            <v>549.19579999999996</v>
          </cell>
          <cell r="C37">
            <v>523.43653299999994</v>
          </cell>
          <cell r="D37">
            <v>390.09444500000001</v>
          </cell>
        </row>
        <row r="38">
          <cell r="A38">
            <v>427.97572000000002</v>
          </cell>
          <cell r="B38">
            <v>401.45882749999998</v>
          </cell>
          <cell r="C38">
            <v>487.07050900000002</v>
          </cell>
          <cell r="D38">
            <v>427.97572000000002</v>
          </cell>
        </row>
        <row r="39">
          <cell r="A39">
            <v>473.43324999999999</v>
          </cell>
          <cell r="B39">
            <v>391.60969599999999</v>
          </cell>
          <cell r="C39">
            <v>598.44145749999996</v>
          </cell>
          <cell r="D39">
            <v>473.43324999999999</v>
          </cell>
        </row>
        <row r="40">
          <cell r="A40">
            <v>564.34830999999997</v>
          </cell>
          <cell r="B40">
            <v>465.85699499999998</v>
          </cell>
          <cell r="C40">
            <v>548.43817449999995</v>
          </cell>
          <cell r="D40">
            <v>564.34830999999997</v>
          </cell>
        </row>
        <row r="41">
          <cell r="A41">
            <v>420.39946500000002</v>
          </cell>
          <cell r="B41">
            <v>494.64676400000002</v>
          </cell>
          <cell r="C41">
            <v>512.07215050000002</v>
          </cell>
          <cell r="D41">
            <v>420.39946500000002</v>
          </cell>
        </row>
        <row r="42">
          <cell r="A42">
            <v>499.95014249999997</v>
          </cell>
          <cell r="B42">
            <v>526.46703500000001</v>
          </cell>
          <cell r="C42">
            <v>511.314525</v>
          </cell>
          <cell r="D42">
            <v>499.95014249999997</v>
          </cell>
        </row>
        <row r="43">
          <cell r="A43">
            <v>503.73827</v>
          </cell>
          <cell r="B43">
            <v>439.3401025</v>
          </cell>
          <cell r="C43">
            <v>509.79927399999997</v>
          </cell>
          <cell r="D43">
            <v>503.73827</v>
          </cell>
        </row>
        <row r="44">
          <cell r="A44">
            <v>458.28073999999998</v>
          </cell>
          <cell r="B44">
            <v>503.73827</v>
          </cell>
          <cell r="C44">
            <v>412.82321000000002</v>
          </cell>
          <cell r="D44">
            <v>458.28073999999998</v>
          </cell>
        </row>
        <row r="45">
          <cell r="A45">
            <v>344.63691499999999</v>
          </cell>
          <cell r="B45">
            <v>363.57755250000002</v>
          </cell>
          <cell r="C45">
            <v>577.22794349999992</v>
          </cell>
          <cell r="D45">
            <v>344.63691499999999</v>
          </cell>
        </row>
        <row r="46">
          <cell r="A46">
            <v>416.61133749999999</v>
          </cell>
          <cell r="B46">
            <v>437.82485150000002</v>
          </cell>
          <cell r="C46">
            <v>418.12658850000003</v>
          </cell>
          <cell r="D46">
            <v>416.61133749999999</v>
          </cell>
        </row>
        <row r="47">
          <cell r="A47">
            <v>545.40767249999999</v>
          </cell>
          <cell r="B47">
            <v>515.10265249999998</v>
          </cell>
          <cell r="C47">
            <v>577.22794349999992</v>
          </cell>
          <cell r="D47">
            <v>545.40767249999999</v>
          </cell>
        </row>
        <row r="48">
          <cell r="A48">
            <v>499.95014249999997</v>
          </cell>
          <cell r="B48">
            <v>413.58083549999998</v>
          </cell>
          <cell r="C48">
            <v>537.07379199999991</v>
          </cell>
          <cell r="D48">
            <v>499.95014249999997</v>
          </cell>
        </row>
        <row r="49">
          <cell r="A49">
            <v>386.30631749999998</v>
          </cell>
          <cell r="B49">
            <v>504.49589550000002</v>
          </cell>
          <cell r="C49">
            <v>459.0383655</v>
          </cell>
          <cell r="D49">
            <v>386.30631749999998</v>
          </cell>
        </row>
        <row r="50">
          <cell r="A50">
            <v>446.9163575</v>
          </cell>
          <cell r="B50">
            <v>465.85699499999998</v>
          </cell>
          <cell r="C50">
            <v>491.61626200000001</v>
          </cell>
          <cell r="D50">
            <v>446.9163575</v>
          </cell>
        </row>
        <row r="51">
          <cell r="A51">
            <v>435.55197499999997</v>
          </cell>
          <cell r="B51">
            <v>515.10265249999998</v>
          </cell>
          <cell r="C51">
            <v>477.22137750000002</v>
          </cell>
          <cell r="D51">
            <v>435.55197499999997</v>
          </cell>
        </row>
        <row r="52">
          <cell r="A52">
            <v>450.70448499999998</v>
          </cell>
          <cell r="B52">
            <v>449.94685950000002</v>
          </cell>
          <cell r="C52">
            <v>564.34830999999997</v>
          </cell>
          <cell r="D52">
            <v>450.70448499999998</v>
          </cell>
        </row>
        <row r="53">
          <cell r="A53">
            <v>492.37388749999997</v>
          </cell>
          <cell r="B53">
            <v>356.00129750000002</v>
          </cell>
          <cell r="C53">
            <v>571.92456499999992</v>
          </cell>
          <cell r="D53">
            <v>492.37388749999997</v>
          </cell>
        </row>
        <row r="54">
          <cell r="A54">
            <v>560.56018249999988</v>
          </cell>
          <cell r="B54">
            <v>468.887497</v>
          </cell>
          <cell r="C54">
            <v>577.22794349999992</v>
          </cell>
          <cell r="D54">
            <v>560.56018249999988</v>
          </cell>
        </row>
        <row r="55">
          <cell r="A55">
            <v>344.63691499999999</v>
          </cell>
          <cell r="B55">
            <v>477.97900299999998</v>
          </cell>
          <cell r="C55">
            <v>484.040007</v>
          </cell>
          <cell r="D55">
            <v>344.63691499999999</v>
          </cell>
        </row>
        <row r="56">
          <cell r="A56">
            <v>356.00129750000002</v>
          </cell>
          <cell r="B56">
            <v>483.28238149999999</v>
          </cell>
          <cell r="C56">
            <v>482.52475599999997</v>
          </cell>
          <cell r="D56">
            <v>356.00129750000002</v>
          </cell>
        </row>
        <row r="57">
          <cell r="A57">
            <v>496.162015</v>
          </cell>
          <cell r="B57">
            <v>496.162015</v>
          </cell>
          <cell r="C57">
            <v>479.49425400000001</v>
          </cell>
          <cell r="D57">
            <v>496.162015</v>
          </cell>
        </row>
        <row r="58">
          <cell r="A58">
            <v>390.09444500000001</v>
          </cell>
          <cell r="B58">
            <v>504.49589550000002</v>
          </cell>
          <cell r="C58">
            <v>503.73827</v>
          </cell>
          <cell r="D58">
            <v>390.09444500000001</v>
          </cell>
        </row>
        <row r="59">
          <cell r="A59">
            <v>397.67070000000001</v>
          </cell>
          <cell r="B59">
            <v>361.30467600000003</v>
          </cell>
          <cell r="C59">
            <v>526.46703500000001</v>
          </cell>
          <cell r="D59">
            <v>397.67070000000001</v>
          </cell>
        </row>
        <row r="60">
          <cell r="A60">
            <v>477.22137750000002</v>
          </cell>
          <cell r="B60">
            <v>393.88257249999998</v>
          </cell>
          <cell r="C60">
            <v>520.40603099999998</v>
          </cell>
          <cell r="D60">
            <v>477.22137750000002</v>
          </cell>
        </row>
        <row r="61">
          <cell r="A61">
            <v>435.55197499999997</v>
          </cell>
          <cell r="B61">
            <v>374.941935</v>
          </cell>
          <cell r="C61">
            <v>449.189234</v>
          </cell>
          <cell r="D61">
            <v>435.55197499999997</v>
          </cell>
        </row>
        <row r="62">
          <cell r="A62">
            <v>382.51819</v>
          </cell>
          <cell r="B62">
            <v>424.18759249999999</v>
          </cell>
          <cell r="C62">
            <v>577.98556899999994</v>
          </cell>
          <cell r="D62">
            <v>382.51819</v>
          </cell>
        </row>
        <row r="63">
          <cell r="A63">
            <v>526.46703500000001</v>
          </cell>
          <cell r="B63">
            <v>427.97572000000002</v>
          </cell>
          <cell r="C63">
            <v>493.8891385</v>
          </cell>
          <cell r="D63">
            <v>526.46703500000001</v>
          </cell>
        </row>
        <row r="64">
          <cell r="A64">
            <v>534.04328999999996</v>
          </cell>
          <cell r="B64">
            <v>435.55197499999997</v>
          </cell>
          <cell r="C64">
            <v>512.82977599999992</v>
          </cell>
          <cell r="D64">
            <v>534.04328999999996</v>
          </cell>
        </row>
        <row r="65">
          <cell r="A65">
            <v>496.162015</v>
          </cell>
          <cell r="B65">
            <v>543.89242149999995</v>
          </cell>
          <cell r="C65">
            <v>544.65004699999997</v>
          </cell>
          <cell r="D65">
            <v>496.162015</v>
          </cell>
        </row>
        <row r="66">
          <cell r="A66">
            <v>443.12822999999997</v>
          </cell>
          <cell r="B66">
            <v>432.52147300000001</v>
          </cell>
          <cell r="C66">
            <v>491.61626200000001</v>
          </cell>
          <cell r="D66">
            <v>443.12822999999997</v>
          </cell>
        </row>
        <row r="67">
          <cell r="A67">
            <v>397.67070000000001</v>
          </cell>
          <cell r="B67">
            <v>363.57755250000002</v>
          </cell>
          <cell r="C67">
            <v>459.79599100000001</v>
          </cell>
          <cell r="D67">
            <v>397.67070000000001</v>
          </cell>
        </row>
        <row r="68">
          <cell r="A68">
            <v>393.88257249999998</v>
          </cell>
          <cell r="B68">
            <v>431.7638475</v>
          </cell>
          <cell r="C68">
            <v>554.49917849999997</v>
          </cell>
          <cell r="D68">
            <v>393.88257249999998</v>
          </cell>
        </row>
        <row r="69">
          <cell r="A69">
            <v>420.39946500000002</v>
          </cell>
          <cell r="B69">
            <v>352.21316999999999</v>
          </cell>
          <cell r="C69">
            <v>583.28894749999995</v>
          </cell>
          <cell r="D69">
            <v>420.39946500000002</v>
          </cell>
        </row>
        <row r="70">
          <cell r="A70">
            <v>435.55197499999997</v>
          </cell>
          <cell r="B70">
            <v>496.162015</v>
          </cell>
          <cell r="C70">
            <v>537.83141749999993</v>
          </cell>
          <cell r="D70">
            <v>435.55197499999997</v>
          </cell>
        </row>
        <row r="71">
          <cell r="A71">
            <v>382.51819</v>
          </cell>
          <cell r="B71">
            <v>363.57755250000002</v>
          </cell>
          <cell r="C71">
            <v>559.80255699999998</v>
          </cell>
          <cell r="D71">
            <v>382.51819</v>
          </cell>
        </row>
        <row r="72">
          <cell r="A72">
            <v>427.97572000000002</v>
          </cell>
          <cell r="B72">
            <v>481.00950499999999</v>
          </cell>
          <cell r="C72">
            <v>426.46046899999999</v>
          </cell>
          <cell r="D72">
            <v>427.97572000000002</v>
          </cell>
        </row>
        <row r="73">
          <cell r="A73">
            <v>435.55197499999997</v>
          </cell>
          <cell r="B73">
            <v>390.09444500000001</v>
          </cell>
          <cell r="C73">
            <v>531.012788</v>
          </cell>
          <cell r="D73">
            <v>435.55197499999997</v>
          </cell>
        </row>
        <row r="74">
          <cell r="A74">
            <v>534.04328999999996</v>
          </cell>
          <cell r="B74">
            <v>421.914716</v>
          </cell>
          <cell r="C74">
            <v>488.58575999999999</v>
          </cell>
          <cell r="D74">
            <v>534.04328999999996</v>
          </cell>
        </row>
        <row r="75">
          <cell r="A75">
            <v>371.15380750000003</v>
          </cell>
          <cell r="B75">
            <v>352.21316999999999</v>
          </cell>
          <cell r="C75">
            <v>553.74155299999995</v>
          </cell>
          <cell r="D75">
            <v>371.15380750000003</v>
          </cell>
        </row>
        <row r="76">
          <cell r="A76">
            <v>549.19579999999996</v>
          </cell>
          <cell r="B76">
            <v>435.55197499999997</v>
          </cell>
          <cell r="C76">
            <v>574.95506699999999</v>
          </cell>
          <cell r="D76">
            <v>549.19579999999996</v>
          </cell>
        </row>
        <row r="77">
          <cell r="A77">
            <v>374.941935</v>
          </cell>
          <cell r="B77">
            <v>443.12822999999997</v>
          </cell>
          <cell r="C77">
            <v>532.52803899999992</v>
          </cell>
          <cell r="D77">
            <v>374.941935</v>
          </cell>
        </row>
        <row r="78">
          <cell r="A78">
            <v>427.97572000000002</v>
          </cell>
          <cell r="B78">
            <v>446.9163575</v>
          </cell>
          <cell r="C78">
            <v>524.19415849999996</v>
          </cell>
          <cell r="D78">
            <v>427.97572000000002</v>
          </cell>
        </row>
        <row r="79">
          <cell r="A79">
            <v>503.73827</v>
          </cell>
          <cell r="B79">
            <v>537.83141749999993</v>
          </cell>
          <cell r="C79">
            <v>507.52639749999997</v>
          </cell>
          <cell r="D79">
            <v>503.73827</v>
          </cell>
        </row>
        <row r="80">
          <cell r="A80">
            <v>507.52639749999997</v>
          </cell>
          <cell r="B80">
            <v>420.39946500000002</v>
          </cell>
          <cell r="C80">
            <v>555.25680399999999</v>
          </cell>
          <cell r="D80">
            <v>507.52639749999997</v>
          </cell>
        </row>
        <row r="81">
          <cell r="A81">
            <v>462.06886750000001</v>
          </cell>
          <cell r="B81">
            <v>511.314525</v>
          </cell>
          <cell r="C81">
            <v>525.70940949999999</v>
          </cell>
          <cell r="D81">
            <v>462.06886750000001</v>
          </cell>
        </row>
        <row r="82">
          <cell r="A82">
            <v>552.98392749999994</v>
          </cell>
          <cell r="B82">
            <v>485.55525799999998</v>
          </cell>
          <cell r="C82">
            <v>534.80091549999997</v>
          </cell>
          <cell r="D82">
            <v>552.98392749999994</v>
          </cell>
        </row>
        <row r="83">
          <cell r="A83">
            <v>454.49261250000001</v>
          </cell>
          <cell r="B83">
            <v>390.09444500000001</v>
          </cell>
          <cell r="C83">
            <v>557.52968049999993</v>
          </cell>
          <cell r="D83">
            <v>454.49261250000001</v>
          </cell>
        </row>
        <row r="84">
          <cell r="A84">
            <v>340.84878750000001</v>
          </cell>
          <cell r="B84">
            <v>458.28073999999998</v>
          </cell>
          <cell r="C84">
            <v>542.37717049999992</v>
          </cell>
          <cell r="D84">
            <v>340.84878750000001</v>
          </cell>
        </row>
        <row r="85">
          <cell r="A85">
            <v>443.12822999999997</v>
          </cell>
          <cell r="B85">
            <v>469.64512250000001</v>
          </cell>
          <cell r="C85">
            <v>540.10429399999998</v>
          </cell>
          <cell r="D85">
            <v>443.12822999999997</v>
          </cell>
        </row>
        <row r="86">
          <cell r="A86">
            <v>427.97572000000002</v>
          </cell>
          <cell r="B86">
            <v>499.19251700000001</v>
          </cell>
          <cell r="C86">
            <v>534.04328999999996</v>
          </cell>
          <cell r="D86">
            <v>427.97572000000002</v>
          </cell>
        </row>
        <row r="87">
          <cell r="A87">
            <v>511.314525</v>
          </cell>
          <cell r="B87">
            <v>444.64348100000001</v>
          </cell>
          <cell r="C87">
            <v>543.89242149999995</v>
          </cell>
          <cell r="D87">
            <v>511.314525</v>
          </cell>
        </row>
        <row r="88">
          <cell r="A88">
            <v>435.55197499999997</v>
          </cell>
          <cell r="B88">
            <v>504.49589550000002</v>
          </cell>
          <cell r="C88">
            <v>575.71269249999989</v>
          </cell>
          <cell r="D88">
            <v>435.55197499999997</v>
          </cell>
        </row>
        <row r="89">
          <cell r="A89">
            <v>424.18759249999999</v>
          </cell>
          <cell r="B89">
            <v>523.43653299999994</v>
          </cell>
          <cell r="C89">
            <v>479.49425400000001</v>
          </cell>
          <cell r="D89">
            <v>424.18759249999999</v>
          </cell>
        </row>
        <row r="90">
          <cell r="A90">
            <v>507.52639749999997</v>
          </cell>
          <cell r="B90">
            <v>447.67398300000002</v>
          </cell>
          <cell r="C90">
            <v>545.40767249999999</v>
          </cell>
          <cell r="D90">
            <v>507.52639749999997</v>
          </cell>
        </row>
        <row r="91">
          <cell r="A91">
            <v>518.89077999999995</v>
          </cell>
          <cell r="B91">
            <v>405.24695500000001</v>
          </cell>
          <cell r="C91">
            <v>543.13479599999994</v>
          </cell>
          <cell r="D91">
            <v>518.89077999999995</v>
          </cell>
        </row>
        <row r="92">
          <cell r="A92">
            <v>397.67070000000001</v>
          </cell>
          <cell r="B92">
            <v>522.67890749999992</v>
          </cell>
          <cell r="C92">
            <v>526.46703500000001</v>
          </cell>
          <cell r="D92">
            <v>397.67070000000001</v>
          </cell>
        </row>
        <row r="93">
          <cell r="A93">
            <v>556.77205499999991</v>
          </cell>
          <cell r="B93">
            <v>450.70448499999998</v>
          </cell>
          <cell r="C93">
            <v>553.74155299999995</v>
          </cell>
          <cell r="D93">
            <v>556.77205499999991</v>
          </cell>
        </row>
        <row r="94">
          <cell r="A94">
            <v>496.162015</v>
          </cell>
          <cell r="B94">
            <v>541.61954500000002</v>
          </cell>
          <cell r="C94">
            <v>502.22301899999997</v>
          </cell>
          <cell r="D94">
            <v>496.162015</v>
          </cell>
        </row>
        <row r="95">
          <cell r="A95">
            <v>420.39946500000002</v>
          </cell>
          <cell r="B95">
            <v>511.314525</v>
          </cell>
          <cell r="C95">
            <v>500.70776799999999</v>
          </cell>
          <cell r="D95">
            <v>420.39946500000002</v>
          </cell>
        </row>
        <row r="96">
          <cell r="A96">
            <v>534.04328999999996</v>
          </cell>
          <cell r="B96">
            <v>594.65332999999998</v>
          </cell>
          <cell r="C96">
            <v>530.25516249999998</v>
          </cell>
          <cell r="D96">
            <v>534.04328999999996</v>
          </cell>
        </row>
        <row r="97">
          <cell r="A97">
            <v>484.79763250000002</v>
          </cell>
          <cell r="B97">
            <v>477.22137750000002</v>
          </cell>
          <cell r="C97">
            <v>470.40274799999997</v>
          </cell>
          <cell r="D97">
            <v>484.79763250000002</v>
          </cell>
        </row>
        <row r="98">
          <cell r="A98">
            <v>443.12822999999997</v>
          </cell>
          <cell r="B98">
            <v>503.73827</v>
          </cell>
          <cell r="C98">
            <v>527.22466049999991</v>
          </cell>
          <cell r="D98">
            <v>443.12822999999997</v>
          </cell>
        </row>
        <row r="99">
          <cell r="A99">
            <v>439.3401025</v>
          </cell>
          <cell r="B99">
            <v>473.43324999999999</v>
          </cell>
          <cell r="C99">
            <v>434.03672399999999</v>
          </cell>
          <cell r="D99">
            <v>439.3401025</v>
          </cell>
        </row>
        <row r="100">
          <cell r="A100">
            <v>503.73827</v>
          </cell>
          <cell r="B100">
            <v>546.16529799999989</v>
          </cell>
          <cell r="C100">
            <v>440.85535349999998</v>
          </cell>
          <cell r="D100">
            <v>503.73827</v>
          </cell>
        </row>
        <row r="101">
          <cell r="A101">
            <v>511.314525</v>
          </cell>
          <cell r="B101">
            <v>560.56018249999988</v>
          </cell>
          <cell r="C101">
            <v>540.8619195</v>
          </cell>
          <cell r="D101">
            <v>511.314525</v>
          </cell>
        </row>
        <row r="102">
          <cell r="A102">
            <v>518.89077999999995</v>
          </cell>
          <cell r="B102">
            <v>512.82977599999992</v>
          </cell>
          <cell r="C102">
            <v>427.97572000000002</v>
          </cell>
          <cell r="D102">
            <v>518.89077999999995</v>
          </cell>
        </row>
        <row r="103">
          <cell r="A103">
            <v>530.25516249999998</v>
          </cell>
          <cell r="B103">
            <v>499.95014249999997</v>
          </cell>
          <cell r="C103">
            <v>543.13479599999994</v>
          </cell>
          <cell r="D103">
            <v>530.25516249999998</v>
          </cell>
        </row>
        <row r="104">
          <cell r="A104">
            <v>541.61954500000002</v>
          </cell>
          <cell r="B104">
            <v>564.34830999999997</v>
          </cell>
          <cell r="C104">
            <v>528.73991149999995</v>
          </cell>
          <cell r="D104">
            <v>541.61954500000002</v>
          </cell>
        </row>
        <row r="105">
          <cell r="A105">
            <v>352.21316999999999</v>
          </cell>
          <cell r="B105">
            <v>469.64512250000001</v>
          </cell>
          <cell r="C105">
            <v>420.39946500000002</v>
          </cell>
          <cell r="D105">
            <v>352.21316999999999</v>
          </cell>
        </row>
        <row r="106">
          <cell r="A106">
            <v>537.83141749999993</v>
          </cell>
          <cell r="B106">
            <v>534.04328999999996</v>
          </cell>
          <cell r="C106">
            <v>573.43981599999995</v>
          </cell>
          <cell r="D106">
            <v>537.83141749999993</v>
          </cell>
        </row>
        <row r="107">
          <cell r="A107">
            <v>435.55197499999997</v>
          </cell>
          <cell r="B107">
            <v>530.25516249999998</v>
          </cell>
          <cell r="C107">
            <v>571.92456499999992</v>
          </cell>
          <cell r="D107">
            <v>435.55197499999997</v>
          </cell>
        </row>
        <row r="108">
          <cell r="A108">
            <v>401.45882749999998</v>
          </cell>
          <cell r="B108">
            <v>416.61133749999999</v>
          </cell>
          <cell r="C108">
            <v>587.07707499999992</v>
          </cell>
          <cell r="D108">
            <v>401.45882749999998</v>
          </cell>
        </row>
        <row r="109">
          <cell r="A109">
            <v>481.00950499999999</v>
          </cell>
          <cell r="B109">
            <v>465.85699499999998</v>
          </cell>
          <cell r="C109">
            <v>534.04328999999996</v>
          </cell>
          <cell r="D109">
            <v>481.00950499999999</v>
          </cell>
        </row>
        <row r="110">
          <cell r="A110">
            <v>344.63691499999999</v>
          </cell>
          <cell r="B110">
            <v>541.61954500000002</v>
          </cell>
          <cell r="C110">
            <v>509.79927399999997</v>
          </cell>
          <cell r="D110">
            <v>344.63691499999999</v>
          </cell>
        </row>
        <row r="111">
          <cell r="A111">
            <v>545.40767249999999</v>
          </cell>
          <cell r="B111">
            <v>571.92456499999992</v>
          </cell>
          <cell r="C111">
            <v>405.24695500000001</v>
          </cell>
          <cell r="D111">
            <v>545.40767249999999</v>
          </cell>
        </row>
        <row r="112">
          <cell r="A112">
            <v>477.22137750000002</v>
          </cell>
          <cell r="B112">
            <v>518.89077999999995</v>
          </cell>
          <cell r="C112">
            <v>488.58575999999999</v>
          </cell>
          <cell r="D112">
            <v>477.22137750000002</v>
          </cell>
        </row>
        <row r="113">
          <cell r="A113">
            <v>507.52639749999997</v>
          </cell>
          <cell r="B113">
            <v>465.85699499999998</v>
          </cell>
          <cell r="C113">
            <v>526.46703500000001</v>
          </cell>
          <cell r="D113">
            <v>507.52639749999997</v>
          </cell>
        </row>
        <row r="114">
          <cell r="A114">
            <v>454.49261250000001</v>
          </cell>
          <cell r="B114">
            <v>488.58575999999999</v>
          </cell>
          <cell r="C114">
            <v>504.49589550000002</v>
          </cell>
          <cell r="D114">
            <v>454.49261250000001</v>
          </cell>
        </row>
        <row r="115">
          <cell r="A115">
            <v>503.73827</v>
          </cell>
          <cell r="B115">
            <v>537.83141749999993</v>
          </cell>
          <cell r="C115">
            <v>549.19579999999996</v>
          </cell>
          <cell r="D115">
            <v>503.73827</v>
          </cell>
        </row>
        <row r="116">
          <cell r="A116">
            <v>511.314525</v>
          </cell>
          <cell r="B116">
            <v>506.0111465</v>
          </cell>
          <cell r="C116">
            <v>497.67726599999997</v>
          </cell>
          <cell r="D116">
            <v>511.314525</v>
          </cell>
        </row>
        <row r="117">
          <cell r="A117">
            <v>492.37388749999997</v>
          </cell>
          <cell r="B117">
            <v>469.64512250000001</v>
          </cell>
          <cell r="C117">
            <v>522.67890749999992</v>
          </cell>
          <cell r="D117">
            <v>492.37388749999997</v>
          </cell>
        </row>
        <row r="118">
          <cell r="A118">
            <v>454.49261250000001</v>
          </cell>
          <cell r="B118">
            <v>537.83141749999993</v>
          </cell>
          <cell r="C118">
            <v>545.40767249999999</v>
          </cell>
          <cell r="D118">
            <v>454.49261250000001</v>
          </cell>
        </row>
        <row r="119">
          <cell r="A119">
            <v>477.22137750000002</v>
          </cell>
          <cell r="B119">
            <v>512.07215050000002</v>
          </cell>
          <cell r="C119">
            <v>513.58740149999994</v>
          </cell>
          <cell r="D119">
            <v>477.22137750000002</v>
          </cell>
        </row>
        <row r="120">
          <cell r="A120">
            <v>518.89077999999995</v>
          </cell>
          <cell r="B120">
            <v>487.07050900000002</v>
          </cell>
          <cell r="C120">
            <v>549.19579999999996</v>
          </cell>
          <cell r="D120">
            <v>518.89077999999995</v>
          </cell>
        </row>
        <row r="121">
          <cell r="A121">
            <v>393.88257249999998</v>
          </cell>
          <cell r="B121">
            <v>540.10429399999998</v>
          </cell>
          <cell r="C121">
            <v>518.13315449999993</v>
          </cell>
          <cell r="D121">
            <v>393.88257249999998</v>
          </cell>
        </row>
        <row r="122">
          <cell r="A122">
            <v>409.03508249999999</v>
          </cell>
          <cell r="B122">
            <v>490.10101099999997</v>
          </cell>
          <cell r="C122">
            <v>514.34502699999996</v>
          </cell>
          <cell r="D122">
            <v>409.03508249999999</v>
          </cell>
        </row>
        <row r="123">
          <cell r="A123">
            <v>416.61133749999999</v>
          </cell>
          <cell r="B123">
            <v>566.62118649999991</v>
          </cell>
          <cell r="C123">
            <v>488.58575999999999</v>
          </cell>
          <cell r="D123">
            <v>416.61133749999999</v>
          </cell>
        </row>
        <row r="124">
          <cell r="A124">
            <v>530.25516249999998</v>
          </cell>
          <cell r="B124">
            <v>564.34830999999997</v>
          </cell>
          <cell r="C124">
            <v>560.56018249999988</v>
          </cell>
          <cell r="D124">
            <v>530.25516249999998</v>
          </cell>
        </row>
        <row r="125">
          <cell r="A125">
            <v>439.3401025</v>
          </cell>
          <cell r="B125">
            <v>522.67890749999992</v>
          </cell>
          <cell r="C125">
            <v>505.25352099999998</v>
          </cell>
          <cell r="D125">
            <v>439.3401025</v>
          </cell>
        </row>
        <row r="126">
          <cell r="A126">
            <v>545.40767249999999</v>
          </cell>
          <cell r="B126">
            <v>579.50081999999998</v>
          </cell>
          <cell r="C126">
            <v>524.19415849999996</v>
          </cell>
          <cell r="D126">
            <v>545.40767249999999</v>
          </cell>
        </row>
        <row r="127">
          <cell r="A127">
            <v>541.61954500000002</v>
          </cell>
          <cell r="B127">
            <v>540.10429399999998</v>
          </cell>
          <cell r="C127">
            <v>543.89242149999995</v>
          </cell>
          <cell r="D127">
            <v>541.61954500000002</v>
          </cell>
        </row>
        <row r="128">
          <cell r="A128">
            <v>492.37388749999997</v>
          </cell>
          <cell r="B128">
            <v>466.6146205</v>
          </cell>
          <cell r="C128">
            <v>564.34830999999997</v>
          </cell>
          <cell r="D128">
            <v>492.37388749999997</v>
          </cell>
        </row>
        <row r="129">
          <cell r="A129">
            <v>522.67890749999992</v>
          </cell>
          <cell r="B129">
            <v>523.43653299999994</v>
          </cell>
          <cell r="C129">
            <v>545.40767249999999</v>
          </cell>
          <cell r="D129">
            <v>522.67890749999992</v>
          </cell>
        </row>
        <row r="130">
          <cell r="A130">
            <v>526.46703500000001</v>
          </cell>
          <cell r="B130">
            <v>545.40767249999999</v>
          </cell>
          <cell r="C130">
            <v>441.612979</v>
          </cell>
          <cell r="D130">
            <v>526.46703500000001</v>
          </cell>
        </row>
        <row r="131">
          <cell r="A131">
            <v>481.00950499999999</v>
          </cell>
          <cell r="B131">
            <v>446.9163575</v>
          </cell>
          <cell r="C131">
            <v>496.91964050000001</v>
          </cell>
          <cell r="D131">
            <v>481.00950499999999</v>
          </cell>
        </row>
        <row r="132">
          <cell r="A132">
            <v>534.04328999999996</v>
          </cell>
          <cell r="B132">
            <v>416.61133749999999</v>
          </cell>
          <cell r="C132">
            <v>535.55854099999999</v>
          </cell>
          <cell r="D132">
            <v>534.04328999999996</v>
          </cell>
        </row>
        <row r="133">
          <cell r="A133">
            <v>435.55197499999997</v>
          </cell>
          <cell r="B133">
            <v>421.914716</v>
          </cell>
          <cell r="C133">
            <v>585.56182399999989</v>
          </cell>
          <cell r="D133">
            <v>435.55197499999997</v>
          </cell>
        </row>
        <row r="134">
          <cell r="A134">
            <v>564.34830999999997</v>
          </cell>
          <cell r="B134">
            <v>452.97736149999997</v>
          </cell>
          <cell r="C134">
            <v>540.10429399999998</v>
          </cell>
          <cell r="D134">
            <v>564.34830999999997</v>
          </cell>
        </row>
        <row r="135">
          <cell r="A135">
            <v>465.85699499999998</v>
          </cell>
          <cell r="B135">
            <v>539.34666849999996</v>
          </cell>
          <cell r="C135">
            <v>526.46703500000001</v>
          </cell>
          <cell r="D135">
            <v>465.85699499999998</v>
          </cell>
        </row>
        <row r="136">
          <cell r="A136">
            <v>465.85699499999998</v>
          </cell>
          <cell r="B136">
            <v>537.07379199999991</v>
          </cell>
          <cell r="C136">
            <v>518.89077999999995</v>
          </cell>
          <cell r="D136">
            <v>465.85699499999998</v>
          </cell>
        </row>
        <row r="137">
          <cell r="A137">
            <v>511.314525</v>
          </cell>
          <cell r="B137">
            <v>535.55854099999999</v>
          </cell>
          <cell r="C137">
            <v>471.91799900000001</v>
          </cell>
          <cell r="D137">
            <v>511.314525</v>
          </cell>
        </row>
        <row r="138">
          <cell r="A138">
            <v>518.89077999999995</v>
          </cell>
          <cell r="B138">
            <v>504.49589550000002</v>
          </cell>
          <cell r="C138">
            <v>575.71269249999989</v>
          </cell>
          <cell r="D138">
            <v>518.89077999999995</v>
          </cell>
        </row>
        <row r="139">
          <cell r="A139">
            <v>427.97572000000002</v>
          </cell>
          <cell r="B139">
            <v>545.40767249999999</v>
          </cell>
          <cell r="C139">
            <v>518.89077999999995</v>
          </cell>
          <cell r="D139">
            <v>427.97572000000002</v>
          </cell>
        </row>
        <row r="140">
          <cell r="A140">
            <v>450.70448499999998</v>
          </cell>
          <cell r="B140">
            <v>468.887497</v>
          </cell>
          <cell r="C140">
            <v>525.70940949999999</v>
          </cell>
          <cell r="D140">
            <v>450.70448499999998</v>
          </cell>
        </row>
        <row r="141">
          <cell r="A141">
            <v>412.82321000000002</v>
          </cell>
          <cell r="B141">
            <v>515.10265249999998</v>
          </cell>
          <cell r="C141">
            <v>512.07215050000002</v>
          </cell>
          <cell r="D141">
            <v>412.82321000000002</v>
          </cell>
        </row>
        <row r="142">
          <cell r="A142">
            <v>420.39946500000002</v>
          </cell>
          <cell r="B142">
            <v>382.51819</v>
          </cell>
          <cell r="C142">
            <v>552.22630199999992</v>
          </cell>
          <cell r="D142">
            <v>420.39946500000002</v>
          </cell>
        </row>
        <row r="143">
          <cell r="A143">
            <v>496.162015</v>
          </cell>
          <cell r="B143">
            <v>525.70940949999999</v>
          </cell>
          <cell r="C143">
            <v>496.162015</v>
          </cell>
          <cell r="D143">
            <v>496.162015</v>
          </cell>
        </row>
        <row r="144">
          <cell r="A144">
            <v>481.00950499999999</v>
          </cell>
          <cell r="B144">
            <v>469.64512250000001</v>
          </cell>
          <cell r="C144">
            <v>509.79927399999997</v>
          </cell>
          <cell r="D144">
            <v>481.00950499999999</v>
          </cell>
        </row>
        <row r="145">
          <cell r="A145">
            <v>511.314525</v>
          </cell>
          <cell r="B145">
            <v>556.77205499999991</v>
          </cell>
          <cell r="C145">
            <v>544.65004699999997</v>
          </cell>
          <cell r="D145">
            <v>511.314525</v>
          </cell>
        </row>
        <row r="146">
          <cell r="A146">
            <v>435.55197499999997</v>
          </cell>
          <cell r="B146">
            <v>462.06886750000001</v>
          </cell>
          <cell r="C146">
            <v>467.37224600000002</v>
          </cell>
          <cell r="D146">
            <v>435.55197499999997</v>
          </cell>
        </row>
        <row r="147">
          <cell r="A147">
            <v>405.24695500000001</v>
          </cell>
          <cell r="B147">
            <v>453.73498699999999</v>
          </cell>
          <cell r="C147">
            <v>605.26008699999988</v>
          </cell>
          <cell r="D147">
            <v>405.24695500000001</v>
          </cell>
        </row>
        <row r="148">
          <cell r="A148">
            <v>401.45882749999998</v>
          </cell>
          <cell r="B148">
            <v>527.98228599999993</v>
          </cell>
          <cell r="C148">
            <v>558.28730599999994</v>
          </cell>
          <cell r="D148">
            <v>401.45882749999998</v>
          </cell>
        </row>
        <row r="149">
          <cell r="A149">
            <v>571.92456499999992</v>
          </cell>
          <cell r="B149">
            <v>588.59232599999996</v>
          </cell>
          <cell r="C149">
            <v>496.162015</v>
          </cell>
          <cell r="D149">
            <v>571.92456499999992</v>
          </cell>
        </row>
        <row r="150">
          <cell r="A150">
            <v>481.00950499999999</v>
          </cell>
          <cell r="B150">
            <v>543.13479599999994</v>
          </cell>
          <cell r="C150">
            <v>467.37224600000002</v>
          </cell>
          <cell r="D150">
            <v>481.00950499999999</v>
          </cell>
        </row>
        <row r="151">
          <cell r="A151">
            <v>556.77205499999991</v>
          </cell>
          <cell r="B151">
            <v>448.43160849999998</v>
          </cell>
          <cell r="C151">
            <v>539.34666849999996</v>
          </cell>
          <cell r="D151">
            <v>556.77205499999991</v>
          </cell>
        </row>
        <row r="152">
          <cell r="A152">
            <v>552.98392749999994</v>
          </cell>
          <cell r="B152">
            <v>500.70776799999999</v>
          </cell>
          <cell r="C152">
            <v>549.95342549999998</v>
          </cell>
          <cell r="D152">
            <v>552.98392749999994</v>
          </cell>
        </row>
        <row r="153">
          <cell r="A153">
            <v>534.04328999999996</v>
          </cell>
          <cell r="B153">
            <v>485.55525799999998</v>
          </cell>
          <cell r="C153">
            <v>412.82321000000002</v>
          </cell>
          <cell r="D153">
            <v>534.04328999999996</v>
          </cell>
        </row>
        <row r="154">
          <cell r="A154">
            <v>484.79763250000002</v>
          </cell>
          <cell r="B154">
            <v>449.189234</v>
          </cell>
          <cell r="C154">
            <v>587.83470049999994</v>
          </cell>
          <cell r="D154">
            <v>484.79763250000002</v>
          </cell>
        </row>
        <row r="155">
          <cell r="A155">
            <v>496.162015</v>
          </cell>
          <cell r="B155">
            <v>558.28730599999994</v>
          </cell>
          <cell r="C155">
            <v>560.56018249999988</v>
          </cell>
          <cell r="D155">
            <v>496.162015</v>
          </cell>
        </row>
        <row r="156">
          <cell r="A156">
            <v>511.314525</v>
          </cell>
          <cell r="B156">
            <v>535.55854099999999</v>
          </cell>
          <cell r="C156">
            <v>549.95342549999998</v>
          </cell>
          <cell r="D156">
            <v>511.314525</v>
          </cell>
        </row>
        <row r="157">
          <cell r="A157">
            <v>386.30631749999998</v>
          </cell>
          <cell r="B157">
            <v>537.07379199999991</v>
          </cell>
          <cell r="C157">
            <v>536.31616650000001</v>
          </cell>
          <cell r="D157">
            <v>386.30631749999998</v>
          </cell>
        </row>
        <row r="158">
          <cell r="A158">
            <v>450.70448499999998</v>
          </cell>
          <cell r="B158">
            <v>537.07379199999991</v>
          </cell>
          <cell r="C158">
            <v>483.28238149999999</v>
          </cell>
          <cell r="D158">
            <v>450.70448499999998</v>
          </cell>
        </row>
        <row r="159">
          <cell r="A159">
            <v>511.314525</v>
          </cell>
          <cell r="B159">
            <v>529.49753699999997</v>
          </cell>
          <cell r="C159">
            <v>434.03672399999999</v>
          </cell>
          <cell r="D159">
            <v>511.314525</v>
          </cell>
        </row>
        <row r="160">
          <cell r="A160">
            <v>511.314525</v>
          </cell>
          <cell r="B160">
            <v>465.85699499999998</v>
          </cell>
          <cell r="C160">
            <v>497.67726599999997</v>
          </cell>
          <cell r="D160">
            <v>511.314525</v>
          </cell>
        </row>
        <row r="161">
          <cell r="A161">
            <v>465.85699499999998</v>
          </cell>
          <cell r="B161">
            <v>497.67726599999997</v>
          </cell>
          <cell r="C161">
            <v>490.10101099999997</v>
          </cell>
          <cell r="D161">
            <v>465.85699499999998</v>
          </cell>
        </row>
        <row r="162">
          <cell r="A162">
            <v>534.04328999999996</v>
          </cell>
          <cell r="B162">
            <v>414.338461</v>
          </cell>
          <cell r="C162">
            <v>515.10265249999998</v>
          </cell>
          <cell r="D162">
            <v>534.04328999999996</v>
          </cell>
        </row>
        <row r="163">
          <cell r="A163">
            <v>420.39946500000002</v>
          </cell>
          <cell r="B163">
            <v>405.24695500000001</v>
          </cell>
          <cell r="C163">
            <v>568.89406299999996</v>
          </cell>
          <cell r="D163">
            <v>420.39946500000002</v>
          </cell>
        </row>
        <row r="164">
          <cell r="A164">
            <v>503.73827</v>
          </cell>
          <cell r="B164">
            <v>415.85371199999997</v>
          </cell>
          <cell r="C164">
            <v>514.34502699999996</v>
          </cell>
          <cell r="D164">
            <v>503.73827</v>
          </cell>
        </row>
        <row r="165">
          <cell r="A165">
            <v>511.314525</v>
          </cell>
          <cell r="B165">
            <v>462.82649299999997</v>
          </cell>
          <cell r="C165">
            <v>490.10101099999997</v>
          </cell>
          <cell r="D165">
            <v>511.314525</v>
          </cell>
        </row>
        <row r="166">
          <cell r="A166">
            <v>481.00950499999999</v>
          </cell>
          <cell r="B166">
            <v>507.52639749999997</v>
          </cell>
          <cell r="C166">
            <v>490.85863649999999</v>
          </cell>
          <cell r="D166">
            <v>481.00950499999999</v>
          </cell>
        </row>
        <row r="167">
          <cell r="A167">
            <v>473.43324999999999</v>
          </cell>
          <cell r="B167">
            <v>507.52639749999997</v>
          </cell>
          <cell r="C167">
            <v>537.07379199999991</v>
          </cell>
          <cell r="D167">
            <v>473.43324999999999</v>
          </cell>
        </row>
        <row r="168">
          <cell r="A168">
            <v>511.314525</v>
          </cell>
          <cell r="B168">
            <v>439.3401025</v>
          </cell>
          <cell r="C168">
            <v>546.16529799999989</v>
          </cell>
          <cell r="D168">
            <v>511.314525</v>
          </cell>
        </row>
        <row r="169">
          <cell r="A169">
            <v>446.9163575</v>
          </cell>
          <cell r="B169">
            <v>540.8619195</v>
          </cell>
          <cell r="C169">
            <v>498.43489149999999</v>
          </cell>
          <cell r="D169">
            <v>446.9163575</v>
          </cell>
        </row>
        <row r="170">
          <cell r="A170">
            <v>484.79763250000002</v>
          </cell>
          <cell r="B170">
            <v>488.58575999999999</v>
          </cell>
          <cell r="C170">
            <v>559.04493149999996</v>
          </cell>
          <cell r="D170">
            <v>484.79763250000002</v>
          </cell>
        </row>
        <row r="171">
          <cell r="A171">
            <v>492.37388749999997</v>
          </cell>
          <cell r="B171">
            <v>537.83141749999993</v>
          </cell>
          <cell r="C171">
            <v>556.01442949999989</v>
          </cell>
          <cell r="D171">
            <v>492.37388749999997</v>
          </cell>
        </row>
        <row r="172">
          <cell r="A172">
            <v>484.79763250000002</v>
          </cell>
          <cell r="B172">
            <v>527.98228599999993</v>
          </cell>
          <cell r="C172">
            <v>549.95342549999998</v>
          </cell>
          <cell r="D172">
            <v>484.79763250000002</v>
          </cell>
        </row>
        <row r="173">
          <cell r="A173">
            <v>481.00950499999999</v>
          </cell>
          <cell r="B173">
            <v>515.86027799999999</v>
          </cell>
          <cell r="C173">
            <v>502.22301899999997</v>
          </cell>
          <cell r="D173">
            <v>481.00950499999999</v>
          </cell>
        </row>
        <row r="174">
          <cell r="A174">
            <v>496.162015</v>
          </cell>
          <cell r="B174">
            <v>534.04328999999996</v>
          </cell>
          <cell r="C174">
            <v>450.70448499999998</v>
          </cell>
          <cell r="D174">
            <v>496.162015</v>
          </cell>
        </row>
        <row r="175">
          <cell r="A175">
            <v>511.314525</v>
          </cell>
          <cell r="B175">
            <v>530.25516249999998</v>
          </cell>
          <cell r="C175">
            <v>518.89077999999995</v>
          </cell>
          <cell r="D175">
            <v>511.314525</v>
          </cell>
        </row>
        <row r="176">
          <cell r="A176">
            <v>454.49261250000001</v>
          </cell>
          <cell r="B176">
            <v>416.61133749999999</v>
          </cell>
          <cell r="C176">
            <v>502.98064449999998</v>
          </cell>
          <cell r="D176">
            <v>454.49261250000001</v>
          </cell>
        </row>
        <row r="177">
          <cell r="A177">
            <v>405.24695500000001</v>
          </cell>
          <cell r="B177">
            <v>511.314525</v>
          </cell>
          <cell r="C177">
            <v>507.52639749999997</v>
          </cell>
          <cell r="D177">
            <v>405.24695500000001</v>
          </cell>
        </row>
        <row r="178">
          <cell r="A178">
            <v>507.52639749999997</v>
          </cell>
          <cell r="B178">
            <v>511.314525</v>
          </cell>
          <cell r="C178">
            <v>527.98228599999993</v>
          </cell>
          <cell r="D178">
            <v>507.52639749999997</v>
          </cell>
        </row>
        <row r="179">
          <cell r="A179">
            <v>560.56018249999988</v>
          </cell>
          <cell r="B179">
            <v>482.52475599999997</v>
          </cell>
          <cell r="C179">
            <v>494.64676400000002</v>
          </cell>
          <cell r="D179">
            <v>560.56018249999988</v>
          </cell>
        </row>
        <row r="180">
          <cell r="A180">
            <v>390.09444500000001</v>
          </cell>
          <cell r="B180">
            <v>573.43981599999995</v>
          </cell>
          <cell r="C180">
            <v>490.10101099999997</v>
          </cell>
          <cell r="D180">
            <v>390.09444500000001</v>
          </cell>
        </row>
        <row r="181">
          <cell r="A181">
            <v>530.25516249999998</v>
          </cell>
          <cell r="B181">
            <v>503.73827</v>
          </cell>
          <cell r="C181">
            <v>496.162015</v>
          </cell>
          <cell r="D181">
            <v>530.25516249999998</v>
          </cell>
        </row>
        <row r="182">
          <cell r="A182">
            <v>518.89077999999995</v>
          </cell>
          <cell r="B182">
            <v>505.25352099999998</v>
          </cell>
          <cell r="C182">
            <v>584.80419849999998</v>
          </cell>
          <cell r="D182">
            <v>518.89077999999995</v>
          </cell>
        </row>
        <row r="183">
          <cell r="A183">
            <v>518.89077999999995</v>
          </cell>
          <cell r="B183">
            <v>455.25023800000002</v>
          </cell>
          <cell r="C183">
            <v>465.85699499999998</v>
          </cell>
          <cell r="D183">
            <v>518.89077999999995</v>
          </cell>
        </row>
        <row r="184">
          <cell r="A184">
            <v>499.95014249999997</v>
          </cell>
          <cell r="B184">
            <v>505.25352099999998</v>
          </cell>
          <cell r="C184">
            <v>453.73498699999999</v>
          </cell>
          <cell r="D184">
            <v>499.95014249999997</v>
          </cell>
        </row>
        <row r="185">
          <cell r="A185">
            <v>450.70448499999998</v>
          </cell>
          <cell r="B185">
            <v>441.612979</v>
          </cell>
          <cell r="C185">
            <v>365.85042900000002</v>
          </cell>
          <cell r="D185">
            <v>450.70448499999998</v>
          </cell>
        </row>
        <row r="186">
          <cell r="A186">
            <v>518.89077999999995</v>
          </cell>
          <cell r="B186">
            <v>452.21973600000001</v>
          </cell>
          <cell r="C186">
            <v>509.79927399999997</v>
          </cell>
          <cell r="D186">
            <v>518.89077999999995</v>
          </cell>
        </row>
        <row r="187">
          <cell r="A187">
            <v>518.89077999999995</v>
          </cell>
          <cell r="B187">
            <v>385.54869200000002</v>
          </cell>
          <cell r="C187">
            <v>482.52475599999997</v>
          </cell>
          <cell r="D187">
            <v>518.89077999999995</v>
          </cell>
        </row>
        <row r="188">
          <cell r="A188">
            <v>503.73827</v>
          </cell>
          <cell r="B188">
            <v>405.24695500000001</v>
          </cell>
          <cell r="C188">
            <v>532.52803899999992</v>
          </cell>
          <cell r="D188">
            <v>503.73827</v>
          </cell>
        </row>
        <row r="189">
          <cell r="A189">
            <v>427.97572000000002</v>
          </cell>
          <cell r="B189">
            <v>545.40767249999999</v>
          </cell>
          <cell r="C189">
            <v>541.61954500000002</v>
          </cell>
          <cell r="D189">
            <v>427.97572000000002</v>
          </cell>
        </row>
        <row r="190">
          <cell r="A190">
            <v>507.52639749999997</v>
          </cell>
          <cell r="B190">
            <v>446.9163575</v>
          </cell>
          <cell r="C190">
            <v>555.25680399999999</v>
          </cell>
          <cell r="D190">
            <v>507.52639749999997</v>
          </cell>
        </row>
        <row r="191">
          <cell r="A191">
            <v>492.37388749999997</v>
          </cell>
          <cell r="B191">
            <v>511.314525</v>
          </cell>
          <cell r="C191">
            <v>509.79927399999997</v>
          </cell>
          <cell r="D191">
            <v>492.37388749999997</v>
          </cell>
        </row>
        <row r="192">
          <cell r="A192">
            <v>518.89077999999995</v>
          </cell>
          <cell r="B192">
            <v>459.79599100000001</v>
          </cell>
          <cell r="C192">
            <v>560.56018249999988</v>
          </cell>
          <cell r="D192">
            <v>518.89077999999995</v>
          </cell>
        </row>
        <row r="193">
          <cell r="A193">
            <v>488.58575999999999</v>
          </cell>
          <cell r="B193">
            <v>471.91799900000001</v>
          </cell>
          <cell r="C193">
            <v>542.37717049999992</v>
          </cell>
          <cell r="D193">
            <v>488.58575999999999</v>
          </cell>
        </row>
        <row r="194">
          <cell r="A194">
            <v>427.97572000000002</v>
          </cell>
          <cell r="B194">
            <v>527.22466049999991</v>
          </cell>
          <cell r="C194">
            <v>532.52803899999992</v>
          </cell>
          <cell r="D194">
            <v>427.97572000000002</v>
          </cell>
        </row>
        <row r="195">
          <cell r="A195">
            <v>526.46703500000001</v>
          </cell>
          <cell r="B195">
            <v>564.34830999999997</v>
          </cell>
          <cell r="C195">
            <v>502.22301899999997</v>
          </cell>
          <cell r="D195">
            <v>526.46703500000001</v>
          </cell>
        </row>
        <row r="196">
          <cell r="A196">
            <v>382.51819</v>
          </cell>
          <cell r="B196">
            <v>519.64840549999997</v>
          </cell>
          <cell r="C196">
            <v>510.55689949999999</v>
          </cell>
          <cell r="D196">
            <v>382.51819</v>
          </cell>
        </row>
        <row r="197">
          <cell r="A197">
            <v>511.314525</v>
          </cell>
          <cell r="B197">
            <v>507.52639749999997</v>
          </cell>
          <cell r="C197">
            <v>518.89077999999995</v>
          </cell>
          <cell r="D197">
            <v>511.314525</v>
          </cell>
        </row>
        <row r="198">
          <cell r="A198">
            <v>522.67890749999992</v>
          </cell>
          <cell r="B198">
            <v>405.24695500000001</v>
          </cell>
          <cell r="C198">
            <v>515.86027799999999</v>
          </cell>
          <cell r="D198">
            <v>522.67890749999992</v>
          </cell>
        </row>
        <row r="199">
          <cell r="A199">
            <v>465.85699499999998</v>
          </cell>
          <cell r="B199">
            <v>499.19251700000001</v>
          </cell>
          <cell r="C199">
            <v>541.61954500000002</v>
          </cell>
          <cell r="D199">
            <v>465.85699499999998</v>
          </cell>
        </row>
        <row r="200">
          <cell r="A200">
            <v>488.58575999999999</v>
          </cell>
          <cell r="B200">
            <v>518.89077999999995</v>
          </cell>
          <cell r="C200">
            <v>541.61954500000002</v>
          </cell>
          <cell r="D200">
            <v>488.58575999999999</v>
          </cell>
        </row>
        <row r="201">
          <cell r="A201">
            <v>579.50081999999998</v>
          </cell>
          <cell r="B201">
            <v>418.88421399999999</v>
          </cell>
          <cell r="C201">
            <v>529.49753699999997</v>
          </cell>
          <cell r="D201">
            <v>579.50081999999998</v>
          </cell>
        </row>
        <row r="202">
          <cell r="A202">
            <v>526.46703500000001</v>
          </cell>
          <cell r="B202">
            <v>472.67562449999997</v>
          </cell>
          <cell r="C202">
            <v>493.8891385</v>
          </cell>
          <cell r="D202">
            <v>526.46703500000001</v>
          </cell>
        </row>
        <row r="203">
          <cell r="A203">
            <v>556.77205499999991</v>
          </cell>
          <cell r="B203">
            <v>525.70940949999999</v>
          </cell>
          <cell r="C203">
            <v>526.46703500000001</v>
          </cell>
          <cell r="D203">
            <v>556.77205499999991</v>
          </cell>
        </row>
        <row r="204">
          <cell r="A204">
            <v>594.65332999999998</v>
          </cell>
          <cell r="B204">
            <v>540.10429399999998</v>
          </cell>
          <cell r="C204">
            <v>535.55854099999999</v>
          </cell>
          <cell r="D204">
            <v>594.65332999999998</v>
          </cell>
        </row>
        <row r="205">
          <cell r="A205">
            <v>579.50081999999998</v>
          </cell>
          <cell r="B205">
            <v>515.10265249999998</v>
          </cell>
          <cell r="C205">
            <v>469.64512250000001</v>
          </cell>
          <cell r="D205">
            <v>579.50081999999998</v>
          </cell>
        </row>
        <row r="206">
          <cell r="A206">
            <v>534.04328999999996</v>
          </cell>
          <cell r="B206">
            <v>511.314525</v>
          </cell>
          <cell r="C206">
            <v>503.73827</v>
          </cell>
          <cell r="D206">
            <v>534.04328999999996</v>
          </cell>
        </row>
        <row r="207">
          <cell r="A207">
            <v>602.22958499999993</v>
          </cell>
          <cell r="B207">
            <v>507.52639749999997</v>
          </cell>
          <cell r="C207">
            <v>569.65168849999998</v>
          </cell>
          <cell r="D207">
            <v>602.22958499999993</v>
          </cell>
        </row>
        <row r="208">
          <cell r="A208">
            <v>594.65332999999998</v>
          </cell>
          <cell r="B208">
            <v>449.94685950000002</v>
          </cell>
          <cell r="C208">
            <v>530.25516249999998</v>
          </cell>
          <cell r="D208">
            <v>594.65332999999998</v>
          </cell>
        </row>
        <row r="209">
          <cell r="A209">
            <v>507.52639749999997</v>
          </cell>
          <cell r="B209">
            <v>489.34338550000001</v>
          </cell>
          <cell r="C209">
            <v>488.58575999999999</v>
          </cell>
          <cell r="D209">
            <v>507.52639749999997</v>
          </cell>
        </row>
        <row r="210">
          <cell r="A210">
            <v>518.89077999999995</v>
          </cell>
          <cell r="B210">
            <v>522.67890749999992</v>
          </cell>
          <cell r="C210">
            <v>540.10429399999998</v>
          </cell>
          <cell r="D210">
            <v>518.89077999999995</v>
          </cell>
        </row>
        <row r="211">
          <cell r="A211">
            <v>496.162015</v>
          </cell>
          <cell r="B211">
            <v>489.34338550000001</v>
          </cell>
          <cell r="C211">
            <v>474.94850100000002</v>
          </cell>
          <cell r="D211">
            <v>496.162015</v>
          </cell>
        </row>
        <row r="212">
          <cell r="A212">
            <v>518.89077999999995</v>
          </cell>
          <cell r="B212">
            <v>476.463752</v>
          </cell>
          <cell r="C212">
            <v>395.39782350000002</v>
          </cell>
          <cell r="D212">
            <v>518.89077999999995</v>
          </cell>
        </row>
        <row r="213">
          <cell r="A213">
            <v>541.61954500000002</v>
          </cell>
          <cell r="B213">
            <v>458.28073999999998</v>
          </cell>
          <cell r="C213">
            <v>506.76877200000001</v>
          </cell>
          <cell r="D213">
            <v>541.61954500000002</v>
          </cell>
        </row>
        <row r="214">
          <cell r="A214">
            <v>435.55197499999997</v>
          </cell>
          <cell r="B214">
            <v>482.52475599999997</v>
          </cell>
          <cell r="C214">
            <v>376.45718599999998</v>
          </cell>
          <cell r="D214">
            <v>435.55197499999997</v>
          </cell>
        </row>
        <row r="215">
          <cell r="A215">
            <v>503.73827</v>
          </cell>
          <cell r="B215">
            <v>498.43489149999999</v>
          </cell>
          <cell r="C215">
            <v>558.28730599999994</v>
          </cell>
          <cell r="D215">
            <v>503.73827</v>
          </cell>
        </row>
        <row r="216">
          <cell r="A216">
            <v>496.162015</v>
          </cell>
          <cell r="B216">
            <v>557.52968049999993</v>
          </cell>
          <cell r="C216">
            <v>579.50081999999998</v>
          </cell>
          <cell r="D216">
            <v>496.162015</v>
          </cell>
        </row>
        <row r="217">
          <cell r="A217">
            <v>488.58575999999999</v>
          </cell>
          <cell r="B217">
            <v>556.77205499999991</v>
          </cell>
          <cell r="C217">
            <v>473.43324999999999</v>
          </cell>
          <cell r="D217">
            <v>488.58575999999999</v>
          </cell>
        </row>
        <row r="218">
          <cell r="A218">
            <v>462.06886750000001</v>
          </cell>
          <cell r="B218">
            <v>456.765489</v>
          </cell>
          <cell r="C218">
            <v>503.73827</v>
          </cell>
          <cell r="D218">
            <v>462.06886750000001</v>
          </cell>
        </row>
        <row r="219">
          <cell r="A219">
            <v>405.24695500000001</v>
          </cell>
          <cell r="B219">
            <v>506.0111465</v>
          </cell>
          <cell r="C219">
            <v>579.50081999999998</v>
          </cell>
          <cell r="D219">
            <v>405.24695500000001</v>
          </cell>
        </row>
        <row r="220">
          <cell r="A220">
            <v>393.88257249999998</v>
          </cell>
          <cell r="B220">
            <v>530.25516249999998</v>
          </cell>
          <cell r="C220">
            <v>402.216453</v>
          </cell>
          <cell r="D220">
            <v>393.88257249999998</v>
          </cell>
        </row>
        <row r="221">
          <cell r="A221">
            <v>499.95014249999997</v>
          </cell>
          <cell r="B221">
            <v>488.58575999999999</v>
          </cell>
          <cell r="C221">
            <v>529.49753699999997</v>
          </cell>
          <cell r="D221">
            <v>499.95014249999997</v>
          </cell>
        </row>
        <row r="222">
          <cell r="A222">
            <v>435.55197499999997</v>
          </cell>
          <cell r="B222">
            <v>526.46703500000001</v>
          </cell>
          <cell r="C222">
            <v>544.65004699999997</v>
          </cell>
          <cell r="D222">
            <v>435.55197499999997</v>
          </cell>
        </row>
        <row r="223">
          <cell r="A223">
            <v>518.89077999999995</v>
          </cell>
          <cell r="B223">
            <v>429.490971</v>
          </cell>
          <cell r="C223">
            <v>546.92292349999991</v>
          </cell>
          <cell r="D223">
            <v>518.89077999999995</v>
          </cell>
        </row>
        <row r="224">
          <cell r="A224">
            <v>496.162015</v>
          </cell>
          <cell r="B224">
            <v>552.98392749999994</v>
          </cell>
          <cell r="C224">
            <v>406.76220599999999</v>
          </cell>
          <cell r="D224">
            <v>496.162015</v>
          </cell>
        </row>
        <row r="225">
          <cell r="A225">
            <v>511.314525</v>
          </cell>
          <cell r="B225">
            <v>474.94850100000002</v>
          </cell>
          <cell r="C225">
            <v>517.37552899999991</v>
          </cell>
          <cell r="D225">
            <v>511.314525</v>
          </cell>
        </row>
        <row r="226">
          <cell r="A226">
            <v>416.61133749999999</v>
          </cell>
          <cell r="B226">
            <v>496.91964050000001</v>
          </cell>
          <cell r="C226">
            <v>590.8652024999999</v>
          </cell>
          <cell r="D226">
            <v>416.61133749999999</v>
          </cell>
        </row>
        <row r="227">
          <cell r="A227">
            <v>515.10265249999998</v>
          </cell>
          <cell r="B227">
            <v>535.55854099999999</v>
          </cell>
          <cell r="C227">
            <v>575.71269249999989</v>
          </cell>
          <cell r="D227">
            <v>515.10265249999998</v>
          </cell>
        </row>
        <row r="228">
          <cell r="A228">
            <v>401.45882749999998</v>
          </cell>
          <cell r="B228">
            <v>506.76877200000001</v>
          </cell>
          <cell r="C228">
            <v>559.04493149999996</v>
          </cell>
          <cell r="D228">
            <v>401.45882749999998</v>
          </cell>
        </row>
        <row r="229">
          <cell r="A229">
            <v>571.92456499999992</v>
          </cell>
          <cell r="B229">
            <v>557.52968049999993</v>
          </cell>
          <cell r="C229">
            <v>640.11085999999989</v>
          </cell>
          <cell r="D229">
            <v>571.92456499999992</v>
          </cell>
        </row>
        <row r="230">
          <cell r="A230">
            <v>481.00950499999999</v>
          </cell>
          <cell r="B230">
            <v>537.83141749999993</v>
          </cell>
          <cell r="C230">
            <v>611.32109099999991</v>
          </cell>
          <cell r="D230">
            <v>481.00950499999999</v>
          </cell>
        </row>
        <row r="231">
          <cell r="A231">
            <v>484.79763250000002</v>
          </cell>
          <cell r="B231">
            <v>537.07379199999991</v>
          </cell>
          <cell r="C231">
            <v>500.70776799999999</v>
          </cell>
          <cell r="D231">
            <v>484.79763250000002</v>
          </cell>
        </row>
        <row r="232">
          <cell r="A232">
            <v>481.00950499999999</v>
          </cell>
          <cell r="B232">
            <v>520.40603099999998</v>
          </cell>
          <cell r="C232">
            <v>491.61626200000001</v>
          </cell>
          <cell r="D232">
            <v>481.00950499999999</v>
          </cell>
        </row>
        <row r="233">
          <cell r="A233">
            <v>443.12822999999997</v>
          </cell>
          <cell r="B233">
            <v>489.34338550000001</v>
          </cell>
          <cell r="C233">
            <v>503.73827</v>
          </cell>
          <cell r="D233">
            <v>443.12822999999997</v>
          </cell>
        </row>
        <row r="234">
          <cell r="A234">
            <v>515.10265249999998</v>
          </cell>
          <cell r="B234">
            <v>503.73827</v>
          </cell>
          <cell r="C234">
            <v>574.95506699999999</v>
          </cell>
          <cell r="D234">
            <v>515.10265249999998</v>
          </cell>
        </row>
        <row r="235">
          <cell r="A235">
            <v>503.73827</v>
          </cell>
          <cell r="B235">
            <v>520.40603099999998</v>
          </cell>
          <cell r="C235">
            <v>570.40931399999988</v>
          </cell>
          <cell r="D235">
            <v>503.73827</v>
          </cell>
        </row>
        <row r="236">
          <cell r="A236">
            <v>511.314525</v>
          </cell>
          <cell r="B236">
            <v>478.73662849999999</v>
          </cell>
          <cell r="C236">
            <v>513.58740149999994</v>
          </cell>
          <cell r="D236">
            <v>511.314525</v>
          </cell>
        </row>
        <row r="237">
          <cell r="A237">
            <v>492.37388749999997</v>
          </cell>
          <cell r="B237">
            <v>531.77041350000002</v>
          </cell>
          <cell r="C237">
            <v>546.16529799999989</v>
          </cell>
          <cell r="D237">
            <v>492.37388749999997</v>
          </cell>
        </row>
        <row r="238">
          <cell r="A238">
            <v>420.39946500000002</v>
          </cell>
          <cell r="B238">
            <v>518.89077999999995</v>
          </cell>
          <cell r="C238">
            <v>511.314525</v>
          </cell>
          <cell r="D238">
            <v>420.39946500000002</v>
          </cell>
        </row>
        <row r="239">
          <cell r="A239">
            <v>481.00950499999999</v>
          </cell>
          <cell r="B239">
            <v>475.70612649999998</v>
          </cell>
          <cell r="C239">
            <v>539.34666849999996</v>
          </cell>
          <cell r="D239">
            <v>481.00950499999999</v>
          </cell>
        </row>
        <row r="240">
          <cell r="A240">
            <v>518.89077999999995</v>
          </cell>
          <cell r="B240">
            <v>468.12987149999998</v>
          </cell>
          <cell r="C240">
            <v>473.43324999999999</v>
          </cell>
          <cell r="D240">
            <v>518.89077999999995</v>
          </cell>
        </row>
        <row r="241">
          <cell r="A241">
            <v>518.89077999999995</v>
          </cell>
          <cell r="B241">
            <v>500.70776799999999</v>
          </cell>
          <cell r="C241">
            <v>382.51819</v>
          </cell>
          <cell r="D241">
            <v>518.89077999999995</v>
          </cell>
        </row>
        <row r="242">
          <cell r="A242">
            <v>522.67890749999992</v>
          </cell>
          <cell r="B242">
            <v>491.61626200000001</v>
          </cell>
          <cell r="C242">
            <v>565.10593549999999</v>
          </cell>
          <cell r="D242">
            <v>522.67890749999992</v>
          </cell>
        </row>
        <row r="243">
          <cell r="A243">
            <v>454.49261250000001</v>
          </cell>
          <cell r="B243">
            <v>490.10101099999997</v>
          </cell>
          <cell r="C243">
            <v>549.95342549999998</v>
          </cell>
          <cell r="D243">
            <v>454.49261250000001</v>
          </cell>
        </row>
        <row r="244">
          <cell r="A244">
            <v>518.89077999999995</v>
          </cell>
          <cell r="B244">
            <v>553.74155299999995</v>
          </cell>
          <cell r="C244">
            <v>538.58904299999995</v>
          </cell>
          <cell r="D244">
            <v>518.89077999999995</v>
          </cell>
        </row>
        <row r="245">
          <cell r="A245">
            <v>481.00950499999999</v>
          </cell>
          <cell r="B245">
            <v>498.43489149999999</v>
          </cell>
          <cell r="C245">
            <v>488.58575999999999</v>
          </cell>
          <cell r="D245">
            <v>481.00950499999999</v>
          </cell>
        </row>
        <row r="246">
          <cell r="A246">
            <v>571.92456499999992</v>
          </cell>
          <cell r="B246">
            <v>490.85863649999999</v>
          </cell>
          <cell r="C246">
            <v>469.64512250000001</v>
          </cell>
          <cell r="D246">
            <v>571.92456499999992</v>
          </cell>
        </row>
        <row r="247">
          <cell r="A247">
            <v>556.77205499999991</v>
          </cell>
          <cell r="B247">
            <v>485.55525799999998</v>
          </cell>
          <cell r="C247">
            <v>489.34338550000001</v>
          </cell>
          <cell r="D247">
            <v>556.77205499999991</v>
          </cell>
        </row>
        <row r="248">
          <cell r="A248">
            <v>462.06886750000001</v>
          </cell>
          <cell r="B248">
            <v>434.03672399999999</v>
          </cell>
          <cell r="C248">
            <v>515.10265249999998</v>
          </cell>
          <cell r="D248">
            <v>462.06886750000001</v>
          </cell>
        </row>
        <row r="249">
          <cell r="A249">
            <v>481.00950499999999</v>
          </cell>
          <cell r="B249">
            <v>465.85699499999998</v>
          </cell>
          <cell r="C249"/>
          <cell r="D249">
            <v>481.00950499999999</v>
          </cell>
        </row>
        <row r="250">
          <cell r="A250">
            <v>579.50081999999998</v>
          </cell>
          <cell r="B250">
            <v>502.22301899999997</v>
          </cell>
          <cell r="C250"/>
          <cell r="D250">
            <v>579.50081999999998</v>
          </cell>
        </row>
        <row r="251">
          <cell r="A251">
            <v>503.73827</v>
          </cell>
          <cell r="B251">
            <v>526.46703500000001</v>
          </cell>
          <cell r="C251"/>
          <cell r="D251">
            <v>503.73827</v>
          </cell>
        </row>
        <row r="252">
          <cell r="A252">
            <v>496.162015</v>
          </cell>
          <cell r="B252">
            <v>503.73827</v>
          </cell>
          <cell r="C252"/>
          <cell r="D252">
            <v>496.162015</v>
          </cell>
        </row>
        <row r="253">
          <cell r="A253">
            <v>556.77205499999991</v>
          </cell>
          <cell r="B253">
            <v>530.25516249999998</v>
          </cell>
          <cell r="C253"/>
          <cell r="D253">
            <v>556.77205499999991</v>
          </cell>
        </row>
        <row r="254">
          <cell r="A254">
            <v>534.04328999999996</v>
          </cell>
          <cell r="B254">
            <v>501.4653935</v>
          </cell>
          <cell r="C254"/>
          <cell r="D254">
            <v>534.04328999999996</v>
          </cell>
        </row>
        <row r="255">
          <cell r="A255">
            <v>496.162015</v>
          </cell>
          <cell r="B255">
            <v>481.00950499999999</v>
          </cell>
          <cell r="C255"/>
          <cell r="D255">
            <v>496.162015</v>
          </cell>
        </row>
        <row r="256">
          <cell r="A256">
            <v>454.49261250000001</v>
          </cell>
          <cell r="B256">
            <v>501.4653935</v>
          </cell>
          <cell r="C256"/>
          <cell r="D256">
            <v>454.49261250000001</v>
          </cell>
        </row>
        <row r="257">
          <cell r="A257">
            <v>549.19579999999996</v>
          </cell>
          <cell r="B257">
            <v>540.10429399999998</v>
          </cell>
          <cell r="C257"/>
          <cell r="D257">
            <v>549.19579999999996</v>
          </cell>
        </row>
        <row r="258">
          <cell r="A258">
            <v>518.89077999999995</v>
          </cell>
          <cell r="B258">
            <v>561.3178079999999</v>
          </cell>
          <cell r="C258"/>
          <cell r="D258">
            <v>518.89077999999995</v>
          </cell>
        </row>
        <row r="259">
          <cell r="A259">
            <v>549.19579999999996</v>
          </cell>
          <cell r="B259">
            <v>474.94850100000002</v>
          </cell>
          <cell r="C259"/>
          <cell r="D259">
            <v>549.19579999999996</v>
          </cell>
        </row>
        <row r="260">
          <cell r="A260">
            <v>530.25516249999998</v>
          </cell>
          <cell r="B260">
            <v>562.83305899999993</v>
          </cell>
          <cell r="C260"/>
          <cell r="D260">
            <v>530.25516249999998</v>
          </cell>
        </row>
        <row r="261">
          <cell r="A261">
            <v>499.95014249999997</v>
          </cell>
          <cell r="B261">
            <v>561.3178079999999</v>
          </cell>
          <cell r="C261"/>
          <cell r="D261">
            <v>499.95014249999997</v>
          </cell>
        </row>
        <row r="262">
          <cell r="A262">
            <v>515.10265249999998</v>
          </cell>
          <cell r="B262">
            <v>458.28073999999998</v>
          </cell>
          <cell r="C262"/>
          <cell r="D262">
            <v>515.10265249999998</v>
          </cell>
        </row>
        <row r="263">
          <cell r="A263">
            <v>534.04328999999996</v>
          </cell>
          <cell r="B263">
            <v>524.95178399999998</v>
          </cell>
          <cell r="C263"/>
          <cell r="D263">
            <v>534.04328999999996</v>
          </cell>
        </row>
        <row r="264">
          <cell r="A264">
            <v>507.52639749999997</v>
          </cell>
          <cell r="B264">
            <v>537.83141749999993</v>
          </cell>
          <cell r="C264"/>
          <cell r="D264">
            <v>507.52639749999997</v>
          </cell>
        </row>
        <row r="265">
          <cell r="A265">
            <v>405.24695500000001</v>
          </cell>
          <cell r="B265">
            <v>609.80583999999988</v>
          </cell>
          <cell r="C265"/>
          <cell r="D265">
            <v>405.24695500000001</v>
          </cell>
        </row>
        <row r="266">
          <cell r="A266">
            <v>526.46703500000001</v>
          </cell>
          <cell r="B266">
            <v>526.46703500000001</v>
          </cell>
          <cell r="C266"/>
          <cell r="D266">
            <v>526.46703500000001</v>
          </cell>
        </row>
        <row r="267">
          <cell r="A267">
            <v>488.58575999999999</v>
          </cell>
          <cell r="B267">
            <v>532.52803899999992</v>
          </cell>
          <cell r="C267"/>
          <cell r="D267">
            <v>488.58575999999999</v>
          </cell>
        </row>
        <row r="268">
          <cell r="A268">
            <v>496.162015</v>
          </cell>
          <cell r="B268">
            <v>511.314525</v>
          </cell>
          <cell r="C268"/>
          <cell r="D268">
            <v>496.162015</v>
          </cell>
        </row>
        <row r="269">
          <cell r="A269">
            <v>462.06886750000001</v>
          </cell>
          <cell r="B269">
            <v>560.56018249999988</v>
          </cell>
          <cell r="C269"/>
          <cell r="D269">
            <v>462.06886750000001</v>
          </cell>
        </row>
        <row r="270">
          <cell r="A270">
            <v>420.39946500000002</v>
          </cell>
          <cell r="B270">
            <v>576.47031799999991</v>
          </cell>
          <cell r="C270"/>
          <cell r="D270">
            <v>420.39946500000002</v>
          </cell>
        </row>
        <row r="271">
          <cell r="A271">
            <v>556.77205499999991</v>
          </cell>
          <cell r="B271">
            <v>529.49753699999997</v>
          </cell>
          <cell r="C271"/>
          <cell r="D271">
            <v>556.77205499999991</v>
          </cell>
        </row>
        <row r="272">
          <cell r="A272">
            <v>409.03508249999999</v>
          </cell>
          <cell r="B272">
            <v>427.97572000000002</v>
          </cell>
          <cell r="C272"/>
          <cell r="D272">
            <v>409.03508249999999</v>
          </cell>
        </row>
        <row r="273">
          <cell r="A273">
            <v>541.61954500000002</v>
          </cell>
          <cell r="B273">
            <v>488.58575999999999</v>
          </cell>
          <cell r="C273"/>
          <cell r="D273">
            <v>541.61954500000002</v>
          </cell>
        </row>
        <row r="274">
          <cell r="A274">
            <v>435.55197499999997</v>
          </cell>
          <cell r="B274">
            <v>507.52639749999997</v>
          </cell>
          <cell r="C274"/>
          <cell r="D274">
            <v>435.55197499999997</v>
          </cell>
        </row>
        <row r="275">
          <cell r="A275">
            <v>511.314525</v>
          </cell>
          <cell r="B275">
            <v>514.34502699999996</v>
          </cell>
          <cell r="C275"/>
          <cell r="D275">
            <v>511.314525</v>
          </cell>
        </row>
        <row r="276">
          <cell r="A276">
            <v>556.77205499999991</v>
          </cell>
          <cell r="B276">
            <v>518.89077999999995</v>
          </cell>
          <cell r="C276"/>
          <cell r="D276">
            <v>556.77205499999991</v>
          </cell>
        </row>
        <row r="277">
          <cell r="A277">
            <v>481.00950499999999</v>
          </cell>
          <cell r="B277">
            <v>509.79927399999997</v>
          </cell>
          <cell r="C277"/>
          <cell r="D277">
            <v>481.00950499999999</v>
          </cell>
        </row>
        <row r="278">
          <cell r="A278">
            <v>367.36568</v>
          </cell>
          <cell r="B278">
            <v>541.61954500000002</v>
          </cell>
          <cell r="C278"/>
          <cell r="D278">
            <v>367.36568</v>
          </cell>
        </row>
        <row r="279">
          <cell r="A279">
            <v>420.39946500000002</v>
          </cell>
          <cell r="B279">
            <v>576.47031799999991</v>
          </cell>
          <cell r="C279"/>
          <cell r="D279">
            <v>420.39946500000002</v>
          </cell>
        </row>
        <row r="280">
          <cell r="A280">
            <v>431.7638475</v>
          </cell>
          <cell r="B280">
            <v>511.314525</v>
          </cell>
          <cell r="C280"/>
          <cell r="D280">
            <v>431.7638475</v>
          </cell>
        </row>
        <row r="281">
          <cell r="A281">
            <v>503.73827</v>
          </cell>
          <cell r="B281">
            <v>588.59232599999996</v>
          </cell>
          <cell r="C281"/>
          <cell r="D281">
            <v>503.73827</v>
          </cell>
        </row>
        <row r="282">
          <cell r="A282">
            <v>443.12822999999997</v>
          </cell>
          <cell r="B282">
            <v>543.89242149999995</v>
          </cell>
          <cell r="C282"/>
          <cell r="D282">
            <v>443.12822999999997</v>
          </cell>
        </row>
        <row r="283">
          <cell r="A283">
            <v>511.314525</v>
          </cell>
          <cell r="B283">
            <v>549.19579999999996</v>
          </cell>
          <cell r="C283"/>
          <cell r="D283">
            <v>511.314525</v>
          </cell>
        </row>
        <row r="284">
          <cell r="A284">
            <v>526.46703500000001</v>
          </cell>
          <cell r="B284">
            <v>550.71105099999988</v>
          </cell>
          <cell r="C284"/>
          <cell r="D284">
            <v>526.46703500000001</v>
          </cell>
        </row>
        <row r="285">
          <cell r="A285">
            <v>518.89077999999995</v>
          </cell>
          <cell r="B285">
            <v>517.37552899999991</v>
          </cell>
          <cell r="C285"/>
          <cell r="D285">
            <v>518.89077999999995</v>
          </cell>
        </row>
        <row r="286">
          <cell r="A286">
            <v>465.85699499999998</v>
          </cell>
          <cell r="B286">
            <v>356.00129750000002</v>
          </cell>
          <cell r="C286"/>
          <cell r="D286">
            <v>465.85699499999998</v>
          </cell>
        </row>
        <row r="287">
          <cell r="A287">
            <v>465.85699499999998</v>
          </cell>
          <cell r="B287">
            <v>514.34502699999996</v>
          </cell>
          <cell r="C287"/>
          <cell r="D287">
            <v>465.85699499999998</v>
          </cell>
        </row>
        <row r="288">
          <cell r="A288">
            <v>458.28073999999998</v>
          </cell>
          <cell r="B288">
            <v>535.55854099999999</v>
          </cell>
          <cell r="C288"/>
          <cell r="D288">
            <v>458.28073999999998</v>
          </cell>
        </row>
        <row r="289">
          <cell r="A289">
            <v>534.04328999999996</v>
          </cell>
          <cell r="B289">
            <v>515.86027799999999</v>
          </cell>
          <cell r="C289"/>
          <cell r="D289">
            <v>534.04328999999996</v>
          </cell>
        </row>
        <row r="290">
          <cell r="A290">
            <v>526.46703500000001</v>
          </cell>
          <cell r="B290">
            <v>540.10429399999998</v>
          </cell>
          <cell r="C290"/>
          <cell r="D290">
            <v>526.46703500000001</v>
          </cell>
        </row>
        <row r="291">
          <cell r="A291">
            <v>420.39946500000002</v>
          </cell>
          <cell r="B291">
            <v>490.10101099999997</v>
          </cell>
          <cell r="C291"/>
          <cell r="D291">
            <v>420.39946500000002</v>
          </cell>
        </row>
        <row r="292">
          <cell r="A292">
            <v>549.19579999999996</v>
          </cell>
          <cell r="B292">
            <v>488.58575999999999</v>
          </cell>
          <cell r="C292"/>
          <cell r="D292">
            <v>549.19579999999996</v>
          </cell>
        </row>
        <row r="293">
          <cell r="A293">
            <v>496.162015</v>
          </cell>
          <cell r="B293">
            <v>547.68054899999993</v>
          </cell>
          <cell r="C293"/>
          <cell r="D293">
            <v>496.162015</v>
          </cell>
        </row>
        <row r="294">
          <cell r="A294">
            <v>496.162015</v>
          </cell>
          <cell r="B294">
            <v>434.03672399999999</v>
          </cell>
          <cell r="C294"/>
          <cell r="D294">
            <v>496.162015</v>
          </cell>
        </row>
        <row r="295">
          <cell r="A295">
            <v>359.78942499999999</v>
          </cell>
          <cell r="B295">
            <v>575.71269249999989</v>
          </cell>
          <cell r="C295"/>
          <cell r="D295">
            <v>359.78942499999999</v>
          </cell>
        </row>
        <row r="296">
          <cell r="A296">
            <v>465.85699499999998</v>
          </cell>
          <cell r="B296">
            <v>499.95014249999997</v>
          </cell>
          <cell r="C296"/>
          <cell r="D296">
            <v>465.85699499999998</v>
          </cell>
        </row>
        <row r="297">
          <cell r="A297">
            <v>534.04328999999996</v>
          </cell>
          <cell r="B297">
            <v>488.58575999999999</v>
          </cell>
          <cell r="C297"/>
          <cell r="D297">
            <v>534.04328999999996</v>
          </cell>
        </row>
        <row r="298">
          <cell r="A298">
            <v>367.36568</v>
          </cell>
          <cell r="B298">
            <v>576.47031799999991</v>
          </cell>
          <cell r="C298"/>
          <cell r="D298">
            <v>367.36568</v>
          </cell>
        </row>
        <row r="299">
          <cell r="A299">
            <v>481.00950499999999</v>
          </cell>
          <cell r="B299">
            <v>509.79927399999997</v>
          </cell>
          <cell r="C299"/>
          <cell r="D299">
            <v>481.00950499999999</v>
          </cell>
        </row>
        <row r="300">
          <cell r="A300">
            <v>473.43324999999999</v>
          </cell>
          <cell r="B300">
            <v>497.67726599999997</v>
          </cell>
          <cell r="C300"/>
          <cell r="D300">
            <v>473.43324999999999</v>
          </cell>
        </row>
        <row r="301">
          <cell r="A301">
            <v>488.58575999999999</v>
          </cell>
          <cell r="B301">
            <v>469.64512250000001</v>
          </cell>
          <cell r="C301"/>
          <cell r="D301">
            <v>488.58575999999999</v>
          </cell>
        </row>
        <row r="302">
          <cell r="A302">
            <v>503.73827</v>
          </cell>
          <cell r="B302">
            <v>531.77041350000002</v>
          </cell>
          <cell r="C302"/>
          <cell r="D302">
            <v>503.73827</v>
          </cell>
        </row>
        <row r="303">
          <cell r="A303">
            <v>564.34830999999997</v>
          </cell>
          <cell r="B303">
            <v>549.19579999999996</v>
          </cell>
          <cell r="C303"/>
          <cell r="D303">
            <v>564.34830999999997</v>
          </cell>
        </row>
        <row r="304">
          <cell r="A304">
            <v>511.314525</v>
          </cell>
          <cell r="B304">
            <v>515.86027799999999</v>
          </cell>
          <cell r="C304"/>
          <cell r="D304">
            <v>511.314525</v>
          </cell>
        </row>
        <row r="305">
          <cell r="A305">
            <v>503.73827</v>
          </cell>
          <cell r="B305">
            <v>539.34666849999996</v>
          </cell>
          <cell r="C305"/>
          <cell r="D305">
            <v>503.73827</v>
          </cell>
        </row>
        <row r="306">
          <cell r="A306">
            <v>549.19579999999996</v>
          </cell>
          <cell r="B306">
            <v>544.65004699999997</v>
          </cell>
          <cell r="C306"/>
          <cell r="D306">
            <v>549.19579999999996</v>
          </cell>
        </row>
        <row r="307">
          <cell r="A307">
            <v>541.61954500000002</v>
          </cell>
          <cell r="B307">
            <v>520.40603099999998</v>
          </cell>
          <cell r="C307"/>
          <cell r="D307">
            <v>541.61954500000002</v>
          </cell>
        </row>
        <row r="308">
          <cell r="A308">
            <v>545.40767249999999</v>
          </cell>
          <cell r="B308">
            <v>515.10265249999998</v>
          </cell>
          <cell r="C308"/>
          <cell r="D308">
            <v>545.40767249999999</v>
          </cell>
        </row>
        <row r="309">
          <cell r="A309">
            <v>511.314525</v>
          </cell>
          <cell r="B309">
            <v>524.19415849999996</v>
          </cell>
          <cell r="C309"/>
          <cell r="D309">
            <v>511.314525</v>
          </cell>
        </row>
        <row r="310">
          <cell r="A310">
            <v>450.70448499999998</v>
          </cell>
          <cell r="B310">
            <v>473.43324999999999</v>
          </cell>
          <cell r="C310"/>
          <cell r="D310">
            <v>450.70448499999998</v>
          </cell>
        </row>
        <row r="311">
          <cell r="A311">
            <v>526.46703500000001</v>
          </cell>
          <cell r="B311">
            <v>458.28073999999998</v>
          </cell>
          <cell r="C311"/>
          <cell r="D311">
            <v>526.46703500000001</v>
          </cell>
        </row>
        <row r="312">
          <cell r="A312">
            <v>488.58575999999999</v>
          </cell>
          <cell r="B312">
            <v>541.61954500000002</v>
          </cell>
          <cell r="C312"/>
          <cell r="D312">
            <v>488.58575999999999</v>
          </cell>
        </row>
        <row r="313">
          <cell r="A313">
            <v>488.58575999999999</v>
          </cell>
          <cell r="B313">
            <v>543.13479599999994</v>
          </cell>
          <cell r="C313"/>
          <cell r="D313">
            <v>488.58575999999999</v>
          </cell>
        </row>
        <row r="314">
          <cell r="A314">
            <v>503.73827</v>
          </cell>
          <cell r="B314">
            <v>518.89077999999995</v>
          </cell>
          <cell r="C314"/>
          <cell r="D314">
            <v>503.73827</v>
          </cell>
        </row>
        <row r="315">
          <cell r="A315">
            <v>507.52639749999997</v>
          </cell>
          <cell r="B315">
            <v>550.71105099999988</v>
          </cell>
          <cell r="C315"/>
          <cell r="D315">
            <v>507.52639749999997</v>
          </cell>
        </row>
        <row r="316">
          <cell r="A316">
            <v>496.162015</v>
          </cell>
          <cell r="B316">
            <v>507.52639749999997</v>
          </cell>
          <cell r="C316"/>
          <cell r="D316">
            <v>496.162015</v>
          </cell>
        </row>
        <row r="317">
          <cell r="A317">
            <v>556.77205499999991</v>
          </cell>
          <cell r="B317">
            <v>441.612979</v>
          </cell>
          <cell r="C317"/>
          <cell r="D317">
            <v>556.77205499999991</v>
          </cell>
        </row>
        <row r="318">
          <cell r="A318">
            <v>526.46703500000001</v>
          </cell>
          <cell r="B318">
            <v>532.52803899999992</v>
          </cell>
          <cell r="C318"/>
          <cell r="D318">
            <v>526.46703500000001</v>
          </cell>
        </row>
        <row r="319">
          <cell r="A319">
            <v>518.89077999999995</v>
          </cell>
          <cell r="B319">
            <v>515.86027799999999</v>
          </cell>
          <cell r="C319"/>
          <cell r="D319">
            <v>518.89077999999995</v>
          </cell>
        </row>
        <row r="320">
          <cell r="A320">
            <v>511.314525</v>
          </cell>
          <cell r="B320">
            <v>431.7638475</v>
          </cell>
          <cell r="C320"/>
          <cell r="D320">
            <v>511.314525</v>
          </cell>
        </row>
        <row r="321">
          <cell r="A321">
            <v>443.12822999999997</v>
          </cell>
          <cell r="B321">
            <v>552.22630199999992</v>
          </cell>
          <cell r="C321"/>
          <cell r="D321">
            <v>443.12822999999997</v>
          </cell>
        </row>
        <row r="322">
          <cell r="A322">
            <v>465.85699499999998</v>
          </cell>
          <cell r="B322">
            <v>550.71105099999988</v>
          </cell>
          <cell r="C322"/>
          <cell r="D322">
            <v>465.85699499999998</v>
          </cell>
        </row>
        <row r="323">
          <cell r="A323">
            <v>496.162015</v>
          </cell>
          <cell r="B323">
            <v>505.25352099999998</v>
          </cell>
          <cell r="C323"/>
          <cell r="D323">
            <v>496.162015</v>
          </cell>
        </row>
        <row r="324">
          <cell r="A324">
            <v>534.04328999999996</v>
          </cell>
          <cell r="B324">
            <v>492.37388749999997</v>
          </cell>
          <cell r="C324"/>
          <cell r="D324">
            <v>534.04328999999996</v>
          </cell>
        </row>
        <row r="325">
          <cell r="A325">
            <v>503.73827</v>
          </cell>
          <cell r="B325">
            <v>564.34830999999997</v>
          </cell>
          <cell r="C325"/>
          <cell r="D325">
            <v>503.73827</v>
          </cell>
        </row>
        <row r="326">
          <cell r="A326">
            <v>465.85699499999998</v>
          </cell>
          <cell r="B326">
            <v>511.314525</v>
          </cell>
          <cell r="C326"/>
          <cell r="D326">
            <v>465.85699499999998</v>
          </cell>
        </row>
        <row r="327">
          <cell r="A327">
            <v>496.162015</v>
          </cell>
          <cell r="B327">
            <v>497.67726599999997</v>
          </cell>
          <cell r="C327"/>
          <cell r="D327">
            <v>496.162015</v>
          </cell>
        </row>
        <row r="328">
          <cell r="A328">
            <v>511.314525</v>
          </cell>
          <cell r="B328">
            <v>594.65332999999998</v>
          </cell>
          <cell r="C328"/>
          <cell r="D328">
            <v>511.314525</v>
          </cell>
        </row>
        <row r="329">
          <cell r="A329">
            <v>450.70448499999998</v>
          </cell>
          <cell r="B329">
            <v>496.162015</v>
          </cell>
          <cell r="C329"/>
          <cell r="D329">
            <v>450.70448499999998</v>
          </cell>
        </row>
        <row r="330">
          <cell r="A330">
            <v>496.162015</v>
          </cell>
          <cell r="B330">
            <v>506.0111465</v>
          </cell>
          <cell r="C330"/>
          <cell r="D330">
            <v>496.162015</v>
          </cell>
        </row>
        <row r="331">
          <cell r="A331">
            <v>518.89077999999995</v>
          </cell>
          <cell r="B331">
            <v>516.61790350000001</v>
          </cell>
          <cell r="C331"/>
          <cell r="D331">
            <v>518.89077999999995</v>
          </cell>
        </row>
        <row r="332">
          <cell r="A332">
            <v>458.28073999999998</v>
          </cell>
          <cell r="B332">
            <v>483.28238149999999</v>
          </cell>
          <cell r="C332"/>
          <cell r="D332">
            <v>458.28073999999998</v>
          </cell>
        </row>
        <row r="333">
          <cell r="A333">
            <v>511.314525</v>
          </cell>
          <cell r="B333">
            <v>549.95342549999998</v>
          </cell>
          <cell r="C333"/>
          <cell r="D333">
            <v>511.314525</v>
          </cell>
        </row>
        <row r="334">
          <cell r="A334">
            <v>541.61954500000002</v>
          </cell>
          <cell r="B334">
            <v>541.61954500000002</v>
          </cell>
          <cell r="C334"/>
          <cell r="D334">
            <v>541.61954500000002</v>
          </cell>
        </row>
        <row r="335">
          <cell r="A335">
            <v>518.89077999999995</v>
          </cell>
          <cell r="B335">
            <v>544.65004699999997</v>
          </cell>
          <cell r="C335"/>
          <cell r="D335">
            <v>518.89077999999995</v>
          </cell>
        </row>
        <row r="336">
          <cell r="A336">
            <v>473.43324999999999</v>
          </cell>
          <cell r="B336">
            <v>541.61954500000002</v>
          </cell>
          <cell r="C336"/>
          <cell r="D336">
            <v>473.43324999999999</v>
          </cell>
        </row>
        <row r="337">
          <cell r="A337">
            <v>443.12822999999997</v>
          </cell>
          <cell r="B337">
            <v>391.60969599999999</v>
          </cell>
          <cell r="C337"/>
          <cell r="D337">
            <v>443.12822999999997</v>
          </cell>
        </row>
        <row r="338">
          <cell r="A338">
            <v>496.162015</v>
          </cell>
          <cell r="B338">
            <v>498.43489149999999</v>
          </cell>
          <cell r="C338"/>
          <cell r="D338">
            <v>496.162015</v>
          </cell>
        </row>
        <row r="339">
          <cell r="A339">
            <v>526.46703500000001</v>
          </cell>
          <cell r="B339">
            <v>506.0111465</v>
          </cell>
          <cell r="C339"/>
          <cell r="D339">
            <v>526.46703500000001</v>
          </cell>
        </row>
        <row r="340">
          <cell r="A340">
            <v>526.46703500000001</v>
          </cell>
          <cell r="B340">
            <v>493.8891385</v>
          </cell>
          <cell r="C340"/>
          <cell r="D340">
            <v>526.46703500000001</v>
          </cell>
        </row>
        <row r="341">
          <cell r="A341">
            <v>515.10265249999998</v>
          </cell>
          <cell r="B341">
            <v>587.07707499999992</v>
          </cell>
          <cell r="C341"/>
          <cell r="D341">
            <v>515.10265249999998</v>
          </cell>
        </row>
        <row r="342">
          <cell r="A342">
            <v>450.70448499999998</v>
          </cell>
          <cell r="B342">
            <v>536.31616650000001</v>
          </cell>
          <cell r="C342"/>
          <cell r="D342">
            <v>450.70448499999998</v>
          </cell>
        </row>
        <row r="343">
          <cell r="A343">
            <v>511.314525</v>
          </cell>
          <cell r="B343">
            <v>517.37552899999991</v>
          </cell>
          <cell r="C343"/>
          <cell r="D343">
            <v>511.314525</v>
          </cell>
        </row>
        <row r="344">
          <cell r="A344">
            <v>359.78942499999999</v>
          </cell>
          <cell r="B344">
            <v>537.83141749999993</v>
          </cell>
          <cell r="C344"/>
          <cell r="D344">
            <v>359.78942499999999</v>
          </cell>
        </row>
        <row r="345">
          <cell r="A345">
            <v>534.04328999999996</v>
          </cell>
          <cell r="B345">
            <v>521.92128200000002</v>
          </cell>
          <cell r="C345"/>
          <cell r="D345">
            <v>534.04328999999996</v>
          </cell>
        </row>
        <row r="346">
          <cell r="A346">
            <v>541.61954500000002</v>
          </cell>
          <cell r="B346">
            <v>499.19251700000001</v>
          </cell>
          <cell r="C346"/>
          <cell r="D346">
            <v>541.61954500000002</v>
          </cell>
        </row>
        <row r="347">
          <cell r="A347">
            <v>465.85699499999998</v>
          </cell>
          <cell r="B347">
            <v>491.61626200000001</v>
          </cell>
          <cell r="C347"/>
          <cell r="D347">
            <v>465.85699499999998</v>
          </cell>
        </row>
        <row r="348">
          <cell r="A348">
            <v>534.04328999999996</v>
          </cell>
          <cell r="B348">
            <v>543.89242149999995</v>
          </cell>
          <cell r="C348"/>
          <cell r="D348">
            <v>534.04328999999996</v>
          </cell>
        </row>
        <row r="349">
          <cell r="A349">
            <v>541.61954500000002</v>
          </cell>
          <cell r="B349">
            <v>532.52803899999992</v>
          </cell>
          <cell r="C349"/>
          <cell r="D349">
            <v>541.61954500000002</v>
          </cell>
        </row>
        <row r="350">
          <cell r="A350">
            <v>534.04328999999996</v>
          </cell>
          <cell r="B350">
            <v>546.16529799999989</v>
          </cell>
          <cell r="C350"/>
          <cell r="D350">
            <v>534.04328999999996</v>
          </cell>
        </row>
        <row r="351">
          <cell r="A351">
            <v>518.89077999999995</v>
          </cell>
          <cell r="B351">
            <v>587.07707499999992</v>
          </cell>
          <cell r="C351"/>
          <cell r="D351">
            <v>518.89077999999995</v>
          </cell>
        </row>
        <row r="352">
          <cell r="A352">
            <v>503.73827</v>
          </cell>
          <cell r="B352">
            <v>492.37388749999997</v>
          </cell>
          <cell r="C352"/>
          <cell r="D352">
            <v>503.73827</v>
          </cell>
        </row>
        <row r="353">
          <cell r="A353">
            <v>518.89077999999995</v>
          </cell>
          <cell r="B353">
            <v>501.4653935</v>
          </cell>
          <cell r="C353"/>
          <cell r="D353">
            <v>518.89077999999995</v>
          </cell>
        </row>
        <row r="354">
          <cell r="A354">
            <v>511.314525</v>
          </cell>
          <cell r="B354">
            <v>534.04328999999996</v>
          </cell>
          <cell r="C354"/>
          <cell r="D354">
            <v>511.314525</v>
          </cell>
        </row>
        <row r="355">
          <cell r="A355">
            <v>458.28073999999998</v>
          </cell>
          <cell r="B355">
            <v>499.19251700000001</v>
          </cell>
          <cell r="C355"/>
          <cell r="D355">
            <v>458.28073999999998</v>
          </cell>
        </row>
        <row r="356">
          <cell r="A356">
            <v>488.58575999999999</v>
          </cell>
          <cell r="B356">
            <v>583.28894749999995</v>
          </cell>
          <cell r="C356"/>
          <cell r="D356">
            <v>488.58575999999999</v>
          </cell>
        </row>
        <row r="357">
          <cell r="A357">
            <v>530.25516249999998</v>
          </cell>
          <cell r="B357">
            <v>475.70612649999998</v>
          </cell>
          <cell r="C357"/>
          <cell r="D357">
            <v>530.25516249999998</v>
          </cell>
        </row>
        <row r="358">
          <cell r="A358">
            <v>526.46703500000001</v>
          </cell>
          <cell r="B358">
            <v>574.95506699999999</v>
          </cell>
          <cell r="C358"/>
          <cell r="D358">
            <v>526.46703500000001</v>
          </cell>
        </row>
        <row r="359">
          <cell r="A359">
            <v>454.49261250000001</v>
          </cell>
          <cell r="B359">
            <v>496.162015</v>
          </cell>
          <cell r="C359"/>
          <cell r="D359">
            <v>454.49261250000001</v>
          </cell>
        </row>
        <row r="360">
          <cell r="A360">
            <v>541.61954500000002</v>
          </cell>
          <cell r="B360">
            <v>487.07050900000002</v>
          </cell>
          <cell r="C360"/>
          <cell r="D360">
            <v>541.61954500000002</v>
          </cell>
        </row>
        <row r="361">
          <cell r="A361">
            <v>496.162015</v>
          </cell>
          <cell r="B361">
            <v>526.46703500000001</v>
          </cell>
          <cell r="C361"/>
          <cell r="D361">
            <v>496.162015</v>
          </cell>
        </row>
        <row r="362">
          <cell r="A362">
            <v>526.46703500000001</v>
          </cell>
          <cell r="B362">
            <v>587.07707499999992</v>
          </cell>
          <cell r="C362"/>
          <cell r="D362">
            <v>526.46703500000001</v>
          </cell>
        </row>
        <row r="363">
          <cell r="A363">
            <v>435.55197499999997</v>
          </cell>
          <cell r="B363">
            <v>494.64676400000002</v>
          </cell>
          <cell r="C363"/>
          <cell r="D363">
            <v>435.55197499999997</v>
          </cell>
        </row>
        <row r="364">
          <cell r="A364">
            <v>526.46703500000001</v>
          </cell>
          <cell r="B364">
            <v>518.89077999999995</v>
          </cell>
          <cell r="C364"/>
          <cell r="D364">
            <v>526.46703500000001</v>
          </cell>
        </row>
        <row r="365">
          <cell r="A365">
            <v>549.19579999999996</v>
          </cell>
          <cell r="B365">
            <v>524.95178399999998</v>
          </cell>
          <cell r="C365"/>
          <cell r="D365">
            <v>549.19579999999996</v>
          </cell>
        </row>
        <row r="366">
          <cell r="A366">
            <v>465.85699499999998</v>
          </cell>
          <cell r="B366">
            <v>527.98228599999993</v>
          </cell>
          <cell r="C366"/>
          <cell r="D366">
            <v>465.85699499999998</v>
          </cell>
        </row>
        <row r="367">
          <cell r="A367">
            <v>481.00950499999999</v>
          </cell>
          <cell r="B367">
            <v>541.61954500000002</v>
          </cell>
          <cell r="C367"/>
          <cell r="D367">
            <v>481.00950499999999</v>
          </cell>
        </row>
        <row r="368">
          <cell r="A368">
            <v>587.07707499999992</v>
          </cell>
          <cell r="B368">
            <v>598.44145749999996</v>
          </cell>
          <cell r="C368"/>
          <cell r="D368">
            <v>587.07707499999992</v>
          </cell>
        </row>
        <row r="369">
          <cell r="A369">
            <v>571.92456499999992</v>
          </cell>
          <cell r="B369">
            <v>543.13479599999994</v>
          </cell>
          <cell r="C369"/>
          <cell r="D369">
            <v>571.92456499999992</v>
          </cell>
        </row>
        <row r="370">
          <cell r="A370">
            <v>518.89077999999995</v>
          </cell>
          <cell r="B370">
            <v>539.34666849999996</v>
          </cell>
          <cell r="C370"/>
          <cell r="D370">
            <v>518.89077999999995</v>
          </cell>
        </row>
        <row r="371">
          <cell r="A371">
            <v>450.70448499999998</v>
          </cell>
          <cell r="B371">
            <v>496.162015</v>
          </cell>
          <cell r="C371"/>
          <cell r="D371">
            <v>450.70448499999998</v>
          </cell>
        </row>
        <row r="372">
          <cell r="A372">
            <v>541.61954500000002</v>
          </cell>
          <cell r="B372">
            <v>524.19415849999996</v>
          </cell>
          <cell r="C372"/>
          <cell r="D372">
            <v>541.61954500000002</v>
          </cell>
        </row>
        <row r="373">
          <cell r="A373">
            <v>534.04328999999996</v>
          </cell>
          <cell r="B373">
            <v>507.52639749999997</v>
          </cell>
          <cell r="C373"/>
          <cell r="D373">
            <v>534.04328999999996</v>
          </cell>
        </row>
        <row r="374">
          <cell r="A374">
            <v>329.48440499999998</v>
          </cell>
          <cell r="B374">
            <v>471.16037349999999</v>
          </cell>
          <cell r="C374"/>
          <cell r="D374">
            <v>329.48440499999998</v>
          </cell>
        </row>
        <row r="375">
          <cell r="A375">
            <v>507.52639749999997</v>
          </cell>
          <cell r="B375">
            <v>539.34666849999996</v>
          </cell>
          <cell r="C375"/>
          <cell r="D375">
            <v>507.52639749999997</v>
          </cell>
        </row>
        <row r="376">
          <cell r="A376">
            <v>492.37388749999997</v>
          </cell>
          <cell r="B376">
            <v>555.25680399999999</v>
          </cell>
          <cell r="C376"/>
          <cell r="D376">
            <v>492.37388749999997</v>
          </cell>
        </row>
        <row r="377">
          <cell r="A377">
            <v>511.314525</v>
          </cell>
          <cell r="B377">
            <v>525.70940949999999</v>
          </cell>
          <cell r="C377"/>
          <cell r="D377">
            <v>511.314525</v>
          </cell>
        </row>
        <row r="378">
          <cell r="A378">
            <v>496.162015</v>
          </cell>
          <cell r="B378">
            <v>490.10101099999997</v>
          </cell>
          <cell r="C378"/>
          <cell r="D378">
            <v>496.162015</v>
          </cell>
        </row>
        <row r="379">
          <cell r="A379">
            <v>412.82321000000002</v>
          </cell>
          <cell r="B379">
            <v>524.19415849999996</v>
          </cell>
          <cell r="C379"/>
          <cell r="D379">
            <v>412.82321000000002</v>
          </cell>
        </row>
        <row r="380">
          <cell r="A380">
            <v>549.19579999999996</v>
          </cell>
          <cell r="B380">
            <v>539.34666849999996</v>
          </cell>
          <cell r="C380"/>
          <cell r="D380">
            <v>549.19579999999996</v>
          </cell>
        </row>
        <row r="381">
          <cell r="A381">
            <v>458.28073999999998</v>
          </cell>
          <cell r="B381">
            <v>531.012788</v>
          </cell>
          <cell r="C381"/>
          <cell r="D381">
            <v>458.28073999999998</v>
          </cell>
        </row>
        <row r="382">
          <cell r="A382">
            <v>503.73827</v>
          </cell>
          <cell r="B382">
            <v>491.61626200000001</v>
          </cell>
          <cell r="C382"/>
          <cell r="D382">
            <v>503.73827</v>
          </cell>
        </row>
        <row r="383">
          <cell r="A383">
            <v>503.73827</v>
          </cell>
          <cell r="B383">
            <v>575.71269249999989</v>
          </cell>
          <cell r="C383"/>
          <cell r="D383">
            <v>503.73827</v>
          </cell>
        </row>
        <row r="384">
          <cell r="A384">
            <v>556.77205499999991</v>
          </cell>
          <cell r="B384">
            <v>532.52803899999992</v>
          </cell>
          <cell r="C384"/>
          <cell r="D384">
            <v>556.77205499999991</v>
          </cell>
        </row>
        <row r="385">
          <cell r="A385">
            <v>359.78942499999999</v>
          </cell>
          <cell r="B385">
            <v>481.76713050000001</v>
          </cell>
          <cell r="C385"/>
          <cell r="D385">
            <v>359.78942499999999</v>
          </cell>
        </row>
        <row r="386">
          <cell r="A386">
            <v>526.46703500000001</v>
          </cell>
          <cell r="B386">
            <v>532.52803899999992</v>
          </cell>
          <cell r="C386"/>
          <cell r="D386">
            <v>526.46703500000001</v>
          </cell>
        </row>
        <row r="387">
          <cell r="A387">
            <v>488.58575999999999</v>
          </cell>
          <cell r="B387">
            <v>534.80091549999997</v>
          </cell>
          <cell r="C387"/>
          <cell r="D387">
            <v>488.58575999999999</v>
          </cell>
        </row>
        <row r="388">
          <cell r="A388">
            <v>534.04328999999996</v>
          </cell>
          <cell r="B388">
            <v>531.012788</v>
          </cell>
          <cell r="C388"/>
          <cell r="D388">
            <v>534.04328999999996</v>
          </cell>
        </row>
        <row r="389">
          <cell r="A389">
            <v>534.04328999999996</v>
          </cell>
          <cell r="B389">
            <v>558.28730599999994</v>
          </cell>
          <cell r="C389"/>
          <cell r="D389">
            <v>534.04328999999996</v>
          </cell>
        </row>
        <row r="390">
          <cell r="A390">
            <v>549.19579999999996</v>
          </cell>
          <cell r="B390">
            <v>521.92128200000002</v>
          </cell>
          <cell r="C390"/>
          <cell r="D390">
            <v>549.19579999999996</v>
          </cell>
        </row>
        <row r="391">
          <cell r="A391">
            <v>518.89077999999995</v>
          </cell>
          <cell r="B391">
            <v>543.13479599999994</v>
          </cell>
          <cell r="C391"/>
          <cell r="D391">
            <v>518.89077999999995</v>
          </cell>
        </row>
        <row r="392">
          <cell r="A392">
            <v>541.61954500000002</v>
          </cell>
          <cell r="B392">
            <v>501.4653935</v>
          </cell>
          <cell r="C392"/>
          <cell r="D392">
            <v>541.61954500000002</v>
          </cell>
        </row>
        <row r="393">
          <cell r="A393">
            <v>549.19579999999996</v>
          </cell>
          <cell r="B393">
            <v>485.55525799999998</v>
          </cell>
          <cell r="C393"/>
          <cell r="D393">
            <v>549.19579999999996</v>
          </cell>
        </row>
        <row r="394">
          <cell r="A394">
            <v>481.00950499999999</v>
          </cell>
          <cell r="B394">
            <v>553.74155299999995</v>
          </cell>
          <cell r="C394"/>
          <cell r="D394">
            <v>481.00950499999999</v>
          </cell>
        </row>
        <row r="395">
          <cell r="A395">
            <v>534.04328999999996</v>
          </cell>
          <cell r="B395">
            <v>452.21973600000001</v>
          </cell>
          <cell r="C395"/>
          <cell r="D395">
            <v>534.04328999999996</v>
          </cell>
        </row>
        <row r="396">
          <cell r="A396">
            <v>549.19579999999996</v>
          </cell>
          <cell r="B396">
            <v>532.52803899999992</v>
          </cell>
          <cell r="C396"/>
          <cell r="D396">
            <v>549.19579999999996</v>
          </cell>
        </row>
        <row r="397">
          <cell r="A397">
            <v>458.28073999999998</v>
          </cell>
          <cell r="B397">
            <v>454.49261250000001</v>
          </cell>
          <cell r="C397"/>
          <cell r="D397">
            <v>458.28073999999998</v>
          </cell>
        </row>
        <row r="398">
          <cell r="A398">
            <v>511.314525</v>
          </cell>
          <cell r="B398">
            <v>526.46703500000001</v>
          </cell>
          <cell r="C398"/>
          <cell r="D398">
            <v>511.314525</v>
          </cell>
        </row>
        <row r="399">
          <cell r="A399">
            <v>518.89077999999995</v>
          </cell>
          <cell r="B399">
            <v>532.52803899999992</v>
          </cell>
          <cell r="C399"/>
          <cell r="D399">
            <v>518.89077999999995</v>
          </cell>
        </row>
        <row r="400">
          <cell r="A400">
            <v>503.73827</v>
          </cell>
          <cell r="B400">
            <v>556.01442949999989</v>
          </cell>
          <cell r="C400"/>
          <cell r="D400">
            <v>503.73827</v>
          </cell>
        </row>
        <row r="401">
          <cell r="A401">
            <v>503.73827</v>
          </cell>
          <cell r="B401">
            <v>468.887497</v>
          </cell>
          <cell r="C401"/>
          <cell r="D401">
            <v>503.73827</v>
          </cell>
        </row>
        <row r="402">
          <cell r="A402">
            <v>499.95014249999997</v>
          </cell>
          <cell r="B402">
            <v>493.13151299999998</v>
          </cell>
          <cell r="C402"/>
          <cell r="D402">
            <v>499.95014249999997</v>
          </cell>
        </row>
        <row r="403">
          <cell r="A403">
            <v>499.95014249999997</v>
          </cell>
          <cell r="B403">
            <v>532.52803899999992</v>
          </cell>
          <cell r="C403"/>
          <cell r="D403">
            <v>499.95014249999997</v>
          </cell>
        </row>
        <row r="404">
          <cell r="A404">
            <v>499.95014249999997</v>
          </cell>
          <cell r="B404">
            <v>547.68054899999993</v>
          </cell>
          <cell r="C404"/>
          <cell r="D404">
            <v>499.95014249999997</v>
          </cell>
        </row>
        <row r="405">
          <cell r="A405">
            <v>534.04328999999996</v>
          </cell>
          <cell r="B405">
            <v>520.40603099999998</v>
          </cell>
          <cell r="C405"/>
          <cell r="D405">
            <v>534.04328999999996</v>
          </cell>
        </row>
        <row r="406">
          <cell r="A406">
            <v>439.3401025</v>
          </cell>
          <cell r="B406">
            <v>540.10429399999998</v>
          </cell>
          <cell r="C406"/>
          <cell r="D406">
            <v>439.3401025</v>
          </cell>
        </row>
        <row r="407">
          <cell r="A407">
            <v>515.10265249999998</v>
          </cell>
          <cell r="B407">
            <v>564.34830999999997</v>
          </cell>
          <cell r="C407"/>
          <cell r="D407">
            <v>515.10265249999998</v>
          </cell>
        </row>
        <row r="408">
          <cell r="A408">
            <v>526.46703500000001</v>
          </cell>
          <cell r="B408">
            <v>482.52475599999997</v>
          </cell>
          <cell r="C408"/>
          <cell r="D408">
            <v>526.46703500000001</v>
          </cell>
        </row>
        <row r="409">
          <cell r="A409">
            <v>443.12822999999997</v>
          </cell>
          <cell r="B409">
            <v>505.25352099999998</v>
          </cell>
          <cell r="C409"/>
          <cell r="D409">
            <v>443.12822999999997</v>
          </cell>
        </row>
        <row r="410">
          <cell r="A410">
            <v>530.25516249999998</v>
          </cell>
          <cell r="B410">
            <v>518.89077999999995</v>
          </cell>
          <cell r="C410"/>
          <cell r="D410">
            <v>530.25516249999998</v>
          </cell>
        </row>
        <row r="411">
          <cell r="A411">
            <v>534.04328999999996</v>
          </cell>
          <cell r="B411">
            <v>566.62118649999991</v>
          </cell>
          <cell r="C411"/>
          <cell r="D411">
            <v>534.04328999999996</v>
          </cell>
        </row>
        <row r="412">
          <cell r="A412">
            <v>473.43324999999999</v>
          </cell>
          <cell r="B412">
            <v>542.37717049999992</v>
          </cell>
          <cell r="C412"/>
          <cell r="D412">
            <v>473.43324999999999</v>
          </cell>
        </row>
        <row r="413">
          <cell r="A413">
            <v>465.85699499999998</v>
          </cell>
          <cell r="B413">
            <v>528.73991149999995</v>
          </cell>
          <cell r="C413"/>
          <cell r="D413">
            <v>465.85699499999998</v>
          </cell>
        </row>
        <row r="414">
          <cell r="A414">
            <v>499.95014249999997</v>
          </cell>
          <cell r="B414">
            <v>583.28894749999995</v>
          </cell>
          <cell r="C414"/>
          <cell r="D414">
            <v>499.95014249999997</v>
          </cell>
        </row>
        <row r="415">
          <cell r="A415">
            <v>556.77205499999991</v>
          </cell>
          <cell r="B415">
            <v>574.19744149999997</v>
          </cell>
          <cell r="C415"/>
          <cell r="D415">
            <v>556.77205499999991</v>
          </cell>
        </row>
        <row r="416">
          <cell r="A416">
            <v>540.8619195</v>
          </cell>
          <cell r="B416">
            <v>517.37552899999991</v>
          </cell>
          <cell r="C416"/>
          <cell r="D416">
            <v>540.8619195</v>
          </cell>
        </row>
        <row r="417">
          <cell r="A417">
            <v>545.40767249999999</v>
          </cell>
          <cell r="B417">
            <v>560.56018249999988</v>
          </cell>
          <cell r="C417"/>
          <cell r="D417">
            <v>545.40767249999999</v>
          </cell>
        </row>
        <row r="418">
          <cell r="A418">
            <v>526.46703500000001</v>
          </cell>
          <cell r="B418">
            <v>475.70612649999998</v>
          </cell>
          <cell r="C418"/>
          <cell r="D418">
            <v>526.46703500000001</v>
          </cell>
        </row>
        <row r="419">
          <cell r="A419">
            <v>499.95014249999997</v>
          </cell>
          <cell r="B419">
            <v>586.31944949999991</v>
          </cell>
          <cell r="C419"/>
          <cell r="D419">
            <v>499.95014249999997</v>
          </cell>
        </row>
        <row r="420">
          <cell r="A420">
            <v>424.18759249999999</v>
          </cell>
          <cell r="B420">
            <v>505.25352099999998</v>
          </cell>
          <cell r="C420"/>
          <cell r="D420">
            <v>424.18759249999999</v>
          </cell>
        </row>
        <row r="421">
          <cell r="A421">
            <v>443.12822999999997</v>
          </cell>
          <cell r="B421">
            <v>496.91964050000001</v>
          </cell>
          <cell r="C421"/>
          <cell r="D421">
            <v>443.12822999999997</v>
          </cell>
        </row>
        <row r="422">
          <cell r="A422">
            <v>552.98392749999994</v>
          </cell>
          <cell r="B422">
            <v>554.49917849999997</v>
          </cell>
          <cell r="C422"/>
          <cell r="D422">
            <v>552.98392749999994</v>
          </cell>
        </row>
        <row r="423">
          <cell r="A423">
            <v>499.95014249999997</v>
          </cell>
          <cell r="B423">
            <v>584.04657299999997</v>
          </cell>
          <cell r="C423"/>
          <cell r="D423">
            <v>499.95014249999997</v>
          </cell>
        </row>
        <row r="424">
          <cell r="A424">
            <v>545.40767249999999</v>
          </cell>
          <cell r="B424">
            <v>562.83305899999993</v>
          </cell>
          <cell r="C424"/>
          <cell r="D424">
            <v>545.40767249999999</v>
          </cell>
        </row>
        <row r="425">
          <cell r="A425">
            <v>518.89077999999995</v>
          </cell>
          <cell r="B425">
            <v>500.70776799999999</v>
          </cell>
          <cell r="C425"/>
          <cell r="D425">
            <v>518.89077999999995</v>
          </cell>
        </row>
        <row r="426">
          <cell r="A426">
            <v>473.43324999999999</v>
          </cell>
          <cell r="B426">
            <v>596.1685809999999</v>
          </cell>
          <cell r="C426"/>
          <cell r="D426">
            <v>473.43324999999999</v>
          </cell>
        </row>
        <row r="427">
          <cell r="A427">
            <v>568.13643749999994</v>
          </cell>
          <cell r="B427">
            <v>518.13315449999993</v>
          </cell>
          <cell r="C427"/>
          <cell r="D427">
            <v>568.13643749999994</v>
          </cell>
        </row>
        <row r="428">
          <cell r="A428">
            <v>541.61954500000002</v>
          </cell>
          <cell r="B428">
            <v>564.34830999999997</v>
          </cell>
          <cell r="C428"/>
          <cell r="D428">
            <v>541.61954500000002</v>
          </cell>
        </row>
        <row r="429">
          <cell r="A429">
            <v>511.314525</v>
          </cell>
          <cell r="B429">
            <v>546.92292349999991</v>
          </cell>
          <cell r="C429"/>
          <cell r="D429">
            <v>511.314525</v>
          </cell>
        </row>
        <row r="430">
          <cell r="A430">
            <v>534.04328999999996</v>
          </cell>
          <cell r="B430">
            <v>535.55854099999999</v>
          </cell>
          <cell r="C430"/>
          <cell r="D430">
            <v>534.04328999999996</v>
          </cell>
        </row>
        <row r="431">
          <cell r="A431">
            <v>507.52639749999997</v>
          </cell>
          <cell r="B431">
            <v>521.92128200000002</v>
          </cell>
          <cell r="C431"/>
          <cell r="D431">
            <v>507.52639749999997</v>
          </cell>
        </row>
        <row r="432">
          <cell r="A432">
            <v>526.46703500000001</v>
          </cell>
          <cell r="B432">
            <v>524.19415849999996</v>
          </cell>
          <cell r="C432"/>
          <cell r="D432">
            <v>526.46703500000001</v>
          </cell>
        </row>
        <row r="433">
          <cell r="A433">
            <v>556.77205499999991</v>
          </cell>
          <cell r="B433">
            <v>538.58904299999995</v>
          </cell>
          <cell r="C433"/>
          <cell r="D433">
            <v>556.77205499999991</v>
          </cell>
        </row>
        <row r="434">
          <cell r="A434">
            <v>507.52639749999997</v>
          </cell>
          <cell r="B434">
            <v>555.25680399999999</v>
          </cell>
          <cell r="C434"/>
          <cell r="D434">
            <v>507.52639749999997</v>
          </cell>
        </row>
        <row r="435">
          <cell r="A435">
            <v>556.77205499999991</v>
          </cell>
          <cell r="B435">
            <v>565.10593549999999</v>
          </cell>
          <cell r="C435"/>
          <cell r="D435">
            <v>556.77205499999991</v>
          </cell>
        </row>
        <row r="436">
          <cell r="A436">
            <v>587.07707499999992</v>
          </cell>
          <cell r="B436">
            <v>504.49589550000002</v>
          </cell>
          <cell r="C436"/>
          <cell r="D436">
            <v>587.07707499999992</v>
          </cell>
        </row>
        <row r="437">
          <cell r="A437">
            <v>526.46703500000001</v>
          </cell>
          <cell r="B437">
            <v>574.19744149999997</v>
          </cell>
          <cell r="C437"/>
          <cell r="D437">
            <v>526.46703500000001</v>
          </cell>
        </row>
        <row r="438">
          <cell r="A438">
            <v>503.73827</v>
          </cell>
          <cell r="B438">
            <v>525.70940949999999</v>
          </cell>
          <cell r="C438"/>
          <cell r="D438">
            <v>503.73827</v>
          </cell>
        </row>
        <row r="439">
          <cell r="A439">
            <v>503.73827</v>
          </cell>
          <cell r="B439">
            <v>555.25680399999999</v>
          </cell>
          <cell r="C439"/>
          <cell r="D439">
            <v>503.73827</v>
          </cell>
        </row>
        <row r="440">
          <cell r="A440">
            <v>499.95014249999997</v>
          </cell>
          <cell r="B440">
            <v>581.0160709999999</v>
          </cell>
          <cell r="C440"/>
          <cell r="D440">
            <v>499.95014249999997</v>
          </cell>
        </row>
        <row r="441">
          <cell r="A441">
            <v>450.70448499999998</v>
          </cell>
          <cell r="B441">
            <v>546.92292349999991</v>
          </cell>
          <cell r="C441"/>
          <cell r="D441">
            <v>450.70448499999998</v>
          </cell>
        </row>
        <row r="442">
          <cell r="A442">
            <v>590.8652024999999</v>
          </cell>
          <cell r="B442">
            <v>558.28730599999994</v>
          </cell>
          <cell r="C442"/>
          <cell r="D442">
            <v>590.8652024999999</v>
          </cell>
        </row>
        <row r="443">
          <cell r="A443">
            <v>549.19579999999996</v>
          </cell>
          <cell r="B443">
            <v>528.73991149999995</v>
          </cell>
          <cell r="C443"/>
          <cell r="D443">
            <v>549.19579999999996</v>
          </cell>
        </row>
        <row r="444">
          <cell r="A444">
            <v>503.73827</v>
          </cell>
          <cell r="B444">
            <v>452.21973600000001</v>
          </cell>
          <cell r="C444"/>
          <cell r="D444">
            <v>503.73827</v>
          </cell>
        </row>
        <row r="445">
          <cell r="A445">
            <v>488.58575999999999</v>
          </cell>
          <cell r="B445">
            <v>537.07379199999991</v>
          </cell>
          <cell r="C445"/>
          <cell r="D445">
            <v>488.58575999999999</v>
          </cell>
        </row>
        <row r="446">
          <cell r="A446">
            <v>534.04328999999996</v>
          </cell>
          <cell r="B446">
            <v>551.4686764999999</v>
          </cell>
          <cell r="C446"/>
          <cell r="D446">
            <v>534.04328999999996</v>
          </cell>
        </row>
        <row r="447">
          <cell r="A447">
            <v>473.43324999999999</v>
          </cell>
          <cell r="B447">
            <v>591.62282799999991</v>
          </cell>
          <cell r="C447"/>
          <cell r="D447">
            <v>473.43324999999999</v>
          </cell>
        </row>
        <row r="448">
          <cell r="A448">
            <v>564.34830999999997</v>
          </cell>
          <cell r="B448">
            <v>504.49589550000002</v>
          </cell>
          <cell r="C448"/>
          <cell r="D448">
            <v>564.34830999999997</v>
          </cell>
        </row>
        <row r="449">
          <cell r="A449">
            <v>420.39946500000002</v>
          </cell>
          <cell r="B449">
            <v>472.67562449999997</v>
          </cell>
          <cell r="C449"/>
          <cell r="D449">
            <v>420.39946500000002</v>
          </cell>
        </row>
        <row r="450">
          <cell r="A450">
            <v>518.89077999999995</v>
          </cell>
          <cell r="B450">
            <v>515.10265249999998</v>
          </cell>
          <cell r="C450"/>
          <cell r="D450">
            <v>518.89077999999995</v>
          </cell>
        </row>
        <row r="451">
          <cell r="A451">
            <v>465.85699499999998</v>
          </cell>
          <cell r="B451">
            <v>545.40767249999999</v>
          </cell>
          <cell r="C451"/>
          <cell r="D451">
            <v>465.85699499999998</v>
          </cell>
        </row>
        <row r="452">
          <cell r="A452">
            <v>496.162015</v>
          </cell>
          <cell r="B452">
            <v>568.13643749999994</v>
          </cell>
          <cell r="C452"/>
          <cell r="D452">
            <v>496.162015</v>
          </cell>
        </row>
        <row r="453">
          <cell r="A453">
            <v>435.55197499999997</v>
          </cell>
          <cell r="B453">
            <v>571.1669394999999</v>
          </cell>
          <cell r="C453"/>
          <cell r="D453">
            <v>435.55197499999997</v>
          </cell>
        </row>
        <row r="454">
          <cell r="A454">
            <v>534.04328999999996</v>
          </cell>
          <cell r="B454">
            <v>611.32109099999991</v>
          </cell>
          <cell r="C454"/>
          <cell r="D454">
            <v>534.04328999999996</v>
          </cell>
        </row>
        <row r="455">
          <cell r="A455">
            <v>564.34830999999997</v>
          </cell>
          <cell r="B455">
            <v>514.34502699999996</v>
          </cell>
          <cell r="C455"/>
          <cell r="D455">
            <v>564.34830999999997</v>
          </cell>
        </row>
        <row r="456">
          <cell r="A456">
            <v>496.162015</v>
          </cell>
          <cell r="B456">
            <v>500.70776799999999</v>
          </cell>
          <cell r="C456"/>
          <cell r="D456">
            <v>496.162015</v>
          </cell>
        </row>
        <row r="457">
          <cell r="A457">
            <v>526.46703500000001</v>
          </cell>
          <cell r="B457">
            <v>539.34666849999996</v>
          </cell>
          <cell r="C457"/>
          <cell r="D457">
            <v>526.46703500000001</v>
          </cell>
        </row>
        <row r="458">
          <cell r="A458">
            <v>397.67070000000001</v>
          </cell>
          <cell r="B458">
            <v>523.43653299999994</v>
          </cell>
          <cell r="C458"/>
          <cell r="D458">
            <v>397.67070000000001</v>
          </cell>
        </row>
        <row r="459">
          <cell r="A459">
            <v>511.314525</v>
          </cell>
          <cell r="B459">
            <v>565.10593549999999</v>
          </cell>
          <cell r="C459"/>
          <cell r="D459">
            <v>511.314525</v>
          </cell>
        </row>
        <row r="460">
          <cell r="A460">
            <v>518.89077999999995</v>
          </cell>
          <cell r="B460">
            <v>523.43653299999994</v>
          </cell>
          <cell r="C460"/>
          <cell r="D460">
            <v>518.89077999999995</v>
          </cell>
        </row>
        <row r="461">
          <cell r="A461">
            <v>564.34830999999997</v>
          </cell>
          <cell r="B461">
            <v>552.98392749999994</v>
          </cell>
          <cell r="C461"/>
          <cell r="D461">
            <v>564.34830999999997</v>
          </cell>
        </row>
        <row r="462">
          <cell r="A462">
            <v>541.61954500000002</v>
          </cell>
          <cell r="B462">
            <v>470.40274799999997</v>
          </cell>
          <cell r="C462"/>
          <cell r="D462">
            <v>541.61954500000002</v>
          </cell>
        </row>
        <row r="463">
          <cell r="A463">
            <v>511.314525</v>
          </cell>
          <cell r="B463">
            <v>542.37717049999992</v>
          </cell>
          <cell r="C463"/>
          <cell r="D463">
            <v>511.314525</v>
          </cell>
        </row>
        <row r="464">
          <cell r="A464">
            <v>511.314525</v>
          </cell>
          <cell r="B464">
            <v>502.98064449999998</v>
          </cell>
          <cell r="C464"/>
          <cell r="D464">
            <v>511.314525</v>
          </cell>
        </row>
        <row r="465">
          <cell r="A465">
            <v>503.73827</v>
          </cell>
          <cell r="B465">
            <v>518.89077999999995</v>
          </cell>
          <cell r="C465"/>
          <cell r="D465">
            <v>503.73827</v>
          </cell>
        </row>
        <row r="466">
          <cell r="A466">
            <v>549.19579999999996</v>
          </cell>
          <cell r="B466">
            <v>560.56018249999988</v>
          </cell>
          <cell r="C466"/>
          <cell r="D466">
            <v>549.19579999999996</v>
          </cell>
        </row>
        <row r="467">
          <cell r="A467">
            <v>518.89077999999995</v>
          </cell>
          <cell r="B467">
            <v>529.49753699999997</v>
          </cell>
          <cell r="C467"/>
          <cell r="D467">
            <v>518.89077999999995</v>
          </cell>
        </row>
        <row r="468">
          <cell r="A468">
            <v>526.46703500000001</v>
          </cell>
          <cell r="B468">
            <v>465.85699499999998</v>
          </cell>
          <cell r="C468"/>
          <cell r="D468">
            <v>526.46703500000001</v>
          </cell>
        </row>
        <row r="469">
          <cell r="A469">
            <v>534.04328999999996</v>
          </cell>
          <cell r="B469">
            <v>512.07215050000002</v>
          </cell>
          <cell r="C469"/>
          <cell r="D469">
            <v>534.04328999999996</v>
          </cell>
        </row>
        <row r="470">
          <cell r="A470">
            <v>518.89077999999995</v>
          </cell>
          <cell r="B470">
            <v>512.07215050000002</v>
          </cell>
          <cell r="C470"/>
          <cell r="D470">
            <v>518.89077999999995</v>
          </cell>
        </row>
        <row r="471">
          <cell r="A471">
            <v>556.77205499999991</v>
          </cell>
          <cell r="B471">
            <v>552.98392749999994</v>
          </cell>
          <cell r="C471"/>
          <cell r="D471">
            <v>556.77205499999991</v>
          </cell>
        </row>
        <row r="472">
          <cell r="A472">
            <v>564.34830999999997</v>
          </cell>
          <cell r="B472">
            <v>435.55197499999997</v>
          </cell>
          <cell r="C472"/>
          <cell r="D472">
            <v>564.34830999999997</v>
          </cell>
        </row>
        <row r="473">
          <cell r="A473">
            <v>549.19579999999996</v>
          </cell>
          <cell r="B473">
            <v>558.28730599999994</v>
          </cell>
          <cell r="C473"/>
          <cell r="D473">
            <v>549.19579999999996</v>
          </cell>
        </row>
        <row r="474">
          <cell r="A474">
            <v>390.09444500000001</v>
          </cell>
          <cell r="B474">
            <v>598.44145749999996</v>
          </cell>
          <cell r="C474"/>
          <cell r="D474">
            <v>390.09444500000001</v>
          </cell>
        </row>
        <row r="475">
          <cell r="A475">
            <v>541.61954500000002</v>
          </cell>
          <cell r="B475">
            <v>555.25680399999999</v>
          </cell>
          <cell r="C475"/>
          <cell r="D475">
            <v>541.61954500000002</v>
          </cell>
        </row>
        <row r="476">
          <cell r="A476">
            <v>534.04328999999996</v>
          </cell>
          <cell r="B476">
            <v>543.13479599999994</v>
          </cell>
          <cell r="C476"/>
          <cell r="D476">
            <v>534.04328999999996</v>
          </cell>
        </row>
        <row r="477">
          <cell r="A477">
            <v>534.04328999999996</v>
          </cell>
          <cell r="B477">
            <v>523.43653299999994</v>
          </cell>
          <cell r="C477"/>
          <cell r="D477">
            <v>534.04328999999996</v>
          </cell>
        </row>
        <row r="478">
          <cell r="A478">
            <v>435.55197499999997</v>
          </cell>
          <cell r="B478">
            <v>570.40931399999988</v>
          </cell>
          <cell r="C478"/>
          <cell r="D478">
            <v>435.55197499999997</v>
          </cell>
        </row>
        <row r="479">
          <cell r="A479">
            <v>549.19579999999996</v>
          </cell>
          <cell r="B479">
            <v>515.86027799999999</v>
          </cell>
          <cell r="C479"/>
          <cell r="D479">
            <v>549.19579999999996</v>
          </cell>
        </row>
        <row r="480">
          <cell r="A480">
            <v>443.12822999999997</v>
          </cell>
          <cell r="B480">
            <v>496.162015</v>
          </cell>
          <cell r="C480"/>
          <cell r="D480">
            <v>443.12822999999997</v>
          </cell>
        </row>
        <row r="481">
          <cell r="A481">
            <v>473.43324999999999</v>
          </cell>
          <cell r="B481">
            <v>512.82977599999992</v>
          </cell>
          <cell r="C481"/>
          <cell r="D481">
            <v>473.43324999999999</v>
          </cell>
        </row>
        <row r="482">
          <cell r="A482">
            <v>503.73827</v>
          </cell>
          <cell r="B482">
            <v>499.19251700000001</v>
          </cell>
          <cell r="C482"/>
          <cell r="D482">
            <v>503.73827</v>
          </cell>
        </row>
        <row r="483">
          <cell r="A483">
            <v>503.73827</v>
          </cell>
          <cell r="B483">
            <v>537.83141749999993</v>
          </cell>
          <cell r="C483"/>
          <cell r="D483">
            <v>503.73827</v>
          </cell>
        </row>
        <row r="484">
          <cell r="A484">
            <v>496.162015</v>
          </cell>
          <cell r="B484">
            <v>579.50081999999998</v>
          </cell>
          <cell r="C484"/>
          <cell r="D484">
            <v>496.162015</v>
          </cell>
        </row>
        <row r="485">
          <cell r="A485">
            <v>484.79763250000002</v>
          </cell>
          <cell r="B485">
            <v>594.65332999999998</v>
          </cell>
          <cell r="C485"/>
          <cell r="D485">
            <v>484.79763250000002</v>
          </cell>
        </row>
        <row r="486">
          <cell r="A486">
            <v>522.67890749999992</v>
          </cell>
          <cell r="B486">
            <v>514.34502699999996</v>
          </cell>
          <cell r="C486"/>
          <cell r="D486">
            <v>522.67890749999992</v>
          </cell>
        </row>
        <row r="487">
          <cell r="A487">
            <v>473.43324999999999</v>
          </cell>
          <cell r="B487">
            <v>549.19579999999996</v>
          </cell>
          <cell r="C487"/>
          <cell r="D487">
            <v>473.43324999999999</v>
          </cell>
        </row>
        <row r="488">
          <cell r="A488">
            <v>473.43324999999999</v>
          </cell>
          <cell r="B488">
            <v>579.50081999999998</v>
          </cell>
          <cell r="C488"/>
          <cell r="D488">
            <v>473.43324999999999</v>
          </cell>
        </row>
        <row r="489">
          <cell r="A489">
            <v>511.314525</v>
          </cell>
          <cell r="B489">
            <v>552.22630199999992</v>
          </cell>
          <cell r="C489"/>
          <cell r="D489">
            <v>511.314525</v>
          </cell>
        </row>
        <row r="490">
          <cell r="A490">
            <v>522.67890749999992</v>
          </cell>
          <cell r="B490">
            <v>496.162015</v>
          </cell>
          <cell r="C490"/>
          <cell r="D490">
            <v>522.67890749999992</v>
          </cell>
        </row>
        <row r="491">
          <cell r="A491">
            <v>503.73827</v>
          </cell>
          <cell r="B491">
            <v>556.77205499999991</v>
          </cell>
          <cell r="C491"/>
          <cell r="D491">
            <v>503.73827</v>
          </cell>
        </row>
        <row r="492">
          <cell r="A492">
            <v>571.92456499999992</v>
          </cell>
          <cell r="B492">
            <v>520.40603099999998</v>
          </cell>
          <cell r="C492"/>
          <cell r="D492">
            <v>571.92456499999992</v>
          </cell>
        </row>
        <row r="493">
          <cell r="A493">
            <v>488.58575999999999</v>
          </cell>
          <cell r="B493">
            <v>541.61954500000002</v>
          </cell>
          <cell r="C493"/>
          <cell r="D493">
            <v>488.58575999999999</v>
          </cell>
        </row>
        <row r="494">
          <cell r="A494">
            <v>541.61954500000002</v>
          </cell>
          <cell r="B494">
            <v>505.25352099999998</v>
          </cell>
          <cell r="C494"/>
          <cell r="D494">
            <v>541.61954500000002</v>
          </cell>
        </row>
        <row r="495">
          <cell r="A495">
            <v>492.37388749999997</v>
          </cell>
          <cell r="B495">
            <v>521.1636565</v>
          </cell>
          <cell r="C495"/>
          <cell r="D495">
            <v>492.37388749999997</v>
          </cell>
        </row>
        <row r="496">
          <cell r="A496">
            <v>549.19579999999996</v>
          </cell>
          <cell r="B496">
            <v>521.1636565</v>
          </cell>
          <cell r="C496"/>
          <cell r="D496">
            <v>549.19579999999996</v>
          </cell>
        </row>
        <row r="497">
          <cell r="A497">
            <v>549.19579999999996</v>
          </cell>
          <cell r="B497">
            <v>503.73827</v>
          </cell>
          <cell r="C497"/>
          <cell r="D497">
            <v>549.19579999999996</v>
          </cell>
        </row>
        <row r="498">
          <cell r="A498">
            <v>522.67890749999992</v>
          </cell>
          <cell r="B498">
            <v>496.91964050000001</v>
          </cell>
          <cell r="C498"/>
          <cell r="D498">
            <v>522.67890749999992</v>
          </cell>
        </row>
        <row r="499">
          <cell r="A499">
            <v>458.28073999999998</v>
          </cell>
          <cell r="B499">
            <v>512.07215050000002</v>
          </cell>
          <cell r="C499"/>
          <cell r="D499">
            <v>458.28073999999998</v>
          </cell>
        </row>
        <row r="500">
          <cell r="A500">
            <v>526.46703500000001</v>
          </cell>
          <cell r="B500">
            <v>533.28566449999994</v>
          </cell>
          <cell r="C500"/>
          <cell r="D500">
            <v>526.46703500000001</v>
          </cell>
        </row>
        <row r="501">
          <cell r="A501">
            <v>484.79763250000002</v>
          </cell>
          <cell r="B501">
            <v>549.95342549999998</v>
          </cell>
          <cell r="C501"/>
          <cell r="D501">
            <v>484.79763250000002</v>
          </cell>
        </row>
        <row r="502">
          <cell r="A502">
            <v>503.73827</v>
          </cell>
          <cell r="B502">
            <v>546.92292349999991</v>
          </cell>
          <cell r="C502"/>
          <cell r="D502">
            <v>503.73827</v>
          </cell>
        </row>
        <row r="503">
          <cell r="A503">
            <v>549.19579999999996</v>
          </cell>
          <cell r="B503">
            <v>502.22301899999997</v>
          </cell>
          <cell r="C503"/>
          <cell r="D503">
            <v>549.19579999999996</v>
          </cell>
        </row>
        <row r="504">
          <cell r="A504">
            <v>564.34830999999997</v>
          </cell>
          <cell r="B504">
            <v>414.338461</v>
          </cell>
          <cell r="C504"/>
          <cell r="D504">
            <v>564.34830999999997</v>
          </cell>
        </row>
        <row r="505">
          <cell r="A505">
            <v>534.04328999999996</v>
          </cell>
          <cell r="B505">
            <v>546.92292349999991</v>
          </cell>
          <cell r="C505"/>
          <cell r="D505">
            <v>534.04328999999996</v>
          </cell>
        </row>
        <row r="506">
          <cell r="A506">
            <v>499.95014249999997</v>
          </cell>
          <cell r="B506">
            <v>533.28566449999994</v>
          </cell>
          <cell r="C506"/>
          <cell r="D506">
            <v>499.95014249999997</v>
          </cell>
        </row>
        <row r="507">
          <cell r="A507">
            <v>507.52639749999997</v>
          </cell>
          <cell r="B507">
            <v>476.463752</v>
          </cell>
          <cell r="C507"/>
          <cell r="D507">
            <v>507.52639749999997</v>
          </cell>
        </row>
        <row r="508">
          <cell r="A508">
            <v>473.43324999999999</v>
          </cell>
          <cell r="B508">
            <v>530.25516249999998</v>
          </cell>
          <cell r="C508"/>
          <cell r="D508">
            <v>473.43324999999999</v>
          </cell>
        </row>
        <row r="509">
          <cell r="A509">
            <v>530.25516249999998</v>
          </cell>
          <cell r="B509">
            <v>511.314525</v>
          </cell>
          <cell r="C509"/>
          <cell r="D509">
            <v>530.25516249999998</v>
          </cell>
        </row>
        <row r="510">
          <cell r="A510">
            <v>503.73827</v>
          </cell>
          <cell r="B510">
            <v>542.37717049999992</v>
          </cell>
          <cell r="C510"/>
          <cell r="D510">
            <v>503.73827</v>
          </cell>
        </row>
        <row r="511">
          <cell r="A511">
            <v>541.61954500000002</v>
          </cell>
          <cell r="B511">
            <v>484.79763250000002</v>
          </cell>
          <cell r="C511"/>
          <cell r="D511">
            <v>541.61954500000002</v>
          </cell>
        </row>
        <row r="512">
          <cell r="A512">
            <v>602.22958499999993</v>
          </cell>
          <cell r="B512">
            <v>393.88257249999998</v>
          </cell>
          <cell r="C512"/>
          <cell r="D512">
            <v>602.22958499999993</v>
          </cell>
        </row>
        <row r="513">
          <cell r="A513">
            <v>541.61954500000002</v>
          </cell>
          <cell r="B513">
            <v>534.80091549999997</v>
          </cell>
          <cell r="C513"/>
          <cell r="D513">
            <v>541.61954500000002</v>
          </cell>
        </row>
        <row r="514">
          <cell r="A514">
            <v>556.77205499999991</v>
          </cell>
          <cell r="B514">
            <v>527.22466049999991</v>
          </cell>
          <cell r="C514"/>
          <cell r="D514">
            <v>556.77205499999991</v>
          </cell>
        </row>
        <row r="515">
          <cell r="A515">
            <v>541.61954500000002</v>
          </cell>
          <cell r="B515">
            <v>526.46703500000001</v>
          </cell>
          <cell r="C515"/>
          <cell r="D515">
            <v>541.61954500000002</v>
          </cell>
        </row>
        <row r="516">
          <cell r="A516">
            <v>571.92456499999992</v>
          </cell>
          <cell r="B516">
            <v>559.80255699999998</v>
          </cell>
          <cell r="C516"/>
          <cell r="D516">
            <v>571.92456499999992</v>
          </cell>
        </row>
        <row r="517">
          <cell r="A517">
            <v>579.50081999999998</v>
          </cell>
          <cell r="B517">
            <v>509.79927399999997</v>
          </cell>
          <cell r="C517"/>
          <cell r="D517">
            <v>579.50081999999998</v>
          </cell>
        </row>
        <row r="518">
          <cell r="A518">
            <v>458.28073999999998</v>
          </cell>
          <cell r="B518">
            <v>552.98392749999994</v>
          </cell>
          <cell r="C518"/>
          <cell r="D518">
            <v>458.28073999999998</v>
          </cell>
        </row>
        <row r="519">
          <cell r="A519">
            <v>511.314525</v>
          </cell>
          <cell r="B519">
            <v>549.95342549999998</v>
          </cell>
          <cell r="C519"/>
          <cell r="D519">
            <v>511.314525</v>
          </cell>
        </row>
        <row r="520">
          <cell r="A520">
            <v>458.28073999999998</v>
          </cell>
          <cell r="B520">
            <v>507.52639749999997</v>
          </cell>
          <cell r="C520"/>
          <cell r="D520">
            <v>458.28073999999998</v>
          </cell>
        </row>
        <row r="521">
          <cell r="A521">
            <v>564.34830999999997</v>
          </cell>
          <cell r="B521">
            <v>499.19251700000001</v>
          </cell>
          <cell r="C521"/>
          <cell r="D521">
            <v>564.34830999999997</v>
          </cell>
        </row>
        <row r="522">
          <cell r="A522">
            <v>541.61954500000002</v>
          </cell>
          <cell r="B522">
            <v>507.52639749999997</v>
          </cell>
          <cell r="C522"/>
          <cell r="D522">
            <v>541.61954500000002</v>
          </cell>
        </row>
        <row r="523">
          <cell r="A523">
            <v>556.77205499999991</v>
          </cell>
          <cell r="B523">
            <v>446.9163575</v>
          </cell>
          <cell r="C523"/>
          <cell r="D523">
            <v>556.77205499999991</v>
          </cell>
        </row>
        <row r="524">
          <cell r="A524">
            <v>503.73827</v>
          </cell>
          <cell r="B524">
            <v>509.79927399999997</v>
          </cell>
          <cell r="C524"/>
          <cell r="D524">
            <v>503.73827</v>
          </cell>
        </row>
        <row r="525">
          <cell r="A525">
            <v>556.77205499999991</v>
          </cell>
          <cell r="B525">
            <v>564.34830999999997</v>
          </cell>
          <cell r="C525"/>
          <cell r="D525">
            <v>556.77205499999991</v>
          </cell>
        </row>
        <row r="526">
          <cell r="A526">
            <v>450.70448499999998</v>
          </cell>
          <cell r="B526">
            <v>562.07543349999992</v>
          </cell>
          <cell r="C526"/>
          <cell r="D526">
            <v>450.70448499999998</v>
          </cell>
        </row>
        <row r="527">
          <cell r="A527">
            <v>511.314525</v>
          </cell>
          <cell r="B527">
            <v>513.58740149999994</v>
          </cell>
          <cell r="C527"/>
          <cell r="D527">
            <v>511.314525</v>
          </cell>
        </row>
        <row r="528">
          <cell r="A528">
            <v>503.73827</v>
          </cell>
          <cell r="B528">
            <v>570.40931399999988</v>
          </cell>
          <cell r="C528"/>
          <cell r="D528">
            <v>503.73827</v>
          </cell>
        </row>
        <row r="529">
          <cell r="A529">
            <v>473.43324999999999</v>
          </cell>
          <cell r="B529">
            <v>515.86027799999999</v>
          </cell>
          <cell r="C529"/>
          <cell r="D529">
            <v>473.43324999999999</v>
          </cell>
        </row>
        <row r="530">
          <cell r="A530">
            <v>571.92456499999992</v>
          </cell>
          <cell r="B530">
            <v>518.89077999999995</v>
          </cell>
          <cell r="C530"/>
          <cell r="D530">
            <v>571.92456499999992</v>
          </cell>
        </row>
        <row r="531">
          <cell r="A531">
            <v>609.80583999999988</v>
          </cell>
          <cell r="B531">
            <v>489.34338550000001</v>
          </cell>
          <cell r="C531"/>
          <cell r="D531">
            <v>609.80583999999988</v>
          </cell>
        </row>
        <row r="532">
          <cell r="A532">
            <v>534.04328999999996</v>
          </cell>
          <cell r="B532">
            <v>537.07379199999991</v>
          </cell>
          <cell r="C532"/>
          <cell r="D532">
            <v>534.04328999999996</v>
          </cell>
        </row>
        <row r="533">
          <cell r="A533">
            <v>496.162015</v>
          </cell>
          <cell r="B533">
            <v>499.95014249999997</v>
          </cell>
          <cell r="C533"/>
          <cell r="D533">
            <v>496.162015</v>
          </cell>
        </row>
        <row r="534">
          <cell r="A534">
            <v>488.58575999999999</v>
          </cell>
          <cell r="B534">
            <v>567.37881199999993</v>
          </cell>
          <cell r="C534"/>
          <cell r="D534">
            <v>488.58575999999999</v>
          </cell>
        </row>
        <row r="535">
          <cell r="A535">
            <v>549.19579999999996</v>
          </cell>
          <cell r="B535">
            <v>565.86356099999989</v>
          </cell>
          <cell r="C535"/>
          <cell r="D535">
            <v>549.19579999999996</v>
          </cell>
        </row>
        <row r="536">
          <cell r="A536">
            <v>481.00950499999999</v>
          </cell>
          <cell r="B536">
            <v>612.83634199999995</v>
          </cell>
          <cell r="C536"/>
          <cell r="D536">
            <v>481.00950499999999</v>
          </cell>
        </row>
        <row r="537">
          <cell r="A537">
            <v>534.04328999999996</v>
          </cell>
          <cell r="B537">
            <v>541.61954500000002</v>
          </cell>
          <cell r="C537"/>
          <cell r="D537">
            <v>534.04328999999996</v>
          </cell>
        </row>
        <row r="538">
          <cell r="A538">
            <v>481.00950499999999</v>
          </cell>
          <cell r="B538">
            <v>547.68054899999993</v>
          </cell>
          <cell r="C538"/>
          <cell r="D538">
            <v>481.00950499999999</v>
          </cell>
        </row>
        <row r="539">
          <cell r="A539">
            <v>511.314525</v>
          </cell>
          <cell r="B539">
            <v>570.40931399999988</v>
          </cell>
          <cell r="C539"/>
          <cell r="D539">
            <v>511.314525</v>
          </cell>
        </row>
        <row r="540">
          <cell r="A540">
            <v>537.83141749999993</v>
          </cell>
          <cell r="B540">
            <v>505.25352099999998</v>
          </cell>
          <cell r="C540"/>
          <cell r="D540">
            <v>537.83141749999993</v>
          </cell>
        </row>
        <row r="541">
          <cell r="A541">
            <v>488.58575999999999</v>
          </cell>
          <cell r="B541">
            <v>531.77041350000002</v>
          </cell>
          <cell r="C541"/>
          <cell r="D541">
            <v>488.58575999999999</v>
          </cell>
        </row>
        <row r="542">
          <cell r="A542">
            <v>511.314525</v>
          </cell>
          <cell r="B542">
            <v>537.07379199999991</v>
          </cell>
          <cell r="C542"/>
          <cell r="D542">
            <v>511.314525</v>
          </cell>
        </row>
        <row r="543">
          <cell r="A543">
            <v>534.04328999999996</v>
          </cell>
          <cell r="B543">
            <v>533.28566449999994</v>
          </cell>
          <cell r="C543"/>
          <cell r="D543">
            <v>534.04328999999996</v>
          </cell>
        </row>
        <row r="544">
          <cell r="A544">
            <v>522.67890749999992</v>
          </cell>
          <cell r="B544">
            <v>546.16529799999989</v>
          </cell>
          <cell r="C544"/>
          <cell r="D544">
            <v>522.67890749999992</v>
          </cell>
        </row>
        <row r="545">
          <cell r="A545">
            <v>541.61954500000002</v>
          </cell>
          <cell r="B545">
            <v>487.07050900000002</v>
          </cell>
          <cell r="C545"/>
          <cell r="D545">
            <v>541.61954500000002</v>
          </cell>
        </row>
        <row r="546">
          <cell r="A546">
            <v>526.46703500000001</v>
          </cell>
          <cell r="B546">
            <v>553.74155299999995</v>
          </cell>
          <cell r="C546"/>
          <cell r="D546">
            <v>526.46703500000001</v>
          </cell>
        </row>
        <row r="547">
          <cell r="A547">
            <v>511.314525</v>
          </cell>
          <cell r="B547">
            <v>532.52803899999992</v>
          </cell>
          <cell r="C547"/>
          <cell r="D547">
            <v>511.314525</v>
          </cell>
        </row>
        <row r="548">
          <cell r="A548">
            <v>465.85699499999998</v>
          </cell>
          <cell r="B548">
            <v>540.8619195</v>
          </cell>
          <cell r="C548"/>
          <cell r="D548">
            <v>465.85699499999998</v>
          </cell>
        </row>
        <row r="549">
          <cell r="A549">
            <v>503.73827</v>
          </cell>
          <cell r="B549">
            <v>539.34666849999996</v>
          </cell>
          <cell r="C549"/>
          <cell r="D549">
            <v>503.73827</v>
          </cell>
        </row>
        <row r="550">
          <cell r="A550">
            <v>518.89077999999995</v>
          </cell>
          <cell r="B550">
            <v>529.49753699999997</v>
          </cell>
          <cell r="C550"/>
          <cell r="D550">
            <v>518.89077999999995</v>
          </cell>
        </row>
        <row r="551">
          <cell r="A551">
            <v>481.00950499999999</v>
          </cell>
          <cell r="B551">
            <v>541.61954500000002</v>
          </cell>
          <cell r="C551"/>
          <cell r="D551">
            <v>481.00950499999999</v>
          </cell>
        </row>
        <row r="552">
          <cell r="A552">
            <v>541.61954500000002</v>
          </cell>
          <cell r="B552">
            <v>528.73991149999995</v>
          </cell>
          <cell r="C552"/>
          <cell r="D552">
            <v>541.61954500000002</v>
          </cell>
        </row>
        <row r="553">
          <cell r="A553">
            <v>541.61954500000002</v>
          </cell>
          <cell r="B553">
            <v>506.0111465</v>
          </cell>
          <cell r="C553"/>
          <cell r="D553">
            <v>541.61954500000002</v>
          </cell>
        </row>
        <row r="554">
          <cell r="A554">
            <v>526.46703500000001</v>
          </cell>
          <cell r="B554">
            <v>521.92128200000002</v>
          </cell>
          <cell r="C554"/>
          <cell r="D554">
            <v>526.46703500000001</v>
          </cell>
        </row>
        <row r="555">
          <cell r="A555">
            <v>594.65332999999998</v>
          </cell>
          <cell r="B555">
            <v>513.58740149999994</v>
          </cell>
          <cell r="C555"/>
          <cell r="D555">
            <v>594.65332999999998</v>
          </cell>
        </row>
        <row r="556">
          <cell r="A556">
            <v>496.162015</v>
          </cell>
          <cell r="B556">
            <v>506.76877200000001</v>
          </cell>
          <cell r="C556"/>
          <cell r="D556">
            <v>496.162015</v>
          </cell>
        </row>
        <row r="557">
          <cell r="A557">
            <v>541.61954500000002</v>
          </cell>
          <cell r="B557">
            <v>486.3128835</v>
          </cell>
          <cell r="C557"/>
          <cell r="D557">
            <v>541.61954500000002</v>
          </cell>
        </row>
        <row r="558">
          <cell r="A558">
            <v>526.46703500000001</v>
          </cell>
          <cell r="B558">
            <v>502.98064449999998</v>
          </cell>
          <cell r="C558"/>
          <cell r="D558">
            <v>526.46703500000001</v>
          </cell>
        </row>
        <row r="559">
          <cell r="A559">
            <v>594.65332999999998</v>
          </cell>
          <cell r="B559">
            <v>462.06886750000001</v>
          </cell>
          <cell r="C559"/>
          <cell r="D559">
            <v>594.65332999999998</v>
          </cell>
        </row>
        <row r="560">
          <cell r="A560">
            <v>511.314525</v>
          </cell>
          <cell r="B560">
            <v>540.8619195</v>
          </cell>
          <cell r="C560"/>
          <cell r="D560">
            <v>511.314525</v>
          </cell>
        </row>
        <row r="561">
          <cell r="A561">
            <v>450.70448499999998</v>
          </cell>
          <cell r="B561">
            <v>574.95506699999999</v>
          </cell>
          <cell r="C561"/>
          <cell r="D561">
            <v>450.70448499999998</v>
          </cell>
        </row>
        <row r="562">
          <cell r="A562">
            <v>575.71269249999989</v>
          </cell>
          <cell r="B562">
            <v>496.91964050000001</v>
          </cell>
          <cell r="C562"/>
          <cell r="D562">
            <v>575.71269249999989</v>
          </cell>
        </row>
        <row r="563">
          <cell r="A563">
            <v>420.39946500000002</v>
          </cell>
          <cell r="B563">
            <v>473.43324999999999</v>
          </cell>
          <cell r="C563"/>
          <cell r="D563">
            <v>420.39946500000002</v>
          </cell>
        </row>
        <row r="564">
          <cell r="A564">
            <v>503.73827</v>
          </cell>
          <cell r="B564">
            <v>534.04328999999996</v>
          </cell>
          <cell r="C564"/>
          <cell r="D564">
            <v>503.73827</v>
          </cell>
        </row>
        <row r="565">
          <cell r="A565">
            <v>488.58575999999999</v>
          </cell>
          <cell r="B565">
            <v>497.67726599999997</v>
          </cell>
          <cell r="C565"/>
          <cell r="D565">
            <v>488.58575999999999</v>
          </cell>
        </row>
        <row r="566">
          <cell r="A566">
            <v>526.46703500000001</v>
          </cell>
          <cell r="B566">
            <v>521.92128200000002</v>
          </cell>
          <cell r="C566"/>
          <cell r="D566">
            <v>526.46703500000001</v>
          </cell>
        </row>
        <row r="567">
          <cell r="A567">
            <v>534.04328999999996</v>
          </cell>
          <cell r="B567">
            <v>499.19251700000001</v>
          </cell>
          <cell r="C567"/>
          <cell r="D567">
            <v>534.04328999999996</v>
          </cell>
        </row>
        <row r="568">
          <cell r="A568">
            <v>564.34830999999997</v>
          </cell>
          <cell r="B568">
            <v>493.13151299999998</v>
          </cell>
          <cell r="C568"/>
          <cell r="D568">
            <v>564.34830999999997</v>
          </cell>
        </row>
        <row r="569">
          <cell r="A569">
            <v>481.00950499999999</v>
          </cell>
          <cell r="B569">
            <v>449.94685950000002</v>
          </cell>
          <cell r="C569"/>
          <cell r="D569">
            <v>481.00950499999999</v>
          </cell>
        </row>
        <row r="570">
          <cell r="A570">
            <v>534.04328999999996</v>
          </cell>
          <cell r="B570">
            <v>536.31616650000001</v>
          </cell>
          <cell r="C570"/>
          <cell r="D570">
            <v>534.04328999999996</v>
          </cell>
        </row>
        <row r="571">
          <cell r="A571">
            <v>556.77205499999991</v>
          </cell>
          <cell r="B571">
            <v>514.34502699999996</v>
          </cell>
          <cell r="C571"/>
          <cell r="D571">
            <v>556.77205499999991</v>
          </cell>
        </row>
        <row r="572">
          <cell r="A572">
            <v>564.34830999999997</v>
          </cell>
          <cell r="B572">
            <v>475.70612649999998</v>
          </cell>
          <cell r="C572"/>
          <cell r="D572">
            <v>564.34830999999997</v>
          </cell>
        </row>
        <row r="573">
          <cell r="A573">
            <v>549.19579999999996</v>
          </cell>
          <cell r="B573">
            <v>561.3178079999999</v>
          </cell>
          <cell r="C573"/>
          <cell r="D573">
            <v>549.19579999999996</v>
          </cell>
        </row>
        <row r="574">
          <cell r="A574">
            <v>579.50081999999998</v>
          </cell>
          <cell r="B574">
            <v>537.83141749999993</v>
          </cell>
          <cell r="C574"/>
          <cell r="D574">
            <v>579.50081999999998</v>
          </cell>
        </row>
        <row r="575">
          <cell r="A575">
            <v>496.162015</v>
          </cell>
          <cell r="B575">
            <v>515.86027799999999</v>
          </cell>
          <cell r="C575"/>
          <cell r="D575">
            <v>496.162015</v>
          </cell>
        </row>
        <row r="576">
          <cell r="A576">
            <v>518.89077999999995</v>
          </cell>
          <cell r="B576">
            <v>434.03672399999999</v>
          </cell>
          <cell r="C576"/>
          <cell r="D576">
            <v>518.89077999999995</v>
          </cell>
        </row>
        <row r="577">
          <cell r="A577">
            <v>496.162015</v>
          </cell>
          <cell r="B577">
            <v>490.10101099999997</v>
          </cell>
          <cell r="C577"/>
          <cell r="D577">
            <v>496.162015</v>
          </cell>
        </row>
        <row r="578">
          <cell r="A578">
            <v>549.19579999999996</v>
          </cell>
          <cell r="B578">
            <v>401.45882749999998</v>
          </cell>
          <cell r="C578"/>
          <cell r="D578">
            <v>549.19579999999996</v>
          </cell>
        </row>
        <row r="579">
          <cell r="A579">
            <v>473.43324999999999</v>
          </cell>
          <cell r="B579">
            <v>581.0160709999999</v>
          </cell>
          <cell r="C579"/>
          <cell r="D579">
            <v>473.43324999999999</v>
          </cell>
        </row>
        <row r="580">
          <cell r="A580">
            <v>541.61954500000002</v>
          </cell>
          <cell r="B580">
            <v>551.4686764999999</v>
          </cell>
          <cell r="C580"/>
          <cell r="D580">
            <v>541.61954500000002</v>
          </cell>
        </row>
        <row r="581">
          <cell r="A581">
            <v>522.67890749999992</v>
          </cell>
          <cell r="B581">
            <v>537.07379199999991</v>
          </cell>
          <cell r="C581"/>
          <cell r="D581">
            <v>522.67890749999992</v>
          </cell>
        </row>
        <row r="582">
          <cell r="A582">
            <v>511.314525</v>
          </cell>
          <cell r="B582">
            <v>546.16529799999989</v>
          </cell>
          <cell r="C582"/>
          <cell r="D582">
            <v>511.314525</v>
          </cell>
        </row>
        <row r="583">
          <cell r="A583">
            <v>579.50081999999998</v>
          </cell>
          <cell r="B583">
            <v>502.22301899999997</v>
          </cell>
          <cell r="C583"/>
          <cell r="D583">
            <v>579.50081999999998</v>
          </cell>
        </row>
        <row r="584">
          <cell r="A584">
            <v>534.04328999999996</v>
          </cell>
          <cell r="B584">
            <v>576.47031799999991</v>
          </cell>
          <cell r="C584"/>
          <cell r="D584">
            <v>534.04328999999996</v>
          </cell>
        </row>
        <row r="585">
          <cell r="A585">
            <v>617.38209499999994</v>
          </cell>
          <cell r="B585">
            <v>509.79927399999997</v>
          </cell>
          <cell r="C585"/>
          <cell r="D585">
            <v>617.38209499999994</v>
          </cell>
        </row>
        <row r="586">
          <cell r="A586">
            <v>583.28894749999995</v>
          </cell>
          <cell r="B586">
            <v>556.77205499999991</v>
          </cell>
          <cell r="C586"/>
          <cell r="D586">
            <v>583.28894749999995</v>
          </cell>
        </row>
        <row r="587">
          <cell r="A587">
            <v>541.61954500000002</v>
          </cell>
          <cell r="B587">
            <v>606.0177124999999</v>
          </cell>
          <cell r="C587"/>
          <cell r="D587">
            <v>541.61954500000002</v>
          </cell>
        </row>
        <row r="588">
          <cell r="A588">
            <v>530.25516249999998</v>
          </cell>
          <cell r="B588">
            <v>581.0160709999999</v>
          </cell>
          <cell r="C588"/>
          <cell r="D588">
            <v>530.25516249999998</v>
          </cell>
        </row>
        <row r="589">
          <cell r="A589">
            <v>579.50081999999998</v>
          </cell>
          <cell r="B589">
            <v>549.19579999999996</v>
          </cell>
          <cell r="C589"/>
          <cell r="D589">
            <v>579.50081999999998</v>
          </cell>
        </row>
        <row r="590">
          <cell r="A590">
            <v>579.50081999999998</v>
          </cell>
          <cell r="B590">
            <v>509.04164850000001</v>
          </cell>
          <cell r="C590"/>
          <cell r="D590">
            <v>579.50081999999998</v>
          </cell>
        </row>
        <row r="591">
          <cell r="A591">
            <v>371.15380750000003</v>
          </cell>
          <cell r="B591">
            <v>527.98228599999993</v>
          </cell>
          <cell r="C591"/>
          <cell r="D591">
            <v>371.15380750000003</v>
          </cell>
        </row>
        <row r="592">
          <cell r="A592">
            <v>568.13643749999994</v>
          </cell>
          <cell r="B592">
            <v>419.6418395</v>
          </cell>
          <cell r="C592"/>
          <cell r="D592">
            <v>568.13643749999994</v>
          </cell>
        </row>
        <row r="593">
          <cell r="A593">
            <v>541.61954500000002</v>
          </cell>
          <cell r="B593">
            <v>499.19251700000001</v>
          </cell>
          <cell r="C593"/>
          <cell r="D593">
            <v>541.61954500000002</v>
          </cell>
        </row>
        <row r="594">
          <cell r="A594">
            <v>427.97572000000002</v>
          </cell>
          <cell r="B594">
            <v>518.89077999999995</v>
          </cell>
          <cell r="C594"/>
          <cell r="D594">
            <v>427.97572000000002</v>
          </cell>
        </row>
        <row r="595">
          <cell r="A595">
            <v>484.79763250000002</v>
          </cell>
          <cell r="B595">
            <v>531.77041350000002</v>
          </cell>
          <cell r="C595"/>
          <cell r="D595">
            <v>484.79763250000002</v>
          </cell>
        </row>
        <row r="596">
          <cell r="A596">
            <v>492.37388749999997</v>
          </cell>
          <cell r="B596">
            <v>498.43489149999999</v>
          </cell>
          <cell r="C596"/>
          <cell r="D596">
            <v>492.37388749999997</v>
          </cell>
        </row>
        <row r="597">
          <cell r="A597">
            <v>465.85699499999998</v>
          </cell>
          <cell r="B597">
            <v>549.95342549999998</v>
          </cell>
          <cell r="C597"/>
          <cell r="D597">
            <v>465.85699499999998</v>
          </cell>
        </row>
        <row r="598">
          <cell r="A598">
            <v>503.73827</v>
          </cell>
          <cell r="B598">
            <v>502.22301899999997</v>
          </cell>
          <cell r="C598"/>
          <cell r="D598">
            <v>503.73827</v>
          </cell>
        </row>
        <row r="599">
          <cell r="A599">
            <v>511.314525</v>
          </cell>
          <cell r="B599">
            <v>534.04328999999996</v>
          </cell>
          <cell r="C599"/>
          <cell r="D599">
            <v>511.314525</v>
          </cell>
        </row>
        <row r="600">
          <cell r="A600">
            <v>587.07707499999992</v>
          </cell>
          <cell r="B600">
            <v>511.314525</v>
          </cell>
          <cell r="C600"/>
          <cell r="D600">
            <v>587.07707499999992</v>
          </cell>
        </row>
        <row r="601">
          <cell r="A601">
            <v>496.162015</v>
          </cell>
          <cell r="B601">
            <v>565.86356099999989</v>
          </cell>
          <cell r="C601"/>
          <cell r="D601">
            <v>496.162015</v>
          </cell>
        </row>
        <row r="602">
          <cell r="A602">
            <v>571.92456499999992</v>
          </cell>
          <cell r="B602">
            <v>539.34666849999996</v>
          </cell>
          <cell r="C602"/>
          <cell r="D602">
            <v>571.92456499999992</v>
          </cell>
        </row>
        <row r="603">
          <cell r="A603">
            <v>518.89077999999995</v>
          </cell>
          <cell r="B603">
            <v>555.25680399999999</v>
          </cell>
          <cell r="C603"/>
          <cell r="D603">
            <v>518.89077999999995</v>
          </cell>
        </row>
        <row r="604">
          <cell r="A604">
            <v>534.04328999999996</v>
          </cell>
          <cell r="B604">
            <v>509.04164850000001</v>
          </cell>
          <cell r="C604"/>
          <cell r="D604">
            <v>534.04328999999996</v>
          </cell>
        </row>
        <row r="605">
          <cell r="A605">
            <v>526.46703500000001</v>
          </cell>
          <cell r="B605">
            <v>534.04328999999996</v>
          </cell>
          <cell r="C605"/>
          <cell r="D605">
            <v>526.46703500000001</v>
          </cell>
        </row>
        <row r="606">
          <cell r="A606">
            <v>541.61954500000002</v>
          </cell>
          <cell r="B606">
            <v>505.25352099999998</v>
          </cell>
          <cell r="C606"/>
          <cell r="D606">
            <v>541.61954500000002</v>
          </cell>
        </row>
        <row r="607">
          <cell r="A607">
            <v>481.00950499999999</v>
          </cell>
          <cell r="B607">
            <v>546.16529799999989</v>
          </cell>
          <cell r="C607"/>
          <cell r="D607">
            <v>481.00950499999999</v>
          </cell>
        </row>
        <row r="608">
          <cell r="A608">
            <v>571.92456499999992</v>
          </cell>
          <cell r="B608">
            <v>518.89077999999995</v>
          </cell>
          <cell r="C608"/>
          <cell r="D608">
            <v>571.92456499999992</v>
          </cell>
        </row>
        <row r="609">
          <cell r="A609">
            <v>511.314525</v>
          </cell>
          <cell r="B609">
            <v>577.98556899999994</v>
          </cell>
          <cell r="C609"/>
          <cell r="D609">
            <v>511.314525</v>
          </cell>
        </row>
        <row r="610">
          <cell r="A610">
            <v>541.61954500000002</v>
          </cell>
          <cell r="B610">
            <v>531.77041350000002</v>
          </cell>
          <cell r="C610"/>
          <cell r="D610">
            <v>541.61954500000002</v>
          </cell>
        </row>
        <row r="611">
          <cell r="A611">
            <v>552.98392749999994</v>
          </cell>
          <cell r="B611">
            <v>537.83141749999993</v>
          </cell>
          <cell r="C611"/>
          <cell r="D611">
            <v>552.98392749999994</v>
          </cell>
        </row>
        <row r="612">
          <cell r="A612">
            <v>549.19579999999996</v>
          </cell>
          <cell r="B612">
            <v>454.49261250000001</v>
          </cell>
          <cell r="C612"/>
          <cell r="D612">
            <v>549.19579999999996</v>
          </cell>
        </row>
        <row r="613">
          <cell r="A613">
            <v>503.73827</v>
          </cell>
          <cell r="B613">
            <v>562.07543349999992</v>
          </cell>
          <cell r="C613"/>
          <cell r="D613">
            <v>503.73827</v>
          </cell>
        </row>
        <row r="614">
          <cell r="A614">
            <v>564.34830999999997</v>
          </cell>
          <cell r="B614">
            <v>533.28566449999994</v>
          </cell>
          <cell r="C614"/>
          <cell r="D614">
            <v>564.34830999999997</v>
          </cell>
        </row>
        <row r="615">
          <cell r="A615">
            <v>541.61954500000002</v>
          </cell>
          <cell r="B615">
            <v>531.012788</v>
          </cell>
          <cell r="C615"/>
          <cell r="D615">
            <v>541.61954500000002</v>
          </cell>
        </row>
        <row r="616">
          <cell r="A616">
            <v>503.73827</v>
          </cell>
          <cell r="B616">
            <v>537.83141749999993</v>
          </cell>
          <cell r="C616"/>
          <cell r="D616">
            <v>503.73827</v>
          </cell>
        </row>
        <row r="617">
          <cell r="A617">
            <v>488.58575999999999</v>
          </cell>
          <cell r="B617">
            <v>477.22137750000002</v>
          </cell>
          <cell r="C617"/>
          <cell r="D617">
            <v>488.58575999999999</v>
          </cell>
        </row>
        <row r="618">
          <cell r="A618">
            <v>511.314525</v>
          </cell>
          <cell r="B618">
            <v>547.68054899999993</v>
          </cell>
          <cell r="C618"/>
          <cell r="D618">
            <v>511.314525</v>
          </cell>
        </row>
        <row r="619">
          <cell r="A619">
            <v>458.28073999999998</v>
          </cell>
          <cell r="B619">
            <v>471.16037349999999</v>
          </cell>
          <cell r="C619"/>
          <cell r="D619">
            <v>458.28073999999998</v>
          </cell>
        </row>
        <row r="620">
          <cell r="A620">
            <v>564.34830999999997</v>
          </cell>
          <cell r="B620">
            <v>452.21973600000001</v>
          </cell>
          <cell r="C620"/>
          <cell r="D620">
            <v>564.34830999999997</v>
          </cell>
        </row>
        <row r="621">
          <cell r="A621">
            <v>541.61954500000002</v>
          </cell>
          <cell r="B621">
            <v>558.28730599999994</v>
          </cell>
          <cell r="C621"/>
          <cell r="D621">
            <v>541.61954500000002</v>
          </cell>
        </row>
        <row r="622">
          <cell r="A622">
            <v>496.162015</v>
          </cell>
          <cell r="B622">
            <v>472.67562449999997</v>
          </cell>
          <cell r="C622"/>
          <cell r="D622">
            <v>496.162015</v>
          </cell>
        </row>
        <row r="623">
          <cell r="A623">
            <v>481.00950499999999</v>
          </cell>
          <cell r="B623">
            <v>446.15873199999999</v>
          </cell>
          <cell r="C623"/>
          <cell r="D623">
            <v>481.00950499999999</v>
          </cell>
        </row>
        <row r="624">
          <cell r="A624">
            <v>594.65332999999998</v>
          </cell>
          <cell r="B624">
            <v>532.52803899999992</v>
          </cell>
          <cell r="C624"/>
          <cell r="D624">
            <v>594.65332999999998</v>
          </cell>
        </row>
        <row r="625">
          <cell r="A625">
            <v>579.50081999999998</v>
          </cell>
          <cell r="B625">
            <v>477.97900299999998</v>
          </cell>
          <cell r="C625"/>
          <cell r="D625">
            <v>579.50081999999998</v>
          </cell>
        </row>
        <row r="626">
          <cell r="A626">
            <v>564.34830999999997</v>
          </cell>
          <cell r="B626">
            <v>493.8891385</v>
          </cell>
          <cell r="C626"/>
          <cell r="D626">
            <v>564.34830999999997</v>
          </cell>
        </row>
        <row r="627">
          <cell r="A627">
            <v>541.61954500000002</v>
          </cell>
          <cell r="B627">
            <v>536.31616650000001</v>
          </cell>
          <cell r="C627"/>
          <cell r="D627">
            <v>541.61954500000002</v>
          </cell>
        </row>
        <row r="628">
          <cell r="A628">
            <v>492.37388749999997</v>
          </cell>
          <cell r="B628">
            <v>465.85699499999998</v>
          </cell>
          <cell r="C628"/>
          <cell r="D628">
            <v>492.37388749999997</v>
          </cell>
        </row>
        <row r="629">
          <cell r="A629">
            <v>496.162015</v>
          </cell>
          <cell r="B629">
            <v>503.73827</v>
          </cell>
          <cell r="C629"/>
          <cell r="D629">
            <v>496.162015</v>
          </cell>
        </row>
        <row r="630">
          <cell r="A630">
            <v>511.314525</v>
          </cell>
          <cell r="B630">
            <v>524.95178399999998</v>
          </cell>
          <cell r="C630"/>
          <cell r="D630">
            <v>511.314525</v>
          </cell>
        </row>
        <row r="631">
          <cell r="A631">
            <v>518.89077999999995</v>
          </cell>
          <cell r="B631">
            <v>521.92128200000002</v>
          </cell>
          <cell r="C631"/>
          <cell r="D631">
            <v>518.89077999999995</v>
          </cell>
        </row>
        <row r="632">
          <cell r="A632">
            <v>515.10265249999998</v>
          </cell>
          <cell r="B632">
            <v>528.73991149999995</v>
          </cell>
          <cell r="C632"/>
          <cell r="D632">
            <v>515.10265249999998</v>
          </cell>
        </row>
        <row r="633">
          <cell r="A633">
            <v>541.61954500000002</v>
          </cell>
          <cell r="B633">
            <v>552.22630199999992</v>
          </cell>
          <cell r="C633"/>
          <cell r="D633">
            <v>541.61954500000002</v>
          </cell>
        </row>
        <row r="634">
          <cell r="A634">
            <v>367.36568</v>
          </cell>
          <cell r="B634">
            <v>526.46703500000001</v>
          </cell>
          <cell r="C634"/>
          <cell r="D634">
            <v>367.36568</v>
          </cell>
        </row>
        <row r="635">
          <cell r="A635">
            <v>503.73827</v>
          </cell>
          <cell r="B635">
            <v>531.77041350000002</v>
          </cell>
          <cell r="C635"/>
          <cell r="D635">
            <v>503.73827</v>
          </cell>
        </row>
        <row r="636">
          <cell r="A636">
            <v>587.07707499999992</v>
          </cell>
          <cell r="B636">
            <v>527.98228599999993</v>
          </cell>
          <cell r="C636"/>
          <cell r="D636">
            <v>587.07707499999992</v>
          </cell>
        </row>
        <row r="637">
          <cell r="A637">
            <v>526.46703500000001</v>
          </cell>
          <cell r="B637">
            <v>472.67562449999997</v>
          </cell>
          <cell r="C637"/>
          <cell r="D637">
            <v>526.46703500000001</v>
          </cell>
        </row>
        <row r="638">
          <cell r="A638">
            <v>405.24695500000001</v>
          </cell>
          <cell r="B638">
            <v>518.13315449999993</v>
          </cell>
          <cell r="C638"/>
          <cell r="D638">
            <v>405.24695500000001</v>
          </cell>
        </row>
        <row r="639">
          <cell r="A639">
            <v>518.89077999999995</v>
          </cell>
          <cell r="B639">
            <v>553.74155299999995</v>
          </cell>
          <cell r="C639"/>
          <cell r="D639">
            <v>518.89077999999995</v>
          </cell>
        </row>
        <row r="640">
          <cell r="A640">
            <v>511.314525</v>
          </cell>
          <cell r="B640">
            <v>529.49753699999997</v>
          </cell>
          <cell r="C640"/>
          <cell r="D640">
            <v>511.314525</v>
          </cell>
        </row>
        <row r="641">
          <cell r="A641">
            <v>390.09444500000001</v>
          </cell>
          <cell r="B641">
            <v>437.82485150000002</v>
          </cell>
          <cell r="C641"/>
          <cell r="D641">
            <v>390.09444500000001</v>
          </cell>
        </row>
        <row r="642">
          <cell r="A642">
            <v>515.10265249999998</v>
          </cell>
          <cell r="B642">
            <v>537.83141749999993</v>
          </cell>
          <cell r="C642"/>
          <cell r="D642">
            <v>515.10265249999998</v>
          </cell>
        </row>
        <row r="643">
          <cell r="A643">
            <v>412.82321000000002</v>
          </cell>
          <cell r="B643">
            <v>509.04164850000001</v>
          </cell>
          <cell r="C643"/>
          <cell r="D643">
            <v>412.82321000000002</v>
          </cell>
        </row>
        <row r="644">
          <cell r="A644">
            <v>481.00950499999999</v>
          </cell>
          <cell r="B644">
            <v>499.95014249999997</v>
          </cell>
          <cell r="C644"/>
          <cell r="D644">
            <v>481.00950499999999</v>
          </cell>
        </row>
        <row r="645">
          <cell r="A645">
            <v>424.18759249999999</v>
          </cell>
          <cell r="B645">
            <v>597.68383199999994</v>
          </cell>
          <cell r="C645"/>
          <cell r="D645">
            <v>424.18759249999999</v>
          </cell>
        </row>
        <row r="646">
          <cell r="A646">
            <v>518.89077999999995</v>
          </cell>
          <cell r="B646">
            <v>518.89077999999995</v>
          </cell>
          <cell r="C646"/>
          <cell r="D646">
            <v>518.89077999999995</v>
          </cell>
        </row>
        <row r="647">
          <cell r="A647">
            <v>503.73827</v>
          </cell>
          <cell r="B647">
            <v>516.61790350000001</v>
          </cell>
          <cell r="C647"/>
          <cell r="D647">
            <v>503.73827</v>
          </cell>
        </row>
        <row r="648">
          <cell r="A648">
            <v>503.73827</v>
          </cell>
          <cell r="B648">
            <v>541.61954500000002</v>
          </cell>
          <cell r="C648"/>
          <cell r="D648">
            <v>503.73827</v>
          </cell>
        </row>
        <row r="649">
          <cell r="A649">
            <v>401.45882749999998</v>
          </cell>
          <cell r="B649">
            <v>541.61954500000002</v>
          </cell>
          <cell r="C649"/>
          <cell r="D649">
            <v>401.45882749999998</v>
          </cell>
        </row>
        <row r="650">
          <cell r="A650">
            <v>541.61954500000002</v>
          </cell>
          <cell r="B650">
            <v>553.74155299999995</v>
          </cell>
          <cell r="C650"/>
          <cell r="D650">
            <v>541.61954500000002</v>
          </cell>
        </row>
        <row r="651">
          <cell r="A651">
            <v>541.61954500000002</v>
          </cell>
          <cell r="B651">
            <v>505.25352099999998</v>
          </cell>
          <cell r="C651"/>
          <cell r="D651">
            <v>541.61954500000002</v>
          </cell>
        </row>
        <row r="652">
          <cell r="A652">
            <v>579.50081999999998</v>
          </cell>
          <cell r="B652">
            <v>566.62118649999991</v>
          </cell>
          <cell r="C652"/>
          <cell r="D652">
            <v>579.50081999999998</v>
          </cell>
        </row>
        <row r="653">
          <cell r="A653">
            <v>571.92456499999992</v>
          </cell>
          <cell r="B653">
            <v>548.43817449999995</v>
          </cell>
          <cell r="C653"/>
          <cell r="D653">
            <v>571.92456499999992</v>
          </cell>
        </row>
        <row r="654">
          <cell r="A654">
            <v>556.77205499999991</v>
          </cell>
          <cell r="B654">
            <v>496.162015</v>
          </cell>
          <cell r="C654"/>
          <cell r="D654">
            <v>556.77205499999991</v>
          </cell>
        </row>
        <row r="655">
          <cell r="A655">
            <v>431.7638475</v>
          </cell>
          <cell r="B655">
            <v>544.65004699999997</v>
          </cell>
          <cell r="C655"/>
          <cell r="D655">
            <v>431.7638475</v>
          </cell>
        </row>
        <row r="656">
          <cell r="A656">
            <v>499.95014249999997</v>
          </cell>
          <cell r="B656">
            <v>509.79927399999997</v>
          </cell>
          <cell r="C656"/>
          <cell r="D656">
            <v>499.95014249999997</v>
          </cell>
        </row>
        <row r="657">
          <cell r="A657">
            <v>534.04328999999996</v>
          </cell>
          <cell r="B657">
            <v>470.40274799999997</v>
          </cell>
          <cell r="C657"/>
          <cell r="D657">
            <v>534.04328999999996</v>
          </cell>
        </row>
        <row r="658">
          <cell r="A658">
            <v>579.50081999999998</v>
          </cell>
          <cell r="B658">
            <v>546.16529799999989</v>
          </cell>
          <cell r="C658"/>
          <cell r="D658">
            <v>579.50081999999998</v>
          </cell>
        </row>
        <row r="659">
          <cell r="A659">
            <v>496.162015</v>
          </cell>
          <cell r="B659">
            <v>476.463752</v>
          </cell>
          <cell r="C659"/>
          <cell r="D659">
            <v>496.162015</v>
          </cell>
        </row>
        <row r="660">
          <cell r="A660">
            <v>549.19579999999996</v>
          </cell>
          <cell r="B660">
            <v>367.36568</v>
          </cell>
          <cell r="C660"/>
          <cell r="D660">
            <v>549.19579999999996</v>
          </cell>
        </row>
        <row r="661">
          <cell r="A661">
            <v>462.06886750000001</v>
          </cell>
          <cell r="B661">
            <v>556.77205499999991</v>
          </cell>
          <cell r="C661"/>
          <cell r="D661">
            <v>462.06886750000001</v>
          </cell>
        </row>
        <row r="662">
          <cell r="A662">
            <v>515.10265249999998</v>
          </cell>
          <cell r="B662">
            <v>518.89077999999995</v>
          </cell>
          <cell r="C662"/>
          <cell r="D662">
            <v>515.10265249999998</v>
          </cell>
        </row>
        <row r="663">
          <cell r="A663">
            <v>518.89077999999995</v>
          </cell>
          <cell r="B663">
            <v>503.73827</v>
          </cell>
          <cell r="C663"/>
          <cell r="D663">
            <v>518.89077999999995</v>
          </cell>
        </row>
        <row r="664">
          <cell r="A664">
            <v>556.77205499999991</v>
          </cell>
          <cell r="B664">
            <v>533.28566449999994</v>
          </cell>
          <cell r="C664"/>
          <cell r="D664">
            <v>556.77205499999991</v>
          </cell>
        </row>
        <row r="665">
          <cell r="A665">
            <v>549.19579999999996</v>
          </cell>
          <cell r="B665">
            <v>519.64840549999997</v>
          </cell>
          <cell r="C665"/>
          <cell r="D665">
            <v>549.19579999999996</v>
          </cell>
        </row>
        <row r="666">
          <cell r="A666">
            <v>458.28073999999998</v>
          </cell>
          <cell r="B666">
            <v>485.55525799999998</v>
          </cell>
          <cell r="C666"/>
          <cell r="D666">
            <v>458.28073999999998</v>
          </cell>
        </row>
        <row r="667">
          <cell r="A667">
            <v>503.73827</v>
          </cell>
          <cell r="B667">
            <v>518.89077999999995</v>
          </cell>
          <cell r="C667"/>
          <cell r="D667">
            <v>503.73827</v>
          </cell>
        </row>
        <row r="668">
          <cell r="A668">
            <v>541.61954500000002</v>
          </cell>
          <cell r="B668">
            <v>516.61790350000001</v>
          </cell>
          <cell r="C668"/>
          <cell r="D668">
            <v>541.61954500000002</v>
          </cell>
        </row>
        <row r="669">
          <cell r="A669">
            <v>541.61954500000002</v>
          </cell>
          <cell r="B669">
            <v>559.80255699999998</v>
          </cell>
          <cell r="C669"/>
          <cell r="D669">
            <v>541.61954500000002</v>
          </cell>
        </row>
        <row r="670">
          <cell r="A670">
            <v>481.00950499999999</v>
          </cell>
          <cell r="B670">
            <v>542.37717049999992</v>
          </cell>
          <cell r="C670"/>
          <cell r="D670">
            <v>481.00950499999999</v>
          </cell>
        </row>
        <row r="671">
          <cell r="A671">
            <v>518.89077999999995</v>
          </cell>
          <cell r="B671">
            <v>528.73991149999995</v>
          </cell>
          <cell r="C671"/>
          <cell r="D671">
            <v>518.89077999999995</v>
          </cell>
        </row>
        <row r="672">
          <cell r="A672">
            <v>511.314525</v>
          </cell>
          <cell r="B672">
            <v>475.70612649999998</v>
          </cell>
          <cell r="C672"/>
          <cell r="D672">
            <v>511.314525</v>
          </cell>
        </row>
        <row r="673">
          <cell r="A673">
            <v>575.71269249999989</v>
          </cell>
          <cell r="B673">
            <v>541.61954500000002</v>
          </cell>
          <cell r="C673"/>
          <cell r="D673">
            <v>575.71269249999989</v>
          </cell>
        </row>
        <row r="674">
          <cell r="A674">
            <v>571.92456499999992</v>
          </cell>
          <cell r="B674">
            <v>484.79763250000002</v>
          </cell>
          <cell r="C674"/>
          <cell r="D674">
            <v>571.92456499999992</v>
          </cell>
        </row>
        <row r="675">
          <cell r="A675">
            <v>541.61954500000002</v>
          </cell>
          <cell r="B675">
            <v>562.83305899999993</v>
          </cell>
          <cell r="C675"/>
          <cell r="D675">
            <v>541.61954500000002</v>
          </cell>
        </row>
        <row r="676">
          <cell r="A676">
            <v>515.10265249999998</v>
          </cell>
          <cell r="B676">
            <v>540.8619195</v>
          </cell>
          <cell r="C676"/>
          <cell r="D676">
            <v>515.10265249999998</v>
          </cell>
        </row>
        <row r="677">
          <cell r="A677">
            <v>424.18759249999999</v>
          </cell>
          <cell r="B677">
            <v>490.10101099999997</v>
          </cell>
          <cell r="C677"/>
          <cell r="D677">
            <v>424.18759249999999</v>
          </cell>
        </row>
        <row r="678">
          <cell r="A678">
            <v>435.55197499999997</v>
          </cell>
          <cell r="B678">
            <v>506.76877200000001</v>
          </cell>
          <cell r="C678"/>
          <cell r="D678">
            <v>435.55197499999997</v>
          </cell>
        </row>
        <row r="679">
          <cell r="A679">
            <v>473.43324999999999</v>
          </cell>
          <cell r="B679">
            <v>542.37717049999992</v>
          </cell>
          <cell r="C679"/>
          <cell r="D679">
            <v>473.43324999999999</v>
          </cell>
        </row>
        <row r="680">
          <cell r="A680">
            <v>518.89077999999995</v>
          </cell>
          <cell r="B680">
            <v>524.19415849999996</v>
          </cell>
          <cell r="C680"/>
          <cell r="D680">
            <v>518.89077999999995</v>
          </cell>
        </row>
        <row r="681">
          <cell r="A681">
            <v>507.52639749999997</v>
          </cell>
          <cell r="B681">
            <v>497.67726599999997</v>
          </cell>
          <cell r="C681"/>
          <cell r="D681">
            <v>507.52639749999997</v>
          </cell>
        </row>
        <row r="682">
          <cell r="A682">
            <v>496.162015</v>
          </cell>
          <cell r="B682">
            <v>547.68054899999993</v>
          </cell>
          <cell r="C682"/>
          <cell r="D682">
            <v>496.162015</v>
          </cell>
        </row>
        <row r="683">
          <cell r="A683">
            <v>530.25516249999998</v>
          </cell>
          <cell r="B683">
            <v>549.19579999999996</v>
          </cell>
          <cell r="C683"/>
          <cell r="D683">
            <v>530.25516249999998</v>
          </cell>
        </row>
        <row r="684">
          <cell r="A684">
            <v>507.52639749999997</v>
          </cell>
          <cell r="B684">
            <v>549.19579999999996</v>
          </cell>
          <cell r="C684"/>
          <cell r="D684">
            <v>507.52639749999997</v>
          </cell>
        </row>
        <row r="685">
          <cell r="A685">
            <v>549.19579999999996</v>
          </cell>
          <cell r="B685">
            <v>503.73827</v>
          </cell>
          <cell r="C685"/>
          <cell r="D685">
            <v>549.19579999999996</v>
          </cell>
        </row>
        <row r="686">
          <cell r="A686">
            <v>492.37388749999997</v>
          </cell>
          <cell r="B686">
            <v>484.79763250000002</v>
          </cell>
          <cell r="C686"/>
          <cell r="D686">
            <v>492.37388749999997</v>
          </cell>
        </row>
        <row r="687">
          <cell r="A687">
            <v>530.25516249999998</v>
          </cell>
          <cell r="B687">
            <v>556.77205499999991</v>
          </cell>
          <cell r="C687"/>
          <cell r="D687">
            <v>530.25516249999998</v>
          </cell>
        </row>
        <row r="688">
          <cell r="A688">
            <v>526.46703500000001</v>
          </cell>
          <cell r="B688">
            <v>517.37552899999991</v>
          </cell>
          <cell r="C688"/>
          <cell r="D688">
            <v>526.46703500000001</v>
          </cell>
        </row>
        <row r="689">
          <cell r="A689">
            <v>507.52639749999997</v>
          </cell>
          <cell r="B689">
            <v>541.61954500000002</v>
          </cell>
          <cell r="C689"/>
          <cell r="D689">
            <v>507.52639749999997</v>
          </cell>
        </row>
        <row r="690">
          <cell r="A690">
            <v>427.97572000000002</v>
          </cell>
          <cell r="B690">
            <v>559.80255699999998</v>
          </cell>
          <cell r="C690"/>
          <cell r="D690">
            <v>427.97572000000002</v>
          </cell>
        </row>
        <row r="691">
          <cell r="A691">
            <v>526.46703500000001</v>
          </cell>
          <cell r="B691">
            <v>464.34174400000001</v>
          </cell>
          <cell r="C691"/>
          <cell r="D691">
            <v>526.46703500000001</v>
          </cell>
        </row>
        <row r="692">
          <cell r="A692">
            <v>598.44145749999996</v>
          </cell>
          <cell r="B692">
            <v>474.94850100000002</v>
          </cell>
          <cell r="C692"/>
          <cell r="D692">
            <v>598.44145749999996</v>
          </cell>
        </row>
        <row r="693">
          <cell r="A693">
            <v>571.92456499999992</v>
          </cell>
          <cell r="B693">
            <v>577.22794349999992</v>
          </cell>
          <cell r="C693"/>
          <cell r="D693">
            <v>571.92456499999992</v>
          </cell>
        </row>
        <row r="694">
          <cell r="A694">
            <v>526.46703500000001</v>
          </cell>
          <cell r="B694">
            <v>549.19579999999996</v>
          </cell>
          <cell r="C694"/>
          <cell r="D694">
            <v>526.46703500000001</v>
          </cell>
        </row>
        <row r="695">
          <cell r="A695">
            <v>484.79763250000002</v>
          </cell>
          <cell r="B695">
            <v>501.4653935</v>
          </cell>
          <cell r="C695"/>
          <cell r="D695">
            <v>484.79763250000002</v>
          </cell>
        </row>
        <row r="696">
          <cell r="A696">
            <v>507.52639749999997</v>
          </cell>
          <cell r="B696">
            <v>537.07379199999991</v>
          </cell>
          <cell r="C696"/>
          <cell r="D696">
            <v>507.52639749999997</v>
          </cell>
        </row>
        <row r="697">
          <cell r="A697">
            <v>560.56018249999988</v>
          </cell>
          <cell r="B697">
            <v>583.28894749999995</v>
          </cell>
          <cell r="C697"/>
          <cell r="D697">
            <v>560.56018249999988</v>
          </cell>
        </row>
        <row r="698">
          <cell r="A698">
            <v>534.04328999999996</v>
          </cell>
          <cell r="B698">
            <v>465.85699499999998</v>
          </cell>
          <cell r="C698"/>
          <cell r="D698">
            <v>534.04328999999996</v>
          </cell>
        </row>
        <row r="699">
          <cell r="A699">
            <v>522.67890749999992</v>
          </cell>
          <cell r="B699">
            <v>499.95014249999997</v>
          </cell>
          <cell r="C699"/>
          <cell r="D699">
            <v>522.67890749999992</v>
          </cell>
        </row>
        <row r="700">
          <cell r="A700">
            <v>534.04328999999996</v>
          </cell>
          <cell r="B700">
            <v>522.67890749999992</v>
          </cell>
          <cell r="C700"/>
          <cell r="D700">
            <v>534.04328999999996</v>
          </cell>
        </row>
        <row r="701">
          <cell r="A701">
            <v>507.52639749999997</v>
          </cell>
          <cell r="B701">
            <v>337.06065999999998</v>
          </cell>
          <cell r="C701"/>
          <cell r="D701">
            <v>507.52639749999997</v>
          </cell>
        </row>
        <row r="702">
          <cell r="A702">
            <v>503.73827</v>
          </cell>
          <cell r="B702">
            <v>509.04164850000001</v>
          </cell>
          <cell r="C702"/>
          <cell r="D702">
            <v>503.73827</v>
          </cell>
        </row>
        <row r="703">
          <cell r="A703">
            <v>541.61954500000002</v>
          </cell>
          <cell r="B703">
            <v>549.19579999999996</v>
          </cell>
          <cell r="C703"/>
          <cell r="D703">
            <v>541.61954500000002</v>
          </cell>
        </row>
        <row r="704">
          <cell r="A704">
            <v>556.77205499999991</v>
          </cell>
          <cell r="B704">
            <v>511.314525</v>
          </cell>
          <cell r="C704"/>
          <cell r="D704">
            <v>556.77205499999991</v>
          </cell>
        </row>
        <row r="705">
          <cell r="A705">
            <v>481.00950499999999</v>
          </cell>
          <cell r="B705">
            <v>545.40767249999999</v>
          </cell>
          <cell r="C705"/>
          <cell r="D705">
            <v>481.00950499999999</v>
          </cell>
        </row>
        <row r="706">
          <cell r="A706">
            <v>571.92456499999992</v>
          </cell>
          <cell r="B706">
            <v>539.34666849999996</v>
          </cell>
          <cell r="C706"/>
          <cell r="D706">
            <v>571.92456499999992</v>
          </cell>
        </row>
        <row r="707">
          <cell r="A707">
            <v>564.34830999999997</v>
          </cell>
          <cell r="B707">
            <v>537.83141749999993</v>
          </cell>
          <cell r="C707"/>
          <cell r="D707">
            <v>564.34830999999997</v>
          </cell>
        </row>
        <row r="708">
          <cell r="A708">
            <v>511.314525</v>
          </cell>
          <cell r="B708">
            <v>502.22301899999997</v>
          </cell>
          <cell r="C708"/>
          <cell r="D708">
            <v>511.314525</v>
          </cell>
        </row>
        <row r="709">
          <cell r="A709">
            <v>496.162015</v>
          </cell>
          <cell r="B709">
            <v>534.04328999999996</v>
          </cell>
          <cell r="C709"/>
          <cell r="D709">
            <v>496.162015</v>
          </cell>
        </row>
        <row r="710">
          <cell r="A710">
            <v>534.04328999999996</v>
          </cell>
          <cell r="B710">
            <v>546.92292349999991</v>
          </cell>
          <cell r="C710"/>
          <cell r="D710">
            <v>534.04328999999996</v>
          </cell>
        </row>
        <row r="711">
          <cell r="A711">
            <v>518.89077999999995</v>
          </cell>
          <cell r="B711">
            <v>488.58575999999999</v>
          </cell>
          <cell r="C711"/>
          <cell r="D711">
            <v>518.89077999999995</v>
          </cell>
        </row>
        <row r="712">
          <cell r="A712">
            <v>390.09444500000001</v>
          </cell>
          <cell r="B712">
            <v>541.61954500000002</v>
          </cell>
          <cell r="C712"/>
          <cell r="D712">
            <v>390.09444500000001</v>
          </cell>
        </row>
        <row r="713">
          <cell r="A713">
            <v>522.67890749999992</v>
          </cell>
          <cell r="B713">
            <v>517.37552899999991</v>
          </cell>
          <cell r="C713"/>
          <cell r="D713">
            <v>522.67890749999992</v>
          </cell>
        </row>
        <row r="714">
          <cell r="A714">
            <v>534.04328999999996</v>
          </cell>
          <cell r="B714">
            <v>538.58904299999995</v>
          </cell>
          <cell r="C714"/>
          <cell r="D714">
            <v>534.04328999999996</v>
          </cell>
        </row>
        <row r="715">
          <cell r="A715">
            <v>594.65332999999998</v>
          </cell>
          <cell r="B715">
            <v>488.58575999999999</v>
          </cell>
          <cell r="C715"/>
          <cell r="D715">
            <v>594.65332999999998</v>
          </cell>
        </row>
        <row r="716">
          <cell r="A716">
            <v>518.89077999999995</v>
          </cell>
          <cell r="B716">
            <v>499.95014249999997</v>
          </cell>
          <cell r="C716"/>
          <cell r="D716">
            <v>518.89077999999995</v>
          </cell>
        </row>
        <row r="717">
          <cell r="A717">
            <v>530.25516249999998</v>
          </cell>
          <cell r="B717">
            <v>497.67726599999997</v>
          </cell>
          <cell r="C717"/>
          <cell r="D717">
            <v>530.25516249999998</v>
          </cell>
        </row>
        <row r="718">
          <cell r="A718">
            <v>545.40767249999999</v>
          </cell>
          <cell r="B718">
            <v>511.314525</v>
          </cell>
          <cell r="C718"/>
          <cell r="D718">
            <v>545.40767249999999</v>
          </cell>
        </row>
        <row r="719">
          <cell r="A719">
            <v>397.67070000000001</v>
          </cell>
          <cell r="B719">
            <v>587.07707499999992</v>
          </cell>
          <cell r="C719"/>
          <cell r="D719">
            <v>397.67070000000001</v>
          </cell>
        </row>
        <row r="720">
          <cell r="A720">
            <v>477.22137750000002</v>
          </cell>
          <cell r="B720">
            <v>571.92456499999992</v>
          </cell>
          <cell r="C720"/>
          <cell r="D720">
            <v>477.22137750000002</v>
          </cell>
        </row>
        <row r="721">
          <cell r="A721">
            <v>522.67890749999992</v>
          </cell>
          <cell r="B721">
            <v>546.92292349999991</v>
          </cell>
          <cell r="C721"/>
          <cell r="D721">
            <v>522.67890749999992</v>
          </cell>
        </row>
        <row r="722">
          <cell r="A722">
            <v>575.71269249999989</v>
          </cell>
          <cell r="B722">
            <v>537.83141749999993</v>
          </cell>
          <cell r="C722"/>
          <cell r="D722">
            <v>575.71269249999989</v>
          </cell>
        </row>
        <row r="723">
          <cell r="A723">
            <v>534.04328999999996</v>
          </cell>
          <cell r="B723">
            <v>554.49917849999997</v>
          </cell>
          <cell r="C723"/>
          <cell r="D723">
            <v>534.04328999999996</v>
          </cell>
        </row>
        <row r="724">
          <cell r="A724">
            <v>409.03508249999999</v>
          </cell>
          <cell r="B724">
            <v>475.70612649999998</v>
          </cell>
          <cell r="C724"/>
          <cell r="D724">
            <v>409.03508249999999</v>
          </cell>
        </row>
        <row r="725">
          <cell r="A725">
            <v>526.46703500000001</v>
          </cell>
          <cell r="B725">
            <v>459.79599100000001</v>
          </cell>
          <cell r="C725"/>
          <cell r="D725">
            <v>526.46703500000001</v>
          </cell>
        </row>
        <row r="726">
          <cell r="A726">
            <v>481.00950499999999</v>
          </cell>
          <cell r="B726">
            <v>425.70284349999997</v>
          </cell>
          <cell r="C726"/>
          <cell r="D726">
            <v>481.00950499999999</v>
          </cell>
        </row>
        <row r="727">
          <cell r="A727">
            <v>477.22137750000002</v>
          </cell>
          <cell r="B727"/>
          <cell r="C727"/>
          <cell r="D727">
            <v>477.22137750000002</v>
          </cell>
        </row>
        <row r="728">
          <cell r="A728">
            <v>530.25516249999998</v>
          </cell>
          <cell r="B728"/>
          <cell r="C728"/>
          <cell r="D728">
            <v>530.25516249999998</v>
          </cell>
        </row>
        <row r="729">
          <cell r="A729">
            <v>518.89077999999995</v>
          </cell>
          <cell r="B729"/>
          <cell r="C729"/>
          <cell r="D729">
            <v>518.89077999999995</v>
          </cell>
        </row>
        <row r="730">
          <cell r="A730">
            <v>541.61954500000002</v>
          </cell>
          <cell r="B730"/>
          <cell r="C730"/>
          <cell r="D730">
            <v>541.61954500000002</v>
          </cell>
        </row>
        <row r="731">
          <cell r="A731">
            <v>537.83141749999993</v>
          </cell>
          <cell r="B731"/>
          <cell r="C731"/>
          <cell r="D731">
            <v>537.83141749999993</v>
          </cell>
        </row>
        <row r="732">
          <cell r="A732">
            <v>564.34830999999997</v>
          </cell>
          <cell r="B732"/>
          <cell r="C732"/>
          <cell r="D732">
            <v>564.34830999999997</v>
          </cell>
        </row>
        <row r="733">
          <cell r="A733">
            <v>568.13643749999994</v>
          </cell>
          <cell r="B733"/>
          <cell r="C733"/>
          <cell r="D733">
            <v>568.13643749999994</v>
          </cell>
        </row>
        <row r="734">
          <cell r="A734">
            <v>526.46703500000001</v>
          </cell>
          <cell r="B734"/>
          <cell r="C734"/>
          <cell r="D734">
            <v>526.46703500000001</v>
          </cell>
        </row>
        <row r="735">
          <cell r="A735">
            <v>511.314525</v>
          </cell>
          <cell r="B735"/>
          <cell r="C735"/>
          <cell r="D735">
            <v>511.314525</v>
          </cell>
        </row>
        <row r="736">
          <cell r="A736">
            <v>571.92456499999992</v>
          </cell>
          <cell r="B736"/>
          <cell r="C736"/>
          <cell r="D736">
            <v>571.92456499999992</v>
          </cell>
        </row>
        <row r="737">
          <cell r="A737">
            <v>549.19579999999996</v>
          </cell>
          <cell r="B737"/>
          <cell r="C737"/>
          <cell r="D737">
            <v>549.19579999999996</v>
          </cell>
        </row>
        <row r="738">
          <cell r="A738">
            <v>518.89077999999995</v>
          </cell>
          <cell r="B738"/>
          <cell r="C738"/>
          <cell r="D738">
            <v>518.89077999999995</v>
          </cell>
        </row>
        <row r="739">
          <cell r="A739">
            <v>526.46703500000001</v>
          </cell>
          <cell r="B739"/>
          <cell r="C739"/>
          <cell r="D739">
            <v>526.46703500000001</v>
          </cell>
        </row>
        <row r="740">
          <cell r="A740">
            <v>488.58575999999999</v>
          </cell>
          <cell r="B740"/>
          <cell r="C740"/>
          <cell r="D740">
            <v>488.58575999999999</v>
          </cell>
        </row>
        <row r="741">
          <cell r="A741">
            <v>571.92456499999992</v>
          </cell>
          <cell r="B741"/>
          <cell r="C741"/>
          <cell r="D741">
            <v>571.92456499999992</v>
          </cell>
        </row>
        <row r="742">
          <cell r="A742">
            <v>481.00950499999999</v>
          </cell>
          <cell r="B742"/>
          <cell r="C742"/>
          <cell r="D742">
            <v>481.00950499999999</v>
          </cell>
        </row>
        <row r="743">
          <cell r="A743">
            <v>503.73827</v>
          </cell>
          <cell r="B743"/>
          <cell r="C743"/>
          <cell r="D743">
            <v>503.73827</v>
          </cell>
        </row>
        <row r="744">
          <cell r="A744">
            <v>549.19579999999996</v>
          </cell>
          <cell r="B744"/>
          <cell r="C744"/>
          <cell r="D744">
            <v>549.19579999999996</v>
          </cell>
        </row>
        <row r="745">
          <cell r="A745">
            <v>488.58575999999999</v>
          </cell>
          <cell r="B745"/>
          <cell r="C745"/>
          <cell r="D745">
            <v>488.58575999999999</v>
          </cell>
        </row>
        <row r="746">
          <cell r="A746">
            <v>579.50081999999998</v>
          </cell>
          <cell r="B746"/>
          <cell r="C746"/>
          <cell r="D746">
            <v>579.50081999999998</v>
          </cell>
        </row>
        <row r="747">
          <cell r="A747">
            <v>556.77205499999991</v>
          </cell>
          <cell r="B747"/>
          <cell r="C747"/>
          <cell r="D747">
            <v>556.77205499999991</v>
          </cell>
        </row>
        <row r="748">
          <cell r="A748">
            <v>549.19579999999996</v>
          </cell>
          <cell r="B748"/>
          <cell r="C748"/>
          <cell r="D748">
            <v>549.19579999999996</v>
          </cell>
        </row>
        <row r="749">
          <cell r="A749">
            <v>609.80583999999988</v>
          </cell>
          <cell r="B749"/>
          <cell r="C749"/>
          <cell r="D749">
            <v>609.80583999999988</v>
          </cell>
        </row>
        <row r="750">
          <cell r="A750">
            <v>579.50081999999998</v>
          </cell>
          <cell r="B750"/>
          <cell r="C750"/>
          <cell r="D750">
            <v>579.50081999999998</v>
          </cell>
        </row>
        <row r="751">
          <cell r="A751">
            <v>587.07707499999992</v>
          </cell>
          <cell r="B751"/>
          <cell r="C751"/>
          <cell r="D751">
            <v>587.07707499999992</v>
          </cell>
        </row>
        <row r="752">
          <cell r="A752">
            <v>556.77205499999991</v>
          </cell>
          <cell r="B752"/>
          <cell r="C752"/>
          <cell r="D752">
            <v>556.77205499999991</v>
          </cell>
        </row>
        <row r="753">
          <cell r="A753">
            <v>571.92456499999992</v>
          </cell>
          <cell r="B753"/>
          <cell r="C753"/>
          <cell r="D753">
            <v>571.92456499999992</v>
          </cell>
        </row>
        <row r="754">
          <cell r="A754">
            <v>518.89077999999995</v>
          </cell>
          <cell r="B754"/>
          <cell r="C754"/>
          <cell r="D754">
            <v>518.89077999999995</v>
          </cell>
        </row>
        <row r="755">
          <cell r="A755">
            <v>503.73827</v>
          </cell>
          <cell r="B755"/>
          <cell r="C755"/>
          <cell r="D755">
            <v>503.73827</v>
          </cell>
        </row>
        <row r="756">
          <cell r="A756">
            <v>571.92456499999992</v>
          </cell>
          <cell r="B756"/>
          <cell r="C756"/>
          <cell r="D756">
            <v>571.92456499999992</v>
          </cell>
        </row>
        <row r="757">
          <cell r="A757">
            <v>541.61954500000002</v>
          </cell>
          <cell r="B757"/>
          <cell r="C757"/>
          <cell r="D757">
            <v>541.61954500000002</v>
          </cell>
        </row>
        <row r="758">
          <cell r="A758">
            <v>526.46703500000001</v>
          </cell>
          <cell r="B758"/>
          <cell r="C758"/>
          <cell r="D758">
            <v>526.46703500000001</v>
          </cell>
        </row>
        <row r="759">
          <cell r="A759">
            <v>454.49261250000001</v>
          </cell>
          <cell r="B759"/>
          <cell r="C759"/>
          <cell r="D759">
            <v>454.49261250000001</v>
          </cell>
        </row>
        <row r="760">
          <cell r="A760">
            <v>549.19579999999996</v>
          </cell>
          <cell r="B760"/>
          <cell r="C760"/>
          <cell r="D760">
            <v>549.19579999999996</v>
          </cell>
        </row>
        <row r="761">
          <cell r="A761">
            <v>390.09444500000001</v>
          </cell>
          <cell r="B761"/>
          <cell r="C761"/>
          <cell r="D761">
            <v>390.09444500000001</v>
          </cell>
        </row>
        <row r="762">
          <cell r="A762">
            <v>526.46703500000001</v>
          </cell>
          <cell r="B762"/>
          <cell r="C762"/>
          <cell r="D762">
            <v>526.46703500000001</v>
          </cell>
        </row>
        <row r="763">
          <cell r="A763">
            <v>541.61954500000002</v>
          </cell>
          <cell r="B763"/>
          <cell r="C763"/>
          <cell r="D763">
            <v>541.61954500000002</v>
          </cell>
        </row>
        <row r="764">
          <cell r="A764">
            <v>503.73827</v>
          </cell>
          <cell r="B764"/>
          <cell r="C764"/>
          <cell r="D764">
            <v>503.73827</v>
          </cell>
        </row>
        <row r="765">
          <cell r="A765">
            <v>526.46703500000001</v>
          </cell>
          <cell r="B765"/>
          <cell r="C765"/>
          <cell r="D765">
            <v>526.46703500000001</v>
          </cell>
        </row>
        <row r="766">
          <cell r="A766">
            <v>450.70448499999998</v>
          </cell>
          <cell r="B766"/>
          <cell r="C766"/>
          <cell r="D766">
            <v>450.70448499999998</v>
          </cell>
        </row>
        <row r="767">
          <cell r="A767">
            <v>564.34830999999997</v>
          </cell>
          <cell r="B767"/>
          <cell r="C767"/>
          <cell r="D767">
            <v>564.34830999999997</v>
          </cell>
        </row>
        <row r="768">
          <cell r="A768">
            <v>571.92456499999992</v>
          </cell>
          <cell r="B768"/>
          <cell r="C768"/>
          <cell r="D768">
            <v>571.92456499999992</v>
          </cell>
        </row>
        <row r="769">
          <cell r="A769">
            <v>526.46703500000001</v>
          </cell>
          <cell r="B769"/>
          <cell r="C769"/>
          <cell r="D769">
            <v>526.46703500000001</v>
          </cell>
        </row>
        <row r="770">
          <cell r="A770">
            <v>564.34830999999997</v>
          </cell>
          <cell r="B770"/>
          <cell r="C770"/>
          <cell r="D770">
            <v>564.34830999999997</v>
          </cell>
        </row>
        <row r="771">
          <cell r="A771">
            <v>556.77205499999991</v>
          </cell>
          <cell r="B771"/>
          <cell r="C771"/>
          <cell r="D771">
            <v>556.77205499999991</v>
          </cell>
        </row>
        <row r="772">
          <cell r="A772">
            <v>526.46703500000001</v>
          </cell>
          <cell r="B772"/>
          <cell r="C772"/>
          <cell r="D772">
            <v>526.46703500000001</v>
          </cell>
        </row>
        <row r="773">
          <cell r="A773">
            <v>564.34830999999997</v>
          </cell>
          <cell r="B773"/>
          <cell r="C773"/>
          <cell r="D773">
            <v>564.34830999999997</v>
          </cell>
        </row>
        <row r="774">
          <cell r="A774">
            <v>579.50081999999998</v>
          </cell>
          <cell r="B774"/>
          <cell r="C774"/>
          <cell r="D774">
            <v>579.50081999999998</v>
          </cell>
        </row>
        <row r="775">
          <cell r="A775">
            <v>511.314525</v>
          </cell>
          <cell r="B775"/>
          <cell r="C775"/>
          <cell r="D775">
            <v>511.314525</v>
          </cell>
        </row>
        <row r="776">
          <cell r="A776">
            <v>534.04328999999996</v>
          </cell>
          <cell r="B776"/>
          <cell r="C776"/>
          <cell r="D776">
            <v>534.04328999999996</v>
          </cell>
        </row>
        <row r="777">
          <cell r="A777">
            <v>518.89077999999995</v>
          </cell>
          <cell r="B777"/>
          <cell r="C777"/>
          <cell r="D777">
            <v>518.89077999999995</v>
          </cell>
        </row>
        <row r="778">
          <cell r="A778">
            <v>556.77205499999991</v>
          </cell>
          <cell r="B778"/>
          <cell r="C778"/>
          <cell r="D778">
            <v>556.77205499999991</v>
          </cell>
        </row>
        <row r="779">
          <cell r="A779">
            <v>496.162015</v>
          </cell>
          <cell r="B779"/>
          <cell r="C779"/>
          <cell r="D779">
            <v>496.162015</v>
          </cell>
        </row>
        <row r="780">
          <cell r="A780">
            <v>564.34830999999997</v>
          </cell>
          <cell r="B780"/>
          <cell r="C780"/>
          <cell r="D780">
            <v>564.34830999999997</v>
          </cell>
        </row>
        <row r="781">
          <cell r="A781">
            <v>496.162015</v>
          </cell>
          <cell r="B781"/>
          <cell r="C781"/>
          <cell r="D781">
            <v>496.162015</v>
          </cell>
        </row>
        <row r="782">
          <cell r="A782">
            <v>549.19579999999996</v>
          </cell>
          <cell r="B782"/>
          <cell r="C782"/>
          <cell r="D782">
            <v>549.19579999999996</v>
          </cell>
        </row>
        <row r="783">
          <cell r="A783">
            <v>443.12822999999997</v>
          </cell>
          <cell r="B783"/>
          <cell r="C783"/>
          <cell r="D783">
            <v>443.12822999999997</v>
          </cell>
        </row>
        <row r="784">
          <cell r="A784">
            <v>549.19579999999996</v>
          </cell>
          <cell r="B784"/>
          <cell r="C784"/>
          <cell r="D784">
            <v>549.19579999999996</v>
          </cell>
        </row>
        <row r="785">
          <cell r="A785">
            <v>541.61954500000002</v>
          </cell>
          <cell r="B785"/>
          <cell r="C785"/>
          <cell r="D785">
            <v>541.61954500000002</v>
          </cell>
        </row>
        <row r="786">
          <cell r="A786">
            <v>443.12822999999997</v>
          </cell>
          <cell r="B786"/>
          <cell r="C786"/>
          <cell r="D786">
            <v>443.12822999999997</v>
          </cell>
        </row>
        <row r="787">
          <cell r="A787">
            <v>526.46703500000001</v>
          </cell>
          <cell r="B787"/>
          <cell r="C787"/>
          <cell r="D787">
            <v>526.46703500000001</v>
          </cell>
        </row>
        <row r="788">
          <cell r="A788">
            <v>526.46703500000001</v>
          </cell>
          <cell r="B788"/>
          <cell r="C788"/>
          <cell r="D788">
            <v>526.46703500000001</v>
          </cell>
        </row>
        <row r="789">
          <cell r="A789">
            <v>511.314525</v>
          </cell>
          <cell r="B789"/>
          <cell r="C789"/>
          <cell r="D789">
            <v>511.314525</v>
          </cell>
        </row>
        <row r="790">
          <cell r="A790">
            <v>549.19579999999996</v>
          </cell>
          <cell r="B790"/>
          <cell r="C790"/>
          <cell r="D790">
            <v>549.19579999999996</v>
          </cell>
        </row>
        <row r="791">
          <cell r="A791">
            <v>556.77205499999991</v>
          </cell>
          <cell r="B791"/>
          <cell r="C791"/>
          <cell r="D791">
            <v>556.77205499999991</v>
          </cell>
        </row>
        <row r="792">
          <cell r="A792">
            <v>518.89077999999995</v>
          </cell>
          <cell r="B792"/>
          <cell r="C792"/>
          <cell r="D792">
            <v>518.89077999999995</v>
          </cell>
        </row>
        <row r="793">
          <cell r="A793">
            <v>518.89077999999995</v>
          </cell>
          <cell r="B793"/>
          <cell r="C793"/>
          <cell r="D793">
            <v>518.89077999999995</v>
          </cell>
        </row>
        <row r="794">
          <cell r="A794">
            <v>534.04328999999996</v>
          </cell>
          <cell r="B794"/>
          <cell r="C794"/>
          <cell r="D794">
            <v>534.04328999999996</v>
          </cell>
        </row>
        <row r="795">
          <cell r="A795">
            <v>526.46703500000001</v>
          </cell>
          <cell r="B795"/>
          <cell r="C795"/>
          <cell r="D795">
            <v>526.46703500000001</v>
          </cell>
        </row>
        <row r="796">
          <cell r="A796">
            <v>549.19579999999996</v>
          </cell>
          <cell r="B796"/>
          <cell r="C796"/>
          <cell r="D796">
            <v>549.19579999999996</v>
          </cell>
        </row>
        <row r="797">
          <cell r="A797">
            <v>609.80583999999988</v>
          </cell>
          <cell r="B797"/>
          <cell r="C797"/>
          <cell r="D797">
            <v>609.80583999999988</v>
          </cell>
        </row>
        <row r="798">
          <cell r="A798">
            <v>443.12822999999997</v>
          </cell>
          <cell r="B798"/>
          <cell r="C798"/>
          <cell r="D798">
            <v>443.12822999999997</v>
          </cell>
        </row>
        <row r="799">
          <cell r="A799">
            <v>541.61954500000002</v>
          </cell>
          <cell r="B799"/>
          <cell r="C799"/>
          <cell r="D799">
            <v>541.61954500000002</v>
          </cell>
        </row>
        <row r="800">
          <cell r="A800">
            <v>526.46703500000001</v>
          </cell>
          <cell r="B800"/>
          <cell r="C800"/>
          <cell r="D800">
            <v>526.46703500000001</v>
          </cell>
        </row>
        <row r="801">
          <cell r="A801">
            <v>496.162015</v>
          </cell>
          <cell r="B801"/>
          <cell r="C801"/>
          <cell r="D801">
            <v>496.162015</v>
          </cell>
        </row>
        <row r="802">
          <cell r="A802">
            <v>556.77205499999991</v>
          </cell>
          <cell r="B802"/>
          <cell r="C802"/>
          <cell r="D802">
            <v>556.77205499999991</v>
          </cell>
        </row>
        <row r="803">
          <cell r="A803">
            <v>496.162015</v>
          </cell>
          <cell r="B803"/>
          <cell r="C803"/>
          <cell r="D803">
            <v>496.162015</v>
          </cell>
        </row>
        <row r="804">
          <cell r="A804">
            <v>526.46703500000001</v>
          </cell>
          <cell r="B804"/>
          <cell r="C804"/>
          <cell r="D804">
            <v>526.46703500000001</v>
          </cell>
        </row>
        <row r="805">
          <cell r="A805">
            <v>594.65332999999998</v>
          </cell>
          <cell r="B805"/>
          <cell r="C805"/>
          <cell r="D805">
            <v>594.65332999999998</v>
          </cell>
        </row>
        <row r="806">
          <cell r="A806">
            <v>617.38209499999994</v>
          </cell>
          <cell r="B806"/>
          <cell r="C806"/>
          <cell r="D806">
            <v>617.38209499999994</v>
          </cell>
        </row>
        <row r="807">
          <cell r="A807">
            <v>488.58575999999999</v>
          </cell>
          <cell r="B807"/>
          <cell r="C807"/>
          <cell r="D807">
            <v>488.58575999999999</v>
          </cell>
        </row>
        <row r="808">
          <cell r="A808">
            <v>541.61954500000002</v>
          </cell>
          <cell r="B808"/>
          <cell r="C808"/>
          <cell r="D808">
            <v>541.61954500000002</v>
          </cell>
        </row>
        <row r="809">
          <cell r="A809">
            <v>541.61954500000002</v>
          </cell>
          <cell r="B809"/>
          <cell r="C809"/>
          <cell r="D809">
            <v>541.61954500000002</v>
          </cell>
        </row>
        <row r="810">
          <cell r="A810">
            <v>446.9163575</v>
          </cell>
          <cell r="B810"/>
          <cell r="C810"/>
          <cell r="D810">
            <v>446.9163575</v>
          </cell>
        </row>
        <row r="811">
          <cell r="A811">
            <v>534.04328999999996</v>
          </cell>
          <cell r="B811"/>
          <cell r="C811"/>
          <cell r="D811">
            <v>534.04328999999996</v>
          </cell>
        </row>
        <row r="812">
          <cell r="A812">
            <v>541.61954500000002</v>
          </cell>
          <cell r="B812"/>
          <cell r="C812"/>
          <cell r="D812">
            <v>541.61954500000002</v>
          </cell>
        </row>
        <row r="813">
          <cell r="A813">
            <v>511.314525</v>
          </cell>
          <cell r="B813"/>
          <cell r="C813"/>
          <cell r="D813">
            <v>511.314525</v>
          </cell>
        </row>
        <row r="814">
          <cell r="A814">
            <v>458.28073999999998</v>
          </cell>
          <cell r="B814"/>
          <cell r="C814"/>
          <cell r="D814">
            <v>458.28073999999998</v>
          </cell>
        </row>
        <row r="815">
          <cell r="A815">
            <v>374.941935</v>
          </cell>
          <cell r="B815"/>
          <cell r="C815"/>
          <cell r="D815">
            <v>374.941935</v>
          </cell>
        </row>
        <row r="816">
          <cell r="A816">
            <v>579.50081999999998</v>
          </cell>
          <cell r="B816"/>
          <cell r="C816"/>
          <cell r="D816">
            <v>579.50081999999998</v>
          </cell>
        </row>
        <row r="817">
          <cell r="A817">
            <v>496.162015</v>
          </cell>
          <cell r="B817"/>
          <cell r="C817"/>
          <cell r="D817">
            <v>496.162015</v>
          </cell>
        </row>
        <row r="818">
          <cell r="A818">
            <v>556.77205499999991</v>
          </cell>
          <cell r="B818"/>
          <cell r="C818"/>
          <cell r="D818">
            <v>556.77205499999991</v>
          </cell>
        </row>
        <row r="819">
          <cell r="A819">
            <v>458.28073999999998</v>
          </cell>
          <cell r="B819"/>
          <cell r="C819"/>
          <cell r="D819">
            <v>458.28073999999998</v>
          </cell>
        </row>
        <row r="820">
          <cell r="A820">
            <v>390.09444500000001</v>
          </cell>
          <cell r="B820"/>
          <cell r="C820"/>
          <cell r="D820">
            <v>390.09444500000001</v>
          </cell>
        </row>
        <row r="821">
          <cell r="A821">
            <v>534.04328999999996</v>
          </cell>
          <cell r="B821"/>
          <cell r="C821"/>
          <cell r="D821">
            <v>534.04328999999996</v>
          </cell>
        </row>
        <row r="822">
          <cell r="A822">
            <v>549.19579999999996</v>
          </cell>
          <cell r="B822"/>
          <cell r="C822"/>
          <cell r="D822">
            <v>549.19579999999996</v>
          </cell>
        </row>
        <row r="823">
          <cell r="A823">
            <v>564.34830999999997</v>
          </cell>
          <cell r="B823"/>
          <cell r="C823"/>
          <cell r="D823">
            <v>564.34830999999997</v>
          </cell>
        </row>
        <row r="824">
          <cell r="A824">
            <v>458.28073999999998</v>
          </cell>
          <cell r="B824"/>
          <cell r="C824"/>
          <cell r="D824">
            <v>458.28073999999998</v>
          </cell>
        </row>
        <row r="825">
          <cell r="A825">
            <v>549.19579999999996</v>
          </cell>
          <cell r="B825"/>
          <cell r="C825"/>
          <cell r="D825">
            <v>549.19579999999996</v>
          </cell>
        </row>
        <row r="826">
          <cell r="A826">
            <v>579.50081999999998</v>
          </cell>
          <cell r="B826"/>
          <cell r="C826"/>
          <cell r="D826">
            <v>579.50081999999998</v>
          </cell>
        </row>
        <row r="827">
          <cell r="A827">
            <v>534.04328999999996</v>
          </cell>
          <cell r="B827"/>
          <cell r="C827"/>
          <cell r="D827">
            <v>534.04328999999996</v>
          </cell>
        </row>
        <row r="828">
          <cell r="A828">
            <v>518.89077999999995</v>
          </cell>
          <cell r="B828"/>
          <cell r="C828"/>
          <cell r="D828">
            <v>518.89077999999995</v>
          </cell>
        </row>
        <row r="829">
          <cell r="A829">
            <v>534.04328999999996</v>
          </cell>
          <cell r="B829"/>
          <cell r="C829"/>
          <cell r="D829">
            <v>534.04328999999996</v>
          </cell>
        </row>
        <row r="830">
          <cell r="A830">
            <v>552.98392749999994</v>
          </cell>
          <cell r="B830"/>
          <cell r="C830"/>
          <cell r="D830">
            <v>552.98392749999994</v>
          </cell>
        </row>
        <row r="831">
          <cell r="A831">
            <v>571.92456499999992</v>
          </cell>
          <cell r="B831"/>
          <cell r="C831"/>
          <cell r="D831">
            <v>571.92456499999992</v>
          </cell>
        </row>
        <row r="832">
          <cell r="A832">
            <v>496.162015</v>
          </cell>
          <cell r="B832"/>
          <cell r="C832"/>
          <cell r="D832">
            <v>496.162015</v>
          </cell>
        </row>
        <row r="833">
          <cell r="A833">
            <v>556.77205499999991</v>
          </cell>
          <cell r="B833"/>
          <cell r="C833"/>
          <cell r="D833">
            <v>556.77205499999991</v>
          </cell>
        </row>
        <row r="834">
          <cell r="A834">
            <v>488.58575999999999</v>
          </cell>
          <cell r="B834"/>
          <cell r="C834"/>
          <cell r="D834">
            <v>488.58575999999999</v>
          </cell>
        </row>
        <row r="835">
          <cell r="A835">
            <v>496.162015</v>
          </cell>
          <cell r="B835"/>
          <cell r="C835"/>
          <cell r="D835">
            <v>496.162015</v>
          </cell>
        </row>
        <row r="836">
          <cell r="A836">
            <v>496.162015</v>
          </cell>
          <cell r="B836"/>
          <cell r="C836"/>
          <cell r="D836">
            <v>496.162015</v>
          </cell>
        </row>
        <row r="837">
          <cell r="A837">
            <v>511.314525</v>
          </cell>
          <cell r="B837"/>
          <cell r="C837"/>
          <cell r="D837">
            <v>511.314525</v>
          </cell>
        </row>
        <row r="838">
          <cell r="A838">
            <v>526.46703500000001</v>
          </cell>
          <cell r="B838"/>
          <cell r="C838"/>
          <cell r="D838">
            <v>526.46703500000001</v>
          </cell>
        </row>
        <row r="839">
          <cell r="A839">
            <v>526.46703500000001</v>
          </cell>
          <cell r="B839"/>
          <cell r="C839"/>
          <cell r="D839">
            <v>526.46703500000001</v>
          </cell>
        </row>
        <row r="840">
          <cell r="A840">
            <v>511.314525</v>
          </cell>
          <cell r="B840"/>
          <cell r="C840"/>
          <cell r="D840">
            <v>511.314525</v>
          </cell>
        </row>
        <row r="841">
          <cell r="A841">
            <v>564.34830999999997</v>
          </cell>
          <cell r="B841"/>
          <cell r="C841"/>
          <cell r="D841">
            <v>564.34830999999997</v>
          </cell>
        </row>
        <row r="842">
          <cell r="A842">
            <v>571.92456499999992</v>
          </cell>
          <cell r="B842"/>
          <cell r="C842"/>
          <cell r="D842">
            <v>571.92456499999992</v>
          </cell>
        </row>
        <row r="843">
          <cell r="A843">
            <v>458.28073999999998</v>
          </cell>
          <cell r="B843"/>
          <cell r="C843"/>
          <cell r="D843">
            <v>458.28073999999998</v>
          </cell>
        </row>
        <row r="844">
          <cell r="A844">
            <v>545.40767249999999</v>
          </cell>
          <cell r="B844"/>
          <cell r="C844"/>
          <cell r="D844">
            <v>545.40767249999999</v>
          </cell>
        </row>
        <row r="845">
          <cell r="A845">
            <v>412.82321000000002</v>
          </cell>
          <cell r="B845"/>
          <cell r="C845"/>
          <cell r="D845">
            <v>412.82321000000002</v>
          </cell>
        </row>
        <row r="846">
          <cell r="A846">
            <v>450.70448499999998</v>
          </cell>
          <cell r="B846"/>
          <cell r="C846"/>
          <cell r="D846">
            <v>450.70448499999998</v>
          </cell>
        </row>
        <row r="847">
          <cell r="A847">
            <v>503.73827</v>
          </cell>
          <cell r="B847"/>
          <cell r="C847"/>
          <cell r="D847">
            <v>503.73827</v>
          </cell>
        </row>
        <row r="848">
          <cell r="A848">
            <v>526.46703500000001</v>
          </cell>
          <cell r="B848"/>
          <cell r="C848"/>
          <cell r="D848">
            <v>526.46703500000001</v>
          </cell>
        </row>
        <row r="849">
          <cell r="A849">
            <v>545.40767249999999</v>
          </cell>
          <cell r="B849"/>
          <cell r="C849"/>
          <cell r="D849">
            <v>545.40767249999999</v>
          </cell>
        </row>
        <row r="850">
          <cell r="A850">
            <v>534.04328999999996</v>
          </cell>
          <cell r="B850"/>
          <cell r="C850"/>
          <cell r="D850">
            <v>534.04328999999996</v>
          </cell>
        </row>
        <row r="851">
          <cell r="A851">
            <v>556.77205499999991</v>
          </cell>
          <cell r="B851"/>
          <cell r="C851"/>
          <cell r="D851">
            <v>556.77205499999991</v>
          </cell>
        </row>
        <row r="852">
          <cell r="A852">
            <v>556.77205499999991</v>
          </cell>
          <cell r="B852"/>
          <cell r="C852"/>
          <cell r="D852">
            <v>556.77205499999991</v>
          </cell>
        </row>
        <row r="853">
          <cell r="A853">
            <v>511.314525</v>
          </cell>
          <cell r="B853"/>
          <cell r="C853"/>
          <cell r="D853">
            <v>511.314525</v>
          </cell>
        </row>
        <row r="854">
          <cell r="A854">
            <v>405.24695500000001</v>
          </cell>
          <cell r="B854"/>
          <cell r="C854"/>
          <cell r="D854">
            <v>405.24695500000001</v>
          </cell>
        </row>
        <row r="855">
          <cell r="A855">
            <v>556.77205499999991</v>
          </cell>
          <cell r="B855"/>
          <cell r="C855"/>
          <cell r="D855">
            <v>556.77205499999991</v>
          </cell>
        </row>
        <row r="856">
          <cell r="A856">
            <v>534.04328999999996</v>
          </cell>
          <cell r="B856"/>
          <cell r="C856"/>
          <cell r="D856">
            <v>534.04328999999996</v>
          </cell>
        </row>
        <row r="857">
          <cell r="A857">
            <v>602.22958499999993</v>
          </cell>
          <cell r="B857"/>
          <cell r="C857"/>
          <cell r="D857">
            <v>602.22958499999993</v>
          </cell>
        </row>
        <row r="858">
          <cell r="A858">
            <v>496.162015</v>
          </cell>
          <cell r="B858"/>
          <cell r="C858"/>
          <cell r="D858">
            <v>496.162015</v>
          </cell>
        </row>
        <row r="859">
          <cell r="A859">
            <v>534.04328999999996</v>
          </cell>
          <cell r="B859"/>
          <cell r="C859"/>
          <cell r="D859">
            <v>534.04328999999996</v>
          </cell>
        </row>
        <row r="860">
          <cell r="A860">
            <v>371.15380750000003</v>
          </cell>
          <cell r="B860"/>
          <cell r="C860"/>
          <cell r="D860">
            <v>371.15380750000003</v>
          </cell>
        </row>
        <row r="861">
          <cell r="A861">
            <v>571.92456499999992</v>
          </cell>
          <cell r="B861"/>
          <cell r="C861"/>
          <cell r="D861">
            <v>571.92456499999992</v>
          </cell>
        </row>
        <row r="862">
          <cell r="A862">
            <v>541.61954500000002</v>
          </cell>
          <cell r="B862"/>
          <cell r="C862"/>
          <cell r="D862">
            <v>541.61954500000002</v>
          </cell>
        </row>
        <row r="863">
          <cell r="A863">
            <v>435.55197499999997</v>
          </cell>
          <cell r="B863"/>
          <cell r="C863"/>
          <cell r="D863">
            <v>435.55197499999997</v>
          </cell>
        </row>
        <row r="864">
          <cell r="A864">
            <v>503.73827</v>
          </cell>
          <cell r="B864"/>
          <cell r="C864"/>
          <cell r="D864">
            <v>503.73827</v>
          </cell>
        </row>
        <row r="865">
          <cell r="A865">
            <v>401.45882749999998</v>
          </cell>
          <cell r="B865"/>
          <cell r="C865"/>
          <cell r="D865">
            <v>401.45882749999998</v>
          </cell>
        </row>
        <row r="866">
          <cell r="A866">
            <v>534.04328999999996</v>
          </cell>
          <cell r="B866"/>
          <cell r="C866"/>
          <cell r="D866">
            <v>534.04328999999996</v>
          </cell>
        </row>
        <row r="867">
          <cell r="A867">
            <v>518.89077999999995</v>
          </cell>
          <cell r="B867"/>
          <cell r="C867"/>
          <cell r="D867">
            <v>518.89077999999995</v>
          </cell>
        </row>
        <row r="868">
          <cell r="A868">
            <v>522.67890749999992</v>
          </cell>
          <cell r="B868"/>
          <cell r="C868"/>
          <cell r="D868">
            <v>522.67890749999992</v>
          </cell>
        </row>
        <row r="869">
          <cell r="A869">
            <v>530.25516249999998</v>
          </cell>
          <cell r="B869"/>
          <cell r="C869"/>
          <cell r="D869">
            <v>530.25516249999998</v>
          </cell>
        </row>
        <row r="870">
          <cell r="A870">
            <v>560.56018249999988</v>
          </cell>
          <cell r="B870"/>
          <cell r="C870"/>
          <cell r="D870">
            <v>560.56018249999988</v>
          </cell>
        </row>
        <row r="871">
          <cell r="A871">
            <v>511.314525</v>
          </cell>
          <cell r="B871"/>
          <cell r="C871"/>
          <cell r="D871">
            <v>511.314525</v>
          </cell>
        </row>
        <row r="872">
          <cell r="A872">
            <v>526.46703500000001</v>
          </cell>
          <cell r="B872"/>
          <cell r="C872"/>
          <cell r="D872">
            <v>526.46703500000001</v>
          </cell>
        </row>
        <row r="873">
          <cell r="A873">
            <v>503.73827</v>
          </cell>
          <cell r="B873"/>
          <cell r="C873"/>
          <cell r="D873">
            <v>503.73827</v>
          </cell>
        </row>
        <row r="874">
          <cell r="A874">
            <v>488.58575999999999</v>
          </cell>
          <cell r="B874"/>
          <cell r="C874"/>
          <cell r="D874">
            <v>488.58575999999999</v>
          </cell>
        </row>
        <row r="875">
          <cell r="A875">
            <v>534.04328999999996</v>
          </cell>
          <cell r="B875"/>
          <cell r="C875"/>
          <cell r="D875">
            <v>534.04328999999996</v>
          </cell>
        </row>
        <row r="876">
          <cell r="A876">
            <v>541.61954500000002</v>
          </cell>
          <cell r="B876"/>
          <cell r="C876"/>
          <cell r="D876">
            <v>541.61954500000002</v>
          </cell>
        </row>
        <row r="877">
          <cell r="A877">
            <v>541.61954500000002</v>
          </cell>
          <cell r="B877"/>
          <cell r="C877"/>
          <cell r="D877">
            <v>541.61954500000002</v>
          </cell>
        </row>
        <row r="878">
          <cell r="A878">
            <v>594.65332999999998</v>
          </cell>
          <cell r="B878"/>
          <cell r="C878"/>
          <cell r="D878">
            <v>594.65332999999998</v>
          </cell>
        </row>
        <row r="879">
          <cell r="A879">
            <v>481.00950499999999</v>
          </cell>
          <cell r="B879"/>
          <cell r="C879"/>
          <cell r="D879">
            <v>481.00950499999999</v>
          </cell>
        </row>
        <row r="880">
          <cell r="A880">
            <v>590.8652024999999</v>
          </cell>
          <cell r="B880"/>
          <cell r="C880"/>
          <cell r="D880">
            <v>590.8652024999999</v>
          </cell>
        </row>
        <row r="881">
          <cell r="A881">
            <v>564.34830999999997</v>
          </cell>
          <cell r="B881"/>
          <cell r="C881"/>
          <cell r="D881">
            <v>564.34830999999997</v>
          </cell>
        </row>
        <row r="882">
          <cell r="A882">
            <v>545.40767249999999</v>
          </cell>
          <cell r="B882"/>
          <cell r="C882"/>
          <cell r="D882">
            <v>545.40767249999999</v>
          </cell>
        </row>
        <row r="883">
          <cell r="A883">
            <v>515.10265249999998</v>
          </cell>
          <cell r="B883"/>
          <cell r="C883"/>
          <cell r="D883">
            <v>515.10265249999998</v>
          </cell>
        </row>
        <row r="884">
          <cell r="A884">
            <v>537.83141749999993</v>
          </cell>
          <cell r="B884"/>
          <cell r="C884"/>
          <cell r="D884">
            <v>537.83141749999993</v>
          </cell>
        </row>
        <row r="885">
          <cell r="A885">
            <v>522.67890749999992</v>
          </cell>
          <cell r="B885"/>
          <cell r="C885"/>
          <cell r="D885">
            <v>522.67890749999992</v>
          </cell>
        </row>
        <row r="886">
          <cell r="A886">
            <v>492.37388749999997</v>
          </cell>
          <cell r="B886"/>
          <cell r="C886"/>
          <cell r="D886">
            <v>492.37388749999997</v>
          </cell>
        </row>
        <row r="887">
          <cell r="A887">
            <v>537.83141749999993</v>
          </cell>
          <cell r="B887"/>
          <cell r="C887"/>
          <cell r="D887">
            <v>537.83141749999993</v>
          </cell>
        </row>
        <row r="888">
          <cell r="A888">
            <v>526.46703500000001</v>
          </cell>
          <cell r="B888"/>
          <cell r="C888"/>
          <cell r="D888">
            <v>526.46703500000001</v>
          </cell>
        </row>
        <row r="889">
          <cell r="A889">
            <v>465.85699499999998</v>
          </cell>
          <cell r="B889"/>
          <cell r="C889"/>
          <cell r="D889">
            <v>465.85699499999998</v>
          </cell>
        </row>
        <row r="890">
          <cell r="A890">
            <v>515.10265249999998</v>
          </cell>
          <cell r="B890"/>
          <cell r="C890"/>
          <cell r="D890">
            <v>515.10265249999998</v>
          </cell>
        </row>
        <row r="891">
          <cell r="A891">
            <v>549.19579999999996</v>
          </cell>
          <cell r="B891"/>
          <cell r="C891"/>
          <cell r="D891">
            <v>549.19579999999996</v>
          </cell>
        </row>
        <row r="892">
          <cell r="A892">
            <v>583.28894749999995</v>
          </cell>
          <cell r="B892"/>
          <cell r="C892"/>
          <cell r="D892">
            <v>583.28894749999995</v>
          </cell>
        </row>
        <row r="893">
          <cell r="A893">
            <v>499.95014249999997</v>
          </cell>
          <cell r="B893"/>
          <cell r="C893"/>
          <cell r="D893">
            <v>499.95014249999997</v>
          </cell>
        </row>
        <row r="894">
          <cell r="A894">
            <v>518.89077999999995</v>
          </cell>
          <cell r="B894"/>
          <cell r="C894"/>
          <cell r="D894">
            <v>518.89077999999995</v>
          </cell>
        </row>
        <row r="895">
          <cell r="A895">
            <v>537.83141749999993</v>
          </cell>
          <cell r="B895"/>
          <cell r="C895"/>
          <cell r="D895">
            <v>537.83141749999993</v>
          </cell>
        </row>
        <row r="896">
          <cell r="A896">
            <v>556.77205499999991</v>
          </cell>
          <cell r="B896"/>
          <cell r="C896"/>
          <cell r="D896">
            <v>556.77205499999991</v>
          </cell>
        </row>
        <row r="897">
          <cell r="A897">
            <v>477.22137750000002</v>
          </cell>
          <cell r="B897"/>
          <cell r="C897"/>
          <cell r="D897">
            <v>477.22137750000002</v>
          </cell>
        </row>
        <row r="898">
          <cell r="A898">
            <v>526.46703500000001</v>
          </cell>
          <cell r="B898"/>
          <cell r="C898"/>
          <cell r="D898">
            <v>526.46703500000001</v>
          </cell>
        </row>
        <row r="899">
          <cell r="A899">
            <v>583.28894749999995</v>
          </cell>
          <cell r="B899"/>
          <cell r="C899"/>
          <cell r="D899">
            <v>583.28894749999995</v>
          </cell>
        </row>
        <row r="900">
          <cell r="A900">
            <v>556.77205499999991</v>
          </cell>
          <cell r="B900"/>
          <cell r="C900"/>
          <cell r="D900">
            <v>556.77205499999991</v>
          </cell>
        </row>
        <row r="901">
          <cell r="A901">
            <v>496.162015</v>
          </cell>
          <cell r="B901"/>
          <cell r="C901"/>
          <cell r="D901">
            <v>496.162015</v>
          </cell>
        </row>
        <row r="902">
          <cell r="A902">
            <v>541.61954500000002</v>
          </cell>
          <cell r="B902"/>
          <cell r="C902"/>
          <cell r="D902">
            <v>541.61954500000002</v>
          </cell>
        </row>
        <row r="903">
          <cell r="A903">
            <v>496.162015</v>
          </cell>
          <cell r="B903"/>
          <cell r="C903"/>
          <cell r="D903">
            <v>496.162015</v>
          </cell>
        </row>
        <row r="904">
          <cell r="A904">
            <v>465.85699499999998</v>
          </cell>
          <cell r="B904"/>
          <cell r="C904"/>
          <cell r="D904">
            <v>465.85699499999998</v>
          </cell>
        </row>
        <row r="905">
          <cell r="A905">
            <v>518.89077999999995</v>
          </cell>
          <cell r="B905"/>
          <cell r="C905"/>
          <cell r="D905">
            <v>518.89077999999995</v>
          </cell>
        </row>
        <row r="906">
          <cell r="A906">
            <v>488.58575999999999</v>
          </cell>
          <cell r="B906"/>
          <cell r="C906"/>
          <cell r="D906">
            <v>488.58575999999999</v>
          </cell>
        </row>
        <row r="907">
          <cell r="A907">
            <v>549.19579999999996</v>
          </cell>
          <cell r="B907"/>
          <cell r="C907"/>
          <cell r="D907">
            <v>549.19579999999996</v>
          </cell>
        </row>
        <row r="908">
          <cell r="A908">
            <v>556.77205499999991</v>
          </cell>
          <cell r="B908"/>
          <cell r="C908"/>
          <cell r="D908">
            <v>556.77205499999991</v>
          </cell>
        </row>
        <row r="909">
          <cell r="A909">
            <v>518.89077999999995</v>
          </cell>
          <cell r="B909"/>
          <cell r="C909"/>
          <cell r="D909">
            <v>518.89077999999995</v>
          </cell>
        </row>
        <row r="910">
          <cell r="A910">
            <v>579.50081999999998</v>
          </cell>
          <cell r="B910"/>
          <cell r="C910"/>
          <cell r="D910">
            <v>579.50081999999998</v>
          </cell>
        </row>
        <row r="911">
          <cell r="A911">
            <v>488.58575999999999</v>
          </cell>
          <cell r="B911"/>
          <cell r="C911"/>
          <cell r="D911">
            <v>488.58575999999999</v>
          </cell>
        </row>
        <row r="912">
          <cell r="A912">
            <v>496.162015</v>
          </cell>
          <cell r="B912"/>
          <cell r="C912"/>
          <cell r="D912">
            <v>496.162015</v>
          </cell>
        </row>
        <row r="913">
          <cell r="A913">
            <v>443.12822999999997</v>
          </cell>
          <cell r="B913"/>
          <cell r="C913"/>
          <cell r="D913">
            <v>443.12822999999997</v>
          </cell>
        </row>
        <row r="914">
          <cell r="A914">
            <v>518.89077999999995</v>
          </cell>
          <cell r="B914"/>
          <cell r="C914"/>
          <cell r="D914">
            <v>518.89077999999995</v>
          </cell>
        </row>
        <row r="915">
          <cell r="A915">
            <v>526.46703500000001</v>
          </cell>
          <cell r="B915"/>
          <cell r="C915"/>
          <cell r="D915">
            <v>526.46703500000001</v>
          </cell>
        </row>
        <row r="916">
          <cell r="A916">
            <v>534.04328999999996</v>
          </cell>
          <cell r="B916"/>
          <cell r="C916"/>
          <cell r="D916">
            <v>534.04328999999996</v>
          </cell>
        </row>
        <row r="917">
          <cell r="A917">
            <v>541.61954500000002</v>
          </cell>
          <cell r="B917"/>
          <cell r="C917"/>
          <cell r="D917">
            <v>541.61954500000002</v>
          </cell>
        </row>
        <row r="918">
          <cell r="A918">
            <v>587.07707499999992</v>
          </cell>
          <cell r="B918"/>
          <cell r="C918"/>
          <cell r="D918">
            <v>587.07707499999992</v>
          </cell>
        </row>
        <row r="919">
          <cell r="A919">
            <v>571.92456499999992</v>
          </cell>
          <cell r="B919"/>
          <cell r="C919"/>
          <cell r="D919">
            <v>571.92456499999992</v>
          </cell>
        </row>
        <row r="920">
          <cell r="A920">
            <v>549.19579999999996</v>
          </cell>
          <cell r="B920"/>
          <cell r="C920"/>
          <cell r="D920">
            <v>549.19579999999996</v>
          </cell>
        </row>
        <row r="921">
          <cell r="A921">
            <v>624.95834999999988</v>
          </cell>
          <cell r="B921"/>
          <cell r="C921"/>
          <cell r="D921">
            <v>624.95834999999988</v>
          </cell>
        </row>
        <row r="922">
          <cell r="A922">
            <v>549.19579999999996</v>
          </cell>
          <cell r="B922"/>
          <cell r="C922"/>
          <cell r="D922">
            <v>549.19579999999996</v>
          </cell>
        </row>
        <row r="923">
          <cell r="A923">
            <v>518.89077999999995</v>
          </cell>
          <cell r="B923"/>
          <cell r="C923"/>
          <cell r="D923">
            <v>518.89077999999995</v>
          </cell>
        </row>
        <row r="924">
          <cell r="A924">
            <v>549.19579999999996</v>
          </cell>
          <cell r="B924"/>
          <cell r="C924"/>
          <cell r="D924">
            <v>549.19579999999996</v>
          </cell>
        </row>
        <row r="925">
          <cell r="A925">
            <v>450.70448499999998</v>
          </cell>
          <cell r="B925"/>
          <cell r="C925"/>
          <cell r="D925">
            <v>450.70448499999998</v>
          </cell>
        </row>
        <row r="926">
          <cell r="A926">
            <v>534.04328999999996</v>
          </cell>
          <cell r="B926"/>
          <cell r="C926"/>
          <cell r="D926">
            <v>534.04328999999996</v>
          </cell>
        </row>
        <row r="927">
          <cell r="A927">
            <v>496.162015</v>
          </cell>
          <cell r="B927"/>
          <cell r="C927"/>
          <cell r="D927">
            <v>496.162015</v>
          </cell>
        </row>
        <row r="928">
          <cell r="A928">
            <v>564.34830999999997</v>
          </cell>
          <cell r="B928"/>
          <cell r="C928"/>
          <cell r="D928">
            <v>564.34830999999997</v>
          </cell>
        </row>
        <row r="929">
          <cell r="A929">
            <v>511.314525</v>
          </cell>
          <cell r="B929"/>
          <cell r="C929"/>
          <cell r="D929">
            <v>511.314525</v>
          </cell>
        </row>
        <row r="930">
          <cell r="A930">
            <v>518.89077999999995</v>
          </cell>
          <cell r="B930"/>
          <cell r="C930"/>
          <cell r="D930">
            <v>518.89077999999995</v>
          </cell>
        </row>
        <row r="931">
          <cell r="A931">
            <v>587.07707499999992</v>
          </cell>
          <cell r="B931"/>
          <cell r="C931"/>
          <cell r="D931">
            <v>587.07707499999992</v>
          </cell>
        </row>
        <row r="932">
          <cell r="A932">
            <v>488.58575999999999</v>
          </cell>
          <cell r="B932"/>
          <cell r="C932"/>
          <cell r="D932">
            <v>488.58575999999999</v>
          </cell>
        </row>
        <row r="933">
          <cell r="A933">
            <v>518.89077999999995</v>
          </cell>
          <cell r="B933"/>
          <cell r="C933"/>
          <cell r="D933">
            <v>518.89077999999995</v>
          </cell>
        </row>
        <row r="934">
          <cell r="A934">
            <v>496.162015</v>
          </cell>
          <cell r="B934"/>
          <cell r="C934"/>
          <cell r="D934">
            <v>496.162015</v>
          </cell>
        </row>
        <row r="935">
          <cell r="A935">
            <v>526.46703500000001</v>
          </cell>
          <cell r="B935"/>
          <cell r="C935"/>
          <cell r="D935">
            <v>526.46703500000001</v>
          </cell>
        </row>
        <row r="936">
          <cell r="A936">
            <v>511.314525</v>
          </cell>
          <cell r="B936"/>
          <cell r="C936"/>
          <cell r="D936">
            <v>511.314525</v>
          </cell>
        </row>
        <row r="937">
          <cell r="A937">
            <v>503.73827</v>
          </cell>
          <cell r="B937"/>
          <cell r="C937"/>
          <cell r="D937">
            <v>503.73827</v>
          </cell>
        </row>
        <row r="938">
          <cell r="A938">
            <v>511.314525</v>
          </cell>
          <cell r="B938"/>
          <cell r="C938"/>
          <cell r="D938">
            <v>511.314525</v>
          </cell>
        </row>
        <row r="939">
          <cell r="A939">
            <v>481.00950499999999</v>
          </cell>
          <cell r="B939"/>
          <cell r="C939"/>
          <cell r="D939">
            <v>481.00950499999999</v>
          </cell>
        </row>
        <row r="940">
          <cell r="A940">
            <v>549.19579999999996</v>
          </cell>
          <cell r="B940"/>
          <cell r="C940"/>
          <cell r="D940">
            <v>549.19579999999996</v>
          </cell>
        </row>
        <row r="941">
          <cell r="A941">
            <v>499.95014249999997</v>
          </cell>
          <cell r="B941"/>
          <cell r="C941"/>
          <cell r="D941">
            <v>499.95014249999997</v>
          </cell>
        </row>
        <row r="942">
          <cell r="A942">
            <v>518.89077999999995</v>
          </cell>
          <cell r="B942"/>
          <cell r="C942"/>
          <cell r="D942">
            <v>518.89077999999995</v>
          </cell>
        </row>
        <row r="943">
          <cell r="A943">
            <v>526.46703500000001</v>
          </cell>
          <cell r="B943"/>
          <cell r="C943"/>
          <cell r="D943">
            <v>526.46703500000001</v>
          </cell>
        </row>
        <row r="944">
          <cell r="A944">
            <v>450.70448499999998</v>
          </cell>
          <cell r="B944"/>
          <cell r="C944"/>
          <cell r="D944">
            <v>450.70448499999998</v>
          </cell>
        </row>
        <row r="945">
          <cell r="A945">
            <v>541.61954500000002</v>
          </cell>
          <cell r="B945"/>
          <cell r="C945"/>
          <cell r="D945">
            <v>541.61954500000002</v>
          </cell>
        </row>
        <row r="946">
          <cell r="A946">
            <v>518.89077999999995</v>
          </cell>
          <cell r="B946"/>
          <cell r="C946"/>
          <cell r="D946">
            <v>518.89077999999995</v>
          </cell>
        </row>
        <row r="947">
          <cell r="A947">
            <v>488.58575999999999</v>
          </cell>
          <cell r="B947"/>
          <cell r="C947"/>
          <cell r="D947">
            <v>488.58575999999999</v>
          </cell>
        </row>
        <row r="948">
          <cell r="A948">
            <v>488.58575999999999</v>
          </cell>
          <cell r="B948"/>
          <cell r="C948"/>
          <cell r="D948">
            <v>488.58575999999999</v>
          </cell>
        </row>
        <row r="949">
          <cell r="A949">
            <v>488.58575999999999</v>
          </cell>
          <cell r="B949"/>
          <cell r="C949"/>
          <cell r="D949">
            <v>488.58575999999999</v>
          </cell>
        </row>
        <row r="950">
          <cell r="A950">
            <v>564.34830999999997</v>
          </cell>
          <cell r="B950"/>
          <cell r="C950"/>
          <cell r="D950">
            <v>564.34830999999997</v>
          </cell>
        </row>
        <row r="951">
          <cell r="A951">
            <v>549.19579999999996</v>
          </cell>
          <cell r="B951"/>
          <cell r="C951"/>
          <cell r="D951">
            <v>549.19579999999996</v>
          </cell>
        </row>
        <row r="952">
          <cell r="A952">
            <v>511.314525</v>
          </cell>
          <cell r="B952"/>
          <cell r="C952"/>
          <cell r="D952">
            <v>511.314525</v>
          </cell>
        </row>
        <row r="953">
          <cell r="A953">
            <v>556.77205499999991</v>
          </cell>
          <cell r="B953"/>
          <cell r="C953"/>
          <cell r="D953">
            <v>556.77205499999991</v>
          </cell>
        </row>
        <row r="954">
          <cell r="A954">
            <v>541.61954500000002</v>
          </cell>
          <cell r="B954"/>
          <cell r="C954"/>
          <cell r="D954">
            <v>541.61954500000002</v>
          </cell>
        </row>
        <row r="955">
          <cell r="A955">
            <v>541.61954500000002</v>
          </cell>
          <cell r="B955"/>
          <cell r="C955"/>
          <cell r="D955">
            <v>541.61954500000002</v>
          </cell>
        </row>
        <row r="956">
          <cell r="A956">
            <v>522.67890749999992</v>
          </cell>
          <cell r="B956"/>
          <cell r="C956"/>
          <cell r="D956">
            <v>522.67890749999992</v>
          </cell>
        </row>
        <row r="957">
          <cell r="A957">
            <v>552.98392749999994</v>
          </cell>
          <cell r="B957"/>
          <cell r="C957"/>
          <cell r="D957">
            <v>552.98392749999994</v>
          </cell>
        </row>
        <row r="958">
          <cell r="A958">
            <v>511.314525</v>
          </cell>
          <cell r="B958"/>
          <cell r="C958"/>
          <cell r="D958">
            <v>511.314525</v>
          </cell>
        </row>
        <row r="959">
          <cell r="A959">
            <v>511.314525</v>
          </cell>
          <cell r="B959"/>
          <cell r="C959"/>
          <cell r="D959">
            <v>511.314525</v>
          </cell>
        </row>
        <row r="960">
          <cell r="A960">
            <v>518.89077999999995</v>
          </cell>
          <cell r="B960"/>
          <cell r="C960"/>
          <cell r="D960">
            <v>518.89077999999995</v>
          </cell>
        </row>
        <row r="961">
          <cell r="A961">
            <v>484.79763250000002</v>
          </cell>
          <cell r="B961"/>
          <cell r="C961"/>
          <cell r="D961">
            <v>484.79763250000002</v>
          </cell>
        </row>
        <row r="962">
          <cell r="A962">
            <v>518.89077999999995</v>
          </cell>
          <cell r="B962"/>
          <cell r="C962"/>
          <cell r="D962">
            <v>518.89077999999995</v>
          </cell>
        </row>
        <row r="963">
          <cell r="A963">
            <v>556.77205499999991</v>
          </cell>
          <cell r="B963"/>
          <cell r="C963"/>
          <cell r="D963">
            <v>556.77205499999991</v>
          </cell>
        </row>
        <row r="964">
          <cell r="A964">
            <v>511.314525</v>
          </cell>
          <cell r="B964"/>
          <cell r="C964"/>
          <cell r="D964">
            <v>511.314525</v>
          </cell>
        </row>
        <row r="965">
          <cell r="A965">
            <v>496.162015</v>
          </cell>
          <cell r="B965"/>
          <cell r="C965"/>
          <cell r="D965">
            <v>496.162015</v>
          </cell>
        </row>
        <row r="966">
          <cell r="A966">
            <v>534.04328999999996</v>
          </cell>
          <cell r="B966"/>
          <cell r="C966"/>
          <cell r="D966">
            <v>534.04328999999996</v>
          </cell>
        </row>
        <row r="967">
          <cell r="A967">
            <v>503.73827</v>
          </cell>
          <cell r="B967"/>
          <cell r="C967"/>
          <cell r="D967">
            <v>503.73827</v>
          </cell>
        </row>
        <row r="968">
          <cell r="A968">
            <v>587.07707499999992</v>
          </cell>
          <cell r="B968"/>
          <cell r="C968"/>
          <cell r="D968">
            <v>587.07707499999992</v>
          </cell>
        </row>
        <row r="969">
          <cell r="A969">
            <v>511.314525</v>
          </cell>
          <cell r="B969"/>
          <cell r="C969"/>
          <cell r="D969">
            <v>511.314525</v>
          </cell>
        </row>
        <row r="970">
          <cell r="A970">
            <v>503.73827</v>
          </cell>
          <cell r="B970"/>
          <cell r="C970"/>
          <cell r="D970">
            <v>503.73827</v>
          </cell>
        </row>
        <row r="971">
          <cell r="A971">
            <v>564.34830999999997</v>
          </cell>
          <cell r="B971"/>
          <cell r="C971"/>
          <cell r="D971">
            <v>564.34830999999997</v>
          </cell>
        </row>
        <row r="972">
          <cell r="A972">
            <v>564.34830999999997</v>
          </cell>
          <cell r="B972"/>
          <cell r="C972"/>
          <cell r="D972">
            <v>564.34830999999997</v>
          </cell>
        </row>
        <row r="973">
          <cell r="A973">
            <v>518.89077999999995</v>
          </cell>
          <cell r="B973"/>
          <cell r="C973"/>
          <cell r="D973">
            <v>518.89077999999995</v>
          </cell>
        </row>
        <row r="974">
          <cell r="A974">
            <v>511.314525</v>
          </cell>
          <cell r="B974"/>
          <cell r="C974"/>
          <cell r="D974">
            <v>511.314525</v>
          </cell>
        </row>
        <row r="975">
          <cell r="A975">
            <v>473.43324999999999</v>
          </cell>
          <cell r="B975"/>
          <cell r="C975"/>
          <cell r="D975">
            <v>473.43324999999999</v>
          </cell>
        </row>
        <row r="976">
          <cell r="A976">
            <v>541.61954500000002</v>
          </cell>
          <cell r="B976"/>
          <cell r="C976"/>
          <cell r="D976">
            <v>541.61954500000002</v>
          </cell>
        </row>
        <row r="977">
          <cell r="A977">
            <v>556.77205499999991</v>
          </cell>
          <cell r="B977"/>
          <cell r="C977"/>
          <cell r="D977">
            <v>556.77205499999991</v>
          </cell>
        </row>
        <row r="978">
          <cell r="A978">
            <v>518.89077999999995</v>
          </cell>
          <cell r="B978"/>
          <cell r="C978"/>
          <cell r="D978">
            <v>518.89077999999995</v>
          </cell>
        </row>
        <row r="979">
          <cell r="A979">
            <v>564.34830999999997</v>
          </cell>
          <cell r="B979"/>
          <cell r="C979"/>
          <cell r="D979">
            <v>564.34830999999997</v>
          </cell>
        </row>
        <row r="980">
          <cell r="A980">
            <v>526.46703500000001</v>
          </cell>
          <cell r="B980"/>
          <cell r="C980"/>
          <cell r="D980">
            <v>526.46703500000001</v>
          </cell>
        </row>
        <row r="981">
          <cell r="A981">
            <v>579.50081999999998</v>
          </cell>
          <cell r="B981"/>
          <cell r="C981"/>
          <cell r="D981">
            <v>579.50081999999998</v>
          </cell>
        </row>
        <row r="982">
          <cell r="A982">
            <v>541.61954500000002</v>
          </cell>
          <cell r="B982"/>
          <cell r="C982"/>
          <cell r="D982">
            <v>541.61954500000002</v>
          </cell>
        </row>
        <row r="983">
          <cell r="A983">
            <v>549.19579999999996</v>
          </cell>
          <cell r="B983"/>
          <cell r="C983"/>
          <cell r="D983">
            <v>549.19579999999996</v>
          </cell>
        </row>
        <row r="984">
          <cell r="A984">
            <v>556.77205499999991</v>
          </cell>
          <cell r="B984"/>
          <cell r="C984"/>
          <cell r="D984">
            <v>556.77205499999991</v>
          </cell>
        </row>
        <row r="985">
          <cell r="A985">
            <v>571.92456499999992</v>
          </cell>
          <cell r="B985"/>
          <cell r="C985"/>
          <cell r="D985">
            <v>571.92456499999992</v>
          </cell>
        </row>
        <row r="986">
          <cell r="A986">
            <v>526.46703500000001</v>
          </cell>
          <cell r="B986"/>
          <cell r="C986"/>
          <cell r="D986">
            <v>526.46703500000001</v>
          </cell>
        </row>
        <row r="987">
          <cell r="A987">
            <v>412.82321000000002</v>
          </cell>
          <cell r="B987"/>
          <cell r="C987"/>
          <cell r="D987">
            <v>412.82321000000002</v>
          </cell>
        </row>
        <row r="988">
          <cell r="A988">
            <v>526.46703500000001</v>
          </cell>
          <cell r="B988"/>
          <cell r="C988"/>
          <cell r="D988">
            <v>526.46703500000001</v>
          </cell>
        </row>
        <row r="989">
          <cell r="A989">
            <v>518.89077999999995</v>
          </cell>
          <cell r="B989"/>
          <cell r="C989"/>
          <cell r="D989">
            <v>518.89077999999995</v>
          </cell>
        </row>
        <row r="990">
          <cell r="A990">
            <v>473.43324999999999</v>
          </cell>
          <cell r="B990"/>
          <cell r="C990"/>
          <cell r="D990">
            <v>473.43324999999999</v>
          </cell>
        </row>
        <row r="991">
          <cell r="A991">
            <v>579.50081999999998</v>
          </cell>
          <cell r="B991"/>
          <cell r="C991"/>
          <cell r="D991">
            <v>579.50081999999998</v>
          </cell>
        </row>
        <row r="992">
          <cell r="A992">
            <v>518.89077999999995</v>
          </cell>
          <cell r="B992"/>
          <cell r="C992"/>
          <cell r="D992">
            <v>518.89077999999995</v>
          </cell>
        </row>
        <row r="993">
          <cell r="A993">
            <v>556.77205499999991</v>
          </cell>
          <cell r="B993"/>
          <cell r="C993"/>
          <cell r="D993">
            <v>556.77205499999991</v>
          </cell>
        </row>
        <row r="994">
          <cell r="A994">
            <v>496.162015</v>
          </cell>
          <cell r="B994"/>
          <cell r="C994"/>
          <cell r="D994">
            <v>496.162015</v>
          </cell>
        </row>
        <row r="995">
          <cell r="A995">
            <v>549.19579999999996</v>
          </cell>
          <cell r="B995"/>
          <cell r="C995"/>
          <cell r="D995">
            <v>549.19579999999996</v>
          </cell>
        </row>
        <row r="996">
          <cell r="A996">
            <v>571.92456499999992</v>
          </cell>
          <cell r="B996"/>
          <cell r="C996"/>
          <cell r="D996">
            <v>571.92456499999992</v>
          </cell>
        </row>
        <row r="997">
          <cell r="A997">
            <v>503.73827</v>
          </cell>
          <cell r="B997"/>
          <cell r="C997"/>
          <cell r="D997">
            <v>503.73827</v>
          </cell>
        </row>
        <row r="998">
          <cell r="A998">
            <v>571.92456499999992</v>
          </cell>
          <cell r="B998"/>
          <cell r="C998"/>
          <cell r="D998">
            <v>571.92456499999992</v>
          </cell>
        </row>
        <row r="999">
          <cell r="A999">
            <v>556.77205499999991</v>
          </cell>
          <cell r="B999"/>
          <cell r="C999"/>
          <cell r="D999">
            <v>556.77205499999991</v>
          </cell>
        </row>
        <row r="1000">
          <cell r="A1000">
            <v>526.46703500000001</v>
          </cell>
          <cell r="B1000"/>
          <cell r="C1000"/>
          <cell r="D1000">
            <v>526.46703500000001</v>
          </cell>
        </row>
        <row r="1001">
          <cell r="A1001">
            <v>541.61954500000002</v>
          </cell>
          <cell r="B1001"/>
          <cell r="C1001"/>
          <cell r="D1001">
            <v>541.61954500000002</v>
          </cell>
        </row>
        <row r="1002">
          <cell r="A1002">
            <v>503.73827</v>
          </cell>
          <cell r="B1002"/>
          <cell r="C1002"/>
          <cell r="D1002">
            <v>503.73827</v>
          </cell>
        </row>
        <row r="1003">
          <cell r="A1003">
            <v>552.98392749999994</v>
          </cell>
          <cell r="B1003"/>
          <cell r="C1003"/>
          <cell r="D1003">
            <v>552.98392749999994</v>
          </cell>
        </row>
        <row r="1004">
          <cell r="A1004">
            <v>556.77205499999991</v>
          </cell>
          <cell r="B1004"/>
          <cell r="C1004"/>
          <cell r="D1004">
            <v>556.77205499999991</v>
          </cell>
        </row>
        <row r="1005">
          <cell r="A1005">
            <v>549.19579999999996</v>
          </cell>
          <cell r="B1005"/>
          <cell r="C1005"/>
          <cell r="D1005">
            <v>549.19579999999996</v>
          </cell>
        </row>
        <row r="1006">
          <cell r="A1006">
            <v>537.83141749999993</v>
          </cell>
          <cell r="B1006"/>
          <cell r="C1006"/>
          <cell r="D1006">
            <v>537.83141749999993</v>
          </cell>
        </row>
        <row r="1007">
          <cell r="A1007">
            <v>556.77205499999991</v>
          </cell>
          <cell r="B1007"/>
          <cell r="C1007"/>
          <cell r="D1007">
            <v>556.77205499999991</v>
          </cell>
        </row>
        <row r="1008">
          <cell r="A1008">
            <v>465.85699499999998</v>
          </cell>
          <cell r="B1008"/>
          <cell r="C1008"/>
          <cell r="D1008">
            <v>465.85699499999998</v>
          </cell>
        </row>
        <row r="1009">
          <cell r="A1009">
            <v>541.61954500000002</v>
          </cell>
          <cell r="B1009"/>
          <cell r="C1009"/>
          <cell r="D1009">
            <v>541.61954500000002</v>
          </cell>
        </row>
        <row r="1010">
          <cell r="A1010">
            <v>443.12822999999997</v>
          </cell>
          <cell r="B1010"/>
          <cell r="C1010"/>
          <cell r="D1010">
            <v>443.12822999999997</v>
          </cell>
        </row>
        <row r="1011">
          <cell r="A1011">
            <v>518.89077999999995</v>
          </cell>
          <cell r="B1011"/>
          <cell r="C1011"/>
          <cell r="D1011">
            <v>518.89077999999995</v>
          </cell>
        </row>
        <row r="1012">
          <cell r="A1012">
            <v>541.61954500000002</v>
          </cell>
          <cell r="B1012"/>
          <cell r="C1012"/>
          <cell r="D1012">
            <v>541.61954500000002</v>
          </cell>
        </row>
        <row r="1013">
          <cell r="A1013">
            <v>496.162015</v>
          </cell>
          <cell r="B1013"/>
          <cell r="C1013"/>
          <cell r="D1013">
            <v>496.162015</v>
          </cell>
        </row>
        <row r="1014">
          <cell r="A1014">
            <v>518.89077999999995</v>
          </cell>
          <cell r="B1014"/>
          <cell r="C1014"/>
          <cell r="D1014">
            <v>518.89077999999995</v>
          </cell>
        </row>
        <row r="1015">
          <cell r="A1015">
            <v>511.314525</v>
          </cell>
          <cell r="B1015"/>
          <cell r="C1015"/>
          <cell r="D1015">
            <v>511.314525</v>
          </cell>
        </row>
        <row r="1016">
          <cell r="A1016">
            <v>564.34830999999997</v>
          </cell>
          <cell r="B1016"/>
          <cell r="C1016"/>
          <cell r="D1016">
            <v>564.34830999999997</v>
          </cell>
        </row>
        <row r="1017">
          <cell r="A1017">
            <v>541.61954500000002</v>
          </cell>
          <cell r="B1017"/>
          <cell r="C1017"/>
          <cell r="D1017">
            <v>541.61954500000002</v>
          </cell>
        </row>
        <row r="1018">
          <cell r="A1018">
            <v>526.46703500000001</v>
          </cell>
          <cell r="B1018"/>
          <cell r="C1018"/>
          <cell r="D1018">
            <v>526.46703500000001</v>
          </cell>
        </row>
        <row r="1019">
          <cell r="A1019">
            <v>541.61954500000002</v>
          </cell>
          <cell r="B1019"/>
          <cell r="C1019"/>
          <cell r="D1019">
            <v>541.61954500000002</v>
          </cell>
        </row>
        <row r="1020">
          <cell r="A1020">
            <v>496.162015</v>
          </cell>
          <cell r="B1020"/>
          <cell r="C1020"/>
          <cell r="D1020">
            <v>496.162015</v>
          </cell>
        </row>
        <row r="1021">
          <cell r="A1021">
            <v>465.85699499999998</v>
          </cell>
          <cell r="B1021"/>
          <cell r="C1021"/>
          <cell r="D1021">
            <v>465.85699499999998</v>
          </cell>
        </row>
        <row r="1022">
          <cell r="A1022">
            <v>541.61954500000002</v>
          </cell>
          <cell r="B1022"/>
          <cell r="C1022"/>
          <cell r="D1022">
            <v>541.61954500000002</v>
          </cell>
        </row>
        <row r="1023">
          <cell r="A1023">
            <v>450.70448499999998</v>
          </cell>
          <cell r="B1023"/>
          <cell r="C1023"/>
          <cell r="D1023">
            <v>450.70448499999998</v>
          </cell>
        </row>
        <row r="1024">
          <cell r="A1024">
            <v>534.04328999999996</v>
          </cell>
          <cell r="B1024"/>
          <cell r="C1024"/>
          <cell r="D1024">
            <v>534.04328999999996</v>
          </cell>
        </row>
        <row r="1025">
          <cell r="A1025">
            <v>556.77205499999991</v>
          </cell>
          <cell r="B1025"/>
          <cell r="C1025"/>
          <cell r="D1025">
            <v>556.77205499999991</v>
          </cell>
        </row>
        <row r="1026">
          <cell r="A1026">
            <v>450.70448499999998</v>
          </cell>
          <cell r="B1026"/>
          <cell r="C1026"/>
          <cell r="D1026">
            <v>450.70448499999998</v>
          </cell>
        </row>
        <row r="1027">
          <cell r="A1027">
            <v>473.43324999999999</v>
          </cell>
          <cell r="B1027"/>
          <cell r="C1027"/>
          <cell r="D1027">
            <v>473.43324999999999</v>
          </cell>
        </row>
        <row r="1028">
          <cell r="A1028">
            <v>534.04328999999996</v>
          </cell>
          <cell r="B1028"/>
          <cell r="C1028"/>
          <cell r="D1028">
            <v>534.04328999999996</v>
          </cell>
        </row>
        <row r="1029">
          <cell r="A1029">
            <v>503.73827</v>
          </cell>
          <cell r="B1029"/>
          <cell r="C1029"/>
          <cell r="D1029">
            <v>503.73827</v>
          </cell>
        </row>
        <row r="1030">
          <cell r="A1030">
            <v>571.92456499999992</v>
          </cell>
          <cell r="B1030"/>
          <cell r="C1030"/>
          <cell r="D1030">
            <v>571.92456499999992</v>
          </cell>
        </row>
        <row r="1031">
          <cell r="A1031">
            <v>541.61954500000002</v>
          </cell>
          <cell r="B1031"/>
          <cell r="C1031"/>
          <cell r="D1031">
            <v>541.61954500000002</v>
          </cell>
        </row>
        <row r="1032">
          <cell r="A1032">
            <v>541.61954500000002</v>
          </cell>
          <cell r="B1032"/>
          <cell r="C1032"/>
          <cell r="D1032">
            <v>541.61954500000002</v>
          </cell>
        </row>
        <row r="1033">
          <cell r="A1033">
            <v>534.04328999999996</v>
          </cell>
          <cell r="B1033"/>
          <cell r="C1033"/>
          <cell r="D1033">
            <v>534.04328999999996</v>
          </cell>
        </row>
        <row r="1034">
          <cell r="A1034">
            <v>511.314525</v>
          </cell>
          <cell r="B1034"/>
          <cell r="C1034"/>
          <cell r="D1034">
            <v>511.314525</v>
          </cell>
        </row>
        <row r="1035">
          <cell r="A1035">
            <v>564.34830999999997</v>
          </cell>
          <cell r="B1035"/>
          <cell r="C1035"/>
          <cell r="D1035">
            <v>564.34830999999997</v>
          </cell>
        </row>
        <row r="1036">
          <cell r="A1036">
            <v>549.19579999999996</v>
          </cell>
          <cell r="B1036"/>
          <cell r="C1036"/>
          <cell r="D1036">
            <v>549.19579999999996</v>
          </cell>
        </row>
        <row r="1037">
          <cell r="A1037">
            <v>488.58575999999999</v>
          </cell>
          <cell r="B1037"/>
          <cell r="C1037"/>
          <cell r="D1037">
            <v>488.58575999999999</v>
          </cell>
        </row>
        <row r="1038">
          <cell r="A1038">
            <v>590.8652024999999</v>
          </cell>
          <cell r="B1038"/>
          <cell r="C1038"/>
          <cell r="D1038">
            <v>590.8652024999999</v>
          </cell>
        </row>
        <row r="1039">
          <cell r="A1039">
            <v>511.314525</v>
          </cell>
          <cell r="B1039"/>
          <cell r="C1039"/>
          <cell r="D1039">
            <v>511.314525</v>
          </cell>
        </row>
        <row r="1040">
          <cell r="A1040">
            <v>492.37388749999997</v>
          </cell>
          <cell r="B1040"/>
          <cell r="C1040"/>
          <cell r="D1040">
            <v>492.37388749999997</v>
          </cell>
        </row>
        <row r="1041">
          <cell r="A1041">
            <v>549.19579999999996</v>
          </cell>
          <cell r="B1041"/>
          <cell r="C1041"/>
          <cell r="D1041">
            <v>549.19579999999996</v>
          </cell>
        </row>
        <row r="1042">
          <cell r="A1042">
            <v>473.43324999999999</v>
          </cell>
          <cell r="B1042"/>
          <cell r="C1042"/>
          <cell r="D1042">
            <v>473.43324999999999</v>
          </cell>
        </row>
        <row r="1043">
          <cell r="A1043">
            <v>496.162015</v>
          </cell>
          <cell r="B1043"/>
          <cell r="C1043"/>
          <cell r="D1043">
            <v>496.162015</v>
          </cell>
        </row>
        <row r="1044">
          <cell r="A1044">
            <v>397.67070000000001</v>
          </cell>
          <cell r="B1044"/>
          <cell r="C1044"/>
          <cell r="D1044">
            <v>397.67070000000001</v>
          </cell>
        </row>
        <row r="1045">
          <cell r="A1045">
            <v>549.19579999999996</v>
          </cell>
          <cell r="B1045"/>
          <cell r="C1045"/>
          <cell r="D1045">
            <v>549.19579999999996</v>
          </cell>
        </row>
        <row r="1046">
          <cell r="A1046">
            <v>450.70448499999998</v>
          </cell>
          <cell r="B1046"/>
          <cell r="C1046"/>
          <cell r="D1046">
            <v>450.70448499999998</v>
          </cell>
        </row>
        <row r="1047">
          <cell r="A1047">
            <v>526.46703500000001</v>
          </cell>
          <cell r="B1047"/>
          <cell r="C1047"/>
          <cell r="D1047">
            <v>526.46703500000001</v>
          </cell>
        </row>
        <row r="1048">
          <cell r="A1048">
            <v>549.19579999999996</v>
          </cell>
          <cell r="B1048"/>
          <cell r="C1048"/>
          <cell r="D1048">
            <v>549.19579999999996</v>
          </cell>
        </row>
        <row r="1049">
          <cell r="A1049">
            <v>549.19579999999996</v>
          </cell>
          <cell r="B1049"/>
          <cell r="C1049"/>
          <cell r="D1049">
            <v>549.19579999999996</v>
          </cell>
        </row>
        <row r="1050">
          <cell r="A1050">
            <v>587.07707499999992</v>
          </cell>
          <cell r="B1050"/>
          <cell r="C1050"/>
          <cell r="D1050">
            <v>587.07707499999992</v>
          </cell>
        </row>
        <row r="1051">
          <cell r="A1051">
            <v>594.65332999999998</v>
          </cell>
          <cell r="B1051"/>
          <cell r="C1051"/>
          <cell r="D1051">
            <v>594.65332999999998</v>
          </cell>
        </row>
        <row r="1052">
          <cell r="A1052">
            <v>534.04328999999996</v>
          </cell>
          <cell r="B1052"/>
          <cell r="C1052"/>
          <cell r="D1052">
            <v>534.04328999999996</v>
          </cell>
        </row>
        <row r="1053">
          <cell r="A1053">
            <v>526.46703500000001</v>
          </cell>
          <cell r="B1053"/>
          <cell r="C1053"/>
          <cell r="D1053">
            <v>526.46703500000001</v>
          </cell>
        </row>
        <row r="1054">
          <cell r="A1054">
            <v>481.00950499999999</v>
          </cell>
          <cell r="B1054"/>
          <cell r="C1054"/>
          <cell r="D1054">
            <v>481.00950499999999</v>
          </cell>
        </row>
        <row r="1055">
          <cell r="A1055">
            <v>496.162015</v>
          </cell>
          <cell r="B1055"/>
          <cell r="C1055"/>
          <cell r="D1055">
            <v>496.162015</v>
          </cell>
        </row>
        <row r="1056">
          <cell r="A1056">
            <v>405.24695500000001</v>
          </cell>
          <cell r="B1056"/>
          <cell r="C1056"/>
          <cell r="D1056">
            <v>405.24695500000001</v>
          </cell>
        </row>
        <row r="1057">
          <cell r="A1057">
            <v>549.19579999999996</v>
          </cell>
          <cell r="B1057"/>
          <cell r="C1057"/>
          <cell r="D1057">
            <v>549.19579999999996</v>
          </cell>
        </row>
        <row r="1058">
          <cell r="A1058">
            <v>590.8652024999999</v>
          </cell>
          <cell r="B1058"/>
          <cell r="C1058"/>
          <cell r="D1058">
            <v>590.8652024999999</v>
          </cell>
        </row>
        <row r="1059">
          <cell r="A1059">
            <v>526.46703500000001</v>
          </cell>
          <cell r="B1059"/>
          <cell r="C1059"/>
          <cell r="D1059">
            <v>526.46703500000001</v>
          </cell>
        </row>
        <row r="1060">
          <cell r="A1060">
            <v>499.95014249999997</v>
          </cell>
          <cell r="B1060"/>
          <cell r="C1060"/>
          <cell r="D1060">
            <v>499.95014249999997</v>
          </cell>
        </row>
        <row r="1061">
          <cell r="A1061">
            <v>587.07707499999992</v>
          </cell>
          <cell r="B1061"/>
          <cell r="C1061"/>
          <cell r="D1061">
            <v>587.07707499999992</v>
          </cell>
        </row>
        <row r="1062">
          <cell r="A1062">
            <v>511.314525</v>
          </cell>
          <cell r="B1062"/>
          <cell r="C1062"/>
          <cell r="D1062">
            <v>511.314525</v>
          </cell>
        </row>
        <row r="1063">
          <cell r="A1063">
            <v>518.89077999999995</v>
          </cell>
          <cell r="B1063"/>
          <cell r="C1063"/>
          <cell r="D1063">
            <v>518.89077999999995</v>
          </cell>
        </row>
        <row r="1064">
          <cell r="A1064">
            <v>549.19579999999996</v>
          </cell>
          <cell r="B1064"/>
          <cell r="C1064"/>
          <cell r="D1064">
            <v>549.19579999999996</v>
          </cell>
        </row>
        <row r="1065">
          <cell r="A1065">
            <v>549.19579999999996</v>
          </cell>
          <cell r="B1065"/>
          <cell r="C1065"/>
          <cell r="D1065">
            <v>549.19579999999996</v>
          </cell>
        </row>
        <row r="1066">
          <cell r="A1066">
            <v>594.65332999999998</v>
          </cell>
          <cell r="B1066"/>
          <cell r="C1066"/>
          <cell r="D1066">
            <v>594.65332999999998</v>
          </cell>
        </row>
        <row r="1067">
          <cell r="A1067">
            <v>496.162015</v>
          </cell>
          <cell r="B1067"/>
          <cell r="C1067"/>
          <cell r="D1067">
            <v>496.162015</v>
          </cell>
        </row>
        <row r="1068">
          <cell r="A1068">
            <v>518.89077999999995</v>
          </cell>
          <cell r="B1068"/>
          <cell r="C1068"/>
          <cell r="D1068">
            <v>518.89077999999995</v>
          </cell>
        </row>
        <row r="1069">
          <cell r="A1069">
            <v>549.19579999999996</v>
          </cell>
          <cell r="B1069"/>
          <cell r="C1069"/>
          <cell r="D1069">
            <v>549.19579999999996</v>
          </cell>
        </row>
        <row r="1070">
          <cell r="A1070">
            <v>515.10265249999998</v>
          </cell>
          <cell r="B1070"/>
          <cell r="C1070"/>
          <cell r="D1070">
            <v>515.10265249999998</v>
          </cell>
        </row>
        <row r="1071">
          <cell r="A1071">
            <v>541.61954500000002</v>
          </cell>
          <cell r="B1071"/>
          <cell r="C1071"/>
          <cell r="D1071">
            <v>541.61954500000002</v>
          </cell>
        </row>
        <row r="1072">
          <cell r="A1072">
            <v>534.04328999999996</v>
          </cell>
          <cell r="B1072"/>
          <cell r="C1072"/>
          <cell r="D1072">
            <v>534.04328999999996</v>
          </cell>
        </row>
        <row r="1073">
          <cell r="A1073">
            <v>450.70448499999998</v>
          </cell>
          <cell r="B1073"/>
          <cell r="C1073"/>
          <cell r="D1073">
            <v>450.70448499999998</v>
          </cell>
        </row>
        <row r="1074">
          <cell r="A1074">
            <v>571.92456499999992</v>
          </cell>
          <cell r="B1074"/>
          <cell r="C1074"/>
          <cell r="D1074">
            <v>571.92456499999992</v>
          </cell>
        </row>
        <row r="1075">
          <cell r="A1075">
            <v>473.43324999999999</v>
          </cell>
          <cell r="B1075"/>
          <cell r="C1075"/>
          <cell r="D1075">
            <v>473.43324999999999</v>
          </cell>
        </row>
        <row r="1076">
          <cell r="A1076">
            <v>477.22137750000002</v>
          </cell>
          <cell r="B1076"/>
          <cell r="C1076"/>
          <cell r="D1076">
            <v>477.22137750000002</v>
          </cell>
        </row>
        <row r="1077">
          <cell r="A1077">
            <v>518.89077999999995</v>
          </cell>
          <cell r="B1077"/>
          <cell r="C1077"/>
          <cell r="D1077">
            <v>518.89077999999995</v>
          </cell>
        </row>
        <row r="1078">
          <cell r="A1078">
            <v>431.7638475</v>
          </cell>
          <cell r="B1078"/>
          <cell r="C1078"/>
          <cell r="D1078">
            <v>431.7638475</v>
          </cell>
        </row>
        <row r="1079">
          <cell r="A1079">
            <v>571.92456499999992</v>
          </cell>
          <cell r="B1079"/>
          <cell r="C1079"/>
          <cell r="D1079">
            <v>571.92456499999992</v>
          </cell>
        </row>
        <row r="1080">
          <cell r="A1080">
            <v>511.314525</v>
          </cell>
          <cell r="B1080"/>
          <cell r="C1080"/>
          <cell r="D1080">
            <v>511.314525</v>
          </cell>
        </row>
        <row r="1081">
          <cell r="A1081">
            <v>556.77205499999991</v>
          </cell>
          <cell r="B1081"/>
          <cell r="C1081"/>
          <cell r="D1081">
            <v>556.77205499999991</v>
          </cell>
        </row>
        <row r="1082">
          <cell r="A1082">
            <v>552.98392749999994</v>
          </cell>
          <cell r="B1082"/>
          <cell r="C1082"/>
          <cell r="D1082">
            <v>552.98392749999994</v>
          </cell>
        </row>
        <row r="1083">
          <cell r="A1083"/>
          <cell r="B1083"/>
          <cell r="C1083"/>
          <cell r="D1083">
            <v>396.15544899999998</v>
          </cell>
        </row>
        <row r="1084">
          <cell r="A1084"/>
          <cell r="B1084"/>
          <cell r="C1084"/>
          <cell r="D1084">
            <v>466.6146205</v>
          </cell>
        </row>
        <row r="1085">
          <cell r="A1085"/>
          <cell r="B1085"/>
          <cell r="C1085"/>
          <cell r="D1085">
            <v>476.463752</v>
          </cell>
        </row>
        <row r="1086">
          <cell r="A1086"/>
          <cell r="B1086"/>
          <cell r="C1086"/>
          <cell r="D1086">
            <v>384.03344099999998</v>
          </cell>
        </row>
        <row r="1087">
          <cell r="A1087"/>
          <cell r="B1087"/>
          <cell r="C1087"/>
          <cell r="D1087">
            <v>387.06394299999999</v>
          </cell>
        </row>
        <row r="1088">
          <cell r="A1088"/>
          <cell r="B1088"/>
          <cell r="C1088"/>
          <cell r="D1088">
            <v>354.48604649999999</v>
          </cell>
        </row>
        <row r="1089">
          <cell r="A1089"/>
          <cell r="B1089"/>
          <cell r="C1089"/>
          <cell r="D1089">
            <v>456.00786349999998</v>
          </cell>
        </row>
        <row r="1090">
          <cell r="A1090"/>
          <cell r="B1090"/>
          <cell r="C1090"/>
          <cell r="D1090">
            <v>363.57755250000002</v>
          </cell>
        </row>
        <row r="1091">
          <cell r="A1091"/>
          <cell r="B1091"/>
          <cell r="C1091"/>
          <cell r="D1091">
            <v>404.4893295</v>
          </cell>
        </row>
        <row r="1092">
          <cell r="A1092"/>
          <cell r="B1092"/>
          <cell r="C1092"/>
          <cell r="D1092">
            <v>511.314525</v>
          </cell>
        </row>
        <row r="1093">
          <cell r="A1093"/>
          <cell r="B1093"/>
          <cell r="C1093"/>
          <cell r="D1093">
            <v>468.887497</v>
          </cell>
        </row>
        <row r="1094">
          <cell r="A1094"/>
          <cell r="B1094"/>
          <cell r="C1094"/>
          <cell r="D1094">
            <v>387.82156850000001</v>
          </cell>
        </row>
        <row r="1095">
          <cell r="A1095"/>
          <cell r="B1095"/>
          <cell r="C1095"/>
          <cell r="D1095">
            <v>437.06722600000001</v>
          </cell>
        </row>
        <row r="1096">
          <cell r="A1096"/>
          <cell r="B1096"/>
          <cell r="C1096"/>
          <cell r="D1096">
            <v>431.7638475</v>
          </cell>
        </row>
        <row r="1097">
          <cell r="A1097"/>
          <cell r="B1097"/>
          <cell r="C1097"/>
          <cell r="D1097">
            <v>399.18595099999999</v>
          </cell>
        </row>
        <row r="1098">
          <cell r="A1098"/>
          <cell r="B1098"/>
          <cell r="C1098"/>
          <cell r="D1098">
            <v>531.012788</v>
          </cell>
        </row>
        <row r="1099">
          <cell r="A1099"/>
          <cell r="B1099"/>
          <cell r="C1099"/>
          <cell r="D1099">
            <v>441.612979</v>
          </cell>
        </row>
        <row r="1100">
          <cell r="A1100"/>
          <cell r="B1100"/>
          <cell r="C1100"/>
          <cell r="D1100">
            <v>588.59232599999996</v>
          </cell>
        </row>
        <row r="1101">
          <cell r="A1101"/>
          <cell r="B1101"/>
          <cell r="C1101"/>
          <cell r="D1101">
            <v>505.25352099999998</v>
          </cell>
        </row>
        <row r="1102">
          <cell r="A1102"/>
          <cell r="B1102"/>
          <cell r="C1102"/>
          <cell r="D1102">
            <v>416.61133749999999</v>
          </cell>
        </row>
        <row r="1103">
          <cell r="A1103"/>
          <cell r="B1103"/>
          <cell r="C1103"/>
          <cell r="D1103">
            <v>557.52968049999993</v>
          </cell>
        </row>
        <row r="1104">
          <cell r="A1104"/>
          <cell r="B1104"/>
          <cell r="C1104"/>
          <cell r="D1104">
            <v>501.4653935</v>
          </cell>
        </row>
        <row r="1105">
          <cell r="A1105"/>
          <cell r="B1105"/>
          <cell r="C1105"/>
          <cell r="D1105">
            <v>537.07379199999991</v>
          </cell>
        </row>
        <row r="1106">
          <cell r="A1106"/>
          <cell r="B1106"/>
          <cell r="C1106"/>
          <cell r="D1106">
            <v>418.12658850000003</v>
          </cell>
        </row>
        <row r="1107">
          <cell r="A1107"/>
          <cell r="B1107"/>
          <cell r="C1107"/>
          <cell r="D1107">
            <v>367.36568</v>
          </cell>
        </row>
        <row r="1108">
          <cell r="A1108"/>
          <cell r="B1108"/>
          <cell r="C1108"/>
          <cell r="D1108">
            <v>413.58083549999998</v>
          </cell>
        </row>
        <row r="1109">
          <cell r="A1109"/>
          <cell r="B1109"/>
          <cell r="C1109"/>
          <cell r="D1109">
            <v>540.10429399999998</v>
          </cell>
        </row>
        <row r="1110">
          <cell r="A1110"/>
          <cell r="B1110"/>
          <cell r="C1110"/>
          <cell r="D1110">
            <v>488.58575999999999</v>
          </cell>
        </row>
        <row r="1111">
          <cell r="A1111"/>
          <cell r="B1111"/>
          <cell r="C1111"/>
          <cell r="D1111">
            <v>559.04493149999996</v>
          </cell>
        </row>
        <row r="1112">
          <cell r="A1112"/>
          <cell r="B1112"/>
          <cell r="C1112"/>
          <cell r="D1112">
            <v>477.97900299999998</v>
          </cell>
        </row>
        <row r="1113">
          <cell r="A1113"/>
          <cell r="B1113"/>
          <cell r="C1113"/>
          <cell r="D1113">
            <v>546.92292349999991</v>
          </cell>
        </row>
        <row r="1114">
          <cell r="A1114"/>
          <cell r="B1114"/>
          <cell r="C1114"/>
          <cell r="D1114">
            <v>469.64512250000001</v>
          </cell>
        </row>
        <row r="1115">
          <cell r="A1115"/>
          <cell r="B1115"/>
          <cell r="C1115"/>
          <cell r="D1115">
            <v>407.51983150000001</v>
          </cell>
        </row>
        <row r="1116">
          <cell r="A1116"/>
          <cell r="B1116"/>
          <cell r="C1116"/>
          <cell r="D1116">
            <v>526.46703500000001</v>
          </cell>
        </row>
        <row r="1117">
          <cell r="A1117"/>
          <cell r="B1117"/>
          <cell r="C1117"/>
          <cell r="D1117">
            <v>412.82321000000002</v>
          </cell>
        </row>
        <row r="1118">
          <cell r="A1118"/>
          <cell r="B1118"/>
          <cell r="C1118"/>
          <cell r="D1118">
            <v>549.19579999999996</v>
          </cell>
        </row>
        <row r="1119">
          <cell r="A1119"/>
          <cell r="B1119"/>
          <cell r="C1119"/>
          <cell r="D1119">
            <v>401.45882749999998</v>
          </cell>
        </row>
        <row r="1120">
          <cell r="A1120"/>
          <cell r="B1120"/>
          <cell r="C1120"/>
          <cell r="D1120">
            <v>391.60969599999999</v>
          </cell>
        </row>
        <row r="1121">
          <cell r="A1121"/>
          <cell r="B1121"/>
          <cell r="C1121"/>
          <cell r="D1121">
            <v>465.85699499999998</v>
          </cell>
        </row>
        <row r="1122">
          <cell r="A1122"/>
          <cell r="B1122"/>
          <cell r="C1122"/>
          <cell r="D1122">
            <v>494.64676400000002</v>
          </cell>
        </row>
        <row r="1123">
          <cell r="A1123"/>
          <cell r="B1123"/>
          <cell r="C1123"/>
          <cell r="D1123">
            <v>526.46703500000001</v>
          </cell>
        </row>
        <row r="1124">
          <cell r="A1124"/>
          <cell r="B1124"/>
          <cell r="C1124"/>
          <cell r="D1124">
            <v>439.3401025</v>
          </cell>
        </row>
        <row r="1125">
          <cell r="A1125"/>
          <cell r="B1125"/>
          <cell r="C1125"/>
          <cell r="D1125">
            <v>503.73827</v>
          </cell>
        </row>
        <row r="1126">
          <cell r="A1126"/>
          <cell r="B1126"/>
          <cell r="C1126"/>
          <cell r="D1126">
            <v>363.57755250000002</v>
          </cell>
        </row>
        <row r="1127">
          <cell r="A1127"/>
          <cell r="B1127"/>
          <cell r="C1127"/>
          <cell r="D1127">
            <v>437.82485150000002</v>
          </cell>
        </row>
        <row r="1128">
          <cell r="A1128"/>
          <cell r="B1128"/>
          <cell r="C1128"/>
          <cell r="D1128">
            <v>515.10265249999998</v>
          </cell>
        </row>
        <row r="1129">
          <cell r="A1129"/>
          <cell r="B1129"/>
          <cell r="C1129"/>
          <cell r="D1129">
            <v>413.58083549999998</v>
          </cell>
        </row>
        <row r="1130">
          <cell r="A1130"/>
          <cell r="B1130"/>
          <cell r="C1130"/>
          <cell r="D1130">
            <v>504.49589550000002</v>
          </cell>
        </row>
        <row r="1131">
          <cell r="A1131"/>
          <cell r="B1131"/>
          <cell r="C1131"/>
          <cell r="D1131">
            <v>465.85699499999998</v>
          </cell>
        </row>
        <row r="1132">
          <cell r="A1132"/>
          <cell r="B1132"/>
          <cell r="C1132"/>
          <cell r="D1132">
            <v>515.10265249999998</v>
          </cell>
        </row>
        <row r="1133">
          <cell r="A1133"/>
          <cell r="B1133"/>
          <cell r="C1133"/>
          <cell r="D1133">
            <v>449.94685950000002</v>
          </cell>
        </row>
        <row r="1134">
          <cell r="A1134"/>
          <cell r="B1134"/>
          <cell r="C1134"/>
          <cell r="D1134">
            <v>356.00129750000002</v>
          </cell>
        </row>
        <row r="1135">
          <cell r="A1135"/>
          <cell r="B1135"/>
          <cell r="C1135"/>
          <cell r="D1135">
            <v>468.887497</v>
          </cell>
        </row>
        <row r="1136">
          <cell r="A1136"/>
          <cell r="B1136"/>
          <cell r="C1136"/>
          <cell r="D1136">
            <v>477.97900299999998</v>
          </cell>
        </row>
        <row r="1137">
          <cell r="A1137"/>
          <cell r="B1137"/>
          <cell r="C1137"/>
          <cell r="D1137">
            <v>483.28238149999999</v>
          </cell>
        </row>
        <row r="1138">
          <cell r="A1138"/>
          <cell r="B1138"/>
          <cell r="C1138"/>
          <cell r="D1138">
            <v>496.162015</v>
          </cell>
        </row>
        <row r="1139">
          <cell r="A1139"/>
          <cell r="B1139"/>
          <cell r="C1139"/>
          <cell r="D1139">
            <v>504.49589550000002</v>
          </cell>
        </row>
        <row r="1140">
          <cell r="A1140"/>
          <cell r="B1140"/>
          <cell r="C1140"/>
          <cell r="D1140">
            <v>361.30467600000003</v>
          </cell>
        </row>
        <row r="1141">
          <cell r="A1141"/>
          <cell r="B1141"/>
          <cell r="C1141"/>
          <cell r="D1141">
            <v>393.88257249999998</v>
          </cell>
        </row>
        <row r="1142">
          <cell r="A1142"/>
          <cell r="B1142"/>
          <cell r="C1142"/>
          <cell r="D1142">
            <v>374.941935</v>
          </cell>
        </row>
        <row r="1143">
          <cell r="A1143"/>
          <cell r="B1143"/>
          <cell r="C1143"/>
          <cell r="D1143">
            <v>424.18759249999999</v>
          </cell>
        </row>
        <row r="1144">
          <cell r="A1144"/>
          <cell r="B1144"/>
          <cell r="C1144"/>
          <cell r="D1144">
            <v>427.97572000000002</v>
          </cell>
        </row>
        <row r="1145">
          <cell r="A1145"/>
          <cell r="B1145"/>
          <cell r="C1145"/>
          <cell r="D1145">
            <v>435.55197499999997</v>
          </cell>
        </row>
        <row r="1146">
          <cell r="A1146"/>
          <cell r="B1146"/>
          <cell r="C1146"/>
          <cell r="D1146">
            <v>543.89242149999995</v>
          </cell>
        </row>
        <row r="1147">
          <cell r="A1147"/>
          <cell r="B1147"/>
          <cell r="C1147"/>
          <cell r="D1147">
            <v>432.52147300000001</v>
          </cell>
        </row>
        <row r="1148">
          <cell r="A1148"/>
          <cell r="B1148"/>
          <cell r="C1148"/>
          <cell r="D1148">
            <v>363.57755250000002</v>
          </cell>
        </row>
        <row r="1149">
          <cell r="A1149"/>
          <cell r="B1149"/>
          <cell r="C1149"/>
          <cell r="D1149">
            <v>431.7638475</v>
          </cell>
        </row>
        <row r="1150">
          <cell r="A1150"/>
          <cell r="B1150"/>
          <cell r="C1150"/>
          <cell r="D1150">
            <v>352.21316999999999</v>
          </cell>
        </row>
        <row r="1151">
          <cell r="A1151"/>
          <cell r="B1151"/>
          <cell r="C1151"/>
          <cell r="D1151">
            <v>496.162015</v>
          </cell>
        </row>
        <row r="1152">
          <cell r="A1152"/>
          <cell r="B1152"/>
          <cell r="C1152"/>
          <cell r="D1152">
            <v>363.57755250000002</v>
          </cell>
        </row>
        <row r="1153">
          <cell r="A1153"/>
          <cell r="B1153"/>
          <cell r="C1153"/>
          <cell r="D1153">
            <v>481.00950499999999</v>
          </cell>
        </row>
        <row r="1154">
          <cell r="A1154"/>
          <cell r="B1154"/>
          <cell r="C1154"/>
          <cell r="D1154">
            <v>390.09444500000001</v>
          </cell>
        </row>
        <row r="1155">
          <cell r="A1155"/>
          <cell r="B1155"/>
          <cell r="C1155"/>
          <cell r="D1155">
            <v>421.914716</v>
          </cell>
        </row>
        <row r="1156">
          <cell r="A1156"/>
          <cell r="B1156"/>
          <cell r="C1156"/>
          <cell r="D1156">
            <v>352.21316999999999</v>
          </cell>
        </row>
        <row r="1157">
          <cell r="A1157"/>
          <cell r="B1157"/>
          <cell r="C1157"/>
          <cell r="D1157">
            <v>435.55197499999997</v>
          </cell>
        </row>
        <row r="1158">
          <cell r="A1158"/>
          <cell r="B1158"/>
          <cell r="C1158"/>
          <cell r="D1158">
            <v>443.12822999999997</v>
          </cell>
        </row>
        <row r="1159">
          <cell r="A1159"/>
          <cell r="B1159"/>
          <cell r="C1159"/>
          <cell r="D1159">
            <v>446.9163575</v>
          </cell>
        </row>
        <row r="1160">
          <cell r="A1160"/>
          <cell r="B1160"/>
          <cell r="C1160"/>
          <cell r="D1160">
            <v>537.83141749999993</v>
          </cell>
        </row>
        <row r="1161">
          <cell r="A1161"/>
          <cell r="B1161"/>
          <cell r="C1161"/>
          <cell r="D1161">
            <v>420.39946500000002</v>
          </cell>
        </row>
        <row r="1162">
          <cell r="A1162"/>
          <cell r="B1162"/>
          <cell r="C1162"/>
          <cell r="D1162">
            <v>511.314525</v>
          </cell>
        </row>
        <row r="1163">
          <cell r="A1163"/>
          <cell r="B1163"/>
          <cell r="C1163"/>
          <cell r="D1163">
            <v>485.55525799999998</v>
          </cell>
        </row>
        <row r="1164">
          <cell r="A1164"/>
          <cell r="B1164"/>
          <cell r="C1164"/>
          <cell r="D1164">
            <v>390.09444500000001</v>
          </cell>
        </row>
        <row r="1165">
          <cell r="A1165"/>
          <cell r="B1165"/>
          <cell r="C1165"/>
          <cell r="D1165">
            <v>458.28073999999998</v>
          </cell>
        </row>
        <row r="1166">
          <cell r="A1166"/>
          <cell r="B1166"/>
          <cell r="C1166"/>
          <cell r="D1166">
            <v>469.64512250000001</v>
          </cell>
        </row>
        <row r="1167">
          <cell r="A1167"/>
          <cell r="B1167"/>
          <cell r="C1167"/>
          <cell r="D1167">
            <v>499.19251700000001</v>
          </cell>
        </row>
        <row r="1168">
          <cell r="A1168"/>
          <cell r="B1168"/>
          <cell r="C1168"/>
          <cell r="D1168">
            <v>444.64348100000001</v>
          </cell>
        </row>
        <row r="1169">
          <cell r="A1169"/>
          <cell r="B1169"/>
          <cell r="C1169"/>
          <cell r="D1169">
            <v>504.49589550000002</v>
          </cell>
        </row>
        <row r="1170">
          <cell r="A1170"/>
          <cell r="B1170"/>
          <cell r="C1170"/>
          <cell r="D1170">
            <v>523.43653299999994</v>
          </cell>
        </row>
        <row r="1171">
          <cell r="A1171"/>
          <cell r="B1171"/>
          <cell r="C1171"/>
          <cell r="D1171">
            <v>447.67398300000002</v>
          </cell>
        </row>
        <row r="1172">
          <cell r="A1172"/>
          <cell r="B1172"/>
          <cell r="C1172"/>
          <cell r="D1172">
            <v>405.24695500000001</v>
          </cell>
        </row>
        <row r="1173">
          <cell r="A1173"/>
          <cell r="B1173"/>
          <cell r="C1173"/>
          <cell r="D1173">
            <v>522.67890749999992</v>
          </cell>
        </row>
        <row r="1174">
          <cell r="A1174"/>
          <cell r="B1174"/>
          <cell r="C1174"/>
          <cell r="D1174">
            <v>450.70448499999998</v>
          </cell>
        </row>
        <row r="1175">
          <cell r="A1175"/>
          <cell r="B1175"/>
          <cell r="C1175"/>
          <cell r="D1175">
            <v>541.61954500000002</v>
          </cell>
        </row>
        <row r="1176">
          <cell r="A1176"/>
          <cell r="B1176"/>
          <cell r="C1176"/>
          <cell r="D1176">
            <v>511.314525</v>
          </cell>
        </row>
        <row r="1177">
          <cell r="A1177"/>
          <cell r="B1177"/>
          <cell r="C1177"/>
          <cell r="D1177">
            <v>594.65332999999998</v>
          </cell>
        </row>
        <row r="1178">
          <cell r="A1178"/>
          <cell r="B1178"/>
          <cell r="C1178"/>
          <cell r="D1178">
            <v>477.22137750000002</v>
          </cell>
        </row>
        <row r="1179">
          <cell r="A1179"/>
          <cell r="B1179"/>
          <cell r="C1179"/>
          <cell r="D1179">
            <v>503.73827</v>
          </cell>
        </row>
        <row r="1180">
          <cell r="A1180"/>
          <cell r="B1180"/>
          <cell r="C1180"/>
          <cell r="D1180">
            <v>473.43324999999999</v>
          </cell>
        </row>
        <row r="1181">
          <cell r="A1181"/>
          <cell r="B1181"/>
          <cell r="C1181"/>
          <cell r="D1181">
            <v>546.16529799999989</v>
          </cell>
        </row>
        <row r="1182">
          <cell r="A1182"/>
          <cell r="B1182"/>
          <cell r="C1182"/>
          <cell r="D1182">
            <v>560.56018249999988</v>
          </cell>
        </row>
        <row r="1183">
          <cell r="A1183"/>
          <cell r="B1183"/>
          <cell r="C1183"/>
          <cell r="D1183">
            <v>512.82977599999992</v>
          </cell>
        </row>
        <row r="1184">
          <cell r="A1184"/>
          <cell r="B1184"/>
          <cell r="C1184"/>
          <cell r="D1184">
            <v>499.95014249999997</v>
          </cell>
        </row>
        <row r="1185">
          <cell r="A1185"/>
          <cell r="B1185"/>
          <cell r="C1185"/>
          <cell r="D1185">
            <v>564.34830999999997</v>
          </cell>
        </row>
        <row r="1186">
          <cell r="A1186"/>
          <cell r="B1186"/>
          <cell r="C1186"/>
          <cell r="D1186">
            <v>469.64512250000001</v>
          </cell>
        </row>
        <row r="1187">
          <cell r="A1187"/>
          <cell r="B1187"/>
          <cell r="C1187"/>
          <cell r="D1187">
            <v>534.04328999999996</v>
          </cell>
        </row>
        <row r="1188">
          <cell r="A1188"/>
          <cell r="B1188"/>
          <cell r="C1188"/>
          <cell r="D1188">
            <v>530.25516249999998</v>
          </cell>
        </row>
        <row r="1189">
          <cell r="A1189"/>
          <cell r="B1189"/>
          <cell r="C1189"/>
          <cell r="D1189">
            <v>416.61133749999999</v>
          </cell>
        </row>
        <row r="1190">
          <cell r="A1190"/>
          <cell r="B1190"/>
          <cell r="C1190"/>
          <cell r="D1190">
            <v>465.85699499999998</v>
          </cell>
        </row>
        <row r="1191">
          <cell r="A1191"/>
          <cell r="B1191"/>
          <cell r="C1191"/>
          <cell r="D1191">
            <v>541.61954500000002</v>
          </cell>
        </row>
        <row r="1192">
          <cell r="A1192"/>
          <cell r="B1192"/>
          <cell r="C1192"/>
          <cell r="D1192">
            <v>571.92456499999992</v>
          </cell>
        </row>
        <row r="1193">
          <cell r="A1193"/>
          <cell r="B1193"/>
          <cell r="C1193"/>
          <cell r="D1193">
            <v>518.89077999999995</v>
          </cell>
        </row>
        <row r="1194">
          <cell r="A1194"/>
          <cell r="B1194"/>
          <cell r="C1194"/>
          <cell r="D1194">
            <v>465.85699499999998</v>
          </cell>
        </row>
        <row r="1195">
          <cell r="A1195"/>
          <cell r="B1195"/>
          <cell r="C1195"/>
          <cell r="D1195">
            <v>488.58575999999999</v>
          </cell>
        </row>
        <row r="1196">
          <cell r="A1196"/>
          <cell r="B1196"/>
          <cell r="C1196"/>
          <cell r="D1196">
            <v>537.83141749999993</v>
          </cell>
        </row>
        <row r="1197">
          <cell r="A1197"/>
          <cell r="B1197"/>
          <cell r="C1197"/>
          <cell r="D1197">
            <v>506.0111465</v>
          </cell>
        </row>
        <row r="1198">
          <cell r="A1198"/>
          <cell r="B1198"/>
          <cell r="C1198"/>
          <cell r="D1198">
            <v>469.64512250000001</v>
          </cell>
        </row>
        <row r="1199">
          <cell r="A1199"/>
          <cell r="B1199"/>
          <cell r="C1199"/>
          <cell r="D1199">
            <v>537.83141749999993</v>
          </cell>
        </row>
        <row r="1200">
          <cell r="A1200"/>
          <cell r="B1200"/>
          <cell r="C1200"/>
          <cell r="D1200">
            <v>512.07215050000002</v>
          </cell>
        </row>
        <row r="1201">
          <cell r="A1201"/>
          <cell r="B1201"/>
          <cell r="C1201"/>
          <cell r="D1201">
            <v>487.07050900000002</v>
          </cell>
        </row>
        <row r="1202">
          <cell r="A1202"/>
          <cell r="B1202"/>
          <cell r="C1202"/>
          <cell r="D1202">
            <v>540.10429399999998</v>
          </cell>
        </row>
        <row r="1203">
          <cell r="A1203"/>
          <cell r="B1203"/>
          <cell r="C1203"/>
          <cell r="D1203">
            <v>490.10101099999997</v>
          </cell>
        </row>
        <row r="1204">
          <cell r="A1204"/>
          <cell r="B1204"/>
          <cell r="C1204"/>
          <cell r="D1204">
            <v>566.62118649999991</v>
          </cell>
        </row>
        <row r="1205">
          <cell r="A1205"/>
          <cell r="B1205"/>
          <cell r="C1205"/>
          <cell r="D1205">
            <v>564.34830999999997</v>
          </cell>
        </row>
        <row r="1206">
          <cell r="A1206"/>
          <cell r="B1206"/>
          <cell r="C1206"/>
          <cell r="D1206">
            <v>522.67890749999992</v>
          </cell>
        </row>
        <row r="1207">
          <cell r="A1207"/>
          <cell r="B1207"/>
          <cell r="C1207"/>
          <cell r="D1207">
            <v>579.50081999999998</v>
          </cell>
        </row>
        <row r="1208">
          <cell r="A1208"/>
          <cell r="B1208"/>
          <cell r="C1208"/>
          <cell r="D1208">
            <v>540.10429399999998</v>
          </cell>
        </row>
        <row r="1209">
          <cell r="A1209"/>
          <cell r="B1209"/>
          <cell r="C1209"/>
          <cell r="D1209">
            <v>466.6146205</v>
          </cell>
        </row>
        <row r="1210">
          <cell r="A1210"/>
          <cell r="B1210"/>
          <cell r="C1210"/>
          <cell r="D1210">
            <v>523.43653299999994</v>
          </cell>
        </row>
        <row r="1211">
          <cell r="A1211"/>
          <cell r="B1211"/>
          <cell r="C1211"/>
          <cell r="D1211">
            <v>545.40767249999999</v>
          </cell>
        </row>
        <row r="1212">
          <cell r="A1212"/>
          <cell r="B1212"/>
          <cell r="C1212"/>
          <cell r="D1212">
            <v>446.9163575</v>
          </cell>
        </row>
        <row r="1213">
          <cell r="A1213"/>
          <cell r="B1213"/>
          <cell r="C1213"/>
          <cell r="D1213">
            <v>416.61133749999999</v>
          </cell>
        </row>
        <row r="1214">
          <cell r="A1214"/>
          <cell r="B1214"/>
          <cell r="C1214"/>
          <cell r="D1214">
            <v>421.914716</v>
          </cell>
        </row>
        <row r="1215">
          <cell r="A1215"/>
          <cell r="B1215"/>
          <cell r="C1215"/>
          <cell r="D1215">
            <v>452.97736149999997</v>
          </cell>
        </row>
        <row r="1216">
          <cell r="A1216"/>
          <cell r="B1216"/>
          <cell r="C1216"/>
          <cell r="D1216">
            <v>539.34666849999996</v>
          </cell>
        </row>
        <row r="1217">
          <cell r="A1217"/>
          <cell r="B1217"/>
          <cell r="C1217"/>
          <cell r="D1217">
            <v>537.07379199999991</v>
          </cell>
        </row>
        <row r="1218">
          <cell r="A1218"/>
          <cell r="B1218"/>
          <cell r="C1218"/>
          <cell r="D1218">
            <v>535.55854099999999</v>
          </cell>
        </row>
        <row r="1219">
          <cell r="A1219"/>
          <cell r="B1219"/>
          <cell r="C1219"/>
          <cell r="D1219">
            <v>504.49589550000002</v>
          </cell>
        </row>
        <row r="1220">
          <cell r="A1220"/>
          <cell r="B1220"/>
          <cell r="C1220"/>
          <cell r="D1220">
            <v>545.40767249999999</v>
          </cell>
        </row>
        <row r="1221">
          <cell r="A1221"/>
          <cell r="B1221"/>
          <cell r="C1221"/>
          <cell r="D1221">
            <v>468.887497</v>
          </cell>
        </row>
        <row r="1222">
          <cell r="A1222"/>
          <cell r="B1222"/>
          <cell r="C1222"/>
          <cell r="D1222">
            <v>515.10265249999998</v>
          </cell>
        </row>
        <row r="1223">
          <cell r="A1223"/>
          <cell r="B1223"/>
          <cell r="C1223"/>
          <cell r="D1223">
            <v>382.51819</v>
          </cell>
        </row>
        <row r="1224">
          <cell r="A1224"/>
          <cell r="B1224"/>
          <cell r="C1224"/>
          <cell r="D1224">
            <v>525.70940949999999</v>
          </cell>
        </row>
        <row r="1225">
          <cell r="A1225"/>
          <cell r="B1225"/>
          <cell r="C1225"/>
          <cell r="D1225">
            <v>469.64512250000001</v>
          </cell>
        </row>
        <row r="1226">
          <cell r="A1226"/>
          <cell r="B1226"/>
          <cell r="C1226"/>
          <cell r="D1226">
            <v>556.77205499999991</v>
          </cell>
        </row>
        <row r="1227">
          <cell r="A1227"/>
          <cell r="B1227"/>
          <cell r="C1227"/>
          <cell r="D1227">
            <v>462.06886750000001</v>
          </cell>
        </row>
        <row r="1228">
          <cell r="A1228"/>
          <cell r="B1228"/>
          <cell r="C1228"/>
          <cell r="D1228">
            <v>453.73498699999999</v>
          </cell>
        </row>
        <row r="1229">
          <cell r="A1229"/>
          <cell r="B1229"/>
          <cell r="C1229"/>
          <cell r="D1229">
            <v>527.98228599999993</v>
          </cell>
        </row>
        <row r="1230">
          <cell r="A1230"/>
          <cell r="B1230"/>
          <cell r="C1230"/>
          <cell r="D1230">
            <v>588.59232599999996</v>
          </cell>
        </row>
        <row r="1231">
          <cell r="A1231"/>
          <cell r="B1231"/>
          <cell r="C1231"/>
          <cell r="D1231">
            <v>543.13479599999994</v>
          </cell>
        </row>
        <row r="1232">
          <cell r="A1232"/>
          <cell r="B1232"/>
          <cell r="C1232"/>
          <cell r="D1232">
            <v>448.43160849999998</v>
          </cell>
        </row>
        <row r="1233">
          <cell r="A1233"/>
          <cell r="B1233"/>
          <cell r="C1233"/>
          <cell r="D1233">
            <v>500.70776799999999</v>
          </cell>
        </row>
        <row r="1234">
          <cell r="A1234"/>
          <cell r="B1234"/>
          <cell r="C1234"/>
          <cell r="D1234">
            <v>485.55525799999998</v>
          </cell>
        </row>
        <row r="1235">
          <cell r="A1235"/>
          <cell r="B1235"/>
          <cell r="C1235"/>
          <cell r="D1235">
            <v>449.189234</v>
          </cell>
        </row>
        <row r="1236">
          <cell r="A1236"/>
          <cell r="B1236"/>
          <cell r="C1236"/>
          <cell r="D1236">
            <v>558.28730599999994</v>
          </cell>
        </row>
        <row r="1237">
          <cell r="A1237"/>
          <cell r="B1237"/>
          <cell r="C1237"/>
          <cell r="D1237">
            <v>535.55854099999999</v>
          </cell>
        </row>
        <row r="1238">
          <cell r="A1238"/>
          <cell r="B1238"/>
          <cell r="C1238"/>
          <cell r="D1238">
            <v>537.07379199999991</v>
          </cell>
        </row>
        <row r="1239">
          <cell r="A1239"/>
          <cell r="B1239"/>
          <cell r="C1239"/>
          <cell r="D1239">
            <v>537.07379199999991</v>
          </cell>
        </row>
        <row r="1240">
          <cell r="A1240"/>
          <cell r="B1240"/>
          <cell r="C1240"/>
          <cell r="D1240">
            <v>529.49753699999997</v>
          </cell>
        </row>
        <row r="1241">
          <cell r="A1241"/>
          <cell r="B1241"/>
          <cell r="C1241"/>
          <cell r="D1241">
            <v>465.85699499999998</v>
          </cell>
        </row>
        <row r="1242">
          <cell r="A1242"/>
          <cell r="B1242"/>
          <cell r="C1242"/>
          <cell r="D1242">
            <v>497.67726599999997</v>
          </cell>
        </row>
        <row r="1243">
          <cell r="A1243"/>
          <cell r="B1243"/>
          <cell r="C1243"/>
          <cell r="D1243">
            <v>414.338461</v>
          </cell>
        </row>
        <row r="1244">
          <cell r="A1244"/>
          <cell r="B1244"/>
          <cell r="C1244"/>
          <cell r="D1244">
            <v>405.24695500000001</v>
          </cell>
        </row>
        <row r="1245">
          <cell r="A1245"/>
          <cell r="B1245"/>
          <cell r="C1245"/>
          <cell r="D1245">
            <v>415.85371199999997</v>
          </cell>
        </row>
        <row r="1246">
          <cell r="A1246"/>
          <cell r="B1246"/>
          <cell r="C1246"/>
          <cell r="D1246">
            <v>462.82649299999997</v>
          </cell>
        </row>
        <row r="1247">
          <cell r="A1247"/>
          <cell r="B1247"/>
          <cell r="C1247"/>
          <cell r="D1247">
            <v>507.52639749999997</v>
          </cell>
        </row>
        <row r="1248">
          <cell r="A1248"/>
          <cell r="B1248"/>
          <cell r="C1248"/>
          <cell r="D1248">
            <v>507.52639749999997</v>
          </cell>
        </row>
        <row r="1249">
          <cell r="A1249"/>
          <cell r="B1249"/>
          <cell r="C1249"/>
          <cell r="D1249">
            <v>439.3401025</v>
          </cell>
        </row>
        <row r="1250">
          <cell r="A1250"/>
          <cell r="B1250"/>
          <cell r="C1250"/>
          <cell r="D1250">
            <v>540.8619195</v>
          </cell>
        </row>
        <row r="1251">
          <cell r="A1251"/>
          <cell r="B1251"/>
          <cell r="C1251"/>
          <cell r="D1251">
            <v>488.58575999999999</v>
          </cell>
        </row>
        <row r="1252">
          <cell r="A1252"/>
          <cell r="B1252"/>
          <cell r="C1252"/>
          <cell r="D1252">
            <v>537.83141749999993</v>
          </cell>
        </row>
        <row r="1253">
          <cell r="A1253"/>
          <cell r="B1253"/>
          <cell r="C1253"/>
          <cell r="D1253">
            <v>527.98228599999993</v>
          </cell>
        </row>
        <row r="1254">
          <cell r="A1254"/>
          <cell r="B1254"/>
          <cell r="C1254"/>
          <cell r="D1254">
            <v>515.86027799999999</v>
          </cell>
        </row>
        <row r="1255">
          <cell r="A1255"/>
          <cell r="B1255"/>
          <cell r="C1255"/>
          <cell r="D1255">
            <v>534.04328999999996</v>
          </cell>
        </row>
        <row r="1256">
          <cell r="A1256"/>
          <cell r="B1256"/>
          <cell r="C1256"/>
          <cell r="D1256">
            <v>530.25516249999998</v>
          </cell>
        </row>
        <row r="1257">
          <cell r="A1257"/>
          <cell r="B1257"/>
          <cell r="C1257"/>
          <cell r="D1257">
            <v>416.61133749999999</v>
          </cell>
        </row>
        <row r="1258">
          <cell r="A1258"/>
          <cell r="B1258"/>
          <cell r="C1258"/>
          <cell r="D1258">
            <v>511.314525</v>
          </cell>
        </row>
        <row r="1259">
          <cell r="A1259"/>
          <cell r="B1259"/>
          <cell r="C1259"/>
          <cell r="D1259">
            <v>511.314525</v>
          </cell>
        </row>
        <row r="1260">
          <cell r="A1260"/>
          <cell r="B1260"/>
          <cell r="C1260"/>
          <cell r="D1260">
            <v>482.52475599999997</v>
          </cell>
        </row>
        <row r="1261">
          <cell r="A1261"/>
          <cell r="B1261"/>
          <cell r="C1261"/>
          <cell r="D1261">
            <v>573.43981599999995</v>
          </cell>
        </row>
        <row r="1262">
          <cell r="A1262"/>
          <cell r="B1262"/>
          <cell r="C1262"/>
          <cell r="D1262">
            <v>503.73827</v>
          </cell>
        </row>
        <row r="1263">
          <cell r="A1263"/>
          <cell r="B1263"/>
          <cell r="C1263"/>
          <cell r="D1263">
            <v>505.25352099999998</v>
          </cell>
        </row>
        <row r="1264">
          <cell r="A1264"/>
          <cell r="B1264"/>
          <cell r="C1264"/>
          <cell r="D1264">
            <v>455.25023800000002</v>
          </cell>
        </row>
        <row r="1265">
          <cell r="A1265"/>
          <cell r="B1265"/>
          <cell r="C1265"/>
          <cell r="D1265">
            <v>505.25352099999998</v>
          </cell>
        </row>
        <row r="1266">
          <cell r="A1266"/>
          <cell r="B1266"/>
          <cell r="C1266"/>
          <cell r="D1266">
            <v>441.612979</v>
          </cell>
        </row>
        <row r="1267">
          <cell r="A1267"/>
          <cell r="B1267"/>
          <cell r="C1267"/>
          <cell r="D1267">
            <v>452.21973600000001</v>
          </cell>
        </row>
        <row r="1268">
          <cell r="A1268"/>
          <cell r="B1268"/>
          <cell r="C1268"/>
          <cell r="D1268">
            <v>385.54869200000002</v>
          </cell>
        </row>
        <row r="1269">
          <cell r="A1269"/>
          <cell r="B1269"/>
          <cell r="C1269"/>
          <cell r="D1269">
            <v>405.24695500000001</v>
          </cell>
        </row>
        <row r="1270">
          <cell r="A1270"/>
          <cell r="B1270"/>
          <cell r="C1270"/>
          <cell r="D1270">
            <v>545.40767249999999</v>
          </cell>
        </row>
        <row r="1271">
          <cell r="A1271"/>
          <cell r="B1271"/>
          <cell r="C1271"/>
          <cell r="D1271">
            <v>446.9163575</v>
          </cell>
        </row>
        <row r="1272">
          <cell r="A1272"/>
          <cell r="B1272"/>
          <cell r="C1272"/>
          <cell r="D1272">
            <v>511.314525</v>
          </cell>
        </row>
        <row r="1273">
          <cell r="A1273"/>
          <cell r="B1273"/>
          <cell r="C1273"/>
          <cell r="D1273">
            <v>459.79599100000001</v>
          </cell>
        </row>
        <row r="1274">
          <cell r="A1274"/>
          <cell r="B1274"/>
          <cell r="C1274"/>
          <cell r="D1274">
            <v>471.91799900000001</v>
          </cell>
        </row>
        <row r="1275">
          <cell r="A1275"/>
          <cell r="B1275"/>
          <cell r="C1275"/>
          <cell r="D1275">
            <v>527.22466049999991</v>
          </cell>
        </row>
        <row r="1276">
          <cell r="A1276"/>
          <cell r="B1276"/>
          <cell r="C1276"/>
          <cell r="D1276">
            <v>564.34830999999997</v>
          </cell>
        </row>
        <row r="1277">
          <cell r="A1277"/>
          <cell r="B1277"/>
          <cell r="C1277"/>
          <cell r="D1277">
            <v>519.64840549999997</v>
          </cell>
        </row>
        <row r="1278">
          <cell r="A1278"/>
          <cell r="B1278"/>
          <cell r="C1278"/>
          <cell r="D1278">
            <v>507.52639749999997</v>
          </cell>
        </row>
        <row r="1279">
          <cell r="A1279"/>
          <cell r="B1279"/>
          <cell r="C1279"/>
          <cell r="D1279">
            <v>405.24695500000001</v>
          </cell>
        </row>
        <row r="1280">
          <cell r="A1280"/>
          <cell r="B1280"/>
          <cell r="C1280"/>
          <cell r="D1280">
            <v>499.19251700000001</v>
          </cell>
        </row>
        <row r="1281">
          <cell r="A1281"/>
          <cell r="B1281"/>
          <cell r="C1281"/>
          <cell r="D1281">
            <v>518.89077999999995</v>
          </cell>
        </row>
        <row r="1282">
          <cell r="A1282"/>
          <cell r="B1282"/>
          <cell r="C1282"/>
          <cell r="D1282">
            <v>418.88421399999999</v>
          </cell>
        </row>
        <row r="1283">
          <cell r="A1283"/>
          <cell r="B1283"/>
          <cell r="C1283"/>
          <cell r="D1283">
            <v>472.67562449999997</v>
          </cell>
        </row>
        <row r="1284">
          <cell r="A1284"/>
          <cell r="B1284"/>
          <cell r="C1284"/>
          <cell r="D1284">
            <v>525.70940949999999</v>
          </cell>
        </row>
        <row r="1285">
          <cell r="A1285"/>
          <cell r="B1285"/>
          <cell r="C1285"/>
          <cell r="D1285">
            <v>540.10429399999998</v>
          </cell>
        </row>
        <row r="1286">
          <cell r="A1286"/>
          <cell r="B1286"/>
          <cell r="C1286"/>
          <cell r="D1286">
            <v>515.10265249999998</v>
          </cell>
        </row>
        <row r="1287">
          <cell r="A1287"/>
          <cell r="B1287"/>
          <cell r="C1287"/>
          <cell r="D1287">
            <v>511.314525</v>
          </cell>
        </row>
        <row r="1288">
          <cell r="A1288"/>
          <cell r="B1288"/>
          <cell r="C1288"/>
          <cell r="D1288">
            <v>507.52639749999997</v>
          </cell>
        </row>
        <row r="1289">
          <cell r="A1289"/>
          <cell r="B1289"/>
          <cell r="C1289"/>
          <cell r="D1289">
            <v>449.94685950000002</v>
          </cell>
        </row>
        <row r="1290">
          <cell r="A1290"/>
          <cell r="B1290"/>
          <cell r="C1290"/>
          <cell r="D1290">
            <v>489.34338550000001</v>
          </cell>
        </row>
        <row r="1291">
          <cell r="A1291"/>
          <cell r="B1291"/>
          <cell r="C1291"/>
          <cell r="D1291">
            <v>522.67890749999992</v>
          </cell>
        </row>
        <row r="1292">
          <cell r="A1292"/>
          <cell r="B1292"/>
          <cell r="C1292"/>
          <cell r="D1292">
            <v>489.34338550000001</v>
          </cell>
        </row>
        <row r="1293">
          <cell r="A1293"/>
          <cell r="B1293"/>
          <cell r="C1293"/>
          <cell r="D1293">
            <v>476.463752</v>
          </cell>
        </row>
        <row r="1294">
          <cell r="A1294"/>
          <cell r="B1294"/>
          <cell r="C1294"/>
          <cell r="D1294">
            <v>458.28073999999998</v>
          </cell>
        </row>
        <row r="1295">
          <cell r="A1295"/>
          <cell r="B1295"/>
          <cell r="C1295"/>
          <cell r="D1295">
            <v>482.52475599999997</v>
          </cell>
        </row>
        <row r="1296">
          <cell r="A1296"/>
          <cell r="B1296"/>
          <cell r="C1296"/>
          <cell r="D1296">
            <v>498.43489149999999</v>
          </cell>
        </row>
        <row r="1297">
          <cell r="A1297"/>
          <cell r="B1297"/>
          <cell r="C1297"/>
          <cell r="D1297">
            <v>557.52968049999993</v>
          </cell>
        </row>
        <row r="1298">
          <cell r="A1298"/>
          <cell r="B1298"/>
          <cell r="C1298"/>
          <cell r="D1298">
            <v>556.77205499999991</v>
          </cell>
        </row>
        <row r="1299">
          <cell r="A1299"/>
          <cell r="B1299"/>
          <cell r="C1299"/>
          <cell r="D1299">
            <v>456.765489</v>
          </cell>
        </row>
        <row r="1300">
          <cell r="A1300"/>
          <cell r="B1300"/>
          <cell r="C1300"/>
          <cell r="D1300">
            <v>506.0111465</v>
          </cell>
        </row>
        <row r="1301">
          <cell r="A1301"/>
          <cell r="B1301"/>
          <cell r="C1301"/>
          <cell r="D1301">
            <v>530.25516249999998</v>
          </cell>
        </row>
        <row r="1302">
          <cell r="A1302"/>
          <cell r="B1302"/>
          <cell r="C1302"/>
          <cell r="D1302">
            <v>488.58575999999999</v>
          </cell>
        </row>
        <row r="1303">
          <cell r="A1303"/>
          <cell r="B1303"/>
          <cell r="C1303"/>
          <cell r="D1303">
            <v>526.46703500000001</v>
          </cell>
        </row>
        <row r="1304">
          <cell r="A1304"/>
          <cell r="B1304"/>
          <cell r="C1304"/>
          <cell r="D1304">
            <v>429.490971</v>
          </cell>
        </row>
        <row r="1305">
          <cell r="A1305"/>
          <cell r="B1305"/>
          <cell r="C1305"/>
          <cell r="D1305">
            <v>552.98392749999994</v>
          </cell>
        </row>
        <row r="1306">
          <cell r="A1306"/>
          <cell r="B1306"/>
          <cell r="C1306"/>
          <cell r="D1306">
            <v>474.94850100000002</v>
          </cell>
        </row>
        <row r="1307">
          <cell r="A1307"/>
          <cell r="B1307"/>
          <cell r="C1307"/>
          <cell r="D1307">
            <v>496.91964050000001</v>
          </cell>
        </row>
        <row r="1308">
          <cell r="A1308"/>
          <cell r="B1308"/>
          <cell r="C1308"/>
          <cell r="D1308">
            <v>535.55854099999999</v>
          </cell>
        </row>
        <row r="1309">
          <cell r="A1309"/>
          <cell r="B1309"/>
          <cell r="C1309"/>
          <cell r="D1309">
            <v>506.76877200000001</v>
          </cell>
        </row>
        <row r="1310">
          <cell r="A1310"/>
          <cell r="B1310"/>
          <cell r="C1310"/>
          <cell r="D1310">
            <v>557.52968049999993</v>
          </cell>
        </row>
        <row r="1311">
          <cell r="A1311"/>
          <cell r="B1311"/>
          <cell r="C1311"/>
          <cell r="D1311">
            <v>537.83141749999993</v>
          </cell>
        </row>
        <row r="1312">
          <cell r="A1312"/>
          <cell r="B1312"/>
          <cell r="C1312"/>
          <cell r="D1312">
            <v>537.07379199999991</v>
          </cell>
        </row>
        <row r="1313">
          <cell r="A1313"/>
          <cell r="B1313"/>
          <cell r="C1313"/>
          <cell r="D1313">
            <v>520.40603099999998</v>
          </cell>
        </row>
        <row r="1314">
          <cell r="A1314"/>
          <cell r="B1314"/>
          <cell r="C1314"/>
          <cell r="D1314">
            <v>489.34338550000001</v>
          </cell>
        </row>
        <row r="1315">
          <cell r="A1315"/>
          <cell r="B1315"/>
          <cell r="C1315"/>
          <cell r="D1315">
            <v>503.73827</v>
          </cell>
        </row>
        <row r="1316">
          <cell r="A1316"/>
          <cell r="B1316"/>
          <cell r="C1316"/>
          <cell r="D1316">
            <v>520.40603099999998</v>
          </cell>
        </row>
        <row r="1317">
          <cell r="A1317"/>
          <cell r="B1317"/>
          <cell r="C1317"/>
          <cell r="D1317">
            <v>478.73662849999999</v>
          </cell>
        </row>
        <row r="1318">
          <cell r="A1318"/>
          <cell r="B1318"/>
          <cell r="C1318"/>
          <cell r="D1318">
            <v>531.77041350000002</v>
          </cell>
        </row>
        <row r="1319">
          <cell r="A1319"/>
          <cell r="B1319"/>
          <cell r="C1319"/>
          <cell r="D1319">
            <v>518.89077999999995</v>
          </cell>
        </row>
        <row r="1320">
          <cell r="A1320"/>
          <cell r="B1320"/>
          <cell r="C1320"/>
          <cell r="D1320">
            <v>475.70612649999998</v>
          </cell>
        </row>
        <row r="1321">
          <cell r="A1321"/>
          <cell r="B1321"/>
          <cell r="C1321"/>
          <cell r="D1321">
            <v>468.12987149999998</v>
          </cell>
        </row>
        <row r="1322">
          <cell r="A1322"/>
          <cell r="B1322"/>
          <cell r="C1322"/>
          <cell r="D1322">
            <v>500.70776799999999</v>
          </cell>
        </row>
        <row r="1323">
          <cell r="A1323"/>
          <cell r="B1323"/>
          <cell r="C1323"/>
          <cell r="D1323">
            <v>491.61626200000001</v>
          </cell>
        </row>
        <row r="1324">
          <cell r="A1324"/>
          <cell r="B1324"/>
          <cell r="C1324"/>
          <cell r="D1324">
            <v>490.10101099999997</v>
          </cell>
        </row>
        <row r="1325">
          <cell r="A1325"/>
          <cell r="B1325"/>
          <cell r="C1325"/>
          <cell r="D1325">
            <v>553.74155299999995</v>
          </cell>
        </row>
        <row r="1326">
          <cell r="A1326"/>
          <cell r="B1326"/>
          <cell r="C1326"/>
          <cell r="D1326">
            <v>498.43489149999999</v>
          </cell>
        </row>
        <row r="1327">
          <cell r="A1327"/>
          <cell r="B1327"/>
          <cell r="C1327"/>
          <cell r="D1327">
            <v>490.85863649999999</v>
          </cell>
        </row>
        <row r="1328">
          <cell r="A1328"/>
          <cell r="B1328"/>
          <cell r="C1328"/>
          <cell r="D1328">
            <v>485.55525799999998</v>
          </cell>
        </row>
        <row r="1329">
          <cell r="A1329"/>
          <cell r="B1329"/>
          <cell r="C1329"/>
          <cell r="D1329">
            <v>434.03672399999999</v>
          </cell>
        </row>
        <row r="1330">
          <cell r="A1330"/>
          <cell r="B1330"/>
          <cell r="C1330"/>
          <cell r="D1330">
            <v>465.85699499999998</v>
          </cell>
        </row>
        <row r="1331">
          <cell r="A1331"/>
          <cell r="B1331"/>
          <cell r="C1331"/>
          <cell r="D1331">
            <v>502.22301899999997</v>
          </cell>
        </row>
        <row r="1332">
          <cell r="A1332"/>
          <cell r="B1332"/>
          <cell r="C1332"/>
          <cell r="D1332">
            <v>526.46703500000001</v>
          </cell>
        </row>
        <row r="1333">
          <cell r="A1333"/>
          <cell r="B1333"/>
          <cell r="C1333"/>
          <cell r="D1333">
            <v>503.73827</v>
          </cell>
        </row>
        <row r="1334">
          <cell r="A1334"/>
          <cell r="B1334"/>
          <cell r="C1334"/>
          <cell r="D1334">
            <v>530.25516249999998</v>
          </cell>
        </row>
        <row r="1335">
          <cell r="A1335"/>
          <cell r="B1335"/>
          <cell r="C1335"/>
          <cell r="D1335">
            <v>501.4653935</v>
          </cell>
        </row>
        <row r="1336">
          <cell r="A1336"/>
          <cell r="B1336"/>
          <cell r="C1336"/>
          <cell r="D1336">
            <v>481.00950499999999</v>
          </cell>
        </row>
        <row r="1337">
          <cell r="A1337"/>
          <cell r="B1337"/>
          <cell r="C1337"/>
          <cell r="D1337">
            <v>501.4653935</v>
          </cell>
        </row>
        <row r="1338">
          <cell r="A1338"/>
          <cell r="B1338"/>
          <cell r="C1338"/>
          <cell r="D1338">
            <v>540.10429399999998</v>
          </cell>
        </row>
        <row r="1339">
          <cell r="A1339"/>
          <cell r="B1339"/>
          <cell r="C1339"/>
          <cell r="D1339">
            <v>561.3178079999999</v>
          </cell>
        </row>
        <row r="1340">
          <cell r="A1340"/>
          <cell r="B1340"/>
          <cell r="C1340"/>
          <cell r="D1340">
            <v>474.94850100000002</v>
          </cell>
        </row>
        <row r="1341">
          <cell r="A1341"/>
          <cell r="B1341"/>
          <cell r="C1341"/>
          <cell r="D1341">
            <v>562.83305899999993</v>
          </cell>
        </row>
        <row r="1342">
          <cell r="A1342"/>
          <cell r="B1342"/>
          <cell r="C1342"/>
          <cell r="D1342">
            <v>561.3178079999999</v>
          </cell>
        </row>
        <row r="1343">
          <cell r="A1343"/>
          <cell r="B1343"/>
          <cell r="C1343"/>
          <cell r="D1343">
            <v>458.28073999999998</v>
          </cell>
        </row>
        <row r="1344">
          <cell r="A1344"/>
          <cell r="B1344"/>
          <cell r="C1344"/>
          <cell r="D1344">
            <v>524.95178399999998</v>
          </cell>
        </row>
        <row r="1345">
          <cell r="A1345"/>
          <cell r="B1345"/>
          <cell r="C1345"/>
          <cell r="D1345">
            <v>537.83141749999993</v>
          </cell>
        </row>
        <row r="1346">
          <cell r="A1346"/>
          <cell r="B1346"/>
          <cell r="C1346"/>
          <cell r="D1346">
            <v>609.80583999999988</v>
          </cell>
        </row>
        <row r="1347">
          <cell r="A1347"/>
          <cell r="B1347"/>
          <cell r="C1347"/>
          <cell r="D1347">
            <v>526.46703500000001</v>
          </cell>
        </row>
        <row r="1348">
          <cell r="A1348"/>
          <cell r="B1348"/>
          <cell r="C1348"/>
          <cell r="D1348">
            <v>532.52803899999992</v>
          </cell>
        </row>
        <row r="1349">
          <cell r="A1349"/>
          <cell r="B1349"/>
          <cell r="C1349"/>
          <cell r="D1349">
            <v>511.314525</v>
          </cell>
        </row>
        <row r="1350">
          <cell r="A1350"/>
          <cell r="B1350"/>
          <cell r="C1350"/>
          <cell r="D1350">
            <v>560.56018249999988</v>
          </cell>
        </row>
        <row r="1351">
          <cell r="A1351"/>
          <cell r="B1351"/>
          <cell r="C1351"/>
          <cell r="D1351">
            <v>576.47031799999991</v>
          </cell>
        </row>
        <row r="1352">
          <cell r="A1352"/>
          <cell r="B1352"/>
          <cell r="C1352"/>
          <cell r="D1352">
            <v>529.49753699999997</v>
          </cell>
        </row>
        <row r="1353">
          <cell r="A1353"/>
          <cell r="B1353"/>
          <cell r="C1353"/>
          <cell r="D1353">
            <v>427.97572000000002</v>
          </cell>
        </row>
        <row r="1354">
          <cell r="A1354"/>
          <cell r="B1354"/>
          <cell r="C1354"/>
          <cell r="D1354">
            <v>488.58575999999999</v>
          </cell>
        </row>
        <row r="1355">
          <cell r="A1355"/>
          <cell r="B1355"/>
          <cell r="C1355"/>
          <cell r="D1355">
            <v>507.52639749999997</v>
          </cell>
        </row>
        <row r="1356">
          <cell r="A1356"/>
          <cell r="B1356"/>
          <cell r="C1356"/>
          <cell r="D1356">
            <v>514.34502699999996</v>
          </cell>
        </row>
        <row r="1357">
          <cell r="A1357"/>
          <cell r="B1357"/>
          <cell r="C1357"/>
          <cell r="D1357">
            <v>518.89077999999995</v>
          </cell>
        </row>
        <row r="1358">
          <cell r="A1358"/>
          <cell r="B1358"/>
          <cell r="C1358"/>
          <cell r="D1358">
            <v>509.79927399999997</v>
          </cell>
        </row>
        <row r="1359">
          <cell r="A1359"/>
          <cell r="B1359"/>
          <cell r="C1359"/>
          <cell r="D1359">
            <v>541.61954500000002</v>
          </cell>
        </row>
        <row r="1360">
          <cell r="A1360"/>
          <cell r="B1360"/>
          <cell r="C1360"/>
          <cell r="D1360">
            <v>576.47031799999991</v>
          </cell>
        </row>
        <row r="1361">
          <cell r="A1361"/>
          <cell r="B1361"/>
          <cell r="C1361"/>
          <cell r="D1361">
            <v>511.314525</v>
          </cell>
        </row>
        <row r="1362">
          <cell r="A1362"/>
          <cell r="B1362"/>
          <cell r="C1362"/>
          <cell r="D1362">
            <v>588.59232599999996</v>
          </cell>
        </row>
        <row r="1363">
          <cell r="A1363"/>
          <cell r="B1363"/>
          <cell r="C1363"/>
          <cell r="D1363">
            <v>543.89242149999995</v>
          </cell>
        </row>
        <row r="1364">
          <cell r="A1364"/>
          <cell r="B1364"/>
          <cell r="C1364"/>
          <cell r="D1364">
            <v>549.19579999999996</v>
          </cell>
        </row>
        <row r="1365">
          <cell r="A1365"/>
          <cell r="B1365"/>
          <cell r="C1365"/>
          <cell r="D1365">
            <v>550.71105099999988</v>
          </cell>
        </row>
        <row r="1366">
          <cell r="A1366"/>
          <cell r="B1366"/>
          <cell r="C1366"/>
          <cell r="D1366">
            <v>517.37552899999991</v>
          </cell>
        </row>
        <row r="1367">
          <cell r="A1367"/>
          <cell r="B1367"/>
          <cell r="C1367"/>
          <cell r="D1367">
            <v>356.00129750000002</v>
          </cell>
        </row>
        <row r="1368">
          <cell r="A1368"/>
          <cell r="B1368"/>
          <cell r="C1368"/>
          <cell r="D1368">
            <v>514.34502699999996</v>
          </cell>
        </row>
        <row r="1369">
          <cell r="A1369"/>
          <cell r="B1369"/>
          <cell r="C1369"/>
          <cell r="D1369">
            <v>535.55854099999999</v>
          </cell>
        </row>
        <row r="1370">
          <cell r="A1370"/>
          <cell r="B1370"/>
          <cell r="C1370"/>
          <cell r="D1370">
            <v>515.86027799999999</v>
          </cell>
        </row>
        <row r="1371">
          <cell r="A1371"/>
          <cell r="B1371"/>
          <cell r="C1371"/>
          <cell r="D1371">
            <v>540.10429399999998</v>
          </cell>
        </row>
        <row r="1372">
          <cell r="A1372"/>
          <cell r="B1372"/>
          <cell r="C1372"/>
          <cell r="D1372">
            <v>490.10101099999997</v>
          </cell>
        </row>
        <row r="1373">
          <cell r="A1373"/>
          <cell r="B1373"/>
          <cell r="C1373"/>
          <cell r="D1373">
            <v>488.58575999999999</v>
          </cell>
        </row>
        <row r="1374">
          <cell r="A1374"/>
          <cell r="B1374"/>
          <cell r="C1374"/>
          <cell r="D1374">
            <v>547.68054899999993</v>
          </cell>
        </row>
        <row r="1375">
          <cell r="A1375"/>
          <cell r="B1375"/>
          <cell r="C1375"/>
          <cell r="D1375">
            <v>434.03672399999999</v>
          </cell>
        </row>
        <row r="1376">
          <cell r="A1376"/>
          <cell r="B1376"/>
          <cell r="C1376"/>
          <cell r="D1376">
            <v>575.71269249999989</v>
          </cell>
        </row>
        <row r="1377">
          <cell r="A1377"/>
          <cell r="B1377"/>
          <cell r="C1377"/>
          <cell r="D1377">
            <v>499.95014249999997</v>
          </cell>
        </row>
        <row r="1378">
          <cell r="A1378"/>
          <cell r="B1378"/>
          <cell r="C1378"/>
          <cell r="D1378">
            <v>488.58575999999999</v>
          </cell>
        </row>
        <row r="1379">
          <cell r="A1379"/>
          <cell r="B1379"/>
          <cell r="C1379"/>
          <cell r="D1379">
            <v>576.47031799999991</v>
          </cell>
        </row>
        <row r="1380">
          <cell r="A1380"/>
          <cell r="B1380"/>
          <cell r="C1380"/>
          <cell r="D1380">
            <v>509.79927399999997</v>
          </cell>
        </row>
        <row r="1381">
          <cell r="A1381"/>
          <cell r="B1381"/>
          <cell r="C1381"/>
          <cell r="D1381">
            <v>497.67726599999997</v>
          </cell>
        </row>
        <row r="1382">
          <cell r="A1382"/>
          <cell r="B1382"/>
          <cell r="C1382"/>
          <cell r="D1382">
            <v>469.64512250000001</v>
          </cell>
        </row>
        <row r="1383">
          <cell r="A1383"/>
          <cell r="B1383"/>
          <cell r="C1383"/>
          <cell r="D1383">
            <v>531.77041350000002</v>
          </cell>
        </row>
        <row r="1384">
          <cell r="A1384"/>
          <cell r="B1384"/>
          <cell r="C1384"/>
          <cell r="D1384">
            <v>549.19579999999996</v>
          </cell>
        </row>
        <row r="1385">
          <cell r="A1385"/>
          <cell r="B1385"/>
          <cell r="C1385"/>
          <cell r="D1385">
            <v>515.86027799999999</v>
          </cell>
        </row>
        <row r="1386">
          <cell r="A1386"/>
          <cell r="B1386"/>
          <cell r="C1386"/>
          <cell r="D1386">
            <v>539.34666849999996</v>
          </cell>
        </row>
        <row r="1387">
          <cell r="A1387"/>
          <cell r="B1387"/>
          <cell r="C1387"/>
          <cell r="D1387">
            <v>544.65004699999997</v>
          </cell>
        </row>
        <row r="1388">
          <cell r="A1388"/>
          <cell r="B1388"/>
          <cell r="C1388"/>
          <cell r="D1388">
            <v>520.40603099999998</v>
          </cell>
        </row>
        <row r="1389">
          <cell r="A1389"/>
          <cell r="B1389"/>
          <cell r="C1389"/>
          <cell r="D1389">
            <v>515.10265249999998</v>
          </cell>
        </row>
        <row r="1390">
          <cell r="A1390"/>
          <cell r="B1390"/>
          <cell r="C1390"/>
          <cell r="D1390">
            <v>524.19415849999996</v>
          </cell>
        </row>
        <row r="1391">
          <cell r="A1391"/>
          <cell r="B1391"/>
          <cell r="C1391"/>
          <cell r="D1391">
            <v>473.43324999999999</v>
          </cell>
        </row>
        <row r="1392">
          <cell r="A1392"/>
          <cell r="B1392"/>
          <cell r="C1392"/>
          <cell r="D1392">
            <v>458.28073999999998</v>
          </cell>
        </row>
        <row r="1393">
          <cell r="A1393"/>
          <cell r="B1393"/>
          <cell r="C1393"/>
          <cell r="D1393">
            <v>541.61954500000002</v>
          </cell>
        </row>
        <row r="1394">
          <cell r="A1394"/>
          <cell r="B1394"/>
          <cell r="C1394"/>
          <cell r="D1394">
            <v>543.13479599999994</v>
          </cell>
        </row>
        <row r="1395">
          <cell r="A1395"/>
          <cell r="B1395"/>
          <cell r="C1395"/>
          <cell r="D1395">
            <v>518.89077999999995</v>
          </cell>
        </row>
        <row r="1396">
          <cell r="A1396"/>
          <cell r="B1396"/>
          <cell r="C1396"/>
          <cell r="D1396">
            <v>550.71105099999988</v>
          </cell>
        </row>
        <row r="1397">
          <cell r="A1397"/>
          <cell r="B1397"/>
          <cell r="C1397"/>
          <cell r="D1397">
            <v>507.52639749999997</v>
          </cell>
        </row>
        <row r="1398">
          <cell r="A1398"/>
          <cell r="B1398"/>
          <cell r="C1398"/>
          <cell r="D1398">
            <v>441.612979</v>
          </cell>
        </row>
        <row r="1399">
          <cell r="A1399"/>
          <cell r="B1399"/>
          <cell r="C1399"/>
          <cell r="D1399">
            <v>532.52803899999992</v>
          </cell>
        </row>
        <row r="1400">
          <cell r="A1400"/>
          <cell r="B1400"/>
          <cell r="C1400"/>
          <cell r="D1400">
            <v>515.86027799999999</v>
          </cell>
        </row>
        <row r="1401">
          <cell r="A1401"/>
          <cell r="B1401"/>
          <cell r="C1401"/>
          <cell r="D1401">
            <v>431.7638475</v>
          </cell>
        </row>
        <row r="1402">
          <cell r="A1402"/>
          <cell r="B1402"/>
          <cell r="C1402"/>
          <cell r="D1402">
            <v>552.22630199999992</v>
          </cell>
        </row>
        <row r="1403">
          <cell r="A1403"/>
          <cell r="B1403"/>
          <cell r="C1403"/>
          <cell r="D1403">
            <v>550.71105099999988</v>
          </cell>
        </row>
        <row r="1404">
          <cell r="A1404"/>
          <cell r="B1404"/>
          <cell r="C1404"/>
          <cell r="D1404">
            <v>505.25352099999998</v>
          </cell>
        </row>
        <row r="1405">
          <cell r="A1405"/>
          <cell r="B1405"/>
          <cell r="C1405"/>
          <cell r="D1405">
            <v>492.37388749999997</v>
          </cell>
        </row>
        <row r="1406">
          <cell r="A1406"/>
          <cell r="B1406"/>
          <cell r="C1406"/>
          <cell r="D1406">
            <v>564.34830999999997</v>
          </cell>
        </row>
        <row r="1407">
          <cell r="A1407"/>
          <cell r="B1407"/>
          <cell r="C1407"/>
          <cell r="D1407">
            <v>511.314525</v>
          </cell>
        </row>
        <row r="1408">
          <cell r="A1408"/>
          <cell r="B1408"/>
          <cell r="C1408"/>
          <cell r="D1408">
            <v>497.67726599999997</v>
          </cell>
        </row>
        <row r="1409">
          <cell r="A1409"/>
          <cell r="B1409"/>
          <cell r="C1409"/>
          <cell r="D1409">
            <v>594.65332999999998</v>
          </cell>
        </row>
        <row r="1410">
          <cell r="A1410"/>
          <cell r="B1410"/>
          <cell r="C1410"/>
          <cell r="D1410">
            <v>496.162015</v>
          </cell>
        </row>
        <row r="1411">
          <cell r="A1411"/>
          <cell r="B1411"/>
          <cell r="C1411"/>
          <cell r="D1411">
            <v>506.0111465</v>
          </cell>
        </row>
        <row r="1412">
          <cell r="A1412"/>
          <cell r="B1412"/>
          <cell r="C1412"/>
          <cell r="D1412">
            <v>516.61790350000001</v>
          </cell>
        </row>
        <row r="1413">
          <cell r="A1413"/>
          <cell r="B1413"/>
          <cell r="C1413"/>
          <cell r="D1413">
            <v>483.28238149999999</v>
          </cell>
        </row>
        <row r="1414">
          <cell r="A1414"/>
          <cell r="B1414"/>
          <cell r="C1414"/>
          <cell r="D1414">
            <v>549.95342549999998</v>
          </cell>
        </row>
        <row r="1415">
          <cell r="A1415"/>
          <cell r="B1415"/>
          <cell r="C1415"/>
          <cell r="D1415">
            <v>541.61954500000002</v>
          </cell>
        </row>
        <row r="1416">
          <cell r="A1416"/>
          <cell r="B1416"/>
          <cell r="C1416"/>
          <cell r="D1416">
            <v>544.65004699999997</v>
          </cell>
        </row>
        <row r="1417">
          <cell r="A1417"/>
          <cell r="B1417"/>
          <cell r="C1417"/>
          <cell r="D1417">
            <v>541.61954500000002</v>
          </cell>
        </row>
        <row r="1418">
          <cell r="A1418"/>
          <cell r="B1418"/>
          <cell r="C1418"/>
          <cell r="D1418">
            <v>391.60969599999999</v>
          </cell>
        </row>
        <row r="1419">
          <cell r="A1419"/>
          <cell r="B1419"/>
          <cell r="C1419"/>
          <cell r="D1419">
            <v>498.43489149999999</v>
          </cell>
        </row>
        <row r="1420">
          <cell r="A1420"/>
          <cell r="B1420"/>
          <cell r="C1420"/>
          <cell r="D1420">
            <v>506.0111465</v>
          </cell>
        </row>
        <row r="1421">
          <cell r="A1421"/>
          <cell r="B1421"/>
          <cell r="C1421"/>
          <cell r="D1421">
            <v>493.8891385</v>
          </cell>
        </row>
        <row r="1422">
          <cell r="A1422"/>
          <cell r="B1422"/>
          <cell r="C1422"/>
          <cell r="D1422">
            <v>587.07707499999992</v>
          </cell>
        </row>
        <row r="1423">
          <cell r="A1423"/>
          <cell r="B1423"/>
          <cell r="C1423"/>
          <cell r="D1423">
            <v>536.31616650000001</v>
          </cell>
        </row>
        <row r="1424">
          <cell r="A1424"/>
          <cell r="B1424"/>
          <cell r="C1424"/>
          <cell r="D1424">
            <v>517.37552899999991</v>
          </cell>
        </row>
        <row r="1425">
          <cell r="A1425"/>
          <cell r="B1425"/>
          <cell r="C1425"/>
          <cell r="D1425">
            <v>537.83141749999993</v>
          </cell>
        </row>
        <row r="1426">
          <cell r="A1426"/>
          <cell r="B1426"/>
          <cell r="C1426"/>
          <cell r="D1426">
            <v>521.92128200000002</v>
          </cell>
        </row>
        <row r="1427">
          <cell r="A1427"/>
          <cell r="B1427"/>
          <cell r="C1427"/>
          <cell r="D1427">
            <v>499.19251700000001</v>
          </cell>
        </row>
        <row r="1428">
          <cell r="A1428"/>
          <cell r="B1428"/>
          <cell r="C1428"/>
          <cell r="D1428">
            <v>491.61626200000001</v>
          </cell>
        </row>
        <row r="1429">
          <cell r="A1429"/>
          <cell r="B1429"/>
          <cell r="C1429"/>
          <cell r="D1429">
            <v>543.89242149999995</v>
          </cell>
        </row>
        <row r="1430">
          <cell r="A1430"/>
          <cell r="B1430"/>
          <cell r="C1430"/>
          <cell r="D1430">
            <v>532.52803899999992</v>
          </cell>
        </row>
        <row r="1431">
          <cell r="A1431"/>
          <cell r="B1431"/>
          <cell r="C1431"/>
          <cell r="D1431">
            <v>546.16529799999989</v>
          </cell>
        </row>
        <row r="1432">
          <cell r="A1432"/>
          <cell r="B1432"/>
          <cell r="C1432"/>
          <cell r="D1432">
            <v>587.07707499999992</v>
          </cell>
        </row>
        <row r="1433">
          <cell r="A1433"/>
          <cell r="B1433"/>
          <cell r="C1433"/>
          <cell r="D1433">
            <v>492.37388749999997</v>
          </cell>
        </row>
        <row r="1434">
          <cell r="A1434"/>
          <cell r="B1434"/>
          <cell r="C1434"/>
          <cell r="D1434">
            <v>501.4653935</v>
          </cell>
        </row>
        <row r="1435">
          <cell r="A1435"/>
          <cell r="B1435"/>
          <cell r="C1435"/>
          <cell r="D1435">
            <v>534.04328999999996</v>
          </cell>
        </row>
        <row r="1436">
          <cell r="A1436"/>
          <cell r="B1436"/>
          <cell r="C1436"/>
          <cell r="D1436">
            <v>499.19251700000001</v>
          </cell>
        </row>
        <row r="1437">
          <cell r="A1437"/>
          <cell r="B1437"/>
          <cell r="C1437"/>
          <cell r="D1437">
            <v>583.28894749999995</v>
          </cell>
        </row>
        <row r="1438">
          <cell r="A1438"/>
          <cell r="B1438"/>
          <cell r="C1438"/>
          <cell r="D1438">
            <v>475.70612649999998</v>
          </cell>
        </row>
        <row r="1439">
          <cell r="A1439"/>
          <cell r="B1439"/>
          <cell r="C1439"/>
          <cell r="D1439">
            <v>574.95506699999999</v>
          </cell>
        </row>
        <row r="1440">
          <cell r="A1440"/>
          <cell r="B1440"/>
          <cell r="C1440"/>
          <cell r="D1440">
            <v>496.162015</v>
          </cell>
        </row>
        <row r="1441">
          <cell r="A1441"/>
          <cell r="B1441"/>
          <cell r="C1441"/>
          <cell r="D1441">
            <v>487.07050900000002</v>
          </cell>
        </row>
        <row r="1442">
          <cell r="A1442"/>
          <cell r="B1442"/>
          <cell r="C1442"/>
          <cell r="D1442">
            <v>526.46703500000001</v>
          </cell>
        </row>
        <row r="1443">
          <cell r="A1443"/>
          <cell r="B1443"/>
          <cell r="C1443"/>
          <cell r="D1443">
            <v>587.07707499999992</v>
          </cell>
        </row>
        <row r="1444">
          <cell r="A1444"/>
          <cell r="B1444"/>
          <cell r="C1444"/>
          <cell r="D1444">
            <v>494.64676400000002</v>
          </cell>
        </row>
        <row r="1445">
          <cell r="A1445"/>
          <cell r="B1445"/>
          <cell r="C1445"/>
          <cell r="D1445">
            <v>518.89077999999995</v>
          </cell>
        </row>
        <row r="1446">
          <cell r="A1446"/>
          <cell r="B1446"/>
          <cell r="C1446"/>
          <cell r="D1446">
            <v>524.95178399999998</v>
          </cell>
        </row>
        <row r="1447">
          <cell r="A1447"/>
          <cell r="B1447"/>
          <cell r="C1447"/>
          <cell r="D1447">
            <v>527.98228599999993</v>
          </cell>
        </row>
        <row r="1448">
          <cell r="A1448"/>
          <cell r="B1448"/>
          <cell r="C1448"/>
          <cell r="D1448">
            <v>541.61954500000002</v>
          </cell>
        </row>
        <row r="1449">
          <cell r="A1449"/>
          <cell r="B1449"/>
          <cell r="C1449"/>
          <cell r="D1449">
            <v>598.44145749999996</v>
          </cell>
        </row>
        <row r="1450">
          <cell r="A1450"/>
          <cell r="B1450"/>
          <cell r="C1450"/>
          <cell r="D1450">
            <v>543.13479599999994</v>
          </cell>
        </row>
        <row r="1451">
          <cell r="A1451"/>
          <cell r="B1451"/>
          <cell r="C1451"/>
          <cell r="D1451">
            <v>539.34666849999996</v>
          </cell>
        </row>
        <row r="1452">
          <cell r="A1452"/>
          <cell r="B1452"/>
          <cell r="C1452"/>
          <cell r="D1452">
            <v>496.162015</v>
          </cell>
        </row>
        <row r="1453">
          <cell r="A1453"/>
          <cell r="B1453"/>
          <cell r="C1453"/>
          <cell r="D1453">
            <v>524.19415849999996</v>
          </cell>
        </row>
        <row r="1454">
          <cell r="A1454"/>
          <cell r="B1454"/>
          <cell r="C1454"/>
          <cell r="D1454">
            <v>507.52639749999997</v>
          </cell>
        </row>
        <row r="1455">
          <cell r="A1455"/>
          <cell r="B1455"/>
          <cell r="C1455"/>
          <cell r="D1455">
            <v>471.16037349999999</v>
          </cell>
        </row>
        <row r="1456">
          <cell r="A1456"/>
          <cell r="B1456"/>
          <cell r="C1456"/>
          <cell r="D1456">
            <v>539.34666849999996</v>
          </cell>
        </row>
        <row r="1457">
          <cell r="A1457"/>
          <cell r="B1457"/>
          <cell r="C1457"/>
          <cell r="D1457">
            <v>555.25680399999999</v>
          </cell>
        </row>
        <row r="1458">
          <cell r="A1458"/>
          <cell r="B1458"/>
          <cell r="C1458"/>
          <cell r="D1458">
            <v>525.70940949999999</v>
          </cell>
        </row>
        <row r="1459">
          <cell r="A1459"/>
          <cell r="B1459"/>
          <cell r="C1459"/>
          <cell r="D1459">
            <v>490.10101099999997</v>
          </cell>
        </row>
        <row r="1460">
          <cell r="A1460"/>
          <cell r="B1460"/>
          <cell r="C1460"/>
          <cell r="D1460">
            <v>524.19415849999996</v>
          </cell>
        </row>
        <row r="1461">
          <cell r="A1461"/>
          <cell r="B1461"/>
          <cell r="C1461"/>
          <cell r="D1461">
            <v>539.34666849999996</v>
          </cell>
        </row>
        <row r="1462">
          <cell r="A1462"/>
          <cell r="B1462"/>
          <cell r="C1462"/>
          <cell r="D1462">
            <v>531.012788</v>
          </cell>
        </row>
        <row r="1463">
          <cell r="A1463"/>
          <cell r="B1463"/>
          <cell r="C1463"/>
          <cell r="D1463">
            <v>491.61626200000001</v>
          </cell>
        </row>
        <row r="1464">
          <cell r="A1464"/>
          <cell r="B1464"/>
          <cell r="C1464"/>
          <cell r="D1464">
            <v>575.71269249999989</v>
          </cell>
        </row>
        <row r="1465">
          <cell r="A1465"/>
          <cell r="B1465"/>
          <cell r="C1465"/>
          <cell r="D1465">
            <v>532.52803899999992</v>
          </cell>
        </row>
        <row r="1466">
          <cell r="A1466"/>
          <cell r="B1466"/>
          <cell r="C1466"/>
          <cell r="D1466">
            <v>481.76713050000001</v>
          </cell>
        </row>
        <row r="1467">
          <cell r="A1467"/>
          <cell r="B1467"/>
          <cell r="C1467"/>
          <cell r="D1467">
            <v>532.52803899999992</v>
          </cell>
        </row>
        <row r="1468">
          <cell r="A1468"/>
          <cell r="B1468"/>
          <cell r="C1468"/>
          <cell r="D1468">
            <v>534.80091549999997</v>
          </cell>
        </row>
        <row r="1469">
          <cell r="A1469"/>
          <cell r="B1469"/>
          <cell r="C1469"/>
          <cell r="D1469">
            <v>531.012788</v>
          </cell>
        </row>
        <row r="1470">
          <cell r="A1470"/>
          <cell r="B1470"/>
          <cell r="C1470"/>
          <cell r="D1470">
            <v>558.28730599999994</v>
          </cell>
        </row>
        <row r="1471">
          <cell r="A1471"/>
          <cell r="B1471"/>
          <cell r="C1471"/>
          <cell r="D1471">
            <v>521.92128200000002</v>
          </cell>
        </row>
        <row r="1472">
          <cell r="A1472"/>
          <cell r="B1472"/>
          <cell r="C1472"/>
          <cell r="D1472">
            <v>543.13479599999994</v>
          </cell>
        </row>
        <row r="1473">
          <cell r="A1473"/>
          <cell r="B1473"/>
          <cell r="C1473"/>
          <cell r="D1473">
            <v>501.4653935</v>
          </cell>
        </row>
        <row r="1474">
          <cell r="A1474"/>
          <cell r="B1474"/>
          <cell r="C1474"/>
          <cell r="D1474">
            <v>485.55525799999998</v>
          </cell>
        </row>
        <row r="1475">
          <cell r="A1475"/>
          <cell r="B1475"/>
          <cell r="C1475"/>
          <cell r="D1475">
            <v>553.74155299999995</v>
          </cell>
        </row>
        <row r="1476">
          <cell r="A1476"/>
          <cell r="B1476"/>
          <cell r="C1476"/>
          <cell r="D1476">
            <v>452.21973600000001</v>
          </cell>
        </row>
        <row r="1477">
          <cell r="A1477"/>
          <cell r="B1477"/>
          <cell r="C1477"/>
          <cell r="D1477">
            <v>532.52803899999992</v>
          </cell>
        </row>
        <row r="1478">
          <cell r="A1478"/>
          <cell r="B1478"/>
          <cell r="C1478"/>
          <cell r="D1478">
            <v>454.49261250000001</v>
          </cell>
        </row>
        <row r="1479">
          <cell r="A1479"/>
          <cell r="B1479"/>
          <cell r="C1479"/>
          <cell r="D1479">
            <v>526.46703500000001</v>
          </cell>
        </row>
        <row r="1480">
          <cell r="A1480"/>
          <cell r="B1480"/>
          <cell r="C1480"/>
          <cell r="D1480">
            <v>532.52803899999992</v>
          </cell>
        </row>
        <row r="1481">
          <cell r="A1481"/>
          <cell r="B1481"/>
          <cell r="C1481"/>
          <cell r="D1481">
            <v>556.01442949999989</v>
          </cell>
        </row>
        <row r="1482">
          <cell r="A1482"/>
          <cell r="B1482"/>
          <cell r="C1482"/>
          <cell r="D1482">
            <v>468.887497</v>
          </cell>
        </row>
        <row r="1483">
          <cell r="A1483"/>
          <cell r="B1483"/>
          <cell r="C1483"/>
          <cell r="D1483">
            <v>493.13151299999998</v>
          </cell>
        </row>
        <row r="1484">
          <cell r="A1484"/>
          <cell r="B1484"/>
          <cell r="C1484"/>
          <cell r="D1484">
            <v>532.52803899999992</v>
          </cell>
        </row>
        <row r="1485">
          <cell r="A1485"/>
          <cell r="B1485"/>
          <cell r="C1485"/>
          <cell r="D1485">
            <v>547.68054899999993</v>
          </cell>
        </row>
        <row r="1486">
          <cell r="A1486"/>
          <cell r="B1486"/>
          <cell r="C1486"/>
          <cell r="D1486">
            <v>520.40603099999998</v>
          </cell>
        </row>
        <row r="1487">
          <cell r="A1487"/>
          <cell r="B1487"/>
          <cell r="C1487"/>
          <cell r="D1487">
            <v>540.10429399999998</v>
          </cell>
        </row>
        <row r="1488">
          <cell r="A1488"/>
          <cell r="B1488"/>
          <cell r="C1488"/>
          <cell r="D1488">
            <v>564.34830999999997</v>
          </cell>
        </row>
        <row r="1489">
          <cell r="A1489"/>
          <cell r="B1489"/>
          <cell r="C1489"/>
          <cell r="D1489">
            <v>482.52475599999997</v>
          </cell>
        </row>
        <row r="1490">
          <cell r="A1490"/>
          <cell r="B1490"/>
          <cell r="C1490"/>
          <cell r="D1490">
            <v>505.25352099999998</v>
          </cell>
        </row>
        <row r="1491">
          <cell r="A1491"/>
          <cell r="B1491"/>
          <cell r="C1491"/>
          <cell r="D1491">
            <v>518.89077999999995</v>
          </cell>
        </row>
        <row r="1492">
          <cell r="A1492"/>
          <cell r="B1492"/>
          <cell r="C1492"/>
          <cell r="D1492">
            <v>566.62118649999991</v>
          </cell>
        </row>
        <row r="1493">
          <cell r="A1493"/>
          <cell r="B1493"/>
          <cell r="C1493"/>
          <cell r="D1493">
            <v>542.37717049999992</v>
          </cell>
        </row>
        <row r="1494">
          <cell r="A1494"/>
          <cell r="B1494"/>
          <cell r="C1494"/>
          <cell r="D1494">
            <v>528.73991149999995</v>
          </cell>
        </row>
        <row r="1495">
          <cell r="A1495"/>
          <cell r="B1495"/>
          <cell r="C1495"/>
          <cell r="D1495">
            <v>583.28894749999995</v>
          </cell>
        </row>
        <row r="1496">
          <cell r="A1496"/>
          <cell r="B1496"/>
          <cell r="C1496"/>
          <cell r="D1496">
            <v>574.19744149999997</v>
          </cell>
        </row>
        <row r="1497">
          <cell r="A1497"/>
          <cell r="B1497"/>
          <cell r="C1497"/>
          <cell r="D1497">
            <v>517.37552899999991</v>
          </cell>
        </row>
        <row r="1498">
          <cell r="A1498"/>
          <cell r="B1498"/>
          <cell r="C1498"/>
          <cell r="D1498">
            <v>560.56018249999988</v>
          </cell>
        </row>
        <row r="1499">
          <cell r="A1499"/>
          <cell r="B1499"/>
          <cell r="C1499"/>
          <cell r="D1499">
            <v>475.70612649999998</v>
          </cell>
        </row>
        <row r="1500">
          <cell r="A1500"/>
          <cell r="B1500"/>
          <cell r="C1500"/>
          <cell r="D1500">
            <v>586.31944949999991</v>
          </cell>
        </row>
        <row r="1501">
          <cell r="A1501"/>
          <cell r="B1501"/>
          <cell r="C1501"/>
          <cell r="D1501">
            <v>505.25352099999998</v>
          </cell>
        </row>
        <row r="1502">
          <cell r="A1502"/>
          <cell r="B1502"/>
          <cell r="C1502"/>
          <cell r="D1502">
            <v>496.91964050000001</v>
          </cell>
        </row>
        <row r="1503">
          <cell r="A1503"/>
          <cell r="B1503"/>
          <cell r="C1503"/>
          <cell r="D1503">
            <v>554.49917849999997</v>
          </cell>
        </row>
        <row r="1504">
          <cell r="A1504"/>
          <cell r="B1504"/>
          <cell r="C1504"/>
          <cell r="D1504">
            <v>584.04657299999997</v>
          </cell>
        </row>
        <row r="1505">
          <cell r="A1505"/>
          <cell r="B1505"/>
          <cell r="C1505"/>
          <cell r="D1505">
            <v>562.83305899999993</v>
          </cell>
        </row>
        <row r="1506">
          <cell r="A1506"/>
          <cell r="B1506"/>
          <cell r="C1506"/>
          <cell r="D1506">
            <v>500.70776799999999</v>
          </cell>
        </row>
        <row r="1507">
          <cell r="A1507"/>
          <cell r="B1507"/>
          <cell r="C1507"/>
          <cell r="D1507">
            <v>596.1685809999999</v>
          </cell>
        </row>
        <row r="1508">
          <cell r="A1508"/>
          <cell r="B1508"/>
          <cell r="C1508"/>
          <cell r="D1508">
            <v>518.13315449999993</v>
          </cell>
        </row>
        <row r="1509">
          <cell r="A1509"/>
          <cell r="B1509"/>
          <cell r="C1509"/>
          <cell r="D1509">
            <v>564.34830999999997</v>
          </cell>
        </row>
        <row r="1510">
          <cell r="A1510"/>
          <cell r="B1510"/>
          <cell r="C1510"/>
          <cell r="D1510">
            <v>546.92292349999991</v>
          </cell>
        </row>
        <row r="1511">
          <cell r="A1511"/>
          <cell r="B1511"/>
          <cell r="C1511"/>
          <cell r="D1511">
            <v>535.55854099999999</v>
          </cell>
        </row>
        <row r="1512">
          <cell r="A1512"/>
          <cell r="B1512"/>
          <cell r="C1512"/>
          <cell r="D1512">
            <v>521.92128200000002</v>
          </cell>
        </row>
        <row r="1513">
          <cell r="A1513"/>
          <cell r="B1513"/>
          <cell r="C1513"/>
          <cell r="D1513">
            <v>524.19415849999996</v>
          </cell>
        </row>
        <row r="1514">
          <cell r="A1514"/>
          <cell r="B1514"/>
          <cell r="C1514"/>
          <cell r="D1514">
            <v>538.58904299999995</v>
          </cell>
        </row>
        <row r="1515">
          <cell r="A1515"/>
          <cell r="B1515"/>
          <cell r="C1515"/>
          <cell r="D1515">
            <v>555.25680399999999</v>
          </cell>
        </row>
        <row r="1516">
          <cell r="A1516"/>
          <cell r="B1516"/>
          <cell r="C1516"/>
          <cell r="D1516">
            <v>565.10593549999999</v>
          </cell>
        </row>
        <row r="1517">
          <cell r="A1517"/>
          <cell r="B1517"/>
          <cell r="C1517"/>
          <cell r="D1517">
            <v>504.49589550000002</v>
          </cell>
        </row>
        <row r="1518">
          <cell r="A1518"/>
          <cell r="B1518"/>
          <cell r="C1518"/>
          <cell r="D1518">
            <v>574.19744149999997</v>
          </cell>
        </row>
        <row r="1519">
          <cell r="A1519"/>
          <cell r="B1519"/>
          <cell r="C1519"/>
          <cell r="D1519">
            <v>525.70940949999999</v>
          </cell>
        </row>
        <row r="1520">
          <cell r="A1520"/>
          <cell r="B1520"/>
          <cell r="C1520"/>
          <cell r="D1520">
            <v>555.25680399999999</v>
          </cell>
        </row>
        <row r="1521">
          <cell r="A1521"/>
          <cell r="B1521"/>
          <cell r="C1521"/>
          <cell r="D1521">
            <v>581.0160709999999</v>
          </cell>
        </row>
        <row r="1522">
          <cell r="A1522"/>
          <cell r="B1522"/>
          <cell r="C1522"/>
          <cell r="D1522">
            <v>546.92292349999991</v>
          </cell>
        </row>
        <row r="1523">
          <cell r="A1523"/>
          <cell r="B1523"/>
          <cell r="C1523"/>
          <cell r="D1523">
            <v>558.28730599999994</v>
          </cell>
        </row>
        <row r="1524">
          <cell r="A1524"/>
          <cell r="B1524"/>
          <cell r="C1524"/>
          <cell r="D1524">
            <v>528.73991149999995</v>
          </cell>
        </row>
        <row r="1525">
          <cell r="A1525"/>
          <cell r="B1525"/>
          <cell r="C1525"/>
          <cell r="D1525">
            <v>452.21973600000001</v>
          </cell>
        </row>
        <row r="1526">
          <cell r="A1526"/>
          <cell r="B1526"/>
          <cell r="C1526"/>
          <cell r="D1526">
            <v>537.07379199999991</v>
          </cell>
        </row>
        <row r="1527">
          <cell r="A1527"/>
          <cell r="B1527"/>
          <cell r="C1527"/>
          <cell r="D1527">
            <v>551.4686764999999</v>
          </cell>
        </row>
        <row r="1528">
          <cell r="A1528"/>
          <cell r="B1528"/>
          <cell r="C1528"/>
          <cell r="D1528">
            <v>591.62282799999991</v>
          </cell>
        </row>
        <row r="1529">
          <cell r="A1529"/>
          <cell r="B1529"/>
          <cell r="C1529"/>
          <cell r="D1529">
            <v>504.49589550000002</v>
          </cell>
        </row>
        <row r="1530">
          <cell r="A1530"/>
          <cell r="B1530"/>
          <cell r="C1530"/>
          <cell r="D1530">
            <v>472.67562449999997</v>
          </cell>
        </row>
        <row r="1531">
          <cell r="A1531"/>
          <cell r="B1531"/>
          <cell r="C1531"/>
          <cell r="D1531">
            <v>515.10265249999998</v>
          </cell>
        </row>
        <row r="1532">
          <cell r="A1532"/>
          <cell r="B1532"/>
          <cell r="C1532"/>
          <cell r="D1532">
            <v>545.40767249999999</v>
          </cell>
        </row>
        <row r="1533">
          <cell r="A1533"/>
          <cell r="B1533"/>
          <cell r="C1533"/>
          <cell r="D1533">
            <v>568.13643749999994</v>
          </cell>
        </row>
        <row r="1534">
          <cell r="A1534"/>
          <cell r="B1534"/>
          <cell r="C1534"/>
          <cell r="D1534">
            <v>571.1669394999999</v>
          </cell>
        </row>
        <row r="1535">
          <cell r="A1535"/>
          <cell r="B1535"/>
          <cell r="C1535"/>
          <cell r="D1535">
            <v>611.32109099999991</v>
          </cell>
        </row>
        <row r="1536">
          <cell r="A1536"/>
          <cell r="B1536"/>
          <cell r="C1536"/>
          <cell r="D1536">
            <v>514.34502699999996</v>
          </cell>
        </row>
        <row r="1537">
          <cell r="A1537"/>
          <cell r="B1537"/>
          <cell r="C1537"/>
          <cell r="D1537">
            <v>500.70776799999999</v>
          </cell>
        </row>
        <row r="1538">
          <cell r="A1538"/>
          <cell r="B1538"/>
          <cell r="C1538"/>
          <cell r="D1538">
            <v>539.34666849999996</v>
          </cell>
        </row>
        <row r="1539">
          <cell r="A1539"/>
          <cell r="B1539"/>
          <cell r="C1539"/>
          <cell r="D1539">
            <v>523.43653299999994</v>
          </cell>
        </row>
        <row r="1540">
          <cell r="A1540"/>
          <cell r="B1540"/>
          <cell r="C1540"/>
          <cell r="D1540">
            <v>565.10593549999999</v>
          </cell>
        </row>
        <row r="1541">
          <cell r="A1541"/>
          <cell r="B1541"/>
          <cell r="C1541"/>
          <cell r="D1541">
            <v>523.43653299999994</v>
          </cell>
        </row>
        <row r="1542">
          <cell r="A1542"/>
          <cell r="B1542"/>
          <cell r="C1542"/>
          <cell r="D1542">
            <v>552.98392749999994</v>
          </cell>
        </row>
        <row r="1543">
          <cell r="A1543"/>
          <cell r="B1543"/>
          <cell r="C1543"/>
          <cell r="D1543">
            <v>470.40274799999997</v>
          </cell>
        </row>
        <row r="1544">
          <cell r="A1544"/>
          <cell r="B1544"/>
          <cell r="C1544"/>
          <cell r="D1544">
            <v>542.37717049999992</v>
          </cell>
        </row>
        <row r="1545">
          <cell r="A1545"/>
          <cell r="B1545"/>
          <cell r="C1545"/>
          <cell r="D1545">
            <v>502.98064449999998</v>
          </cell>
        </row>
        <row r="1546">
          <cell r="A1546"/>
          <cell r="B1546"/>
          <cell r="C1546"/>
          <cell r="D1546">
            <v>518.89077999999995</v>
          </cell>
        </row>
        <row r="1547">
          <cell r="A1547"/>
          <cell r="B1547"/>
          <cell r="C1547"/>
          <cell r="D1547">
            <v>560.56018249999988</v>
          </cell>
        </row>
        <row r="1548">
          <cell r="A1548"/>
          <cell r="B1548"/>
          <cell r="C1548"/>
          <cell r="D1548">
            <v>529.49753699999997</v>
          </cell>
        </row>
        <row r="1549">
          <cell r="A1549"/>
          <cell r="B1549"/>
          <cell r="C1549"/>
          <cell r="D1549">
            <v>465.85699499999998</v>
          </cell>
        </row>
        <row r="1550">
          <cell r="A1550"/>
          <cell r="B1550"/>
          <cell r="C1550"/>
          <cell r="D1550">
            <v>512.07215050000002</v>
          </cell>
        </row>
        <row r="1551">
          <cell r="A1551"/>
          <cell r="B1551"/>
          <cell r="C1551"/>
          <cell r="D1551">
            <v>512.07215050000002</v>
          </cell>
        </row>
        <row r="1552">
          <cell r="A1552"/>
          <cell r="B1552"/>
          <cell r="C1552"/>
          <cell r="D1552">
            <v>552.98392749999994</v>
          </cell>
        </row>
        <row r="1553">
          <cell r="A1553"/>
          <cell r="B1553"/>
          <cell r="C1553"/>
          <cell r="D1553">
            <v>435.55197499999997</v>
          </cell>
        </row>
        <row r="1554">
          <cell r="A1554"/>
          <cell r="B1554"/>
          <cell r="C1554"/>
          <cell r="D1554">
            <v>558.28730599999994</v>
          </cell>
        </row>
        <row r="1555">
          <cell r="A1555"/>
          <cell r="B1555"/>
          <cell r="C1555"/>
          <cell r="D1555">
            <v>598.44145749999996</v>
          </cell>
        </row>
        <row r="1556">
          <cell r="A1556"/>
          <cell r="B1556"/>
          <cell r="C1556"/>
          <cell r="D1556">
            <v>555.25680399999999</v>
          </cell>
        </row>
        <row r="1557">
          <cell r="A1557"/>
          <cell r="B1557"/>
          <cell r="C1557"/>
          <cell r="D1557">
            <v>543.13479599999994</v>
          </cell>
        </row>
        <row r="1558">
          <cell r="A1558"/>
          <cell r="B1558"/>
          <cell r="C1558"/>
          <cell r="D1558">
            <v>523.43653299999994</v>
          </cell>
        </row>
        <row r="1559">
          <cell r="A1559"/>
          <cell r="B1559"/>
          <cell r="C1559"/>
          <cell r="D1559">
            <v>570.40931399999988</v>
          </cell>
        </row>
        <row r="1560">
          <cell r="A1560"/>
          <cell r="B1560"/>
          <cell r="C1560"/>
          <cell r="D1560">
            <v>515.86027799999999</v>
          </cell>
        </row>
        <row r="1561">
          <cell r="A1561"/>
          <cell r="B1561"/>
          <cell r="C1561"/>
          <cell r="D1561">
            <v>496.162015</v>
          </cell>
        </row>
        <row r="1562">
          <cell r="A1562"/>
          <cell r="B1562"/>
          <cell r="C1562"/>
          <cell r="D1562">
            <v>512.82977599999992</v>
          </cell>
        </row>
        <row r="1563">
          <cell r="A1563"/>
          <cell r="B1563"/>
          <cell r="C1563"/>
          <cell r="D1563">
            <v>499.19251700000001</v>
          </cell>
        </row>
        <row r="1564">
          <cell r="A1564"/>
          <cell r="B1564"/>
          <cell r="C1564"/>
          <cell r="D1564">
            <v>537.83141749999993</v>
          </cell>
        </row>
        <row r="1565">
          <cell r="A1565"/>
          <cell r="B1565"/>
          <cell r="C1565"/>
          <cell r="D1565">
            <v>579.50081999999998</v>
          </cell>
        </row>
        <row r="1566">
          <cell r="A1566"/>
          <cell r="B1566"/>
          <cell r="C1566"/>
          <cell r="D1566">
            <v>594.65332999999998</v>
          </cell>
        </row>
        <row r="1567">
          <cell r="A1567"/>
          <cell r="B1567"/>
          <cell r="C1567"/>
          <cell r="D1567">
            <v>514.34502699999996</v>
          </cell>
        </row>
        <row r="1568">
          <cell r="A1568"/>
          <cell r="B1568"/>
          <cell r="C1568"/>
          <cell r="D1568">
            <v>549.19579999999996</v>
          </cell>
        </row>
        <row r="1569">
          <cell r="A1569"/>
          <cell r="B1569"/>
          <cell r="C1569"/>
          <cell r="D1569">
            <v>579.50081999999998</v>
          </cell>
        </row>
        <row r="1570">
          <cell r="A1570"/>
          <cell r="B1570"/>
          <cell r="C1570"/>
          <cell r="D1570">
            <v>552.22630199999992</v>
          </cell>
        </row>
        <row r="1571">
          <cell r="A1571"/>
          <cell r="B1571"/>
          <cell r="C1571"/>
          <cell r="D1571">
            <v>496.162015</v>
          </cell>
        </row>
        <row r="1572">
          <cell r="A1572"/>
          <cell r="B1572"/>
          <cell r="C1572"/>
          <cell r="D1572">
            <v>556.77205499999991</v>
          </cell>
        </row>
        <row r="1573">
          <cell r="A1573"/>
          <cell r="B1573"/>
          <cell r="C1573"/>
          <cell r="D1573">
            <v>520.40603099999998</v>
          </cell>
        </row>
        <row r="1574">
          <cell r="A1574"/>
          <cell r="B1574"/>
          <cell r="C1574"/>
          <cell r="D1574">
            <v>541.61954500000002</v>
          </cell>
        </row>
        <row r="1575">
          <cell r="A1575"/>
          <cell r="B1575"/>
          <cell r="C1575"/>
          <cell r="D1575">
            <v>505.25352099999998</v>
          </cell>
        </row>
        <row r="1576">
          <cell r="A1576"/>
          <cell r="B1576"/>
          <cell r="C1576"/>
          <cell r="D1576">
            <v>521.1636565</v>
          </cell>
        </row>
        <row r="1577">
          <cell r="A1577"/>
          <cell r="B1577"/>
          <cell r="C1577"/>
          <cell r="D1577">
            <v>521.1636565</v>
          </cell>
        </row>
        <row r="1578">
          <cell r="A1578"/>
          <cell r="B1578"/>
          <cell r="C1578"/>
          <cell r="D1578">
            <v>503.73827</v>
          </cell>
        </row>
        <row r="1579">
          <cell r="A1579"/>
          <cell r="B1579"/>
          <cell r="C1579"/>
          <cell r="D1579">
            <v>496.91964050000001</v>
          </cell>
        </row>
        <row r="1580">
          <cell r="A1580"/>
          <cell r="B1580"/>
          <cell r="C1580"/>
          <cell r="D1580">
            <v>512.07215050000002</v>
          </cell>
        </row>
        <row r="1581">
          <cell r="A1581"/>
          <cell r="B1581"/>
          <cell r="C1581"/>
          <cell r="D1581">
            <v>533.28566449999994</v>
          </cell>
        </row>
        <row r="1582">
          <cell r="A1582"/>
          <cell r="B1582"/>
          <cell r="C1582"/>
          <cell r="D1582">
            <v>549.95342549999998</v>
          </cell>
        </row>
        <row r="1583">
          <cell r="A1583"/>
          <cell r="B1583"/>
          <cell r="C1583"/>
          <cell r="D1583">
            <v>546.92292349999991</v>
          </cell>
        </row>
        <row r="1584">
          <cell r="A1584"/>
          <cell r="B1584"/>
          <cell r="C1584"/>
          <cell r="D1584">
            <v>502.22301899999997</v>
          </cell>
        </row>
        <row r="1585">
          <cell r="A1585"/>
          <cell r="B1585"/>
          <cell r="C1585"/>
          <cell r="D1585">
            <v>414.338461</v>
          </cell>
        </row>
        <row r="1586">
          <cell r="A1586"/>
          <cell r="B1586"/>
          <cell r="C1586"/>
          <cell r="D1586">
            <v>546.92292349999991</v>
          </cell>
        </row>
        <row r="1587">
          <cell r="A1587"/>
          <cell r="B1587"/>
          <cell r="C1587"/>
          <cell r="D1587">
            <v>533.28566449999994</v>
          </cell>
        </row>
        <row r="1588">
          <cell r="A1588"/>
          <cell r="B1588"/>
          <cell r="C1588"/>
          <cell r="D1588">
            <v>476.463752</v>
          </cell>
        </row>
        <row r="1589">
          <cell r="A1589"/>
          <cell r="B1589"/>
          <cell r="C1589"/>
          <cell r="D1589">
            <v>530.25516249999998</v>
          </cell>
        </row>
        <row r="1590">
          <cell r="A1590"/>
          <cell r="B1590"/>
          <cell r="C1590"/>
          <cell r="D1590">
            <v>511.314525</v>
          </cell>
        </row>
        <row r="1591">
          <cell r="A1591"/>
          <cell r="B1591"/>
          <cell r="C1591"/>
          <cell r="D1591">
            <v>542.37717049999992</v>
          </cell>
        </row>
        <row r="1592">
          <cell r="A1592"/>
          <cell r="B1592"/>
          <cell r="C1592"/>
          <cell r="D1592">
            <v>484.79763250000002</v>
          </cell>
        </row>
        <row r="1593">
          <cell r="A1593"/>
          <cell r="B1593"/>
          <cell r="C1593"/>
          <cell r="D1593">
            <v>393.88257249999998</v>
          </cell>
        </row>
        <row r="1594">
          <cell r="A1594"/>
          <cell r="B1594"/>
          <cell r="C1594"/>
          <cell r="D1594">
            <v>534.80091549999997</v>
          </cell>
        </row>
        <row r="1595">
          <cell r="A1595"/>
          <cell r="B1595"/>
          <cell r="C1595"/>
          <cell r="D1595">
            <v>527.22466049999991</v>
          </cell>
        </row>
        <row r="1596">
          <cell r="A1596"/>
          <cell r="B1596"/>
          <cell r="C1596"/>
          <cell r="D1596">
            <v>526.46703500000001</v>
          </cell>
        </row>
        <row r="1597">
          <cell r="A1597"/>
          <cell r="B1597"/>
          <cell r="C1597"/>
          <cell r="D1597">
            <v>559.80255699999998</v>
          </cell>
        </row>
        <row r="1598">
          <cell r="A1598"/>
          <cell r="B1598"/>
          <cell r="C1598"/>
          <cell r="D1598">
            <v>509.79927399999997</v>
          </cell>
        </row>
        <row r="1599">
          <cell r="A1599"/>
          <cell r="B1599"/>
          <cell r="C1599"/>
          <cell r="D1599">
            <v>552.98392749999994</v>
          </cell>
        </row>
        <row r="1600">
          <cell r="A1600"/>
          <cell r="B1600"/>
          <cell r="C1600"/>
          <cell r="D1600">
            <v>549.95342549999998</v>
          </cell>
        </row>
        <row r="1601">
          <cell r="A1601"/>
          <cell r="B1601"/>
          <cell r="C1601"/>
          <cell r="D1601">
            <v>507.52639749999997</v>
          </cell>
        </row>
        <row r="1602">
          <cell r="A1602"/>
          <cell r="B1602"/>
          <cell r="C1602"/>
          <cell r="D1602">
            <v>499.19251700000001</v>
          </cell>
        </row>
        <row r="1603">
          <cell r="A1603"/>
          <cell r="B1603"/>
          <cell r="C1603"/>
          <cell r="D1603">
            <v>507.52639749999997</v>
          </cell>
        </row>
        <row r="1604">
          <cell r="A1604"/>
          <cell r="B1604"/>
          <cell r="C1604"/>
          <cell r="D1604">
            <v>446.9163575</v>
          </cell>
        </row>
        <row r="1605">
          <cell r="A1605"/>
          <cell r="B1605"/>
          <cell r="C1605"/>
          <cell r="D1605">
            <v>509.79927399999997</v>
          </cell>
        </row>
        <row r="1606">
          <cell r="A1606"/>
          <cell r="B1606"/>
          <cell r="C1606"/>
          <cell r="D1606">
            <v>564.34830999999997</v>
          </cell>
        </row>
        <row r="1607">
          <cell r="A1607"/>
          <cell r="B1607"/>
          <cell r="C1607"/>
          <cell r="D1607">
            <v>562.07543349999992</v>
          </cell>
        </row>
        <row r="1608">
          <cell r="A1608"/>
          <cell r="B1608"/>
          <cell r="C1608"/>
          <cell r="D1608">
            <v>513.58740149999994</v>
          </cell>
        </row>
        <row r="1609">
          <cell r="A1609"/>
          <cell r="B1609"/>
          <cell r="C1609"/>
          <cell r="D1609">
            <v>570.40931399999988</v>
          </cell>
        </row>
        <row r="1610">
          <cell r="A1610"/>
          <cell r="B1610"/>
          <cell r="C1610"/>
          <cell r="D1610">
            <v>515.86027799999999</v>
          </cell>
        </row>
        <row r="1611">
          <cell r="A1611"/>
          <cell r="B1611"/>
          <cell r="C1611"/>
          <cell r="D1611">
            <v>518.89077999999995</v>
          </cell>
        </row>
        <row r="1612">
          <cell r="A1612"/>
          <cell r="B1612"/>
          <cell r="C1612"/>
          <cell r="D1612">
            <v>489.34338550000001</v>
          </cell>
        </row>
        <row r="1613">
          <cell r="A1613"/>
          <cell r="B1613"/>
          <cell r="C1613"/>
          <cell r="D1613">
            <v>537.07379199999991</v>
          </cell>
        </row>
        <row r="1614">
          <cell r="A1614"/>
          <cell r="B1614"/>
          <cell r="C1614"/>
          <cell r="D1614">
            <v>499.95014249999997</v>
          </cell>
        </row>
        <row r="1615">
          <cell r="A1615"/>
          <cell r="B1615"/>
          <cell r="C1615"/>
          <cell r="D1615">
            <v>567.37881199999993</v>
          </cell>
        </row>
        <row r="1616">
          <cell r="A1616"/>
          <cell r="B1616"/>
          <cell r="C1616"/>
          <cell r="D1616">
            <v>565.86356099999989</v>
          </cell>
        </row>
        <row r="1617">
          <cell r="A1617"/>
          <cell r="B1617"/>
          <cell r="C1617"/>
          <cell r="D1617">
            <v>612.83634199999995</v>
          </cell>
        </row>
        <row r="1618">
          <cell r="A1618"/>
          <cell r="B1618"/>
          <cell r="C1618"/>
          <cell r="D1618">
            <v>541.61954500000002</v>
          </cell>
        </row>
        <row r="1619">
          <cell r="A1619"/>
          <cell r="B1619"/>
          <cell r="C1619"/>
          <cell r="D1619">
            <v>547.68054899999993</v>
          </cell>
        </row>
        <row r="1620">
          <cell r="A1620"/>
          <cell r="B1620"/>
          <cell r="C1620"/>
          <cell r="D1620">
            <v>570.40931399999988</v>
          </cell>
        </row>
        <row r="1621">
          <cell r="A1621"/>
          <cell r="B1621"/>
          <cell r="C1621"/>
          <cell r="D1621">
            <v>505.25352099999998</v>
          </cell>
        </row>
        <row r="1622">
          <cell r="A1622"/>
          <cell r="B1622"/>
          <cell r="C1622"/>
          <cell r="D1622">
            <v>531.77041350000002</v>
          </cell>
        </row>
        <row r="1623">
          <cell r="A1623"/>
          <cell r="B1623"/>
          <cell r="C1623"/>
          <cell r="D1623">
            <v>537.07379199999991</v>
          </cell>
        </row>
        <row r="1624">
          <cell r="A1624"/>
          <cell r="B1624"/>
          <cell r="C1624"/>
          <cell r="D1624">
            <v>533.28566449999994</v>
          </cell>
        </row>
        <row r="1625">
          <cell r="A1625"/>
          <cell r="B1625"/>
          <cell r="C1625"/>
          <cell r="D1625">
            <v>546.16529799999989</v>
          </cell>
        </row>
        <row r="1626">
          <cell r="A1626"/>
          <cell r="B1626"/>
          <cell r="C1626"/>
          <cell r="D1626">
            <v>487.07050900000002</v>
          </cell>
        </row>
        <row r="1627">
          <cell r="A1627"/>
          <cell r="B1627"/>
          <cell r="C1627"/>
          <cell r="D1627">
            <v>553.74155299999995</v>
          </cell>
        </row>
        <row r="1628">
          <cell r="A1628"/>
          <cell r="B1628"/>
          <cell r="C1628"/>
          <cell r="D1628">
            <v>532.52803899999992</v>
          </cell>
        </row>
        <row r="1629">
          <cell r="A1629"/>
          <cell r="B1629"/>
          <cell r="C1629"/>
          <cell r="D1629">
            <v>540.8619195</v>
          </cell>
        </row>
        <row r="1630">
          <cell r="A1630"/>
          <cell r="B1630"/>
          <cell r="C1630"/>
          <cell r="D1630">
            <v>539.34666849999996</v>
          </cell>
        </row>
        <row r="1631">
          <cell r="A1631"/>
          <cell r="B1631"/>
          <cell r="C1631"/>
          <cell r="D1631">
            <v>529.49753699999997</v>
          </cell>
        </row>
        <row r="1632">
          <cell r="A1632"/>
          <cell r="B1632"/>
          <cell r="C1632"/>
          <cell r="D1632">
            <v>541.61954500000002</v>
          </cell>
        </row>
        <row r="1633">
          <cell r="A1633"/>
          <cell r="B1633"/>
          <cell r="C1633"/>
          <cell r="D1633">
            <v>528.73991149999995</v>
          </cell>
        </row>
        <row r="1634">
          <cell r="A1634"/>
          <cell r="B1634"/>
          <cell r="C1634"/>
          <cell r="D1634">
            <v>506.0111465</v>
          </cell>
        </row>
        <row r="1635">
          <cell r="A1635"/>
          <cell r="B1635"/>
          <cell r="C1635"/>
          <cell r="D1635">
            <v>521.92128200000002</v>
          </cell>
        </row>
        <row r="1636">
          <cell r="A1636"/>
          <cell r="B1636"/>
          <cell r="C1636"/>
          <cell r="D1636">
            <v>513.58740149999994</v>
          </cell>
        </row>
        <row r="1637">
          <cell r="A1637"/>
          <cell r="B1637"/>
          <cell r="C1637"/>
          <cell r="D1637">
            <v>506.76877200000001</v>
          </cell>
        </row>
        <row r="1638">
          <cell r="A1638"/>
          <cell r="B1638"/>
          <cell r="C1638"/>
          <cell r="D1638">
            <v>486.3128835</v>
          </cell>
        </row>
        <row r="1639">
          <cell r="A1639"/>
          <cell r="B1639"/>
          <cell r="C1639"/>
          <cell r="D1639">
            <v>502.98064449999998</v>
          </cell>
        </row>
        <row r="1640">
          <cell r="A1640"/>
          <cell r="B1640"/>
          <cell r="C1640"/>
          <cell r="D1640">
            <v>462.06886750000001</v>
          </cell>
        </row>
        <row r="1641">
          <cell r="A1641"/>
          <cell r="B1641"/>
          <cell r="C1641"/>
          <cell r="D1641">
            <v>540.8619195</v>
          </cell>
        </row>
        <row r="1642">
          <cell r="A1642"/>
          <cell r="B1642"/>
          <cell r="C1642"/>
          <cell r="D1642">
            <v>574.95506699999999</v>
          </cell>
        </row>
        <row r="1643">
          <cell r="A1643"/>
          <cell r="B1643"/>
          <cell r="C1643"/>
          <cell r="D1643">
            <v>496.91964050000001</v>
          </cell>
        </row>
        <row r="1644">
          <cell r="A1644"/>
          <cell r="B1644"/>
          <cell r="C1644"/>
          <cell r="D1644">
            <v>473.43324999999999</v>
          </cell>
        </row>
        <row r="1645">
          <cell r="A1645"/>
          <cell r="B1645"/>
          <cell r="C1645"/>
          <cell r="D1645">
            <v>534.04328999999996</v>
          </cell>
        </row>
        <row r="1646">
          <cell r="A1646"/>
          <cell r="B1646"/>
          <cell r="C1646"/>
          <cell r="D1646">
            <v>497.67726599999997</v>
          </cell>
        </row>
        <row r="1647">
          <cell r="A1647"/>
          <cell r="B1647"/>
          <cell r="C1647"/>
          <cell r="D1647">
            <v>521.92128200000002</v>
          </cell>
        </row>
        <row r="1648">
          <cell r="A1648"/>
          <cell r="B1648"/>
          <cell r="C1648"/>
          <cell r="D1648">
            <v>499.19251700000001</v>
          </cell>
        </row>
        <row r="1649">
          <cell r="A1649"/>
          <cell r="B1649"/>
          <cell r="C1649"/>
          <cell r="D1649">
            <v>493.13151299999998</v>
          </cell>
        </row>
        <row r="1650">
          <cell r="A1650"/>
          <cell r="B1650"/>
          <cell r="C1650"/>
          <cell r="D1650">
            <v>449.94685950000002</v>
          </cell>
        </row>
        <row r="1651">
          <cell r="A1651"/>
          <cell r="B1651"/>
          <cell r="C1651"/>
          <cell r="D1651">
            <v>536.31616650000001</v>
          </cell>
        </row>
        <row r="1652">
          <cell r="A1652"/>
          <cell r="B1652"/>
          <cell r="C1652"/>
          <cell r="D1652">
            <v>514.34502699999996</v>
          </cell>
        </row>
        <row r="1653">
          <cell r="A1653"/>
          <cell r="B1653"/>
          <cell r="C1653"/>
          <cell r="D1653">
            <v>475.70612649999998</v>
          </cell>
        </row>
        <row r="1654">
          <cell r="A1654"/>
          <cell r="B1654"/>
          <cell r="C1654"/>
          <cell r="D1654">
            <v>561.3178079999999</v>
          </cell>
        </row>
        <row r="1655">
          <cell r="A1655"/>
          <cell r="B1655"/>
          <cell r="C1655"/>
          <cell r="D1655">
            <v>537.83141749999993</v>
          </cell>
        </row>
        <row r="1656">
          <cell r="A1656"/>
          <cell r="B1656"/>
          <cell r="C1656"/>
          <cell r="D1656">
            <v>515.86027799999999</v>
          </cell>
        </row>
        <row r="1657">
          <cell r="A1657"/>
          <cell r="B1657"/>
          <cell r="C1657"/>
          <cell r="D1657">
            <v>434.03672399999999</v>
          </cell>
        </row>
        <row r="1658">
          <cell r="A1658"/>
          <cell r="B1658"/>
          <cell r="C1658"/>
          <cell r="D1658">
            <v>490.10101099999997</v>
          </cell>
        </row>
        <row r="1659">
          <cell r="A1659"/>
          <cell r="B1659"/>
          <cell r="C1659"/>
          <cell r="D1659">
            <v>401.45882749999998</v>
          </cell>
        </row>
        <row r="1660">
          <cell r="A1660"/>
          <cell r="B1660"/>
          <cell r="C1660"/>
          <cell r="D1660">
            <v>581.0160709999999</v>
          </cell>
        </row>
        <row r="1661">
          <cell r="A1661"/>
          <cell r="B1661"/>
          <cell r="C1661"/>
          <cell r="D1661">
            <v>551.4686764999999</v>
          </cell>
        </row>
        <row r="1662">
          <cell r="A1662"/>
          <cell r="B1662"/>
          <cell r="C1662"/>
          <cell r="D1662">
            <v>537.07379199999991</v>
          </cell>
        </row>
        <row r="1663">
          <cell r="A1663"/>
          <cell r="B1663"/>
          <cell r="C1663"/>
          <cell r="D1663">
            <v>546.16529799999989</v>
          </cell>
        </row>
        <row r="1664">
          <cell r="A1664"/>
          <cell r="B1664"/>
          <cell r="C1664"/>
          <cell r="D1664">
            <v>502.22301899999997</v>
          </cell>
        </row>
        <row r="1665">
          <cell r="A1665"/>
          <cell r="B1665"/>
          <cell r="C1665"/>
          <cell r="D1665">
            <v>576.47031799999991</v>
          </cell>
        </row>
        <row r="1666">
          <cell r="A1666"/>
          <cell r="B1666"/>
          <cell r="C1666"/>
          <cell r="D1666">
            <v>509.79927399999997</v>
          </cell>
        </row>
        <row r="1667">
          <cell r="A1667"/>
          <cell r="B1667"/>
          <cell r="C1667"/>
          <cell r="D1667">
            <v>556.77205499999991</v>
          </cell>
        </row>
        <row r="1668">
          <cell r="A1668"/>
          <cell r="B1668"/>
          <cell r="C1668"/>
          <cell r="D1668">
            <v>606.0177124999999</v>
          </cell>
        </row>
        <row r="1669">
          <cell r="A1669"/>
          <cell r="B1669"/>
          <cell r="C1669"/>
          <cell r="D1669">
            <v>581.0160709999999</v>
          </cell>
        </row>
        <row r="1670">
          <cell r="A1670"/>
          <cell r="B1670"/>
          <cell r="C1670"/>
          <cell r="D1670">
            <v>549.19579999999996</v>
          </cell>
        </row>
        <row r="1671">
          <cell r="A1671"/>
          <cell r="B1671"/>
          <cell r="C1671"/>
          <cell r="D1671">
            <v>509.04164850000001</v>
          </cell>
        </row>
        <row r="1672">
          <cell r="A1672"/>
          <cell r="B1672"/>
          <cell r="C1672"/>
          <cell r="D1672">
            <v>527.98228599999993</v>
          </cell>
        </row>
        <row r="1673">
          <cell r="A1673"/>
          <cell r="B1673"/>
          <cell r="C1673"/>
          <cell r="D1673">
            <v>419.6418395</v>
          </cell>
        </row>
        <row r="1674">
          <cell r="A1674"/>
          <cell r="B1674"/>
          <cell r="C1674"/>
          <cell r="D1674">
            <v>499.19251700000001</v>
          </cell>
        </row>
        <row r="1675">
          <cell r="A1675"/>
          <cell r="B1675"/>
          <cell r="C1675"/>
          <cell r="D1675">
            <v>518.89077999999995</v>
          </cell>
        </row>
        <row r="1676">
          <cell r="A1676"/>
          <cell r="B1676"/>
          <cell r="C1676"/>
          <cell r="D1676">
            <v>531.77041350000002</v>
          </cell>
        </row>
        <row r="1677">
          <cell r="A1677"/>
          <cell r="B1677"/>
          <cell r="C1677"/>
          <cell r="D1677">
            <v>498.43489149999999</v>
          </cell>
        </row>
        <row r="1678">
          <cell r="A1678"/>
          <cell r="B1678"/>
          <cell r="C1678"/>
          <cell r="D1678">
            <v>549.95342549999998</v>
          </cell>
        </row>
        <row r="1679">
          <cell r="A1679"/>
          <cell r="B1679"/>
          <cell r="C1679"/>
          <cell r="D1679">
            <v>502.22301899999997</v>
          </cell>
        </row>
        <row r="1680">
          <cell r="A1680"/>
          <cell r="B1680"/>
          <cell r="C1680"/>
          <cell r="D1680">
            <v>534.04328999999996</v>
          </cell>
        </row>
        <row r="1681">
          <cell r="A1681"/>
          <cell r="B1681"/>
          <cell r="C1681"/>
          <cell r="D1681">
            <v>511.314525</v>
          </cell>
        </row>
        <row r="1682">
          <cell r="A1682"/>
          <cell r="B1682"/>
          <cell r="C1682"/>
          <cell r="D1682">
            <v>565.86356099999989</v>
          </cell>
        </row>
        <row r="1683">
          <cell r="A1683"/>
          <cell r="B1683"/>
          <cell r="C1683"/>
          <cell r="D1683">
            <v>539.34666849999996</v>
          </cell>
        </row>
        <row r="1684">
          <cell r="A1684"/>
          <cell r="B1684"/>
          <cell r="C1684"/>
          <cell r="D1684">
            <v>555.25680399999999</v>
          </cell>
        </row>
        <row r="1685">
          <cell r="A1685"/>
          <cell r="B1685"/>
          <cell r="C1685"/>
          <cell r="D1685">
            <v>509.04164850000001</v>
          </cell>
        </row>
        <row r="1686">
          <cell r="A1686"/>
          <cell r="B1686"/>
          <cell r="C1686"/>
          <cell r="D1686">
            <v>534.04328999999996</v>
          </cell>
        </row>
        <row r="1687">
          <cell r="A1687"/>
          <cell r="B1687"/>
          <cell r="C1687"/>
          <cell r="D1687">
            <v>505.25352099999998</v>
          </cell>
        </row>
        <row r="1688">
          <cell r="A1688"/>
          <cell r="B1688"/>
          <cell r="C1688"/>
          <cell r="D1688">
            <v>546.16529799999989</v>
          </cell>
        </row>
        <row r="1689">
          <cell r="A1689"/>
          <cell r="B1689"/>
          <cell r="C1689"/>
          <cell r="D1689">
            <v>518.89077999999995</v>
          </cell>
        </row>
        <row r="1690">
          <cell r="A1690"/>
          <cell r="B1690"/>
          <cell r="C1690"/>
          <cell r="D1690">
            <v>577.98556899999994</v>
          </cell>
        </row>
        <row r="1691">
          <cell r="A1691"/>
          <cell r="B1691"/>
          <cell r="C1691"/>
          <cell r="D1691">
            <v>531.77041350000002</v>
          </cell>
        </row>
        <row r="1692">
          <cell r="A1692"/>
          <cell r="B1692"/>
          <cell r="C1692"/>
          <cell r="D1692">
            <v>537.83141749999993</v>
          </cell>
        </row>
        <row r="1693">
          <cell r="A1693"/>
          <cell r="B1693"/>
          <cell r="C1693"/>
          <cell r="D1693">
            <v>454.49261250000001</v>
          </cell>
        </row>
        <row r="1694">
          <cell r="A1694"/>
          <cell r="B1694"/>
          <cell r="C1694"/>
          <cell r="D1694">
            <v>562.07543349999992</v>
          </cell>
        </row>
        <row r="1695">
          <cell r="A1695"/>
          <cell r="B1695"/>
          <cell r="C1695"/>
          <cell r="D1695">
            <v>533.28566449999994</v>
          </cell>
        </row>
        <row r="1696">
          <cell r="A1696"/>
          <cell r="B1696"/>
          <cell r="C1696"/>
          <cell r="D1696">
            <v>531.012788</v>
          </cell>
        </row>
        <row r="1697">
          <cell r="A1697"/>
          <cell r="B1697"/>
          <cell r="C1697"/>
          <cell r="D1697">
            <v>537.83141749999993</v>
          </cell>
        </row>
        <row r="1698">
          <cell r="A1698"/>
          <cell r="B1698"/>
          <cell r="C1698"/>
          <cell r="D1698">
            <v>477.22137750000002</v>
          </cell>
        </row>
        <row r="1699">
          <cell r="A1699"/>
          <cell r="B1699"/>
          <cell r="C1699"/>
          <cell r="D1699">
            <v>547.68054899999993</v>
          </cell>
        </row>
        <row r="1700">
          <cell r="A1700"/>
          <cell r="B1700"/>
          <cell r="C1700"/>
          <cell r="D1700">
            <v>471.16037349999999</v>
          </cell>
        </row>
        <row r="1701">
          <cell r="A1701"/>
          <cell r="B1701"/>
          <cell r="C1701"/>
          <cell r="D1701">
            <v>452.21973600000001</v>
          </cell>
        </row>
        <row r="1702">
          <cell r="A1702"/>
          <cell r="B1702"/>
          <cell r="C1702"/>
          <cell r="D1702">
            <v>558.28730599999994</v>
          </cell>
        </row>
        <row r="1703">
          <cell r="A1703"/>
          <cell r="B1703"/>
          <cell r="C1703"/>
          <cell r="D1703">
            <v>472.67562449999997</v>
          </cell>
        </row>
        <row r="1704">
          <cell r="A1704"/>
          <cell r="B1704"/>
          <cell r="C1704"/>
          <cell r="D1704">
            <v>446.15873199999999</v>
          </cell>
        </row>
        <row r="1705">
          <cell r="A1705"/>
          <cell r="B1705"/>
          <cell r="C1705"/>
          <cell r="D1705">
            <v>532.52803899999992</v>
          </cell>
        </row>
        <row r="1706">
          <cell r="A1706"/>
          <cell r="B1706"/>
          <cell r="C1706"/>
          <cell r="D1706">
            <v>477.97900299999998</v>
          </cell>
        </row>
        <row r="1707">
          <cell r="A1707"/>
          <cell r="B1707"/>
          <cell r="C1707"/>
          <cell r="D1707">
            <v>493.8891385</v>
          </cell>
        </row>
        <row r="1708">
          <cell r="A1708"/>
          <cell r="B1708"/>
          <cell r="C1708"/>
          <cell r="D1708">
            <v>536.31616650000001</v>
          </cell>
        </row>
        <row r="1709">
          <cell r="A1709"/>
          <cell r="B1709"/>
          <cell r="C1709"/>
          <cell r="D1709">
            <v>465.85699499999998</v>
          </cell>
        </row>
        <row r="1710">
          <cell r="A1710"/>
          <cell r="B1710"/>
          <cell r="C1710"/>
          <cell r="D1710">
            <v>503.73827</v>
          </cell>
        </row>
        <row r="1711">
          <cell r="A1711"/>
          <cell r="B1711"/>
          <cell r="C1711"/>
          <cell r="D1711">
            <v>524.95178399999998</v>
          </cell>
        </row>
        <row r="1712">
          <cell r="A1712"/>
          <cell r="B1712"/>
          <cell r="C1712"/>
          <cell r="D1712">
            <v>521.92128200000002</v>
          </cell>
        </row>
        <row r="1713">
          <cell r="A1713"/>
          <cell r="B1713"/>
          <cell r="C1713"/>
          <cell r="D1713">
            <v>528.73991149999995</v>
          </cell>
        </row>
        <row r="1714">
          <cell r="A1714"/>
          <cell r="B1714"/>
          <cell r="C1714"/>
          <cell r="D1714">
            <v>552.22630199999992</v>
          </cell>
        </row>
        <row r="1715">
          <cell r="A1715"/>
          <cell r="B1715"/>
          <cell r="C1715"/>
          <cell r="D1715">
            <v>526.46703500000001</v>
          </cell>
        </row>
        <row r="1716">
          <cell r="A1716"/>
          <cell r="B1716"/>
          <cell r="C1716"/>
          <cell r="D1716">
            <v>531.77041350000002</v>
          </cell>
        </row>
        <row r="1717">
          <cell r="A1717"/>
          <cell r="B1717"/>
          <cell r="C1717"/>
          <cell r="D1717">
            <v>527.98228599999993</v>
          </cell>
        </row>
        <row r="1718">
          <cell r="A1718"/>
          <cell r="B1718"/>
          <cell r="C1718"/>
          <cell r="D1718">
            <v>472.67562449999997</v>
          </cell>
        </row>
        <row r="1719">
          <cell r="A1719"/>
          <cell r="B1719"/>
          <cell r="C1719"/>
          <cell r="D1719">
            <v>518.13315449999993</v>
          </cell>
        </row>
        <row r="1720">
          <cell r="A1720"/>
          <cell r="B1720"/>
          <cell r="C1720"/>
          <cell r="D1720">
            <v>553.74155299999995</v>
          </cell>
        </row>
        <row r="1721">
          <cell r="A1721"/>
          <cell r="B1721"/>
          <cell r="C1721"/>
          <cell r="D1721">
            <v>529.49753699999997</v>
          </cell>
        </row>
        <row r="1722">
          <cell r="A1722"/>
          <cell r="B1722"/>
          <cell r="C1722"/>
          <cell r="D1722">
            <v>437.82485150000002</v>
          </cell>
        </row>
        <row r="1723">
          <cell r="A1723"/>
          <cell r="B1723"/>
          <cell r="C1723"/>
          <cell r="D1723">
            <v>537.83141749999993</v>
          </cell>
        </row>
        <row r="1724">
          <cell r="A1724"/>
          <cell r="B1724"/>
          <cell r="C1724"/>
          <cell r="D1724">
            <v>509.04164850000001</v>
          </cell>
        </row>
        <row r="1725">
          <cell r="A1725"/>
          <cell r="B1725"/>
          <cell r="C1725"/>
          <cell r="D1725">
            <v>499.95014249999997</v>
          </cell>
        </row>
        <row r="1726">
          <cell r="A1726"/>
          <cell r="B1726"/>
          <cell r="C1726"/>
          <cell r="D1726">
            <v>597.68383199999994</v>
          </cell>
        </row>
        <row r="1727">
          <cell r="A1727"/>
          <cell r="B1727"/>
          <cell r="C1727"/>
          <cell r="D1727">
            <v>518.89077999999995</v>
          </cell>
        </row>
        <row r="1728">
          <cell r="A1728"/>
          <cell r="B1728"/>
          <cell r="C1728"/>
          <cell r="D1728">
            <v>516.61790350000001</v>
          </cell>
        </row>
        <row r="1729">
          <cell r="A1729"/>
          <cell r="B1729"/>
          <cell r="C1729"/>
          <cell r="D1729">
            <v>541.61954500000002</v>
          </cell>
        </row>
        <row r="1730">
          <cell r="A1730"/>
          <cell r="B1730"/>
          <cell r="C1730"/>
          <cell r="D1730">
            <v>541.61954500000002</v>
          </cell>
        </row>
        <row r="1731">
          <cell r="A1731"/>
          <cell r="B1731"/>
          <cell r="C1731"/>
          <cell r="D1731">
            <v>553.74155299999995</v>
          </cell>
        </row>
        <row r="1732">
          <cell r="A1732"/>
          <cell r="B1732"/>
          <cell r="C1732"/>
          <cell r="D1732">
            <v>505.25352099999998</v>
          </cell>
        </row>
        <row r="1733">
          <cell r="A1733"/>
          <cell r="B1733"/>
          <cell r="C1733"/>
          <cell r="D1733">
            <v>566.62118649999991</v>
          </cell>
        </row>
        <row r="1734">
          <cell r="A1734"/>
          <cell r="B1734"/>
          <cell r="C1734"/>
          <cell r="D1734">
            <v>548.43817449999995</v>
          </cell>
        </row>
        <row r="1735">
          <cell r="A1735"/>
          <cell r="B1735"/>
          <cell r="C1735"/>
          <cell r="D1735">
            <v>496.162015</v>
          </cell>
        </row>
        <row r="1736">
          <cell r="A1736"/>
          <cell r="B1736"/>
          <cell r="C1736"/>
          <cell r="D1736">
            <v>544.65004699999997</v>
          </cell>
        </row>
        <row r="1737">
          <cell r="A1737"/>
          <cell r="B1737"/>
          <cell r="C1737"/>
          <cell r="D1737">
            <v>509.79927399999997</v>
          </cell>
        </row>
        <row r="1738">
          <cell r="A1738"/>
          <cell r="B1738"/>
          <cell r="C1738"/>
          <cell r="D1738">
            <v>470.40274799999997</v>
          </cell>
        </row>
        <row r="1739">
          <cell r="A1739"/>
          <cell r="B1739"/>
          <cell r="C1739"/>
          <cell r="D1739">
            <v>546.16529799999989</v>
          </cell>
        </row>
        <row r="1740">
          <cell r="A1740"/>
          <cell r="B1740"/>
          <cell r="C1740"/>
          <cell r="D1740">
            <v>476.463752</v>
          </cell>
        </row>
        <row r="1741">
          <cell r="A1741"/>
          <cell r="B1741"/>
          <cell r="C1741"/>
          <cell r="D1741">
            <v>367.36568</v>
          </cell>
        </row>
        <row r="1742">
          <cell r="A1742"/>
          <cell r="B1742"/>
          <cell r="C1742"/>
          <cell r="D1742">
            <v>556.77205499999991</v>
          </cell>
        </row>
        <row r="1743">
          <cell r="A1743"/>
          <cell r="B1743"/>
          <cell r="C1743"/>
          <cell r="D1743">
            <v>518.89077999999995</v>
          </cell>
        </row>
        <row r="1744">
          <cell r="A1744"/>
          <cell r="B1744"/>
          <cell r="C1744"/>
          <cell r="D1744">
            <v>503.73827</v>
          </cell>
        </row>
        <row r="1745">
          <cell r="A1745"/>
          <cell r="B1745"/>
          <cell r="C1745"/>
          <cell r="D1745">
            <v>533.28566449999994</v>
          </cell>
        </row>
        <row r="1746">
          <cell r="A1746"/>
          <cell r="B1746"/>
          <cell r="C1746"/>
          <cell r="D1746">
            <v>519.64840549999997</v>
          </cell>
        </row>
        <row r="1747">
          <cell r="A1747"/>
          <cell r="B1747"/>
          <cell r="C1747"/>
          <cell r="D1747">
            <v>485.55525799999998</v>
          </cell>
        </row>
        <row r="1748">
          <cell r="A1748"/>
          <cell r="B1748"/>
          <cell r="C1748"/>
          <cell r="D1748">
            <v>518.89077999999995</v>
          </cell>
        </row>
        <row r="1749">
          <cell r="A1749"/>
          <cell r="B1749"/>
          <cell r="C1749"/>
          <cell r="D1749">
            <v>516.61790350000001</v>
          </cell>
        </row>
        <row r="1750">
          <cell r="A1750"/>
          <cell r="B1750"/>
          <cell r="C1750"/>
          <cell r="D1750">
            <v>559.80255699999998</v>
          </cell>
        </row>
        <row r="1751">
          <cell r="A1751"/>
          <cell r="B1751"/>
          <cell r="C1751"/>
          <cell r="D1751">
            <v>542.37717049999992</v>
          </cell>
        </row>
        <row r="1752">
          <cell r="A1752"/>
          <cell r="B1752"/>
          <cell r="C1752"/>
          <cell r="D1752">
            <v>528.73991149999995</v>
          </cell>
        </row>
        <row r="1753">
          <cell r="A1753"/>
          <cell r="B1753"/>
          <cell r="C1753"/>
          <cell r="D1753">
            <v>475.70612649999998</v>
          </cell>
        </row>
        <row r="1754">
          <cell r="A1754"/>
          <cell r="B1754"/>
          <cell r="C1754"/>
          <cell r="D1754">
            <v>541.61954500000002</v>
          </cell>
        </row>
        <row r="1755">
          <cell r="A1755"/>
          <cell r="B1755"/>
          <cell r="C1755"/>
          <cell r="D1755">
            <v>484.79763250000002</v>
          </cell>
        </row>
        <row r="1756">
          <cell r="A1756"/>
          <cell r="B1756"/>
          <cell r="C1756"/>
          <cell r="D1756">
            <v>562.83305899999993</v>
          </cell>
        </row>
        <row r="1757">
          <cell r="A1757"/>
          <cell r="B1757"/>
          <cell r="C1757"/>
          <cell r="D1757">
            <v>540.8619195</v>
          </cell>
        </row>
        <row r="1758">
          <cell r="A1758"/>
          <cell r="B1758"/>
          <cell r="C1758"/>
          <cell r="D1758">
            <v>490.10101099999997</v>
          </cell>
        </row>
        <row r="1759">
          <cell r="A1759"/>
          <cell r="B1759"/>
          <cell r="C1759"/>
          <cell r="D1759">
            <v>506.76877200000001</v>
          </cell>
        </row>
        <row r="1760">
          <cell r="A1760"/>
          <cell r="B1760"/>
          <cell r="C1760"/>
          <cell r="D1760">
            <v>542.37717049999992</v>
          </cell>
        </row>
        <row r="1761">
          <cell r="A1761"/>
          <cell r="B1761"/>
          <cell r="C1761"/>
          <cell r="D1761">
            <v>524.19415849999996</v>
          </cell>
        </row>
        <row r="1762">
          <cell r="A1762"/>
          <cell r="B1762"/>
          <cell r="C1762"/>
          <cell r="D1762">
            <v>497.67726599999997</v>
          </cell>
        </row>
        <row r="1763">
          <cell r="A1763"/>
          <cell r="B1763"/>
          <cell r="C1763"/>
          <cell r="D1763">
            <v>547.68054899999993</v>
          </cell>
        </row>
        <row r="1764">
          <cell r="A1764"/>
          <cell r="B1764"/>
          <cell r="C1764"/>
          <cell r="D1764">
            <v>549.19579999999996</v>
          </cell>
        </row>
        <row r="1765">
          <cell r="A1765"/>
          <cell r="B1765"/>
          <cell r="C1765"/>
          <cell r="D1765">
            <v>549.19579999999996</v>
          </cell>
        </row>
        <row r="1766">
          <cell r="A1766"/>
          <cell r="B1766"/>
          <cell r="C1766"/>
          <cell r="D1766">
            <v>503.73827</v>
          </cell>
        </row>
        <row r="1767">
          <cell r="A1767"/>
          <cell r="B1767"/>
          <cell r="C1767"/>
          <cell r="D1767">
            <v>484.79763250000002</v>
          </cell>
        </row>
        <row r="1768">
          <cell r="A1768"/>
          <cell r="B1768"/>
          <cell r="C1768"/>
          <cell r="D1768">
            <v>556.77205499999991</v>
          </cell>
        </row>
        <row r="1769">
          <cell r="A1769"/>
          <cell r="B1769"/>
          <cell r="C1769"/>
          <cell r="D1769">
            <v>517.37552899999991</v>
          </cell>
        </row>
        <row r="1770">
          <cell r="A1770"/>
          <cell r="B1770"/>
          <cell r="C1770"/>
          <cell r="D1770">
            <v>541.61954500000002</v>
          </cell>
        </row>
        <row r="1771">
          <cell r="A1771"/>
          <cell r="B1771"/>
          <cell r="C1771"/>
          <cell r="D1771">
            <v>559.80255699999998</v>
          </cell>
        </row>
        <row r="1772">
          <cell r="A1772"/>
          <cell r="B1772"/>
          <cell r="C1772"/>
          <cell r="D1772">
            <v>464.34174400000001</v>
          </cell>
        </row>
        <row r="1773">
          <cell r="A1773"/>
          <cell r="B1773"/>
          <cell r="C1773"/>
          <cell r="D1773">
            <v>474.94850100000002</v>
          </cell>
        </row>
        <row r="1774">
          <cell r="A1774"/>
          <cell r="B1774"/>
          <cell r="C1774"/>
          <cell r="D1774">
            <v>577.22794349999992</v>
          </cell>
        </row>
        <row r="1775">
          <cell r="A1775"/>
          <cell r="B1775"/>
          <cell r="C1775"/>
          <cell r="D1775">
            <v>549.19579999999996</v>
          </cell>
        </row>
        <row r="1776">
          <cell r="A1776"/>
          <cell r="B1776"/>
          <cell r="C1776"/>
          <cell r="D1776">
            <v>501.4653935</v>
          </cell>
        </row>
        <row r="1777">
          <cell r="A1777"/>
          <cell r="B1777"/>
          <cell r="C1777"/>
          <cell r="D1777">
            <v>537.07379199999991</v>
          </cell>
        </row>
        <row r="1778">
          <cell r="A1778"/>
          <cell r="B1778"/>
          <cell r="C1778"/>
          <cell r="D1778">
            <v>583.28894749999995</v>
          </cell>
        </row>
        <row r="1779">
          <cell r="A1779"/>
          <cell r="B1779"/>
          <cell r="C1779"/>
          <cell r="D1779">
            <v>465.85699499999998</v>
          </cell>
        </row>
        <row r="1780">
          <cell r="A1780"/>
          <cell r="B1780"/>
          <cell r="C1780"/>
          <cell r="D1780">
            <v>499.95014249999997</v>
          </cell>
        </row>
        <row r="1781">
          <cell r="A1781"/>
          <cell r="B1781"/>
          <cell r="C1781"/>
          <cell r="D1781">
            <v>522.67890749999992</v>
          </cell>
        </row>
        <row r="1782">
          <cell r="A1782"/>
          <cell r="B1782"/>
          <cell r="C1782"/>
          <cell r="D1782">
            <v>337.06065999999998</v>
          </cell>
        </row>
        <row r="1783">
          <cell r="A1783"/>
          <cell r="B1783"/>
          <cell r="C1783"/>
          <cell r="D1783">
            <v>509.04164850000001</v>
          </cell>
        </row>
        <row r="1784">
          <cell r="A1784"/>
          <cell r="B1784"/>
          <cell r="C1784"/>
          <cell r="D1784">
            <v>549.19579999999996</v>
          </cell>
        </row>
        <row r="1785">
          <cell r="A1785"/>
          <cell r="B1785"/>
          <cell r="C1785"/>
          <cell r="D1785">
            <v>511.314525</v>
          </cell>
        </row>
        <row r="1786">
          <cell r="A1786"/>
          <cell r="B1786"/>
          <cell r="C1786"/>
          <cell r="D1786">
            <v>545.40767249999999</v>
          </cell>
        </row>
        <row r="1787">
          <cell r="A1787"/>
          <cell r="B1787"/>
          <cell r="C1787"/>
          <cell r="D1787">
            <v>539.34666849999996</v>
          </cell>
        </row>
        <row r="1788">
          <cell r="A1788"/>
          <cell r="B1788"/>
          <cell r="C1788"/>
          <cell r="D1788">
            <v>537.83141749999993</v>
          </cell>
        </row>
        <row r="1789">
          <cell r="A1789"/>
          <cell r="B1789"/>
          <cell r="C1789"/>
          <cell r="D1789">
            <v>502.22301899999997</v>
          </cell>
        </row>
        <row r="1790">
          <cell r="A1790"/>
          <cell r="B1790"/>
          <cell r="C1790"/>
          <cell r="D1790">
            <v>534.04328999999996</v>
          </cell>
        </row>
        <row r="1791">
          <cell r="A1791"/>
          <cell r="B1791"/>
          <cell r="C1791"/>
          <cell r="D1791">
            <v>546.92292349999991</v>
          </cell>
        </row>
        <row r="1792">
          <cell r="A1792"/>
          <cell r="B1792"/>
          <cell r="C1792"/>
          <cell r="D1792">
            <v>488.58575999999999</v>
          </cell>
        </row>
        <row r="1793">
          <cell r="A1793"/>
          <cell r="B1793"/>
          <cell r="C1793"/>
          <cell r="D1793">
            <v>541.61954500000002</v>
          </cell>
        </row>
        <row r="1794">
          <cell r="A1794"/>
          <cell r="B1794"/>
          <cell r="C1794"/>
          <cell r="D1794">
            <v>517.37552899999991</v>
          </cell>
        </row>
        <row r="1795">
          <cell r="A1795"/>
          <cell r="B1795"/>
          <cell r="C1795"/>
          <cell r="D1795">
            <v>538.58904299999995</v>
          </cell>
        </row>
        <row r="1796">
          <cell r="A1796"/>
          <cell r="B1796"/>
          <cell r="C1796"/>
          <cell r="D1796">
            <v>488.58575999999999</v>
          </cell>
        </row>
        <row r="1797">
          <cell r="A1797"/>
          <cell r="B1797"/>
          <cell r="C1797"/>
          <cell r="D1797">
            <v>499.95014249999997</v>
          </cell>
        </row>
        <row r="1798">
          <cell r="A1798"/>
          <cell r="B1798"/>
          <cell r="C1798"/>
          <cell r="D1798">
            <v>497.67726599999997</v>
          </cell>
        </row>
        <row r="1799">
          <cell r="A1799"/>
          <cell r="B1799"/>
          <cell r="C1799"/>
          <cell r="D1799">
            <v>511.314525</v>
          </cell>
        </row>
        <row r="1800">
          <cell r="A1800"/>
          <cell r="B1800"/>
          <cell r="C1800"/>
          <cell r="D1800">
            <v>587.07707499999992</v>
          </cell>
        </row>
        <row r="1801">
          <cell r="A1801"/>
          <cell r="B1801"/>
          <cell r="C1801"/>
          <cell r="D1801">
            <v>571.92456499999992</v>
          </cell>
        </row>
        <row r="1802">
          <cell r="A1802"/>
          <cell r="B1802"/>
          <cell r="C1802"/>
          <cell r="D1802">
            <v>546.92292349999991</v>
          </cell>
        </row>
        <row r="1803">
          <cell r="A1803"/>
          <cell r="B1803"/>
          <cell r="C1803"/>
          <cell r="D1803">
            <v>537.83141749999993</v>
          </cell>
        </row>
        <row r="1804">
          <cell r="A1804"/>
          <cell r="B1804"/>
          <cell r="C1804"/>
          <cell r="D1804">
            <v>554.49917849999997</v>
          </cell>
        </row>
        <row r="1805">
          <cell r="A1805"/>
          <cell r="B1805"/>
          <cell r="C1805"/>
          <cell r="D1805">
            <v>475.70612649999998</v>
          </cell>
        </row>
        <row r="1806">
          <cell r="A1806"/>
          <cell r="B1806"/>
          <cell r="C1806"/>
          <cell r="D1806">
            <v>459.79599100000001</v>
          </cell>
        </row>
        <row r="1807">
          <cell r="A1807"/>
          <cell r="B1807"/>
          <cell r="C1807"/>
          <cell r="D1807">
            <v>425.70284349999997</v>
          </cell>
        </row>
        <row r="1808">
          <cell r="A1808"/>
          <cell r="B1808"/>
          <cell r="C1808"/>
          <cell r="D1808">
            <v>439.3401025</v>
          </cell>
        </row>
        <row r="1809">
          <cell r="A1809"/>
          <cell r="B1809"/>
          <cell r="C1809"/>
          <cell r="D1809">
            <v>401.45882749999998</v>
          </cell>
        </row>
        <row r="1810">
          <cell r="A1810"/>
          <cell r="B1810"/>
          <cell r="C1810"/>
          <cell r="D1810">
            <v>499.19251700000001</v>
          </cell>
        </row>
        <row r="1811">
          <cell r="A1811"/>
          <cell r="B1811"/>
          <cell r="C1811"/>
          <cell r="D1811">
            <v>363.57755250000002</v>
          </cell>
        </row>
        <row r="1812">
          <cell r="A1812"/>
          <cell r="B1812"/>
          <cell r="C1812"/>
          <cell r="D1812">
            <v>515.10265249999998</v>
          </cell>
        </row>
        <row r="1813">
          <cell r="A1813"/>
          <cell r="B1813"/>
          <cell r="C1813"/>
          <cell r="D1813">
            <v>488.58575999999999</v>
          </cell>
        </row>
        <row r="1814">
          <cell r="A1814"/>
          <cell r="B1814"/>
          <cell r="C1814"/>
          <cell r="D1814">
            <v>443.12822999999997</v>
          </cell>
        </row>
        <row r="1815">
          <cell r="A1815"/>
          <cell r="B1815"/>
          <cell r="C1815"/>
          <cell r="D1815">
            <v>409.03508249999999</v>
          </cell>
        </row>
        <row r="1816">
          <cell r="A1816"/>
          <cell r="B1816"/>
          <cell r="C1816"/>
          <cell r="D1816">
            <v>399.94357650000001</v>
          </cell>
        </row>
        <row r="1817">
          <cell r="A1817"/>
          <cell r="B1817"/>
          <cell r="C1817"/>
          <cell r="D1817">
            <v>346.90979149999998</v>
          </cell>
        </row>
        <row r="1818">
          <cell r="A1818"/>
          <cell r="B1818"/>
          <cell r="C1818"/>
          <cell r="D1818">
            <v>507.52639749999997</v>
          </cell>
        </row>
        <row r="1819">
          <cell r="A1819"/>
          <cell r="B1819"/>
          <cell r="C1819"/>
          <cell r="D1819">
            <v>540.8619195</v>
          </cell>
        </row>
        <row r="1820">
          <cell r="A1820"/>
          <cell r="B1820"/>
          <cell r="C1820"/>
          <cell r="D1820">
            <v>496.162015</v>
          </cell>
        </row>
        <row r="1821">
          <cell r="A1821"/>
          <cell r="B1821"/>
          <cell r="C1821"/>
          <cell r="D1821">
            <v>462.06886750000001</v>
          </cell>
        </row>
        <row r="1822">
          <cell r="A1822"/>
          <cell r="B1822"/>
          <cell r="C1822"/>
          <cell r="D1822">
            <v>499.95014249999997</v>
          </cell>
        </row>
        <row r="1823">
          <cell r="A1823"/>
          <cell r="B1823"/>
          <cell r="C1823"/>
          <cell r="D1823">
            <v>370.39618200000001</v>
          </cell>
        </row>
        <row r="1824">
          <cell r="A1824"/>
          <cell r="B1824"/>
          <cell r="C1824"/>
          <cell r="D1824">
            <v>489.34338550000001</v>
          </cell>
        </row>
        <row r="1825">
          <cell r="A1825"/>
          <cell r="B1825"/>
          <cell r="C1825"/>
          <cell r="D1825">
            <v>564.34830999999997</v>
          </cell>
        </row>
        <row r="1826">
          <cell r="A1826"/>
          <cell r="B1826"/>
          <cell r="C1826"/>
          <cell r="D1826">
            <v>485.55525799999998</v>
          </cell>
        </row>
        <row r="1827">
          <cell r="A1827"/>
          <cell r="B1827"/>
          <cell r="C1827"/>
          <cell r="D1827">
            <v>518.89077999999995</v>
          </cell>
        </row>
        <row r="1828">
          <cell r="A1828"/>
          <cell r="B1828"/>
          <cell r="C1828"/>
          <cell r="D1828">
            <v>478.73662849999999</v>
          </cell>
        </row>
        <row r="1829">
          <cell r="A1829"/>
          <cell r="B1829"/>
          <cell r="C1829"/>
          <cell r="D1829">
            <v>492.37388749999997</v>
          </cell>
        </row>
        <row r="1830">
          <cell r="A1830"/>
          <cell r="B1830"/>
          <cell r="C1830"/>
          <cell r="D1830">
            <v>477.22137750000002</v>
          </cell>
        </row>
        <row r="1831">
          <cell r="A1831"/>
          <cell r="B1831"/>
          <cell r="C1831"/>
          <cell r="D1831">
            <v>549.19579999999996</v>
          </cell>
        </row>
        <row r="1832">
          <cell r="A1832"/>
          <cell r="B1832"/>
          <cell r="C1832"/>
          <cell r="D1832">
            <v>506.76877200000001</v>
          </cell>
        </row>
        <row r="1833">
          <cell r="A1833"/>
          <cell r="B1833"/>
          <cell r="C1833"/>
          <cell r="D1833">
            <v>426.46046899999999</v>
          </cell>
        </row>
        <row r="1834">
          <cell r="A1834"/>
          <cell r="B1834"/>
          <cell r="C1834"/>
          <cell r="D1834">
            <v>438.58247699999998</v>
          </cell>
        </row>
        <row r="1835">
          <cell r="A1835"/>
          <cell r="B1835"/>
          <cell r="C1835"/>
          <cell r="D1835">
            <v>430.24859650000002</v>
          </cell>
        </row>
        <row r="1836">
          <cell r="A1836"/>
          <cell r="B1836"/>
          <cell r="C1836"/>
          <cell r="D1836">
            <v>502.98064449999998</v>
          </cell>
        </row>
        <row r="1837">
          <cell r="A1837"/>
          <cell r="B1837"/>
          <cell r="C1837"/>
          <cell r="D1837">
            <v>497.67726599999997</v>
          </cell>
        </row>
        <row r="1838">
          <cell r="A1838"/>
          <cell r="B1838"/>
          <cell r="C1838"/>
          <cell r="D1838">
            <v>408.27745700000003</v>
          </cell>
        </row>
        <row r="1839">
          <cell r="A1839"/>
          <cell r="B1839"/>
          <cell r="C1839"/>
          <cell r="D1839">
            <v>386.30631749999998</v>
          </cell>
        </row>
        <row r="1840">
          <cell r="A1840"/>
          <cell r="B1840"/>
          <cell r="C1840"/>
          <cell r="D1840">
            <v>533.28566449999994</v>
          </cell>
        </row>
        <row r="1841">
          <cell r="A1841"/>
          <cell r="B1841"/>
          <cell r="C1841"/>
          <cell r="D1841">
            <v>482.52475599999997</v>
          </cell>
        </row>
        <row r="1842">
          <cell r="A1842"/>
          <cell r="B1842"/>
          <cell r="C1842"/>
          <cell r="D1842">
            <v>497.67726599999997</v>
          </cell>
        </row>
        <row r="1843">
          <cell r="A1843"/>
          <cell r="B1843"/>
          <cell r="C1843"/>
          <cell r="D1843">
            <v>523.43653299999994</v>
          </cell>
        </row>
        <row r="1844">
          <cell r="A1844"/>
          <cell r="B1844"/>
          <cell r="C1844"/>
          <cell r="D1844">
            <v>487.07050900000002</v>
          </cell>
        </row>
        <row r="1845">
          <cell r="A1845"/>
          <cell r="B1845"/>
          <cell r="C1845"/>
          <cell r="D1845">
            <v>598.44145749999996</v>
          </cell>
        </row>
        <row r="1846">
          <cell r="A1846"/>
          <cell r="B1846"/>
          <cell r="C1846"/>
          <cell r="D1846">
            <v>548.43817449999995</v>
          </cell>
        </row>
        <row r="1847">
          <cell r="A1847"/>
          <cell r="B1847"/>
          <cell r="C1847"/>
          <cell r="D1847">
            <v>512.07215050000002</v>
          </cell>
        </row>
        <row r="1848">
          <cell r="A1848"/>
          <cell r="B1848"/>
          <cell r="C1848"/>
          <cell r="D1848">
            <v>511.314525</v>
          </cell>
        </row>
        <row r="1849">
          <cell r="A1849"/>
          <cell r="B1849"/>
          <cell r="C1849"/>
          <cell r="D1849">
            <v>509.79927399999997</v>
          </cell>
        </row>
        <row r="1850">
          <cell r="A1850"/>
          <cell r="B1850"/>
          <cell r="C1850"/>
          <cell r="D1850">
            <v>412.82321000000002</v>
          </cell>
        </row>
        <row r="1851">
          <cell r="A1851"/>
          <cell r="B1851"/>
          <cell r="C1851"/>
          <cell r="D1851">
            <v>577.22794349999992</v>
          </cell>
        </row>
        <row r="1852">
          <cell r="A1852"/>
          <cell r="B1852"/>
          <cell r="C1852"/>
          <cell r="D1852">
            <v>418.12658850000003</v>
          </cell>
        </row>
        <row r="1853">
          <cell r="A1853"/>
          <cell r="B1853"/>
          <cell r="C1853"/>
          <cell r="D1853">
            <v>577.22794349999992</v>
          </cell>
        </row>
        <row r="1854">
          <cell r="A1854"/>
          <cell r="B1854"/>
          <cell r="C1854"/>
          <cell r="D1854">
            <v>537.07379199999991</v>
          </cell>
        </row>
        <row r="1855">
          <cell r="A1855"/>
          <cell r="B1855"/>
          <cell r="C1855"/>
          <cell r="D1855">
            <v>459.0383655</v>
          </cell>
        </row>
        <row r="1856">
          <cell r="A1856"/>
          <cell r="B1856"/>
          <cell r="C1856"/>
          <cell r="D1856">
            <v>491.61626200000001</v>
          </cell>
        </row>
        <row r="1857">
          <cell r="A1857"/>
          <cell r="B1857"/>
          <cell r="C1857"/>
          <cell r="D1857">
            <v>477.22137750000002</v>
          </cell>
        </row>
        <row r="1858">
          <cell r="A1858"/>
          <cell r="B1858"/>
          <cell r="C1858"/>
          <cell r="D1858">
            <v>564.34830999999997</v>
          </cell>
        </row>
        <row r="1859">
          <cell r="A1859"/>
          <cell r="B1859"/>
          <cell r="C1859"/>
          <cell r="D1859">
            <v>571.92456499999992</v>
          </cell>
        </row>
        <row r="1860">
          <cell r="A1860"/>
          <cell r="B1860"/>
          <cell r="C1860"/>
          <cell r="D1860">
            <v>577.22794349999992</v>
          </cell>
        </row>
        <row r="1861">
          <cell r="A1861"/>
          <cell r="B1861"/>
          <cell r="C1861"/>
          <cell r="D1861">
            <v>484.040007</v>
          </cell>
        </row>
        <row r="1862">
          <cell r="A1862"/>
          <cell r="B1862"/>
          <cell r="C1862"/>
          <cell r="D1862">
            <v>482.52475599999997</v>
          </cell>
        </row>
        <row r="1863">
          <cell r="A1863"/>
          <cell r="B1863"/>
          <cell r="C1863"/>
          <cell r="D1863">
            <v>479.49425400000001</v>
          </cell>
        </row>
        <row r="1864">
          <cell r="A1864"/>
          <cell r="B1864"/>
          <cell r="C1864"/>
          <cell r="D1864">
            <v>503.73827</v>
          </cell>
        </row>
        <row r="1865">
          <cell r="A1865"/>
          <cell r="B1865"/>
          <cell r="C1865"/>
          <cell r="D1865">
            <v>526.46703500000001</v>
          </cell>
        </row>
        <row r="1866">
          <cell r="A1866"/>
          <cell r="B1866"/>
          <cell r="C1866"/>
          <cell r="D1866">
            <v>520.40603099999998</v>
          </cell>
        </row>
        <row r="1867">
          <cell r="A1867"/>
          <cell r="B1867"/>
          <cell r="C1867"/>
          <cell r="D1867">
            <v>449.189234</v>
          </cell>
        </row>
        <row r="1868">
          <cell r="A1868"/>
          <cell r="B1868"/>
          <cell r="C1868"/>
          <cell r="D1868">
            <v>577.98556899999994</v>
          </cell>
        </row>
        <row r="1869">
          <cell r="A1869"/>
          <cell r="B1869"/>
          <cell r="C1869"/>
          <cell r="D1869">
            <v>493.8891385</v>
          </cell>
        </row>
        <row r="1870">
          <cell r="A1870"/>
          <cell r="B1870"/>
          <cell r="C1870"/>
          <cell r="D1870">
            <v>512.82977599999992</v>
          </cell>
        </row>
        <row r="1871">
          <cell r="A1871"/>
          <cell r="B1871"/>
          <cell r="C1871"/>
          <cell r="D1871">
            <v>544.65004699999997</v>
          </cell>
        </row>
        <row r="1872">
          <cell r="A1872"/>
          <cell r="B1872"/>
          <cell r="C1872"/>
          <cell r="D1872">
            <v>491.61626200000001</v>
          </cell>
        </row>
        <row r="1873">
          <cell r="A1873"/>
          <cell r="B1873"/>
          <cell r="C1873"/>
          <cell r="D1873">
            <v>459.79599100000001</v>
          </cell>
        </row>
        <row r="1874">
          <cell r="A1874"/>
          <cell r="B1874"/>
          <cell r="C1874"/>
          <cell r="D1874">
            <v>554.49917849999997</v>
          </cell>
        </row>
        <row r="1875">
          <cell r="A1875"/>
          <cell r="B1875"/>
          <cell r="C1875"/>
          <cell r="D1875">
            <v>583.28894749999995</v>
          </cell>
        </row>
        <row r="1876">
          <cell r="A1876"/>
          <cell r="B1876"/>
          <cell r="C1876"/>
          <cell r="D1876">
            <v>537.83141749999993</v>
          </cell>
        </row>
        <row r="1877">
          <cell r="A1877"/>
          <cell r="B1877"/>
          <cell r="C1877"/>
          <cell r="D1877">
            <v>559.80255699999998</v>
          </cell>
        </row>
        <row r="1878">
          <cell r="A1878"/>
          <cell r="B1878"/>
          <cell r="C1878"/>
          <cell r="D1878">
            <v>426.46046899999999</v>
          </cell>
        </row>
        <row r="1879">
          <cell r="A1879"/>
          <cell r="B1879"/>
          <cell r="C1879"/>
          <cell r="D1879">
            <v>531.012788</v>
          </cell>
        </row>
        <row r="1880">
          <cell r="A1880"/>
          <cell r="B1880"/>
          <cell r="C1880"/>
          <cell r="D1880">
            <v>488.58575999999999</v>
          </cell>
        </row>
        <row r="1881">
          <cell r="A1881"/>
          <cell r="B1881"/>
          <cell r="C1881"/>
          <cell r="D1881">
            <v>553.74155299999995</v>
          </cell>
        </row>
        <row r="1882">
          <cell r="A1882"/>
          <cell r="B1882"/>
          <cell r="C1882"/>
          <cell r="D1882">
            <v>574.95506699999999</v>
          </cell>
        </row>
        <row r="1883">
          <cell r="A1883"/>
          <cell r="B1883"/>
          <cell r="C1883"/>
          <cell r="D1883">
            <v>532.52803899999992</v>
          </cell>
        </row>
        <row r="1884">
          <cell r="A1884"/>
          <cell r="B1884"/>
          <cell r="C1884"/>
          <cell r="D1884">
            <v>524.19415849999996</v>
          </cell>
        </row>
        <row r="1885">
          <cell r="A1885"/>
          <cell r="B1885"/>
          <cell r="C1885"/>
          <cell r="D1885">
            <v>507.52639749999997</v>
          </cell>
        </row>
        <row r="1886">
          <cell r="A1886"/>
          <cell r="B1886"/>
          <cell r="C1886"/>
          <cell r="D1886">
            <v>555.25680399999999</v>
          </cell>
        </row>
        <row r="1887">
          <cell r="A1887"/>
          <cell r="B1887"/>
          <cell r="C1887"/>
          <cell r="D1887">
            <v>525.70940949999999</v>
          </cell>
        </row>
        <row r="1888">
          <cell r="A1888"/>
          <cell r="B1888"/>
          <cell r="C1888"/>
          <cell r="D1888">
            <v>534.80091549999997</v>
          </cell>
        </row>
        <row r="1889">
          <cell r="A1889"/>
          <cell r="B1889"/>
          <cell r="C1889"/>
          <cell r="D1889">
            <v>557.52968049999993</v>
          </cell>
        </row>
        <row r="1890">
          <cell r="A1890"/>
          <cell r="B1890"/>
          <cell r="C1890"/>
          <cell r="D1890">
            <v>542.37717049999992</v>
          </cell>
        </row>
        <row r="1891">
          <cell r="A1891"/>
          <cell r="B1891"/>
          <cell r="C1891"/>
          <cell r="D1891">
            <v>540.10429399999998</v>
          </cell>
        </row>
        <row r="1892">
          <cell r="A1892"/>
          <cell r="B1892"/>
          <cell r="C1892"/>
          <cell r="D1892">
            <v>534.04328999999996</v>
          </cell>
        </row>
        <row r="1893">
          <cell r="A1893"/>
          <cell r="B1893"/>
          <cell r="C1893"/>
          <cell r="D1893">
            <v>543.89242149999995</v>
          </cell>
        </row>
        <row r="1894">
          <cell r="A1894"/>
          <cell r="B1894"/>
          <cell r="C1894"/>
          <cell r="D1894">
            <v>575.71269249999989</v>
          </cell>
        </row>
        <row r="1895">
          <cell r="A1895"/>
          <cell r="B1895"/>
          <cell r="C1895"/>
          <cell r="D1895">
            <v>479.49425400000001</v>
          </cell>
        </row>
        <row r="1896">
          <cell r="A1896"/>
          <cell r="B1896"/>
          <cell r="C1896"/>
          <cell r="D1896">
            <v>545.40767249999999</v>
          </cell>
        </row>
        <row r="1897">
          <cell r="A1897"/>
          <cell r="B1897"/>
          <cell r="C1897"/>
          <cell r="D1897">
            <v>543.13479599999994</v>
          </cell>
        </row>
        <row r="1898">
          <cell r="A1898"/>
          <cell r="B1898"/>
          <cell r="C1898"/>
          <cell r="D1898">
            <v>526.46703500000001</v>
          </cell>
        </row>
        <row r="1899">
          <cell r="A1899"/>
          <cell r="B1899"/>
          <cell r="C1899"/>
          <cell r="D1899">
            <v>553.74155299999995</v>
          </cell>
        </row>
        <row r="1900">
          <cell r="A1900"/>
          <cell r="B1900"/>
          <cell r="C1900"/>
          <cell r="D1900">
            <v>502.22301899999997</v>
          </cell>
        </row>
        <row r="1901">
          <cell r="A1901"/>
          <cell r="B1901"/>
          <cell r="C1901"/>
          <cell r="D1901">
            <v>500.70776799999999</v>
          </cell>
        </row>
        <row r="1902">
          <cell r="A1902"/>
          <cell r="B1902"/>
          <cell r="C1902"/>
          <cell r="D1902">
            <v>530.25516249999998</v>
          </cell>
        </row>
        <row r="1903">
          <cell r="A1903"/>
          <cell r="B1903"/>
          <cell r="C1903"/>
          <cell r="D1903">
            <v>470.40274799999997</v>
          </cell>
        </row>
        <row r="1904">
          <cell r="A1904"/>
          <cell r="B1904"/>
          <cell r="C1904"/>
          <cell r="D1904">
            <v>527.22466049999991</v>
          </cell>
        </row>
        <row r="1905">
          <cell r="A1905"/>
          <cell r="B1905"/>
          <cell r="C1905"/>
          <cell r="D1905">
            <v>434.03672399999999</v>
          </cell>
        </row>
        <row r="1906">
          <cell r="A1906"/>
          <cell r="B1906"/>
          <cell r="C1906"/>
          <cell r="D1906">
            <v>440.85535349999998</v>
          </cell>
        </row>
        <row r="1907">
          <cell r="A1907"/>
          <cell r="B1907"/>
          <cell r="C1907"/>
          <cell r="D1907">
            <v>540.8619195</v>
          </cell>
        </row>
        <row r="1908">
          <cell r="A1908"/>
          <cell r="B1908"/>
          <cell r="C1908"/>
          <cell r="D1908">
            <v>427.97572000000002</v>
          </cell>
        </row>
        <row r="1909">
          <cell r="A1909"/>
          <cell r="B1909"/>
          <cell r="C1909"/>
          <cell r="D1909">
            <v>543.13479599999994</v>
          </cell>
        </row>
        <row r="1910">
          <cell r="A1910"/>
          <cell r="B1910"/>
          <cell r="C1910"/>
          <cell r="D1910">
            <v>528.73991149999995</v>
          </cell>
        </row>
        <row r="1911">
          <cell r="A1911"/>
          <cell r="B1911"/>
          <cell r="C1911"/>
          <cell r="D1911">
            <v>420.39946500000002</v>
          </cell>
        </row>
        <row r="1912">
          <cell r="A1912"/>
          <cell r="B1912"/>
          <cell r="C1912"/>
          <cell r="D1912">
            <v>573.43981599999995</v>
          </cell>
        </row>
        <row r="1913">
          <cell r="A1913"/>
          <cell r="B1913"/>
          <cell r="C1913"/>
          <cell r="D1913">
            <v>571.92456499999992</v>
          </cell>
        </row>
        <row r="1914">
          <cell r="A1914"/>
          <cell r="B1914"/>
          <cell r="C1914"/>
          <cell r="D1914">
            <v>587.07707499999992</v>
          </cell>
        </row>
        <row r="1915">
          <cell r="A1915"/>
          <cell r="B1915"/>
          <cell r="C1915"/>
          <cell r="D1915">
            <v>534.04328999999996</v>
          </cell>
        </row>
        <row r="1916">
          <cell r="A1916"/>
          <cell r="B1916"/>
          <cell r="C1916"/>
          <cell r="D1916">
            <v>509.79927399999997</v>
          </cell>
        </row>
        <row r="1917">
          <cell r="A1917"/>
          <cell r="B1917"/>
          <cell r="C1917"/>
          <cell r="D1917">
            <v>405.24695500000001</v>
          </cell>
        </row>
        <row r="1918">
          <cell r="A1918"/>
          <cell r="B1918"/>
          <cell r="C1918"/>
          <cell r="D1918">
            <v>488.58575999999999</v>
          </cell>
        </row>
        <row r="1919">
          <cell r="A1919"/>
          <cell r="B1919"/>
          <cell r="C1919"/>
          <cell r="D1919">
            <v>526.46703500000001</v>
          </cell>
        </row>
        <row r="1920">
          <cell r="A1920"/>
          <cell r="B1920"/>
          <cell r="C1920"/>
          <cell r="D1920">
            <v>504.49589550000002</v>
          </cell>
        </row>
        <row r="1921">
          <cell r="A1921"/>
          <cell r="B1921"/>
          <cell r="C1921"/>
          <cell r="D1921">
            <v>549.19579999999996</v>
          </cell>
        </row>
        <row r="1922">
          <cell r="A1922"/>
          <cell r="B1922"/>
          <cell r="C1922"/>
          <cell r="D1922">
            <v>497.67726599999997</v>
          </cell>
        </row>
        <row r="1923">
          <cell r="A1923"/>
          <cell r="B1923"/>
          <cell r="C1923"/>
          <cell r="D1923">
            <v>522.67890749999992</v>
          </cell>
        </row>
        <row r="1924">
          <cell r="A1924"/>
          <cell r="B1924"/>
          <cell r="C1924"/>
          <cell r="D1924">
            <v>545.40767249999999</v>
          </cell>
        </row>
        <row r="1925">
          <cell r="A1925"/>
          <cell r="B1925"/>
          <cell r="C1925"/>
          <cell r="D1925">
            <v>513.58740149999994</v>
          </cell>
        </row>
        <row r="1926">
          <cell r="A1926"/>
          <cell r="B1926"/>
          <cell r="C1926"/>
          <cell r="D1926">
            <v>549.19579999999996</v>
          </cell>
        </row>
        <row r="1927">
          <cell r="A1927"/>
          <cell r="B1927"/>
          <cell r="C1927"/>
          <cell r="D1927">
            <v>518.13315449999993</v>
          </cell>
        </row>
        <row r="1928">
          <cell r="A1928"/>
          <cell r="B1928"/>
          <cell r="C1928"/>
          <cell r="D1928">
            <v>514.34502699999996</v>
          </cell>
        </row>
        <row r="1929">
          <cell r="A1929"/>
          <cell r="B1929"/>
          <cell r="C1929"/>
          <cell r="D1929">
            <v>488.58575999999999</v>
          </cell>
        </row>
        <row r="1930">
          <cell r="A1930"/>
          <cell r="B1930"/>
          <cell r="C1930"/>
          <cell r="D1930">
            <v>560.56018249999988</v>
          </cell>
        </row>
        <row r="1931">
          <cell r="A1931"/>
          <cell r="B1931"/>
          <cell r="C1931"/>
          <cell r="D1931">
            <v>505.25352099999998</v>
          </cell>
        </row>
        <row r="1932">
          <cell r="A1932"/>
          <cell r="B1932"/>
          <cell r="C1932"/>
          <cell r="D1932">
            <v>524.19415849999996</v>
          </cell>
        </row>
        <row r="1933">
          <cell r="A1933"/>
          <cell r="B1933"/>
          <cell r="C1933"/>
          <cell r="D1933">
            <v>543.89242149999995</v>
          </cell>
        </row>
        <row r="1934">
          <cell r="A1934"/>
          <cell r="B1934"/>
          <cell r="C1934"/>
          <cell r="D1934">
            <v>564.34830999999997</v>
          </cell>
        </row>
        <row r="1935">
          <cell r="A1935"/>
          <cell r="B1935"/>
          <cell r="C1935"/>
          <cell r="D1935">
            <v>545.40767249999999</v>
          </cell>
        </row>
        <row r="1936">
          <cell r="A1936"/>
          <cell r="B1936"/>
          <cell r="C1936"/>
          <cell r="D1936">
            <v>441.612979</v>
          </cell>
        </row>
        <row r="1937">
          <cell r="A1937"/>
          <cell r="B1937"/>
          <cell r="C1937"/>
          <cell r="D1937">
            <v>496.91964050000001</v>
          </cell>
        </row>
        <row r="1938">
          <cell r="A1938"/>
          <cell r="B1938"/>
          <cell r="C1938"/>
          <cell r="D1938">
            <v>535.55854099999999</v>
          </cell>
        </row>
        <row r="1939">
          <cell r="A1939"/>
          <cell r="B1939"/>
          <cell r="C1939"/>
          <cell r="D1939">
            <v>585.56182399999989</v>
          </cell>
        </row>
        <row r="1940">
          <cell r="A1940"/>
          <cell r="B1940"/>
          <cell r="C1940"/>
          <cell r="D1940">
            <v>540.10429399999998</v>
          </cell>
        </row>
        <row r="1941">
          <cell r="A1941"/>
          <cell r="B1941"/>
          <cell r="C1941"/>
          <cell r="D1941">
            <v>526.46703500000001</v>
          </cell>
        </row>
        <row r="1942">
          <cell r="A1942"/>
          <cell r="B1942"/>
          <cell r="C1942"/>
          <cell r="D1942">
            <v>518.89077999999995</v>
          </cell>
        </row>
        <row r="1943">
          <cell r="A1943"/>
          <cell r="B1943"/>
          <cell r="C1943"/>
          <cell r="D1943">
            <v>471.91799900000001</v>
          </cell>
        </row>
        <row r="1944">
          <cell r="A1944"/>
          <cell r="B1944"/>
          <cell r="C1944"/>
          <cell r="D1944">
            <v>575.71269249999989</v>
          </cell>
        </row>
        <row r="1945">
          <cell r="A1945"/>
          <cell r="B1945"/>
          <cell r="C1945"/>
          <cell r="D1945">
            <v>518.89077999999995</v>
          </cell>
        </row>
        <row r="1946">
          <cell r="A1946"/>
          <cell r="B1946"/>
          <cell r="C1946"/>
          <cell r="D1946">
            <v>525.70940949999999</v>
          </cell>
        </row>
        <row r="1947">
          <cell r="A1947"/>
          <cell r="B1947"/>
          <cell r="C1947"/>
          <cell r="D1947">
            <v>512.07215050000002</v>
          </cell>
        </row>
        <row r="1948">
          <cell r="A1948"/>
          <cell r="B1948"/>
          <cell r="C1948"/>
          <cell r="D1948">
            <v>552.22630199999992</v>
          </cell>
        </row>
        <row r="1949">
          <cell r="A1949"/>
          <cell r="B1949"/>
          <cell r="C1949"/>
          <cell r="D1949">
            <v>496.162015</v>
          </cell>
        </row>
        <row r="1950">
          <cell r="A1950"/>
          <cell r="B1950"/>
          <cell r="C1950"/>
          <cell r="D1950">
            <v>509.79927399999997</v>
          </cell>
        </row>
        <row r="1951">
          <cell r="A1951"/>
          <cell r="B1951"/>
          <cell r="C1951"/>
          <cell r="D1951">
            <v>544.65004699999997</v>
          </cell>
        </row>
        <row r="1952">
          <cell r="A1952"/>
          <cell r="B1952"/>
          <cell r="C1952"/>
          <cell r="D1952">
            <v>467.37224600000002</v>
          </cell>
        </row>
        <row r="1953">
          <cell r="A1953"/>
          <cell r="B1953"/>
          <cell r="C1953"/>
          <cell r="D1953">
            <v>605.26008699999988</v>
          </cell>
        </row>
        <row r="1954">
          <cell r="A1954"/>
          <cell r="B1954"/>
          <cell r="C1954"/>
          <cell r="D1954">
            <v>558.28730599999994</v>
          </cell>
        </row>
        <row r="1955">
          <cell r="A1955"/>
          <cell r="B1955"/>
          <cell r="C1955"/>
          <cell r="D1955">
            <v>496.162015</v>
          </cell>
        </row>
        <row r="1956">
          <cell r="A1956"/>
          <cell r="B1956"/>
          <cell r="C1956"/>
          <cell r="D1956">
            <v>467.37224600000002</v>
          </cell>
        </row>
        <row r="1957">
          <cell r="A1957"/>
          <cell r="B1957"/>
          <cell r="C1957"/>
          <cell r="D1957">
            <v>539.34666849999996</v>
          </cell>
        </row>
        <row r="1958">
          <cell r="A1958"/>
          <cell r="B1958"/>
          <cell r="C1958"/>
          <cell r="D1958">
            <v>549.95342549999998</v>
          </cell>
        </row>
        <row r="1959">
          <cell r="A1959"/>
          <cell r="B1959"/>
          <cell r="C1959"/>
          <cell r="D1959">
            <v>412.82321000000002</v>
          </cell>
        </row>
        <row r="1960">
          <cell r="A1960"/>
          <cell r="B1960"/>
          <cell r="C1960"/>
          <cell r="D1960">
            <v>587.83470049999994</v>
          </cell>
        </row>
        <row r="1961">
          <cell r="A1961"/>
          <cell r="B1961"/>
          <cell r="C1961"/>
          <cell r="D1961">
            <v>560.56018249999988</v>
          </cell>
        </row>
        <row r="1962">
          <cell r="A1962"/>
          <cell r="B1962"/>
          <cell r="C1962"/>
          <cell r="D1962">
            <v>549.95342549999998</v>
          </cell>
        </row>
        <row r="1963">
          <cell r="A1963"/>
          <cell r="B1963"/>
          <cell r="C1963"/>
          <cell r="D1963">
            <v>536.31616650000001</v>
          </cell>
        </row>
        <row r="1964">
          <cell r="A1964"/>
          <cell r="B1964"/>
          <cell r="C1964"/>
          <cell r="D1964">
            <v>483.28238149999999</v>
          </cell>
        </row>
        <row r="1965">
          <cell r="A1965"/>
          <cell r="B1965"/>
          <cell r="C1965"/>
          <cell r="D1965">
            <v>434.03672399999999</v>
          </cell>
        </row>
        <row r="1966">
          <cell r="A1966"/>
          <cell r="B1966"/>
          <cell r="C1966"/>
          <cell r="D1966">
            <v>497.67726599999997</v>
          </cell>
        </row>
        <row r="1967">
          <cell r="A1967"/>
          <cell r="B1967"/>
          <cell r="C1967"/>
          <cell r="D1967">
            <v>490.10101099999997</v>
          </cell>
        </row>
        <row r="1968">
          <cell r="A1968"/>
          <cell r="B1968"/>
          <cell r="C1968"/>
          <cell r="D1968">
            <v>515.10265249999998</v>
          </cell>
        </row>
        <row r="1969">
          <cell r="A1969"/>
          <cell r="B1969"/>
          <cell r="C1969"/>
          <cell r="D1969">
            <v>568.89406299999996</v>
          </cell>
        </row>
        <row r="1970">
          <cell r="A1970"/>
          <cell r="B1970"/>
          <cell r="C1970"/>
          <cell r="D1970">
            <v>514.34502699999996</v>
          </cell>
        </row>
        <row r="1971">
          <cell r="A1971"/>
          <cell r="B1971"/>
          <cell r="C1971"/>
          <cell r="D1971">
            <v>490.10101099999997</v>
          </cell>
        </row>
        <row r="1972">
          <cell r="A1972"/>
          <cell r="B1972"/>
          <cell r="C1972"/>
          <cell r="D1972">
            <v>490.85863649999999</v>
          </cell>
        </row>
        <row r="1973">
          <cell r="A1973"/>
          <cell r="B1973"/>
          <cell r="C1973"/>
          <cell r="D1973">
            <v>537.07379199999991</v>
          </cell>
        </row>
        <row r="1974">
          <cell r="A1974"/>
          <cell r="B1974"/>
          <cell r="C1974"/>
          <cell r="D1974">
            <v>546.16529799999989</v>
          </cell>
        </row>
        <row r="1975">
          <cell r="A1975"/>
          <cell r="B1975"/>
          <cell r="C1975"/>
          <cell r="D1975">
            <v>498.43489149999999</v>
          </cell>
        </row>
        <row r="1976">
          <cell r="A1976"/>
          <cell r="B1976"/>
          <cell r="C1976"/>
          <cell r="D1976">
            <v>559.04493149999996</v>
          </cell>
        </row>
        <row r="1977">
          <cell r="A1977"/>
          <cell r="B1977"/>
          <cell r="C1977"/>
          <cell r="D1977">
            <v>556.01442949999989</v>
          </cell>
        </row>
        <row r="1978">
          <cell r="A1978"/>
          <cell r="B1978"/>
          <cell r="C1978"/>
          <cell r="D1978">
            <v>549.95342549999998</v>
          </cell>
        </row>
        <row r="1979">
          <cell r="A1979"/>
          <cell r="B1979"/>
          <cell r="C1979"/>
          <cell r="D1979">
            <v>502.22301899999997</v>
          </cell>
        </row>
        <row r="1980">
          <cell r="A1980"/>
          <cell r="B1980"/>
          <cell r="C1980"/>
          <cell r="D1980">
            <v>450.70448499999998</v>
          </cell>
        </row>
        <row r="1981">
          <cell r="A1981"/>
          <cell r="B1981"/>
          <cell r="C1981"/>
          <cell r="D1981">
            <v>518.89077999999995</v>
          </cell>
        </row>
        <row r="1982">
          <cell r="A1982"/>
          <cell r="B1982"/>
          <cell r="C1982"/>
          <cell r="D1982">
            <v>502.98064449999998</v>
          </cell>
        </row>
        <row r="1983">
          <cell r="A1983"/>
          <cell r="B1983"/>
          <cell r="C1983"/>
          <cell r="D1983">
            <v>507.52639749999997</v>
          </cell>
        </row>
        <row r="1984">
          <cell r="A1984"/>
          <cell r="B1984"/>
          <cell r="C1984"/>
          <cell r="D1984">
            <v>527.98228599999993</v>
          </cell>
        </row>
        <row r="1985">
          <cell r="A1985"/>
          <cell r="B1985"/>
          <cell r="C1985"/>
          <cell r="D1985">
            <v>494.64676400000002</v>
          </cell>
        </row>
        <row r="1986">
          <cell r="A1986"/>
          <cell r="B1986"/>
          <cell r="C1986"/>
          <cell r="D1986">
            <v>490.10101099999997</v>
          </cell>
        </row>
        <row r="1987">
          <cell r="A1987"/>
          <cell r="B1987"/>
          <cell r="C1987"/>
          <cell r="D1987">
            <v>496.162015</v>
          </cell>
        </row>
        <row r="1988">
          <cell r="A1988"/>
          <cell r="B1988"/>
          <cell r="C1988"/>
          <cell r="D1988">
            <v>584.80419849999998</v>
          </cell>
        </row>
        <row r="1989">
          <cell r="A1989"/>
          <cell r="B1989"/>
          <cell r="C1989"/>
          <cell r="D1989">
            <v>465.85699499999998</v>
          </cell>
        </row>
        <row r="1990">
          <cell r="A1990"/>
          <cell r="B1990"/>
          <cell r="C1990"/>
          <cell r="D1990">
            <v>453.73498699999999</v>
          </cell>
        </row>
        <row r="1991">
          <cell r="A1991"/>
          <cell r="B1991"/>
          <cell r="C1991"/>
          <cell r="D1991">
            <v>365.85042900000002</v>
          </cell>
        </row>
        <row r="1992">
          <cell r="A1992"/>
          <cell r="B1992"/>
          <cell r="C1992"/>
          <cell r="D1992">
            <v>509.79927399999997</v>
          </cell>
        </row>
        <row r="1993">
          <cell r="A1993"/>
          <cell r="B1993"/>
          <cell r="C1993"/>
          <cell r="D1993">
            <v>482.52475599999997</v>
          </cell>
        </row>
        <row r="1994">
          <cell r="A1994"/>
          <cell r="B1994"/>
          <cell r="C1994"/>
          <cell r="D1994">
            <v>532.52803899999992</v>
          </cell>
        </row>
        <row r="1995">
          <cell r="A1995"/>
          <cell r="B1995"/>
          <cell r="C1995"/>
          <cell r="D1995">
            <v>541.61954500000002</v>
          </cell>
        </row>
        <row r="1996">
          <cell r="A1996"/>
          <cell r="B1996"/>
          <cell r="C1996"/>
          <cell r="D1996">
            <v>555.25680399999999</v>
          </cell>
        </row>
        <row r="1997">
          <cell r="A1997"/>
          <cell r="B1997"/>
          <cell r="C1997"/>
          <cell r="D1997">
            <v>509.79927399999997</v>
          </cell>
        </row>
        <row r="1998">
          <cell r="A1998"/>
          <cell r="B1998"/>
          <cell r="C1998"/>
          <cell r="D1998">
            <v>560.56018249999988</v>
          </cell>
        </row>
        <row r="1999">
          <cell r="A1999"/>
          <cell r="B1999"/>
          <cell r="C1999"/>
          <cell r="D1999">
            <v>542.37717049999992</v>
          </cell>
        </row>
        <row r="2000">
          <cell r="A2000"/>
          <cell r="B2000"/>
          <cell r="C2000"/>
          <cell r="D2000">
            <v>532.52803899999992</v>
          </cell>
        </row>
        <row r="2001">
          <cell r="A2001"/>
          <cell r="B2001"/>
          <cell r="C2001"/>
          <cell r="D2001">
            <v>502.22301899999997</v>
          </cell>
        </row>
        <row r="2002">
          <cell r="A2002"/>
          <cell r="B2002"/>
          <cell r="C2002"/>
          <cell r="D2002">
            <v>510.55689949999999</v>
          </cell>
        </row>
        <row r="2003">
          <cell r="A2003"/>
          <cell r="B2003"/>
          <cell r="C2003"/>
          <cell r="D2003">
            <v>518.89077999999995</v>
          </cell>
        </row>
        <row r="2004">
          <cell r="A2004"/>
          <cell r="B2004"/>
          <cell r="C2004"/>
          <cell r="D2004">
            <v>515.86027799999999</v>
          </cell>
        </row>
        <row r="2005">
          <cell r="A2005"/>
          <cell r="B2005"/>
          <cell r="C2005"/>
          <cell r="D2005">
            <v>541.61954500000002</v>
          </cell>
        </row>
        <row r="2006">
          <cell r="A2006"/>
          <cell r="B2006"/>
          <cell r="C2006"/>
          <cell r="D2006">
            <v>541.61954500000002</v>
          </cell>
        </row>
        <row r="2007">
          <cell r="A2007"/>
          <cell r="B2007"/>
          <cell r="C2007"/>
          <cell r="D2007">
            <v>529.49753699999997</v>
          </cell>
        </row>
        <row r="2008">
          <cell r="A2008"/>
          <cell r="B2008"/>
          <cell r="C2008"/>
          <cell r="D2008">
            <v>493.8891385</v>
          </cell>
        </row>
        <row r="2009">
          <cell r="A2009"/>
          <cell r="B2009"/>
          <cell r="C2009"/>
          <cell r="D2009">
            <v>526.46703500000001</v>
          </cell>
        </row>
        <row r="2010">
          <cell r="A2010"/>
          <cell r="B2010"/>
          <cell r="C2010"/>
          <cell r="D2010">
            <v>535.55854099999999</v>
          </cell>
        </row>
        <row r="2011">
          <cell r="A2011"/>
          <cell r="B2011"/>
          <cell r="C2011"/>
          <cell r="D2011">
            <v>469.64512250000001</v>
          </cell>
        </row>
        <row r="2012">
          <cell r="A2012"/>
          <cell r="B2012"/>
          <cell r="C2012"/>
          <cell r="D2012">
            <v>503.73827</v>
          </cell>
        </row>
        <row r="2013">
          <cell r="A2013"/>
          <cell r="B2013"/>
          <cell r="C2013"/>
          <cell r="D2013">
            <v>569.65168849999998</v>
          </cell>
        </row>
        <row r="2014">
          <cell r="A2014"/>
          <cell r="B2014"/>
          <cell r="C2014"/>
          <cell r="D2014">
            <v>530.25516249999998</v>
          </cell>
        </row>
        <row r="2015">
          <cell r="A2015"/>
          <cell r="B2015"/>
          <cell r="C2015"/>
          <cell r="D2015">
            <v>488.58575999999999</v>
          </cell>
        </row>
        <row r="2016">
          <cell r="A2016"/>
          <cell r="B2016"/>
          <cell r="C2016"/>
          <cell r="D2016">
            <v>540.10429399999998</v>
          </cell>
        </row>
        <row r="2017">
          <cell r="A2017"/>
          <cell r="B2017"/>
          <cell r="C2017"/>
          <cell r="D2017">
            <v>474.94850100000002</v>
          </cell>
        </row>
        <row r="2018">
          <cell r="A2018"/>
          <cell r="B2018"/>
          <cell r="C2018"/>
          <cell r="D2018">
            <v>395.39782350000002</v>
          </cell>
        </row>
        <row r="2019">
          <cell r="A2019"/>
          <cell r="B2019"/>
          <cell r="C2019"/>
          <cell r="D2019">
            <v>506.76877200000001</v>
          </cell>
        </row>
        <row r="2020">
          <cell r="A2020"/>
          <cell r="B2020"/>
          <cell r="C2020"/>
          <cell r="D2020">
            <v>376.45718599999998</v>
          </cell>
        </row>
        <row r="2021">
          <cell r="A2021"/>
          <cell r="B2021"/>
          <cell r="C2021"/>
          <cell r="D2021">
            <v>558.28730599999994</v>
          </cell>
        </row>
        <row r="2022">
          <cell r="A2022"/>
          <cell r="B2022"/>
          <cell r="C2022"/>
          <cell r="D2022">
            <v>579.50081999999998</v>
          </cell>
        </row>
        <row r="2023">
          <cell r="A2023"/>
          <cell r="B2023"/>
          <cell r="C2023"/>
          <cell r="D2023">
            <v>473.43324999999999</v>
          </cell>
        </row>
        <row r="2024">
          <cell r="A2024"/>
          <cell r="B2024"/>
          <cell r="C2024"/>
          <cell r="D2024">
            <v>503.73827</v>
          </cell>
        </row>
        <row r="2025">
          <cell r="A2025"/>
          <cell r="B2025"/>
          <cell r="C2025"/>
          <cell r="D2025">
            <v>579.50081999999998</v>
          </cell>
        </row>
        <row r="2026">
          <cell r="A2026"/>
          <cell r="B2026"/>
          <cell r="C2026"/>
          <cell r="D2026">
            <v>402.216453</v>
          </cell>
        </row>
        <row r="2027">
          <cell r="A2027"/>
          <cell r="B2027"/>
          <cell r="C2027"/>
          <cell r="D2027">
            <v>529.49753699999997</v>
          </cell>
        </row>
        <row r="2028">
          <cell r="A2028"/>
          <cell r="B2028"/>
          <cell r="C2028"/>
          <cell r="D2028">
            <v>544.65004699999997</v>
          </cell>
        </row>
        <row r="2029">
          <cell r="A2029"/>
          <cell r="B2029"/>
          <cell r="C2029"/>
          <cell r="D2029">
            <v>546.92292349999991</v>
          </cell>
        </row>
        <row r="2030">
          <cell r="A2030"/>
          <cell r="B2030"/>
          <cell r="C2030"/>
          <cell r="D2030">
            <v>406.76220599999999</v>
          </cell>
        </row>
        <row r="2031">
          <cell r="A2031"/>
          <cell r="B2031"/>
          <cell r="C2031"/>
          <cell r="D2031">
            <v>517.37552899999991</v>
          </cell>
        </row>
        <row r="2032">
          <cell r="A2032"/>
          <cell r="B2032"/>
          <cell r="C2032"/>
          <cell r="D2032">
            <v>590.8652024999999</v>
          </cell>
        </row>
        <row r="2033">
          <cell r="A2033"/>
          <cell r="B2033"/>
          <cell r="C2033"/>
          <cell r="D2033">
            <v>575.71269249999989</v>
          </cell>
        </row>
        <row r="2034">
          <cell r="A2034"/>
          <cell r="B2034"/>
          <cell r="C2034"/>
          <cell r="D2034">
            <v>559.04493149999996</v>
          </cell>
        </row>
        <row r="2035">
          <cell r="A2035"/>
          <cell r="B2035"/>
          <cell r="C2035"/>
          <cell r="D2035">
            <v>640.11085999999989</v>
          </cell>
        </row>
        <row r="2036">
          <cell r="A2036"/>
          <cell r="B2036"/>
          <cell r="C2036"/>
          <cell r="D2036">
            <v>611.32109099999991</v>
          </cell>
        </row>
        <row r="2037">
          <cell r="A2037"/>
          <cell r="B2037"/>
          <cell r="C2037"/>
          <cell r="D2037">
            <v>500.70776799999999</v>
          </cell>
        </row>
        <row r="2038">
          <cell r="A2038"/>
          <cell r="B2038"/>
          <cell r="C2038"/>
          <cell r="D2038">
            <v>491.61626200000001</v>
          </cell>
        </row>
        <row r="2039">
          <cell r="A2039"/>
          <cell r="B2039"/>
          <cell r="C2039"/>
          <cell r="D2039">
            <v>503.73827</v>
          </cell>
        </row>
        <row r="2040">
          <cell r="A2040"/>
          <cell r="B2040"/>
          <cell r="C2040"/>
          <cell r="D2040">
            <v>574.95506699999999</v>
          </cell>
        </row>
        <row r="2041">
          <cell r="A2041"/>
          <cell r="B2041"/>
          <cell r="C2041"/>
          <cell r="D2041">
            <v>570.40931399999988</v>
          </cell>
        </row>
        <row r="2042">
          <cell r="A2042"/>
          <cell r="B2042"/>
          <cell r="C2042"/>
          <cell r="D2042">
            <v>513.58740149999994</v>
          </cell>
        </row>
        <row r="2043">
          <cell r="A2043"/>
          <cell r="B2043"/>
          <cell r="C2043"/>
          <cell r="D2043">
            <v>546.16529799999989</v>
          </cell>
        </row>
        <row r="2044">
          <cell r="A2044"/>
          <cell r="B2044"/>
          <cell r="C2044"/>
          <cell r="D2044">
            <v>511.314525</v>
          </cell>
        </row>
        <row r="2045">
          <cell r="A2045"/>
          <cell r="B2045"/>
          <cell r="C2045"/>
          <cell r="D2045">
            <v>539.34666849999996</v>
          </cell>
        </row>
        <row r="2046">
          <cell r="A2046"/>
          <cell r="B2046"/>
          <cell r="C2046"/>
          <cell r="D2046">
            <v>473.43324999999999</v>
          </cell>
        </row>
        <row r="2047">
          <cell r="A2047"/>
          <cell r="B2047"/>
          <cell r="C2047"/>
          <cell r="D2047">
            <v>382.51819</v>
          </cell>
        </row>
        <row r="2048">
          <cell r="A2048"/>
          <cell r="B2048"/>
          <cell r="C2048"/>
          <cell r="D2048">
            <v>565.10593549999999</v>
          </cell>
        </row>
        <row r="2049">
          <cell r="A2049"/>
          <cell r="B2049"/>
          <cell r="C2049"/>
          <cell r="D2049">
            <v>549.95342549999998</v>
          </cell>
        </row>
        <row r="2050">
          <cell r="A2050"/>
          <cell r="B2050"/>
          <cell r="C2050"/>
          <cell r="D2050">
            <v>538.58904299999995</v>
          </cell>
        </row>
        <row r="2051">
          <cell r="A2051"/>
          <cell r="B2051"/>
          <cell r="C2051"/>
          <cell r="D2051">
            <v>488.58575999999999</v>
          </cell>
        </row>
        <row r="2052">
          <cell r="A2052"/>
          <cell r="B2052"/>
          <cell r="C2052"/>
          <cell r="D2052">
            <v>469.64512250000001</v>
          </cell>
        </row>
        <row r="2053">
          <cell r="A2053"/>
          <cell r="B2053"/>
          <cell r="C2053"/>
          <cell r="D2053">
            <v>489.34338550000001</v>
          </cell>
        </row>
        <row r="2054">
          <cell r="A2054"/>
          <cell r="B2054"/>
          <cell r="C2054"/>
          <cell r="D2054">
            <v>515.10265249999998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S output"/>
      <sheetName val="KS input"/>
    </sheetNames>
    <sheetDataSet>
      <sheetData sheetId="0"/>
      <sheetData sheetId="1">
        <row r="2">
          <cell r="A2">
            <v>397.67070000000001</v>
          </cell>
          <cell r="B2">
            <v>396.15544899999998</v>
          </cell>
          <cell r="C2">
            <v>439.3401025</v>
          </cell>
          <cell r="D2">
            <v>397.67070000000001</v>
          </cell>
        </row>
        <row r="3">
          <cell r="A3">
            <v>405.24695500000001</v>
          </cell>
          <cell r="B3">
            <v>466.6146205</v>
          </cell>
          <cell r="C3">
            <v>401.45882749999998</v>
          </cell>
          <cell r="D3">
            <v>405.24695500000001</v>
          </cell>
        </row>
        <row r="4">
          <cell r="A4">
            <v>382.51819</v>
          </cell>
          <cell r="B4">
            <v>476.463752</v>
          </cell>
          <cell r="C4">
            <v>499.19251700000001</v>
          </cell>
          <cell r="D4">
            <v>382.51819</v>
          </cell>
        </row>
        <row r="5">
          <cell r="A5">
            <v>397.67070000000001</v>
          </cell>
          <cell r="B5">
            <v>384.03344099999998</v>
          </cell>
          <cell r="C5">
            <v>363.57755250000002</v>
          </cell>
          <cell r="D5">
            <v>397.67070000000001</v>
          </cell>
        </row>
        <row r="6">
          <cell r="A6">
            <v>393.88257249999998</v>
          </cell>
          <cell r="B6">
            <v>387.06394299999999</v>
          </cell>
          <cell r="C6">
            <v>515.10265249999998</v>
          </cell>
          <cell r="D6">
            <v>393.88257249999998</v>
          </cell>
        </row>
        <row r="7">
          <cell r="A7">
            <v>416.61133749999999</v>
          </cell>
          <cell r="B7">
            <v>354.48604649999999</v>
          </cell>
          <cell r="C7">
            <v>488.58575999999999</v>
          </cell>
          <cell r="D7">
            <v>416.61133749999999</v>
          </cell>
        </row>
        <row r="8">
          <cell r="A8">
            <v>393.88257249999998</v>
          </cell>
          <cell r="B8">
            <v>456.00786349999998</v>
          </cell>
          <cell r="C8">
            <v>443.12822999999997</v>
          </cell>
          <cell r="D8">
            <v>393.88257249999998</v>
          </cell>
        </row>
        <row r="9">
          <cell r="A9">
            <v>412.82321000000002</v>
          </cell>
          <cell r="B9">
            <v>363.57755250000002</v>
          </cell>
          <cell r="C9">
            <v>409.03508249999999</v>
          </cell>
          <cell r="D9">
            <v>412.82321000000002</v>
          </cell>
        </row>
        <row r="10">
          <cell r="A10">
            <v>409.03508249999999</v>
          </cell>
          <cell r="B10">
            <v>404.4893295</v>
          </cell>
          <cell r="C10">
            <v>399.94357650000001</v>
          </cell>
          <cell r="D10">
            <v>409.03508249999999</v>
          </cell>
        </row>
        <row r="11">
          <cell r="A11">
            <v>499.95014249999997</v>
          </cell>
          <cell r="B11">
            <v>511.314525</v>
          </cell>
          <cell r="C11">
            <v>346.90979149999998</v>
          </cell>
          <cell r="D11">
            <v>499.95014249999997</v>
          </cell>
        </row>
        <row r="12">
          <cell r="A12">
            <v>397.67070000000001</v>
          </cell>
          <cell r="B12">
            <v>468.887497</v>
          </cell>
          <cell r="C12">
            <v>507.52639749999997</v>
          </cell>
          <cell r="D12">
            <v>397.67070000000001</v>
          </cell>
        </row>
        <row r="13">
          <cell r="A13">
            <v>390.09444500000001</v>
          </cell>
          <cell r="B13">
            <v>387.82156850000001</v>
          </cell>
          <cell r="C13">
            <v>540.8619195</v>
          </cell>
          <cell r="D13">
            <v>390.09444500000001</v>
          </cell>
        </row>
        <row r="14">
          <cell r="A14">
            <v>382.51819</v>
          </cell>
          <cell r="B14">
            <v>437.06722600000001</v>
          </cell>
          <cell r="C14">
            <v>496.162015</v>
          </cell>
          <cell r="D14">
            <v>382.51819</v>
          </cell>
        </row>
        <row r="15">
          <cell r="A15">
            <v>507.52639749999997</v>
          </cell>
          <cell r="B15">
            <v>431.7638475</v>
          </cell>
          <cell r="C15">
            <v>462.06886750000001</v>
          </cell>
          <cell r="D15">
            <v>507.52639749999997</v>
          </cell>
        </row>
        <row r="16">
          <cell r="A16">
            <v>390.09444500000001</v>
          </cell>
          <cell r="B16">
            <v>399.18595099999999</v>
          </cell>
          <cell r="C16">
            <v>499.95014249999997</v>
          </cell>
          <cell r="D16">
            <v>390.09444500000001</v>
          </cell>
        </row>
        <row r="17">
          <cell r="A17">
            <v>518.89077999999995</v>
          </cell>
          <cell r="B17">
            <v>531.012788</v>
          </cell>
          <cell r="C17">
            <v>370.39618200000001</v>
          </cell>
          <cell r="D17">
            <v>518.89077999999995</v>
          </cell>
        </row>
        <row r="18">
          <cell r="A18">
            <v>390.09444500000001</v>
          </cell>
          <cell r="B18">
            <v>441.612979</v>
          </cell>
          <cell r="C18">
            <v>489.34338550000001</v>
          </cell>
          <cell r="D18">
            <v>390.09444500000001</v>
          </cell>
        </row>
        <row r="19">
          <cell r="A19">
            <v>405.24695500000001</v>
          </cell>
          <cell r="B19">
            <v>588.59232599999996</v>
          </cell>
          <cell r="C19">
            <v>564.34830999999997</v>
          </cell>
          <cell r="D19">
            <v>405.24695500000001</v>
          </cell>
        </row>
        <row r="20">
          <cell r="A20">
            <v>382.51819</v>
          </cell>
          <cell r="B20">
            <v>505.25352099999998</v>
          </cell>
          <cell r="C20">
            <v>485.55525799999998</v>
          </cell>
          <cell r="D20">
            <v>382.51819</v>
          </cell>
        </row>
        <row r="21">
          <cell r="A21">
            <v>420.39946500000002</v>
          </cell>
          <cell r="B21">
            <v>416.61133749999999</v>
          </cell>
          <cell r="C21">
            <v>518.89077999999995</v>
          </cell>
          <cell r="D21">
            <v>420.39946500000002</v>
          </cell>
        </row>
        <row r="22">
          <cell r="A22">
            <v>348.42504250000002</v>
          </cell>
          <cell r="B22">
            <v>557.52968049999993</v>
          </cell>
          <cell r="C22">
            <v>478.73662849999999</v>
          </cell>
          <cell r="D22">
            <v>348.42504250000002</v>
          </cell>
        </row>
        <row r="23">
          <cell r="A23">
            <v>374.941935</v>
          </cell>
          <cell r="B23">
            <v>501.4653935</v>
          </cell>
          <cell r="C23">
            <v>492.37388749999997</v>
          </cell>
          <cell r="D23">
            <v>374.941935</v>
          </cell>
        </row>
        <row r="24">
          <cell r="A24">
            <v>390.09444500000001</v>
          </cell>
          <cell r="B24">
            <v>537.07379199999991</v>
          </cell>
          <cell r="C24">
            <v>477.22137750000002</v>
          </cell>
          <cell r="D24">
            <v>390.09444500000001</v>
          </cell>
        </row>
        <row r="25">
          <cell r="A25">
            <v>363.57755250000002</v>
          </cell>
          <cell r="B25">
            <v>418.12658850000003</v>
          </cell>
          <cell r="C25">
            <v>549.19579999999996</v>
          </cell>
          <cell r="D25">
            <v>363.57755250000002</v>
          </cell>
        </row>
        <row r="26">
          <cell r="A26">
            <v>393.88257249999998</v>
          </cell>
          <cell r="B26">
            <v>367.36568</v>
          </cell>
          <cell r="C26">
            <v>506.76877200000001</v>
          </cell>
          <cell r="D26">
            <v>393.88257249999998</v>
          </cell>
        </row>
        <row r="27">
          <cell r="A27">
            <v>435.55197499999997</v>
          </cell>
          <cell r="B27">
            <v>413.58083549999998</v>
          </cell>
          <cell r="C27">
            <v>426.46046899999999</v>
          </cell>
          <cell r="D27">
            <v>435.55197499999997</v>
          </cell>
        </row>
        <row r="28">
          <cell r="A28">
            <v>367.36568</v>
          </cell>
          <cell r="B28">
            <v>540.10429399999998</v>
          </cell>
          <cell r="C28">
            <v>438.58247699999998</v>
          </cell>
          <cell r="D28">
            <v>367.36568</v>
          </cell>
        </row>
        <row r="29">
          <cell r="A29">
            <v>560.56018249999988</v>
          </cell>
          <cell r="B29">
            <v>488.58575999999999</v>
          </cell>
          <cell r="C29">
            <v>430.24859650000002</v>
          </cell>
          <cell r="D29">
            <v>560.56018249999988</v>
          </cell>
        </row>
        <row r="30">
          <cell r="A30">
            <v>374.941935</v>
          </cell>
          <cell r="B30">
            <v>559.04493149999996</v>
          </cell>
          <cell r="C30">
            <v>502.98064449999998</v>
          </cell>
          <cell r="D30">
            <v>374.941935</v>
          </cell>
        </row>
        <row r="31">
          <cell r="A31">
            <v>390.09444500000001</v>
          </cell>
          <cell r="B31">
            <v>477.97900299999998</v>
          </cell>
          <cell r="C31">
            <v>497.67726599999997</v>
          </cell>
          <cell r="D31">
            <v>390.09444500000001</v>
          </cell>
        </row>
        <row r="32">
          <cell r="A32">
            <v>405.24695500000001</v>
          </cell>
          <cell r="B32">
            <v>546.92292349999991</v>
          </cell>
          <cell r="C32">
            <v>408.27745700000003</v>
          </cell>
          <cell r="D32">
            <v>405.24695500000001</v>
          </cell>
        </row>
        <row r="33">
          <cell r="A33">
            <v>427.97572000000002</v>
          </cell>
          <cell r="B33">
            <v>469.64512250000001</v>
          </cell>
          <cell r="C33">
            <v>386.30631749999998</v>
          </cell>
          <cell r="D33">
            <v>427.97572000000002</v>
          </cell>
        </row>
        <row r="34">
          <cell r="A34">
            <v>526.46703500000001</v>
          </cell>
          <cell r="B34">
            <v>407.51983150000001</v>
          </cell>
          <cell r="C34">
            <v>533.28566449999994</v>
          </cell>
          <cell r="D34">
            <v>526.46703500000001</v>
          </cell>
        </row>
        <row r="35">
          <cell r="A35">
            <v>397.67070000000001</v>
          </cell>
          <cell r="B35">
            <v>526.46703500000001</v>
          </cell>
          <cell r="C35">
            <v>482.52475599999997</v>
          </cell>
          <cell r="D35">
            <v>397.67070000000001</v>
          </cell>
        </row>
        <row r="36">
          <cell r="A36">
            <v>416.61133749999999</v>
          </cell>
          <cell r="B36">
            <v>412.82321000000002</v>
          </cell>
          <cell r="C36">
            <v>497.67726599999997</v>
          </cell>
          <cell r="D36">
            <v>416.61133749999999</v>
          </cell>
        </row>
        <row r="37">
          <cell r="A37">
            <v>390.09444500000001</v>
          </cell>
          <cell r="B37">
            <v>549.19579999999996</v>
          </cell>
          <cell r="C37">
            <v>523.43653299999994</v>
          </cell>
          <cell r="D37">
            <v>390.09444500000001</v>
          </cell>
        </row>
        <row r="38">
          <cell r="A38">
            <v>427.97572000000002</v>
          </cell>
          <cell r="B38">
            <v>401.45882749999998</v>
          </cell>
          <cell r="C38">
            <v>487.07050900000002</v>
          </cell>
          <cell r="D38">
            <v>427.97572000000002</v>
          </cell>
        </row>
        <row r="39">
          <cell r="A39">
            <v>473.43324999999999</v>
          </cell>
          <cell r="B39">
            <v>391.60969599999999</v>
          </cell>
          <cell r="C39">
            <v>598.44145749999996</v>
          </cell>
          <cell r="D39">
            <v>473.43324999999999</v>
          </cell>
        </row>
        <row r="40">
          <cell r="A40">
            <v>564.34830999999997</v>
          </cell>
          <cell r="B40">
            <v>465.85699499999998</v>
          </cell>
          <cell r="C40">
            <v>548.43817449999995</v>
          </cell>
          <cell r="D40">
            <v>564.34830999999997</v>
          </cell>
        </row>
        <row r="41">
          <cell r="A41">
            <v>420.39946500000002</v>
          </cell>
          <cell r="B41">
            <v>494.64676400000002</v>
          </cell>
          <cell r="C41">
            <v>512.07215050000002</v>
          </cell>
          <cell r="D41">
            <v>420.39946500000002</v>
          </cell>
        </row>
        <row r="42">
          <cell r="A42">
            <v>499.95014249999997</v>
          </cell>
          <cell r="B42">
            <v>526.46703500000001</v>
          </cell>
          <cell r="C42">
            <v>511.314525</v>
          </cell>
          <cell r="D42">
            <v>499.95014249999997</v>
          </cell>
        </row>
        <row r="43">
          <cell r="A43">
            <v>503.73827</v>
          </cell>
          <cell r="B43">
            <v>439.3401025</v>
          </cell>
          <cell r="C43">
            <v>509.79927399999997</v>
          </cell>
          <cell r="D43">
            <v>503.73827</v>
          </cell>
        </row>
        <row r="44">
          <cell r="A44">
            <v>458.28073999999998</v>
          </cell>
          <cell r="B44">
            <v>503.73827</v>
          </cell>
          <cell r="C44">
            <v>412.82321000000002</v>
          </cell>
          <cell r="D44">
            <v>458.28073999999998</v>
          </cell>
        </row>
        <row r="45">
          <cell r="A45">
            <v>344.63691499999999</v>
          </cell>
          <cell r="B45">
            <v>363.57755250000002</v>
          </cell>
          <cell r="C45">
            <v>577.22794349999992</v>
          </cell>
          <cell r="D45">
            <v>344.63691499999999</v>
          </cell>
        </row>
        <row r="46">
          <cell r="A46">
            <v>416.61133749999999</v>
          </cell>
          <cell r="B46">
            <v>437.82485150000002</v>
          </cell>
          <cell r="C46">
            <v>418.12658850000003</v>
          </cell>
          <cell r="D46">
            <v>416.61133749999999</v>
          </cell>
        </row>
        <row r="47">
          <cell r="A47">
            <v>545.40767249999999</v>
          </cell>
          <cell r="B47">
            <v>515.10265249999998</v>
          </cell>
          <cell r="C47">
            <v>577.22794349999992</v>
          </cell>
          <cell r="D47">
            <v>545.40767249999999</v>
          </cell>
        </row>
        <row r="48">
          <cell r="A48">
            <v>499.95014249999997</v>
          </cell>
          <cell r="B48">
            <v>413.58083549999998</v>
          </cell>
          <cell r="C48">
            <v>537.07379199999991</v>
          </cell>
          <cell r="D48">
            <v>499.95014249999997</v>
          </cell>
        </row>
        <row r="49">
          <cell r="A49">
            <v>386.30631749999998</v>
          </cell>
          <cell r="B49">
            <v>504.49589550000002</v>
          </cell>
          <cell r="C49">
            <v>459.0383655</v>
          </cell>
          <cell r="D49">
            <v>386.30631749999998</v>
          </cell>
        </row>
        <row r="50">
          <cell r="A50">
            <v>446.9163575</v>
          </cell>
          <cell r="B50">
            <v>465.85699499999998</v>
          </cell>
          <cell r="C50">
            <v>491.61626200000001</v>
          </cell>
          <cell r="D50">
            <v>446.9163575</v>
          </cell>
        </row>
        <row r="51">
          <cell r="A51">
            <v>435.55197499999997</v>
          </cell>
          <cell r="B51">
            <v>515.10265249999998</v>
          </cell>
          <cell r="C51">
            <v>477.22137750000002</v>
          </cell>
          <cell r="D51">
            <v>435.55197499999997</v>
          </cell>
        </row>
        <row r="52">
          <cell r="A52">
            <v>450.70448499999998</v>
          </cell>
          <cell r="B52">
            <v>449.94685950000002</v>
          </cell>
          <cell r="C52">
            <v>564.34830999999997</v>
          </cell>
          <cell r="D52">
            <v>450.70448499999998</v>
          </cell>
        </row>
        <row r="53">
          <cell r="A53">
            <v>492.37388749999997</v>
          </cell>
          <cell r="B53">
            <v>356.00129750000002</v>
          </cell>
          <cell r="C53">
            <v>571.92456499999992</v>
          </cell>
          <cell r="D53">
            <v>492.37388749999997</v>
          </cell>
        </row>
        <row r="54">
          <cell r="A54">
            <v>560.56018249999988</v>
          </cell>
          <cell r="B54">
            <v>468.887497</v>
          </cell>
          <cell r="C54">
            <v>577.22794349999992</v>
          </cell>
          <cell r="D54">
            <v>560.56018249999988</v>
          </cell>
        </row>
        <row r="55">
          <cell r="A55">
            <v>344.63691499999999</v>
          </cell>
          <cell r="B55">
            <v>477.97900299999998</v>
          </cell>
          <cell r="C55">
            <v>484.040007</v>
          </cell>
          <cell r="D55">
            <v>344.63691499999999</v>
          </cell>
        </row>
        <row r="56">
          <cell r="A56">
            <v>356.00129750000002</v>
          </cell>
          <cell r="B56">
            <v>483.28238149999999</v>
          </cell>
          <cell r="C56">
            <v>482.52475599999997</v>
          </cell>
          <cell r="D56">
            <v>356.00129750000002</v>
          </cell>
        </row>
        <row r="57">
          <cell r="A57">
            <v>496.162015</v>
          </cell>
          <cell r="B57">
            <v>496.162015</v>
          </cell>
          <cell r="C57">
            <v>479.49425400000001</v>
          </cell>
          <cell r="D57">
            <v>496.162015</v>
          </cell>
        </row>
        <row r="58">
          <cell r="A58">
            <v>390.09444500000001</v>
          </cell>
          <cell r="B58">
            <v>504.49589550000002</v>
          </cell>
          <cell r="C58">
            <v>503.73827</v>
          </cell>
          <cell r="D58">
            <v>390.09444500000001</v>
          </cell>
        </row>
        <row r="59">
          <cell r="A59">
            <v>397.67070000000001</v>
          </cell>
          <cell r="B59">
            <v>361.30467600000003</v>
          </cell>
          <cell r="C59">
            <v>526.46703500000001</v>
          </cell>
          <cell r="D59">
            <v>397.67070000000001</v>
          </cell>
        </row>
        <row r="60">
          <cell r="A60">
            <v>477.22137750000002</v>
          </cell>
          <cell r="B60">
            <v>393.88257249999998</v>
          </cell>
          <cell r="C60">
            <v>520.40603099999998</v>
          </cell>
          <cell r="D60">
            <v>477.22137750000002</v>
          </cell>
        </row>
        <row r="61">
          <cell r="A61">
            <v>435.55197499999997</v>
          </cell>
          <cell r="B61">
            <v>374.941935</v>
          </cell>
          <cell r="C61">
            <v>449.189234</v>
          </cell>
          <cell r="D61">
            <v>435.55197499999997</v>
          </cell>
        </row>
        <row r="62">
          <cell r="A62">
            <v>382.51819</v>
          </cell>
          <cell r="B62">
            <v>424.18759249999999</v>
          </cell>
          <cell r="C62">
            <v>577.98556899999994</v>
          </cell>
          <cell r="D62">
            <v>382.51819</v>
          </cell>
        </row>
        <row r="63">
          <cell r="A63">
            <v>526.46703500000001</v>
          </cell>
          <cell r="B63">
            <v>427.97572000000002</v>
          </cell>
          <cell r="C63">
            <v>493.8891385</v>
          </cell>
          <cell r="D63">
            <v>526.46703500000001</v>
          </cell>
        </row>
        <row r="64">
          <cell r="A64">
            <v>534.04328999999996</v>
          </cell>
          <cell r="B64">
            <v>435.55197499999997</v>
          </cell>
          <cell r="C64">
            <v>512.82977599999992</v>
          </cell>
          <cell r="D64">
            <v>534.04328999999996</v>
          </cell>
        </row>
        <row r="65">
          <cell r="A65">
            <v>496.162015</v>
          </cell>
          <cell r="B65">
            <v>543.89242149999995</v>
          </cell>
          <cell r="C65">
            <v>544.65004699999997</v>
          </cell>
          <cell r="D65">
            <v>496.162015</v>
          </cell>
        </row>
        <row r="66">
          <cell r="A66">
            <v>443.12822999999997</v>
          </cell>
          <cell r="B66">
            <v>432.52147300000001</v>
          </cell>
          <cell r="C66">
            <v>491.61626200000001</v>
          </cell>
          <cell r="D66">
            <v>443.12822999999997</v>
          </cell>
        </row>
        <row r="67">
          <cell r="A67">
            <v>397.67070000000001</v>
          </cell>
          <cell r="B67">
            <v>363.57755250000002</v>
          </cell>
          <cell r="C67">
            <v>459.79599100000001</v>
          </cell>
          <cell r="D67">
            <v>397.67070000000001</v>
          </cell>
        </row>
        <row r="68">
          <cell r="A68">
            <v>393.88257249999998</v>
          </cell>
          <cell r="B68">
            <v>431.7638475</v>
          </cell>
          <cell r="C68">
            <v>554.49917849999997</v>
          </cell>
          <cell r="D68">
            <v>393.88257249999998</v>
          </cell>
        </row>
        <row r="69">
          <cell r="A69">
            <v>420.39946500000002</v>
          </cell>
          <cell r="B69">
            <v>352.21316999999999</v>
          </cell>
          <cell r="C69">
            <v>583.28894749999995</v>
          </cell>
          <cell r="D69">
            <v>420.39946500000002</v>
          </cell>
        </row>
        <row r="70">
          <cell r="A70">
            <v>435.55197499999997</v>
          </cell>
          <cell r="B70">
            <v>496.162015</v>
          </cell>
          <cell r="C70">
            <v>537.83141749999993</v>
          </cell>
          <cell r="D70">
            <v>435.55197499999997</v>
          </cell>
        </row>
        <row r="71">
          <cell r="A71">
            <v>382.51819</v>
          </cell>
          <cell r="B71">
            <v>363.57755250000002</v>
          </cell>
          <cell r="C71">
            <v>559.80255699999998</v>
          </cell>
          <cell r="D71">
            <v>382.51819</v>
          </cell>
        </row>
        <row r="72">
          <cell r="A72">
            <v>427.97572000000002</v>
          </cell>
          <cell r="B72">
            <v>481.00950499999999</v>
          </cell>
          <cell r="C72">
            <v>426.46046899999999</v>
          </cell>
          <cell r="D72">
            <v>427.97572000000002</v>
          </cell>
        </row>
        <row r="73">
          <cell r="A73">
            <v>435.55197499999997</v>
          </cell>
          <cell r="B73">
            <v>390.09444500000001</v>
          </cell>
          <cell r="C73">
            <v>531.012788</v>
          </cell>
          <cell r="D73">
            <v>435.55197499999997</v>
          </cell>
        </row>
        <row r="74">
          <cell r="A74">
            <v>534.04328999999996</v>
          </cell>
          <cell r="B74">
            <v>421.914716</v>
          </cell>
          <cell r="C74">
            <v>488.58575999999999</v>
          </cell>
          <cell r="D74">
            <v>534.04328999999996</v>
          </cell>
        </row>
        <row r="75">
          <cell r="A75">
            <v>371.15380750000003</v>
          </cell>
          <cell r="B75">
            <v>352.21316999999999</v>
          </cell>
          <cell r="C75">
            <v>553.74155299999995</v>
          </cell>
          <cell r="D75">
            <v>371.15380750000003</v>
          </cell>
        </row>
        <row r="76">
          <cell r="A76">
            <v>549.19579999999996</v>
          </cell>
          <cell r="B76">
            <v>435.55197499999997</v>
          </cell>
          <cell r="C76">
            <v>574.95506699999999</v>
          </cell>
          <cell r="D76">
            <v>549.19579999999996</v>
          </cell>
        </row>
        <row r="77">
          <cell r="A77">
            <v>374.941935</v>
          </cell>
          <cell r="B77">
            <v>443.12822999999997</v>
          </cell>
          <cell r="C77">
            <v>532.52803899999992</v>
          </cell>
          <cell r="D77">
            <v>374.941935</v>
          </cell>
        </row>
        <row r="78">
          <cell r="A78">
            <v>427.97572000000002</v>
          </cell>
          <cell r="B78">
            <v>446.9163575</v>
          </cell>
          <cell r="C78">
            <v>524.19415849999996</v>
          </cell>
          <cell r="D78">
            <v>427.97572000000002</v>
          </cell>
        </row>
        <row r="79">
          <cell r="A79">
            <v>503.73827</v>
          </cell>
          <cell r="B79">
            <v>537.83141749999993</v>
          </cell>
          <cell r="C79">
            <v>507.52639749999997</v>
          </cell>
          <cell r="D79">
            <v>503.73827</v>
          </cell>
        </row>
        <row r="80">
          <cell r="A80">
            <v>507.52639749999997</v>
          </cell>
          <cell r="B80">
            <v>420.39946500000002</v>
          </cell>
          <cell r="C80">
            <v>555.25680399999999</v>
          </cell>
          <cell r="D80">
            <v>507.52639749999997</v>
          </cell>
        </row>
        <row r="81">
          <cell r="A81">
            <v>462.06886750000001</v>
          </cell>
          <cell r="B81">
            <v>511.314525</v>
          </cell>
          <cell r="C81">
            <v>525.70940949999999</v>
          </cell>
          <cell r="D81">
            <v>462.06886750000001</v>
          </cell>
        </row>
        <row r="82">
          <cell r="A82">
            <v>552.98392749999994</v>
          </cell>
          <cell r="B82">
            <v>485.55525799999998</v>
          </cell>
          <cell r="C82">
            <v>534.80091549999997</v>
          </cell>
          <cell r="D82">
            <v>552.98392749999994</v>
          </cell>
        </row>
        <row r="83">
          <cell r="A83">
            <v>454.49261250000001</v>
          </cell>
          <cell r="B83">
            <v>390.09444500000001</v>
          </cell>
          <cell r="C83">
            <v>557.52968049999993</v>
          </cell>
          <cell r="D83">
            <v>454.49261250000001</v>
          </cell>
        </row>
        <row r="84">
          <cell r="A84">
            <v>340.84878750000001</v>
          </cell>
          <cell r="B84">
            <v>458.28073999999998</v>
          </cell>
          <cell r="C84">
            <v>542.37717049999992</v>
          </cell>
          <cell r="D84">
            <v>340.84878750000001</v>
          </cell>
        </row>
        <row r="85">
          <cell r="A85">
            <v>443.12822999999997</v>
          </cell>
          <cell r="B85">
            <v>469.64512250000001</v>
          </cell>
          <cell r="C85">
            <v>540.10429399999998</v>
          </cell>
          <cell r="D85">
            <v>443.12822999999997</v>
          </cell>
        </row>
        <row r="86">
          <cell r="A86">
            <v>427.97572000000002</v>
          </cell>
          <cell r="B86">
            <v>499.19251700000001</v>
          </cell>
          <cell r="C86">
            <v>534.04328999999996</v>
          </cell>
          <cell r="D86">
            <v>427.97572000000002</v>
          </cell>
        </row>
        <row r="87">
          <cell r="A87">
            <v>511.314525</v>
          </cell>
          <cell r="B87">
            <v>444.64348100000001</v>
          </cell>
          <cell r="C87">
            <v>543.89242149999995</v>
          </cell>
          <cell r="D87">
            <v>511.314525</v>
          </cell>
        </row>
        <row r="88">
          <cell r="A88">
            <v>435.55197499999997</v>
          </cell>
          <cell r="B88">
            <v>504.49589550000002</v>
          </cell>
          <cell r="C88">
            <v>575.71269249999989</v>
          </cell>
          <cell r="D88">
            <v>435.55197499999997</v>
          </cell>
        </row>
        <row r="89">
          <cell r="A89">
            <v>424.18759249999999</v>
          </cell>
          <cell r="B89">
            <v>523.43653299999994</v>
          </cell>
          <cell r="C89">
            <v>479.49425400000001</v>
          </cell>
          <cell r="D89">
            <v>424.18759249999999</v>
          </cell>
        </row>
        <row r="90">
          <cell r="A90">
            <v>507.52639749999997</v>
          </cell>
          <cell r="B90">
            <v>447.67398300000002</v>
          </cell>
          <cell r="C90">
            <v>545.40767249999999</v>
          </cell>
          <cell r="D90">
            <v>507.52639749999997</v>
          </cell>
        </row>
        <row r="91">
          <cell r="A91">
            <v>518.89077999999995</v>
          </cell>
          <cell r="B91">
            <v>405.24695500000001</v>
          </cell>
          <cell r="C91">
            <v>543.13479599999994</v>
          </cell>
          <cell r="D91">
            <v>518.89077999999995</v>
          </cell>
        </row>
        <row r="92">
          <cell r="A92">
            <v>397.67070000000001</v>
          </cell>
          <cell r="B92">
            <v>522.67890749999992</v>
          </cell>
          <cell r="C92">
            <v>526.46703500000001</v>
          </cell>
          <cell r="D92">
            <v>397.67070000000001</v>
          </cell>
        </row>
        <row r="93">
          <cell r="A93">
            <v>556.77205499999991</v>
          </cell>
          <cell r="B93">
            <v>450.70448499999998</v>
          </cell>
          <cell r="C93">
            <v>553.74155299999995</v>
          </cell>
          <cell r="D93">
            <v>556.77205499999991</v>
          </cell>
        </row>
        <row r="94">
          <cell r="A94">
            <v>496.162015</v>
          </cell>
          <cell r="B94">
            <v>541.61954500000002</v>
          </cell>
          <cell r="C94">
            <v>502.22301899999997</v>
          </cell>
          <cell r="D94">
            <v>496.162015</v>
          </cell>
        </row>
        <row r="95">
          <cell r="A95">
            <v>420.39946500000002</v>
          </cell>
          <cell r="B95">
            <v>511.314525</v>
          </cell>
          <cell r="C95">
            <v>500.70776799999999</v>
          </cell>
          <cell r="D95">
            <v>420.39946500000002</v>
          </cell>
        </row>
        <row r="96">
          <cell r="A96">
            <v>534.04328999999996</v>
          </cell>
          <cell r="B96">
            <v>594.65332999999998</v>
          </cell>
          <cell r="C96">
            <v>530.25516249999998</v>
          </cell>
          <cell r="D96">
            <v>534.04328999999996</v>
          </cell>
        </row>
        <row r="97">
          <cell r="A97">
            <v>484.79763250000002</v>
          </cell>
          <cell r="B97">
            <v>477.22137750000002</v>
          </cell>
          <cell r="C97">
            <v>470.40274799999997</v>
          </cell>
          <cell r="D97">
            <v>484.79763250000002</v>
          </cell>
        </row>
        <row r="98">
          <cell r="A98">
            <v>443.12822999999997</v>
          </cell>
          <cell r="B98">
            <v>503.73827</v>
          </cell>
          <cell r="C98">
            <v>527.22466049999991</v>
          </cell>
          <cell r="D98">
            <v>443.12822999999997</v>
          </cell>
        </row>
        <row r="99">
          <cell r="A99">
            <v>439.3401025</v>
          </cell>
          <cell r="B99">
            <v>473.43324999999999</v>
          </cell>
          <cell r="C99">
            <v>434.03672399999999</v>
          </cell>
          <cell r="D99">
            <v>439.3401025</v>
          </cell>
        </row>
        <row r="100">
          <cell r="A100">
            <v>503.73827</v>
          </cell>
          <cell r="B100">
            <v>546.16529799999989</v>
          </cell>
          <cell r="C100">
            <v>440.85535349999998</v>
          </cell>
          <cell r="D100">
            <v>503.73827</v>
          </cell>
        </row>
        <row r="101">
          <cell r="A101">
            <v>511.314525</v>
          </cell>
          <cell r="B101">
            <v>560.56018249999988</v>
          </cell>
          <cell r="C101">
            <v>540.8619195</v>
          </cell>
          <cell r="D101">
            <v>511.314525</v>
          </cell>
        </row>
        <row r="102">
          <cell r="A102">
            <v>518.89077999999995</v>
          </cell>
          <cell r="B102">
            <v>512.82977599999992</v>
          </cell>
          <cell r="C102">
            <v>427.97572000000002</v>
          </cell>
          <cell r="D102">
            <v>518.89077999999995</v>
          </cell>
        </row>
        <row r="103">
          <cell r="A103">
            <v>530.25516249999998</v>
          </cell>
          <cell r="B103">
            <v>499.95014249999997</v>
          </cell>
          <cell r="C103">
            <v>543.13479599999994</v>
          </cell>
          <cell r="D103">
            <v>530.25516249999998</v>
          </cell>
        </row>
        <row r="104">
          <cell r="A104">
            <v>541.61954500000002</v>
          </cell>
          <cell r="B104">
            <v>564.34830999999997</v>
          </cell>
          <cell r="C104">
            <v>528.73991149999995</v>
          </cell>
          <cell r="D104">
            <v>541.61954500000002</v>
          </cell>
        </row>
        <row r="105">
          <cell r="A105">
            <v>352.21316999999999</v>
          </cell>
          <cell r="B105">
            <v>469.64512250000001</v>
          </cell>
          <cell r="C105">
            <v>420.39946500000002</v>
          </cell>
          <cell r="D105">
            <v>352.21316999999999</v>
          </cell>
        </row>
        <row r="106">
          <cell r="A106">
            <v>537.83141749999993</v>
          </cell>
          <cell r="B106">
            <v>534.04328999999996</v>
          </cell>
          <cell r="C106">
            <v>573.43981599999995</v>
          </cell>
          <cell r="D106">
            <v>537.83141749999993</v>
          </cell>
        </row>
        <row r="107">
          <cell r="A107">
            <v>435.55197499999997</v>
          </cell>
          <cell r="B107">
            <v>530.25516249999998</v>
          </cell>
          <cell r="C107">
            <v>571.92456499999992</v>
          </cell>
          <cell r="D107">
            <v>435.55197499999997</v>
          </cell>
        </row>
        <row r="108">
          <cell r="A108">
            <v>401.45882749999998</v>
          </cell>
          <cell r="B108">
            <v>416.61133749999999</v>
          </cell>
          <cell r="C108">
            <v>587.07707499999992</v>
          </cell>
          <cell r="D108">
            <v>401.45882749999998</v>
          </cell>
        </row>
        <row r="109">
          <cell r="A109">
            <v>481.00950499999999</v>
          </cell>
          <cell r="B109">
            <v>465.85699499999998</v>
          </cell>
          <cell r="C109">
            <v>534.04328999999996</v>
          </cell>
          <cell r="D109">
            <v>481.00950499999999</v>
          </cell>
        </row>
        <row r="110">
          <cell r="A110">
            <v>344.63691499999999</v>
          </cell>
          <cell r="B110">
            <v>541.61954500000002</v>
          </cell>
          <cell r="C110">
            <v>509.79927399999997</v>
          </cell>
          <cell r="D110">
            <v>344.63691499999999</v>
          </cell>
        </row>
        <row r="111">
          <cell r="A111">
            <v>545.40767249999999</v>
          </cell>
          <cell r="B111">
            <v>571.92456499999992</v>
          </cell>
          <cell r="C111">
            <v>405.24695500000001</v>
          </cell>
          <cell r="D111">
            <v>545.40767249999999</v>
          </cell>
        </row>
        <row r="112">
          <cell r="A112">
            <v>477.22137750000002</v>
          </cell>
          <cell r="B112">
            <v>518.89077999999995</v>
          </cell>
          <cell r="C112">
            <v>488.58575999999999</v>
          </cell>
          <cell r="D112">
            <v>477.22137750000002</v>
          </cell>
        </row>
        <row r="113">
          <cell r="A113">
            <v>507.52639749999997</v>
          </cell>
          <cell r="B113">
            <v>465.85699499999998</v>
          </cell>
          <cell r="C113">
            <v>526.46703500000001</v>
          </cell>
          <cell r="D113">
            <v>507.52639749999997</v>
          </cell>
        </row>
        <row r="114">
          <cell r="A114">
            <v>454.49261250000001</v>
          </cell>
          <cell r="B114">
            <v>488.58575999999999</v>
          </cell>
          <cell r="C114">
            <v>504.49589550000002</v>
          </cell>
          <cell r="D114">
            <v>454.49261250000001</v>
          </cell>
        </row>
        <row r="115">
          <cell r="A115">
            <v>503.73827</v>
          </cell>
          <cell r="B115">
            <v>537.83141749999993</v>
          </cell>
          <cell r="C115">
            <v>549.19579999999996</v>
          </cell>
          <cell r="D115">
            <v>503.73827</v>
          </cell>
        </row>
        <row r="116">
          <cell r="A116">
            <v>511.314525</v>
          </cell>
          <cell r="B116">
            <v>506.0111465</v>
          </cell>
          <cell r="C116">
            <v>497.67726599999997</v>
          </cell>
          <cell r="D116">
            <v>511.314525</v>
          </cell>
        </row>
        <row r="117">
          <cell r="A117">
            <v>492.37388749999997</v>
          </cell>
          <cell r="B117">
            <v>469.64512250000001</v>
          </cell>
          <cell r="C117">
            <v>522.67890749999992</v>
          </cell>
          <cell r="D117">
            <v>492.37388749999997</v>
          </cell>
        </row>
        <row r="118">
          <cell r="A118">
            <v>454.49261250000001</v>
          </cell>
          <cell r="B118">
            <v>537.83141749999993</v>
          </cell>
          <cell r="C118">
            <v>545.40767249999999</v>
          </cell>
          <cell r="D118">
            <v>454.49261250000001</v>
          </cell>
        </row>
        <row r="119">
          <cell r="A119">
            <v>477.22137750000002</v>
          </cell>
          <cell r="B119">
            <v>512.07215050000002</v>
          </cell>
          <cell r="C119">
            <v>513.58740149999994</v>
          </cell>
          <cell r="D119">
            <v>477.22137750000002</v>
          </cell>
        </row>
        <row r="120">
          <cell r="A120">
            <v>518.89077999999995</v>
          </cell>
          <cell r="B120">
            <v>487.07050900000002</v>
          </cell>
          <cell r="C120">
            <v>549.19579999999996</v>
          </cell>
          <cell r="D120">
            <v>518.89077999999995</v>
          </cell>
        </row>
        <row r="121">
          <cell r="A121">
            <v>393.88257249999998</v>
          </cell>
          <cell r="B121">
            <v>540.10429399999998</v>
          </cell>
          <cell r="C121">
            <v>518.13315449999993</v>
          </cell>
          <cell r="D121">
            <v>393.88257249999998</v>
          </cell>
        </row>
        <row r="122">
          <cell r="A122">
            <v>409.03508249999999</v>
          </cell>
          <cell r="B122">
            <v>490.10101099999997</v>
          </cell>
          <cell r="C122">
            <v>514.34502699999996</v>
          </cell>
          <cell r="D122">
            <v>409.03508249999999</v>
          </cell>
        </row>
        <row r="123">
          <cell r="A123">
            <v>416.61133749999999</v>
          </cell>
          <cell r="B123">
            <v>566.62118649999991</v>
          </cell>
          <cell r="C123">
            <v>488.58575999999999</v>
          </cell>
          <cell r="D123">
            <v>416.61133749999999</v>
          </cell>
        </row>
        <row r="124">
          <cell r="A124">
            <v>530.25516249999998</v>
          </cell>
          <cell r="B124">
            <v>564.34830999999997</v>
          </cell>
          <cell r="C124">
            <v>560.56018249999988</v>
          </cell>
          <cell r="D124">
            <v>530.25516249999998</v>
          </cell>
        </row>
        <row r="125">
          <cell r="A125">
            <v>439.3401025</v>
          </cell>
          <cell r="B125">
            <v>522.67890749999992</v>
          </cell>
          <cell r="C125">
            <v>505.25352099999998</v>
          </cell>
          <cell r="D125">
            <v>439.3401025</v>
          </cell>
        </row>
        <row r="126">
          <cell r="A126">
            <v>545.40767249999999</v>
          </cell>
          <cell r="B126">
            <v>579.50081999999998</v>
          </cell>
          <cell r="C126">
            <v>524.19415849999996</v>
          </cell>
          <cell r="D126">
            <v>545.40767249999999</v>
          </cell>
        </row>
        <row r="127">
          <cell r="A127">
            <v>541.61954500000002</v>
          </cell>
          <cell r="B127">
            <v>540.10429399999998</v>
          </cell>
          <cell r="C127">
            <v>543.89242149999995</v>
          </cell>
          <cell r="D127">
            <v>541.61954500000002</v>
          </cell>
        </row>
        <row r="128">
          <cell r="A128">
            <v>492.37388749999997</v>
          </cell>
          <cell r="B128">
            <v>466.6146205</v>
          </cell>
          <cell r="C128">
            <v>564.34830999999997</v>
          </cell>
          <cell r="D128">
            <v>492.37388749999997</v>
          </cell>
        </row>
        <row r="129">
          <cell r="A129">
            <v>522.67890749999992</v>
          </cell>
          <cell r="B129">
            <v>523.43653299999994</v>
          </cell>
          <cell r="C129">
            <v>545.40767249999999</v>
          </cell>
          <cell r="D129">
            <v>522.67890749999992</v>
          </cell>
        </row>
        <row r="130">
          <cell r="A130">
            <v>526.46703500000001</v>
          </cell>
          <cell r="B130">
            <v>545.40767249999999</v>
          </cell>
          <cell r="C130">
            <v>441.612979</v>
          </cell>
          <cell r="D130">
            <v>526.46703500000001</v>
          </cell>
        </row>
        <row r="131">
          <cell r="A131">
            <v>481.00950499999999</v>
          </cell>
          <cell r="B131">
            <v>446.9163575</v>
          </cell>
          <cell r="C131">
            <v>496.91964050000001</v>
          </cell>
          <cell r="D131">
            <v>481.00950499999999</v>
          </cell>
        </row>
        <row r="132">
          <cell r="A132">
            <v>534.04328999999996</v>
          </cell>
          <cell r="B132">
            <v>416.61133749999999</v>
          </cell>
          <cell r="C132">
            <v>535.55854099999999</v>
          </cell>
          <cell r="D132">
            <v>534.04328999999996</v>
          </cell>
        </row>
        <row r="133">
          <cell r="A133">
            <v>435.55197499999997</v>
          </cell>
          <cell r="B133">
            <v>421.914716</v>
          </cell>
          <cell r="C133">
            <v>585.56182399999989</v>
          </cell>
          <cell r="D133">
            <v>435.55197499999997</v>
          </cell>
        </row>
        <row r="134">
          <cell r="A134">
            <v>564.34830999999997</v>
          </cell>
          <cell r="B134">
            <v>452.97736149999997</v>
          </cell>
          <cell r="C134">
            <v>540.10429399999998</v>
          </cell>
          <cell r="D134">
            <v>564.34830999999997</v>
          </cell>
        </row>
        <row r="135">
          <cell r="A135">
            <v>465.85699499999998</v>
          </cell>
          <cell r="B135">
            <v>539.34666849999996</v>
          </cell>
          <cell r="C135">
            <v>526.46703500000001</v>
          </cell>
          <cell r="D135">
            <v>465.85699499999998</v>
          </cell>
        </row>
        <row r="136">
          <cell r="A136">
            <v>465.85699499999998</v>
          </cell>
          <cell r="B136">
            <v>537.07379199999991</v>
          </cell>
          <cell r="C136">
            <v>518.89077999999995</v>
          </cell>
          <cell r="D136">
            <v>465.85699499999998</v>
          </cell>
        </row>
        <row r="137">
          <cell r="A137">
            <v>511.314525</v>
          </cell>
          <cell r="B137">
            <v>535.55854099999999</v>
          </cell>
          <cell r="C137">
            <v>471.91799900000001</v>
          </cell>
          <cell r="D137">
            <v>511.314525</v>
          </cell>
        </row>
        <row r="138">
          <cell r="A138">
            <v>518.89077999999995</v>
          </cell>
          <cell r="B138">
            <v>504.49589550000002</v>
          </cell>
          <cell r="C138">
            <v>575.71269249999989</v>
          </cell>
          <cell r="D138">
            <v>518.89077999999995</v>
          </cell>
        </row>
        <row r="139">
          <cell r="A139">
            <v>427.97572000000002</v>
          </cell>
          <cell r="B139">
            <v>545.40767249999999</v>
          </cell>
          <cell r="C139">
            <v>518.89077999999995</v>
          </cell>
          <cell r="D139">
            <v>427.97572000000002</v>
          </cell>
        </row>
        <row r="140">
          <cell r="A140">
            <v>450.70448499999998</v>
          </cell>
          <cell r="B140">
            <v>468.887497</v>
          </cell>
          <cell r="C140">
            <v>525.70940949999999</v>
          </cell>
          <cell r="D140">
            <v>450.70448499999998</v>
          </cell>
        </row>
        <row r="141">
          <cell r="A141">
            <v>412.82321000000002</v>
          </cell>
          <cell r="B141">
            <v>515.10265249999998</v>
          </cell>
          <cell r="C141">
            <v>512.07215050000002</v>
          </cell>
          <cell r="D141">
            <v>412.82321000000002</v>
          </cell>
        </row>
        <row r="142">
          <cell r="A142">
            <v>420.39946500000002</v>
          </cell>
          <cell r="B142">
            <v>382.51819</v>
          </cell>
          <cell r="C142">
            <v>552.22630199999992</v>
          </cell>
          <cell r="D142">
            <v>420.39946500000002</v>
          </cell>
        </row>
        <row r="143">
          <cell r="A143">
            <v>496.162015</v>
          </cell>
          <cell r="B143">
            <v>525.70940949999999</v>
          </cell>
          <cell r="C143">
            <v>496.162015</v>
          </cell>
          <cell r="D143">
            <v>496.162015</v>
          </cell>
        </row>
        <row r="144">
          <cell r="A144">
            <v>481.00950499999999</v>
          </cell>
          <cell r="B144">
            <v>469.64512250000001</v>
          </cell>
          <cell r="C144">
            <v>509.79927399999997</v>
          </cell>
          <cell r="D144">
            <v>481.00950499999999</v>
          </cell>
        </row>
        <row r="145">
          <cell r="A145">
            <v>511.314525</v>
          </cell>
          <cell r="B145">
            <v>556.77205499999991</v>
          </cell>
          <cell r="C145">
            <v>544.65004699999997</v>
          </cell>
          <cell r="D145">
            <v>511.314525</v>
          </cell>
        </row>
        <row r="146">
          <cell r="A146">
            <v>435.55197499999997</v>
          </cell>
          <cell r="B146">
            <v>462.06886750000001</v>
          </cell>
          <cell r="C146">
            <v>467.37224600000002</v>
          </cell>
          <cell r="D146">
            <v>435.55197499999997</v>
          </cell>
        </row>
        <row r="147">
          <cell r="A147">
            <v>405.24695500000001</v>
          </cell>
          <cell r="B147">
            <v>453.73498699999999</v>
          </cell>
          <cell r="C147">
            <v>605.26008699999988</v>
          </cell>
          <cell r="D147">
            <v>405.24695500000001</v>
          </cell>
        </row>
        <row r="148">
          <cell r="A148">
            <v>401.45882749999998</v>
          </cell>
          <cell r="B148">
            <v>527.98228599999993</v>
          </cell>
          <cell r="C148">
            <v>558.28730599999994</v>
          </cell>
          <cell r="D148">
            <v>401.45882749999998</v>
          </cell>
        </row>
        <row r="149">
          <cell r="A149">
            <v>571.92456499999992</v>
          </cell>
          <cell r="B149">
            <v>588.59232599999996</v>
          </cell>
          <cell r="C149">
            <v>496.162015</v>
          </cell>
          <cell r="D149">
            <v>571.92456499999992</v>
          </cell>
        </row>
        <row r="150">
          <cell r="A150">
            <v>481.00950499999999</v>
          </cell>
          <cell r="B150">
            <v>543.13479599999994</v>
          </cell>
          <cell r="C150">
            <v>467.37224600000002</v>
          </cell>
          <cell r="D150">
            <v>481.00950499999999</v>
          </cell>
        </row>
        <row r="151">
          <cell r="A151">
            <v>556.77205499999991</v>
          </cell>
          <cell r="B151">
            <v>448.43160849999998</v>
          </cell>
          <cell r="C151">
            <v>539.34666849999996</v>
          </cell>
          <cell r="D151">
            <v>556.77205499999991</v>
          </cell>
        </row>
        <row r="152">
          <cell r="A152">
            <v>552.98392749999994</v>
          </cell>
          <cell r="B152">
            <v>500.70776799999999</v>
          </cell>
          <cell r="C152">
            <v>549.95342549999998</v>
          </cell>
          <cell r="D152">
            <v>552.98392749999994</v>
          </cell>
        </row>
        <row r="153">
          <cell r="A153">
            <v>534.04328999999996</v>
          </cell>
          <cell r="B153">
            <v>485.55525799999998</v>
          </cell>
          <cell r="C153">
            <v>412.82321000000002</v>
          </cell>
          <cell r="D153">
            <v>534.04328999999996</v>
          </cell>
        </row>
        <row r="154">
          <cell r="A154">
            <v>484.79763250000002</v>
          </cell>
          <cell r="B154">
            <v>449.189234</v>
          </cell>
          <cell r="C154">
            <v>587.83470049999994</v>
          </cell>
          <cell r="D154">
            <v>484.79763250000002</v>
          </cell>
        </row>
        <row r="155">
          <cell r="A155">
            <v>496.162015</v>
          </cell>
          <cell r="B155">
            <v>558.28730599999994</v>
          </cell>
          <cell r="C155">
            <v>560.56018249999988</v>
          </cell>
          <cell r="D155">
            <v>496.162015</v>
          </cell>
        </row>
        <row r="156">
          <cell r="A156">
            <v>511.314525</v>
          </cell>
          <cell r="B156">
            <v>535.55854099999999</v>
          </cell>
          <cell r="C156">
            <v>549.95342549999998</v>
          </cell>
          <cell r="D156">
            <v>511.314525</v>
          </cell>
        </row>
        <row r="157">
          <cell r="A157">
            <v>386.30631749999998</v>
          </cell>
          <cell r="B157">
            <v>537.07379199999991</v>
          </cell>
          <cell r="C157">
            <v>536.31616650000001</v>
          </cell>
          <cell r="D157">
            <v>386.30631749999998</v>
          </cell>
        </row>
        <row r="158">
          <cell r="A158">
            <v>450.70448499999998</v>
          </cell>
          <cell r="B158">
            <v>537.07379199999991</v>
          </cell>
          <cell r="C158">
            <v>483.28238149999999</v>
          </cell>
          <cell r="D158">
            <v>450.70448499999998</v>
          </cell>
        </row>
        <row r="159">
          <cell r="A159">
            <v>511.314525</v>
          </cell>
          <cell r="B159">
            <v>529.49753699999997</v>
          </cell>
          <cell r="C159">
            <v>434.03672399999999</v>
          </cell>
          <cell r="D159">
            <v>511.314525</v>
          </cell>
        </row>
        <row r="160">
          <cell r="A160">
            <v>511.314525</v>
          </cell>
          <cell r="B160">
            <v>465.85699499999998</v>
          </cell>
          <cell r="C160">
            <v>497.67726599999997</v>
          </cell>
          <cell r="D160">
            <v>511.314525</v>
          </cell>
        </row>
        <row r="161">
          <cell r="A161">
            <v>465.85699499999998</v>
          </cell>
          <cell r="B161">
            <v>497.67726599999997</v>
          </cell>
          <cell r="C161">
            <v>490.10101099999997</v>
          </cell>
          <cell r="D161">
            <v>465.85699499999998</v>
          </cell>
        </row>
        <row r="162">
          <cell r="A162">
            <v>534.04328999999996</v>
          </cell>
          <cell r="B162">
            <v>414.338461</v>
          </cell>
          <cell r="C162">
            <v>515.10265249999998</v>
          </cell>
          <cell r="D162">
            <v>534.04328999999996</v>
          </cell>
        </row>
        <row r="163">
          <cell r="A163">
            <v>420.39946500000002</v>
          </cell>
          <cell r="B163">
            <v>405.24695500000001</v>
          </cell>
          <cell r="C163">
            <v>568.89406299999996</v>
          </cell>
          <cell r="D163">
            <v>420.39946500000002</v>
          </cell>
        </row>
        <row r="164">
          <cell r="A164">
            <v>503.73827</v>
          </cell>
          <cell r="B164">
            <v>415.85371199999997</v>
          </cell>
          <cell r="C164">
            <v>514.34502699999996</v>
          </cell>
          <cell r="D164">
            <v>503.73827</v>
          </cell>
        </row>
        <row r="165">
          <cell r="A165">
            <v>511.314525</v>
          </cell>
          <cell r="B165">
            <v>462.82649299999997</v>
          </cell>
          <cell r="C165">
            <v>490.10101099999997</v>
          </cell>
          <cell r="D165">
            <v>511.314525</v>
          </cell>
        </row>
        <row r="166">
          <cell r="A166">
            <v>481.00950499999999</v>
          </cell>
          <cell r="B166">
            <v>507.52639749999997</v>
          </cell>
          <cell r="C166">
            <v>490.85863649999999</v>
          </cell>
          <cell r="D166">
            <v>481.00950499999999</v>
          </cell>
        </row>
        <row r="167">
          <cell r="A167">
            <v>473.43324999999999</v>
          </cell>
          <cell r="B167">
            <v>507.52639749999997</v>
          </cell>
          <cell r="C167">
            <v>537.07379199999991</v>
          </cell>
          <cell r="D167">
            <v>473.43324999999999</v>
          </cell>
        </row>
        <row r="168">
          <cell r="A168">
            <v>511.314525</v>
          </cell>
          <cell r="B168">
            <v>439.3401025</v>
          </cell>
          <cell r="C168">
            <v>546.16529799999989</v>
          </cell>
          <cell r="D168">
            <v>511.314525</v>
          </cell>
        </row>
        <row r="169">
          <cell r="A169">
            <v>446.9163575</v>
          </cell>
          <cell r="B169">
            <v>540.8619195</v>
          </cell>
          <cell r="C169">
            <v>498.43489149999999</v>
          </cell>
          <cell r="D169">
            <v>446.9163575</v>
          </cell>
        </row>
        <row r="170">
          <cell r="A170">
            <v>484.79763250000002</v>
          </cell>
          <cell r="B170">
            <v>488.58575999999999</v>
          </cell>
          <cell r="C170">
            <v>559.04493149999996</v>
          </cell>
          <cell r="D170">
            <v>484.79763250000002</v>
          </cell>
        </row>
        <row r="171">
          <cell r="A171">
            <v>492.37388749999997</v>
          </cell>
          <cell r="B171">
            <v>537.83141749999993</v>
          </cell>
          <cell r="C171">
            <v>556.01442949999989</v>
          </cell>
          <cell r="D171">
            <v>492.37388749999997</v>
          </cell>
        </row>
        <row r="172">
          <cell r="A172">
            <v>484.79763250000002</v>
          </cell>
          <cell r="B172">
            <v>527.98228599999993</v>
          </cell>
          <cell r="C172">
            <v>549.95342549999998</v>
          </cell>
          <cell r="D172">
            <v>484.79763250000002</v>
          </cell>
        </row>
        <row r="173">
          <cell r="A173">
            <v>481.00950499999999</v>
          </cell>
          <cell r="B173">
            <v>515.86027799999999</v>
          </cell>
          <cell r="C173">
            <v>502.22301899999997</v>
          </cell>
          <cell r="D173">
            <v>481.00950499999999</v>
          </cell>
        </row>
        <row r="174">
          <cell r="A174">
            <v>496.162015</v>
          </cell>
          <cell r="B174">
            <v>534.04328999999996</v>
          </cell>
          <cell r="C174">
            <v>450.70448499999998</v>
          </cell>
          <cell r="D174">
            <v>496.162015</v>
          </cell>
        </row>
        <row r="175">
          <cell r="A175">
            <v>511.314525</v>
          </cell>
          <cell r="B175">
            <v>530.25516249999998</v>
          </cell>
          <cell r="C175">
            <v>518.89077999999995</v>
          </cell>
          <cell r="D175">
            <v>511.314525</v>
          </cell>
        </row>
        <row r="176">
          <cell r="A176">
            <v>454.49261250000001</v>
          </cell>
          <cell r="B176">
            <v>416.61133749999999</v>
          </cell>
          <cell r="C176">
            <v>502.98064449999998</v>
          </cell>
          <cell r="D176">
            <v>454.49261250000001</v>
          </cell>
        </row>
        <row r="177">
          <cell r="A177">
            <v>405.24695500000001</v>
          </cell>
          <cell r="B177">
            <v>511.314525</v>
          </cell>
          <cell r="C177">
            <v>507.52639749999997</v>
          </cell>
          <cell r="D177">
            <v>405.24695500000001</v>
          </cell>
        </row>
        <row r="178">
          <cell r="A178">
            <v>507.52639749999997</v>
          </cell>
          <cell r="B178">
            <v>511.314525</v>
          </cell>
          <cell r="C178">
            <v>527.98228599999993</v>
          </cell>
          <cell r="D178">
            <v>507.52639749999997</v>
          </cell>
        </row>
        <row r="179">
          <cell r="A179">
            <v>560.56018249999988</v>
          </cell>
          <cell r="B179">
            <v>482.52475599999997</v>
          </cell>
          <cell r="C179">
            <v>494.64676400000002</v>
          </cell>
          <cell r="D179">
            <v>560.56018249999988</v>
          </cell>
        </row>
        <row r="180">
          <cell r="A180">
            <v>390.09444500000001</v>
          </cell>
          <cell r="B180">
            <v>573.43981599999995</v>
          </cell>
          <cell r="C180">
            <v>490.10101099999997</v>
          </cell>
          <cell r="D180">
            <v>390.09444500000001</v>
          </cell>
        </row>
        <row r="181">
          <cell r="A181">
            <v>530.25516249999998</v>
          </cell>
          <cell r="B181">
            <v>503.73827</v>
          </cell>
          <cell r="C181">
            <v>496.162015</v>
          </cell>
          <cell r="D181">
            <v>530.25516249999998</v>
          </cell>
        </row>
        <row r="182">
          <cell r="A182">
            <v>518.89077999999995</v>
          </cell>
          <cell r="B182">
            <v>505.25352099999998</v>
          </cell>
          <cell r="C182">
            <v>584.80419849999998</v>
          </cell>
          <cell r="D182">
            <v>518.89077999999995</v>
          </cell>
        </row>
        <row r="183">
          <cell r="A183">
            <v>518.89077999999995</v>
          </cell>
          <cell r="B183">
            <v>455.25023800000002</v>
          </cell>
          <cell r="C183">
            <v>465.85699499999998</v>
          </cell>
          <cell r="D183">
            <v>518.89077999999995</v>
          </cell>
        </row>
        <row r="184">
          <cell r="A184">
            <v>499.95014249999997</v>
          </cell>
          <cell r="B184">
            <v>505.25352099999998</v>
          </cell>
          <cell r="C184">
            <v>453.73498699999999</v>
          </cell>
          <cell r="D184">
            <v>499.95014249999997</v>
          </cell>
        </row>
        <row r="185">
          <cell r="A185">
            <v>450.70448499999998</v>
          </cell>
          <cell r="B185">
            <v>441.612979</v>
          </cell>
          <cell r="C185">
            <v>365.85042900000002</v>
          </cell>
          <cell r="D185">
            <v>450.70448499999998</v>
          </cell>
        </row>
        <row r="186">
          <cell r="A186">
            <v>518.89077999999995</v>
          </cell>
          <cell r="B186">
            <v>452.21973600000001</v>
          </cell>
          <cell r="C186">
            <v>509.79927399999997</v>
          </cell>
          <cell r="D186">
            <v>518.89077999999995</v>
          </cell>
        </row>
        <row r="187">
          <cell r="A187">
            <v>518.89077999999995</v>
          </cell>
          <cell r="B187">
            <v>385.54869200000002</v>
          </cell>
          <cell r="C187">
            <v>482.52475599999997</v>
          </cell>
          <cell r="D187">
            <v>518.89077999999995</v>
          </cell>
        </row>
        <row r="188">
          <cell r="A188">
            <v>503.73827</v>
          </cell>
          <cell r="B188">
            <v>405.24695500000001</v>
          </cell>
          <cell r="C188">
            <v>532.52803899999992</v>
          </cell>
          <cell r="D188">
            <v>503.73827</v>
          </cell>
        </row>
        <row r="189">
          <cell r="A189">
            <v>427.97572000000002</v>
          </cell>
          <cell r="B189">
            <v>545.40767249999999</v>
          </cell>
          <cell r="C189">
            <v>541.61954500000002</v>
          </cell>
          <cell r="D189">
            <v>427.97572000000002</v>
          </cell>
        </row>
        <row r="190">
          <cell r="A190">
            <v>507.52639749999997</v>
          </cell>
          <cell r="B190">
            <v>446.9163575</v>
          </cell>
          <cell r="C190">
            <v>555.25680399999999</v>
          </cell>
          <cell r="D190">
            <v>507.52639749999997</v>
          </cell>
        </row>
        <row r="191">
          <cell r="A191">
            <v>492.37388749999997</v>
          </cell>
          <cell r="B191">
            <v>511.314525</v>
          </cell>
          <cell r="C191">
            <v>509.79927399999997</v>
          </cell>
          <cell r="D191">
            <v>492.37388749999997</v>
          </cell>
        </row>
        <row r="192">
          <cell r="A192">
            <v>518.89077999999995</v>
          </cell>
          <cell r="B192">
            <v>459.79599100000001</v>
          </cell>
          <cell r="C192">
            <v>560.56018249999988</v>
          </cell>
          <cell r="D192">
            <v>518.89077999999995</v>
          </cell>
        </row>
        <row r="193">
          <cell r="A193">
            <v>488.58575999999999</v>
          </cell>
          <cell r="B193">
            <v>471.91799900000001</v>
          </cell>
          <cell r="C193">
            <v>542.37717049999992</v>
          </cell>
          <cell r="D193">
            <v>488.58575999999999</v>
          </cell>
        </row>
        <row r="194">
          <cell r="A194">
            <v>427.97572000000002</v>
          </cell>
          <cell r="B194">
            <v>527.22466049999991</v>
          </cell>
          <cell r="C194">
            <v>532.52803899999992</v>
          </cell>
          <cell r="D194">
            <v>427.97572000000002</v>
          </cell>
        </row>
        <row r="195">
          <cell r="A195">
            <v>526.46703500000001</v>
          </cell>
          <cell r="B195">
            <v>564.34830999999997</v>
          </cell>
          <cell r="C195">
            <v>502.22301899999997</v>
          </cell>
          <cell r="D195">
            <v>526.46703500000001</v>
          </cell>
        </row>
        <row r="196">
          <cell r="A196">
            <v>382.51819</v>
          </cell>
          <cell r="B196">
            <v>519.64840549999997</v>
          </cell>
          <cell r="C196">
            <v>510.55689949999999</v>
          </cell>
          <cell r="D196">
            <v>382.51819</v>
          </cell>
        </row>
        <row r="197">
          <cell r="A197">
            <v>511.314525</v>
          </cell>
          <cell r="B197">
            <v>507.52639749999997</v>
          </cell>
          <cell r="C197">
            <v>518.89077999999995</v>
          </cell>
          <cell r="D197">
            <v>511.314525</v>
          </cell>
        </row>
        <row r="198">
          <cell r="A198">
            <v>522.67890749999992</v>
          </cell>
          <cell r="B198">
            <v>405.24695500000001</v>
          </cell>
          <cell r="C198">
            <v>515.86027799999999</v>
          </cell>
          <cell r="D198">
            <v>522.67890749999992</v>
          </cell>
        </row>
        <row r="199">
          <cell r="A199">
            <v>465.85699499999998</v>
          </cell>
          <cell r="B199">
            <v>499.19251700000001</v>
          </cell>
          <cell r="C199">
            <v>541.61954500000002</v>
          </cell>
          <cell r="D199">
            <v>465.85699499999998</v>
          </cell>
        </row>
        <row r="200">
          <cell r="A200">
            <v>488.58575999999999</v>
          </cell>
          <cell r="B200">
            <v>518.89077999999995</v>
          </cell>
          <cell r="C200">
            <v>541.61954500000002</v>
          </cell>
          <cell r="D200">
            <v>488.58575999999999</v>
          </cell>
        </row>
        <row r="201">
          <cell r="A201">
            <v>579.50081999999998</v>
          </cell>
          <cell r="B201">
            <v>418.88421399999999</v>
          </cell>
          <cell r="C201">
            <v>529.49753699999997</v>
          </cell>
          <cell r="D201">
            <v>579.50081999999998</v>
          </cell>
        </row>
        <row r="202">
          <cell r="A202">
            <v>526.46703500000001</v>
          </cell>
          <cell r="B202">
            <v>472.67562449999997</v>
          </cell>
          <cell r="C202">
            <v>493.8891385</v>
          </cell>
          <cell r="D202">
            <v>526.46703500000001</v>
          </cell>
        </row>
        <row r="203">
          <cell r="A203">
            <v>556.77205499999991</v>
          </cell>
          <cell r="B203">
            <v>525.70940949999999</v>
          </cell>
          <cell r="C203">
            <v>526.46703500000001</v>
          </cell>
          <cell r="D203">
            <v>556.77205499999991</v>
          </cell>
        </row>
        <row r="204">
          <cell r="A204">
            <v>594.65332999999998</v>
          </cell>
          <cell r="B204">
            <v>540.10429399999998</v>
          </cell>
          <cell r="C204">
            <v>535.55854099999999</v>
          </cell>
          <cell r="D204">
            <v>594.65332999999998</v>
          </cell>
        </row>
        <row r="205">
          <cell r="A205">
            <v>579.50081999999998</v>
          </cell>
          <cell r="B205">
            <v>515.10265249999998</v>
          </cell>
          <cell r="C205">
            <v>469.64512250000001</v>
          </cell>
          <cell r="D205">
            <v>579.50081999999998</v>
          </cell>
        </row>
        <row r="206">
          <cell r="A206">
            <v>534.04328999999996</v>
          </cell>
          <cell r="B206">
            <v>511.314525</v>
          </cell>
          <cell r="C206">
            <v>503.73827</v>
          </cell>
          <cell r="D206">
            <v>534.04328999999996</v>
          </cell>
        </row>
        <row r="207">
          <cell r="A207">
            <v>602.22958499999993</v>
          </cell>
          <cell r="B207">
            <v>507.52639749999997</v>
          </cell>
          <cell r="C207">
            <v>569.65168849999998</v>
          </cell>
          <cell r="D207">
            <v>602.22958499999993</v>
          </cell>
        </row>
        <row r="208">
          <cell r="A208">
            <v>594.65332999999998</v>
          </cell>
          <cell r="B208">
            <v>449.94685950000002</v>
          </cell>
          <cell r="C208">
            <v>530.25516249999998</v>
          </cell>
          <cell r="D208">
            <v>594.65332999999998</v>
          </cell>
        </row>
        <row r="209">
          <cell r="A209">
            <v>507.52639749999997</v>
          </cell>
          <cell r="B209">
            <v>489.34338550000001</v>
          </cell>
          <cell r="C209">
            <v>488.58575999999999</v>
          </cell>
          <cell r="D209">
            <v>507.52639749999997</v>
          </cell>
        </row>
        <row r="210">
          <cell r="A210">
            <v>518.89077999999995</v>
          </cell>
          <cell r="B210">
            <v>522.67890749999992</v>
          </cell>
          <cell r="C210">
            <v>540.10429399999998</v>
          </cell>
          <cell r="D210">
            <v>518.89077999999995</v>
          </cell>
        </row>
        <row r="211">
          <cell r="A211">
            <v>496.162015</v>
          </cell>
          <cell r="B211">
            <v>489.34338550000001</v>
          </cell>
          <cell r="C211">
            <v>474.94850100000002</v>
          </cell>
          <cell r="D211">
            <v>496.162015</v>
          </cell>
        </row>
        <row r="212">
          <cell r="A212">
            <v>518.89077999999995</v>
          </cell>
          <cell r="B212">
            <v>476.463752</v>
          </cell>
          <cell r="C212">
            <v>395.39782350000002</v>
          </cell>
          <cell r="D212">
            <v>518.89077999999995</v>
          </cell>
        </row>
        <row r="213">
          <cell r="A213">
            <v>541.61954500000002</v>
          </cell>
          <cell r="B213">
            <v>458.28073999999998</v>
          </cell>
          <cell r="C213">
            <v>506.76877200000001</v>
          </cell>
          <cell r="D213">
            <v>541.61954500000002</v>
          </cell>
        </row>
        <row r="214">
          <cell r="A214">
            <v>435.55197499999997</v>
          </cell>
          <cell r="B214">
            <v>482.52475599999997</v>
          </cell>
          <cell r="C214">
            <v>376.45718599999998</v>
          </cell>
          <cell r="D214">
            <v>435.55197499999997</v>
          </cell>
        </row>
        <row r="215">
          <cell r="A215">
            <v>503.73827</v>
          </cell>
          <cell r="B215">
            <v>498.43489149999999</v>
          </cell>
          <cell r="C215">
            <v>558.28730599999994</v>
          </cell>
          <cell r="D215">
            <v>503.73827</v>
          </cell>
        </row>
        <row r="216">
          <cell r="A216">
            <v>496.162015</v>
          </cell>
          <cell r="B216">
            <v>557.52968049999993</v>
          </cell>
          <cell r="C216">
            <v>579.50081999999998</v>
          </cell>
          <cell r="D216">
            <v>496.162015</v>
          </cell>
        </row>
        <row r="217">
          <cell r="A217">
            <v>488.58575999999999</v>
          </cell>
          <cell r="B217">
            <v>556.77205499999991</v>
          </cell>
          <cell r="C217">
            <v>473.43324999999999</v>
          </cell>
          <cell r="D217">
            <v>488.58575999999999</v>
          </cell>
        </row>
        <row r="218">
          <cell r="A218">
            <v>462.06886750000001</v>
          </cell>
          <cell r="B218">
            <v>456.765489</v>
          </cell>
          <cell r="C218">
            <v>503.73827</v>
          </cell>
          <cell r="D218">
            <v>462.06886750000001</v>
          </cell>
        </row>
        <row r="219">
          <cell r="A219">
            <v>405.24695500000001</v>
          </cell>
          <cell r="B219">
            <v>506.0111465</v>
          </cell>
          <cell r="C219">
            <v>579.50081999999998</v>
          </cell>
          <cell r="D219">
            <v>405.24695500000001</v>
          </cell>
        </row>
        <row r="220">
          <cell r="A220">
            <v>393.88257249999998</v>
          </cell>
          <cell r="B220">
            <v>530.25516249999998</v>
          </cell>
          <cell r="C220">
            <v>402.216453</v>
          </cell>
          <cell r="D220">
            <v>393.88257249999998</v>
          </cell>
        </row>
        <row r="221">
          <cell r="A221">
            <v>499.95014249999997</v>
          </cell>
          <cell r="B221">
            <v>488.58575999999999</v>
          </cell>
          <cell r="C221">
            <v>529.49753699999997</v>
          </cell>
          <cell r="D221">
            <v>499.95014249999997</v>
          </cell>
        </row>
        <row r="222">
          <cell r="A222">
            <v>435.55197499999997</v>
          </cell>
          <cell r="B222">
            <v>526.46703500000001</v>
          </cell>
          <cell r="C222">
            <v>544.65004699999997</v>
          </cell>
          <cell r="D222">
            <v>435.55197499999997</v>
          </cell>
        </row>
        <row r="223">
          <cell r="A223">
            <v>518.89077999999995</v>
          </cell>
          <cell r="B223">
            <v>429.490971</v>
          </cell>
          <cell r="C223">
            <v>546.92292349999991</v>
          </cell>
          <cell r="D223">
            <v>518.89077999999995</v>
          </cell>
        </row>
        <row r="224">
          <cell r="A224">
            <v>496.162015</v>
          </cell>
          <cell r="B224">
            <v>552.98392749999994</v>
          </cell>
          <cell r="C224">
            <v>406.76220599999999</v>
          </cell>
          <cell r="D224">
            <v>496.162015</v>
          </cell>
        </row>
        <row r="225">
          <cell r="A225">
            <v>511.314525</v>
          </cell>
          <cell r="B225">
            <v>474.94850100000002</v>
          </cell>
          <cell r="C225">
            <v>517.37552899999991</v>
          </cell>
          <cell r="D225">
            <v>511.314525</v>
          </cell>
        </row>
        <row r="226">
          <cell r="A226">
            <v>416.61133749999999</v>
          </cell>
          <cell r="B226">
            <v>496.91964050000001</v>
          </cell>
          <cell r="C226">
            <v>590.8652024999999</v>
          </cell>
          <cell r="D226">
            <v>416.61133749999999</v>
          </cell>
        </row>
        <row r="227">
          <cell r="A227">
            <v>515.10265249999998</v>
          </cell>
          <cell r="B227">
            <v>535.55854099999999</v>
          </cell>
          <cell r="C227">
            <v>575.71269249999989</v>
          </cell>
          <cell r="D227">
            <v>515.10265249999998</v>
          </cell>
        </row>
        <row r="228">
          <cell r="A228">
            <v>401.45882749999998</v>
          </cell>
          <cell r="B228">
            <v>506.76877200000001</v>
          </cell>
          <cell r="C228">
            <v>559.04493149999996</v>
          </cell>
          <cell r="D228">
            <v>401.45882749999998</v>
          </cell>
        </row>
        <row r="229">
          <cell r="A229">
            <v>571.92456499999992</v>
          </cell>
          <cell r="B229">
            <v>557.52968049999993</v>
          </cell>
          <cell r="C229">
            <v>640.11085999999989</v>
          </cell>
          <cell r="D229">
            <v>571.92456499999992</v>
          </cell>
        </row>
        <row r="230">
          <cell r="A230">
            <v>481.00950499999999</v>
          </cell>
          <cell r="B230">
            <v>537.83141749999993</v>
          </cell>
          <cell r="C230">
            <v>611.32109099999991</v>
          </cell>
          <cell r="D230">
            <v>481.00950499999999</v>
          </cell>
        </row>
        <row r="231">
          <cell r="A231">
            <v>484.79763250000002</v>
          </cell>
          <cell r="B231">
            <v>537.07379199999991</v>
          </cell>
          <cell r="C231">
            <v>500.70776799999999</v>
          </cell>
          <cell r="D231">
            <v>484.79763250000002</v>
          </cell>
        </row>
        <row r="232">
          <cell r="A232">
            <v>481.00950499999999</v>
          </cell>
          <cell r="B232">
            <v>520.40603099999998</v>
          </cell>
          <cell r="C232">
            <v>491.61626200000001</v>
          </cell>
          <cell r="D232">
            <v>481.00950499999999</v>
          </cell>
        </row>
        <row r="233">
          <cell r="A233">
            <v>443.12822999999997</v>
          </cell>
          <cell r="B233">
            <v>489.34338550000001</v>
          </cell>
          <cell r="C233">
            <v>503.73827</v>
          </cell>
          <cell r="D233">
            <v>443.12822999999997</v>
          </cell>
        </row>
        <row r="234">
          <cell r="A234">
            <v>515.10265249999998</v>
          </cell>
          <cell r="B234">
            <v>503.73827</v>
          </cell>
          <cell r="C234">
            <v>574.95506699999999</v>
          </cell>
          <cell r="D234">
            <v>515.10265249999998</v>
          </cell>
        </row>
        <row r="235">
          <cell r="A235">
            <v>503.73827</v>
          </cell>
          <cell r="B235">
            <v>520.40603099999998</v>
          </cell>
          <cell r="C235">
            <v>570.40931399999988</v>
          </cell>
          <cell r="D235">
            <v>503.73827</v>
          </cell>
        </row>
        <row r="236">
          <cell r="A236">
            <v>511.314525</v>
          </cell>
          <cell r="B236">
            <v>478.73662849999999</v>
          </cell>
          <cell r="C236">
            <v>513.58740149999994</v>
          </cell>
          <cell r="D236">
            <v>511.314525</v>
          </cell>
        </row>
        <row r="237">
          <cell r="A237">
            <v>492.37388749999997</v>
          </cell>
          <cell r="B237">
            <v>531.77041350000002</v>
          </cell>
          <cell r="C237">
            <v>546.16529799999989</v>
          </cell>
          <cell r="D237">
            <v>492.37388749999997</v>
          </cell>
        </row>
        <row r="238">
          <cell r="A238">
            <v>420.39946500000002</v>
          </cell>
          <cell r="B238">
            <v>518.89077999999995</v>
          </cell>
          <cell r="C238">
            <v>511.314525</v>
          </cell>
          <cell r="D238">
            <v>420.39946500000002</v>
          </cell>
        </row>
        <row r="239">
          <cell r="A239">
            <v>481.00950499999999</v>
          </cell>
          <cell r="B239">
            <v>475.70612649999998</v>
          </cell>
          <cell r="C239">
            <v>539.34666849999996</v>
          </cell>
          <cell r="D239">
            <v>481.00950499999999</v>
          </cell>
        </row>
        <row r="240">
          <cell r="A240">
            <v>518.89077999999995</v>
          </cell>
          <cell r="B240">
            <v>468.12987149999998</v>
          </cell>
          <cell r="C240">
            <v>473.43324999999999</v>
          </cell>
          <cell r="D240">
            <v>518.89077999999995</v>
          </cell>
        </row>
        <row r="241">
          <cell r="A241">
            <v>518.89077999999995</v>
          </cell>
          <cell r="B241">
            <v>500.70776799999999</v>
          </cell>
          <cell r="C241">
            <v>382.51819</v>
          </cell>
          <cell r="D241">
            <v>518.89077999999995</v>
          </cell>
        </row>
        <row r="242">
          <cell r="A242">
            <v>522.67890749999992</v>
          </cell>
          <cell r="B242">
            <v>491.61626200000001</v>
          </cell>
          <cell r="C242">
            <v>565.10593549999999</v>
          </cell>
          <cell r="D242">
            <v>522.67890749999992</v>
          </cell>
        </row>
        <row r="243">
          <cell r="A243">
            <v>454.49261250000001</v>
          </cell>
          <cell r="B243">
            <v>490.10101099999997</v>
          </cell>
          <cell r="C243">
            <v>549.95342549999998</v>
          </cell>
          <cell r="D243">
            <v>454.49261250000001</v>
          </cell>
        </row>
        <row r="244">
          <cell r="A244">
            <v>518.89077999999995</v>
          </cell>
          <cell r="B244">
            <v>553.74155299999995</v>
          </cell>
          <cell r="C244">
            <v>538.58904299999995</v>
          </cell>
          <cell r="D244">
            <v>518.89077999999995</v>
          </cell>
        </row>
        <row r="245">
          <cell r="A245">
            <v>481.00950499999999</v>
          </cell>
          <cell r="B245">
            <v>498.43489149999999</v>
          </cell>
          <cell r="C245">
            <v>488.58575999999999</v>
          </cell>
          <cell r="D245">
            <v>481.00950499999999</v>
          </cell>
        </row>
        <row r="246">
          <cell r="A246">
            <v>571.92456499999992</v>
          </cell>
          <cell r="B246">
            <v>490.85863649999999</v>
          </cell>
          <cell r="C246">
            <v>469.64512250000001</v>
          </cell>
          <cell r="D246">
            <v>571.92456499999992</v>
          </cell>
        </row>
        <row r="247">
          <cell r="A247">
            <v>556.77205499999991</v>
          </cell>
          <cell r="B247">
            <v>485.55525799999998</v>
          </cell>
          <cell r="C247">
            <v>489.34338550000001</v>
          </cell>
          <cell r="D247">
            <v>556.77205499999991</v>
          </cell>
        </row>
        <row r="248">
          <cell r="A248">
            <v>462.06886750000001</v>
          </cell>
          <cell r="B248">
            <v>434.03672399999999</v>
          </cell>
          <cell r="C248">
            <v>515.10265249999998</v>
          </cell>
          <cell r="D248">
            <v>462.06886750000001</v>
          </cell>
        </row>
        <row r="249">
          <cell r="A249">
            <v>481.00950499999999</v>
          </cell>
          <cell r="B249">
            <v>465.85699499999998</v>
          </cell>
          <cell r="C249"/>
          <cell r="D249">
            <v>481.00950499999999</v>
          </cell>
        </row>
        <row r="250">
          <cell r="A250">
            <v>579.50081999999998</v>
          </cell>
          <cell r="B250">
            <v>502.22301899999997</v>
          </cell>
          <cell r="C250"/>
          <cell r="D250">
            <v>579.50081999999998</v>
          </cell>
        </row>
        <row r="251">
          <cell r="A251">
            <v>503.73827</v>
          </cell>
          <cell r="B251">
            <v>526.46703500000001</v>
          </cell>
          <cell r="C251"/>
          <cell r="D251">
            <v>503.73827</v>
          </cell>
        </row>
        <row r="252">
          <cell r="A252">
            <v>496.162015</v>
          </cell>
          <cell r="B252">
            <v>503.73827</v>
          </cell>
          <cell r="C252"/>
          <cell r="D252">
            <v>496.162015</v>
          </cell>
        </row>
        <row r="253">
          <cell r="A253">
            <v>556.77205499999991</v>
          </cell>
          <cell r="B253">
            <v>530.25516249999998</v>
          </cell>
          <cell r="C253"/>
          <cell r="D253">
            <v>556.77205499999991</v>
          </cell>
        </row>
        <row r="254">
          <cell r="A254">
            <v>534.04328999999996</v>
          </cell>
          <cell r="B254">
            <v>501.4653935</v>
          </cell>
          <cell r="C254"/>
          <cell r="D254">
            <v>534.04328999999996</v>
          </cell>
        </row>
        <row r="255">
          <cell r="A255">
            <v>496.162015</v>
          </cell>
          <cell r="B255">
            <v>481.00950499999999</v>
          </cell>
          <cell r="C255"/>
          <cell r="D255">
            <v>496.162015</v>
          </cell>
        </row>
        <row r="256">
          <cell r="A256">
            <v>454.49261250000001</v>
          </cell>
          <cell r="B256">
            <v>501.4653935</v>
          </cell>
          <cell r="C256"/>
          <cell r="D256">
            <v>454.49261250000001</v>
          </cell>
        </row>
        <row r="257">
          <cell r="A257">
            <v>549.19579999999996</v>
          </cell>
          <cell r="B257">
            <v>540.10429399999998</v>
          </cell>
          <cell r="C257"/>
          <cell r="D257">
            <v>549.19579999999996</v>
          </cell>
        </row>
        <row r="258">
          <cell r="A258">
            <v>518.89077999999995</v>
          </cell>
          <cell r="B258">
            <v>561.3178079999999</v>
          </cell>
          <cell r="C258"/>
          <cell r="D258">
            <v>518.89077999999995</v>
          </cell>
        </row>
        <row r="259">
          <cell r="A259">
            <v>549.19579999999996</v>
          </cell>
          <cell r="B259">
            <v>474.94850100000002</v>
          </cell>
          <cell r="C259"/>
          <cell r="D259">
            <v>549.19579999999996</v>
          </cell>
        </row>
        <row r="260">
          <cell r="A260">
            <v>530.25516249999998</v>
          </cell>
          <cell r="B260">
            <v>562.83305899999993</v>
          </cell>
          <cell r="C260"/>
          <cell r="D260">
            <v>530.25516249999998</v>
          </cell>
        </row>
        <row r="261">
          <cell r="A261">
            <v>499.95014249999997</v>
          </cell>
          <cell r="B261">
            <v>561.3178079999999</v>
          </cell>
          <cell r="C261"/>
          <cell r="D261">
            <v>499.95014249999997</v>
          </cell>
        </row>
        <row r="262">
          <cell r="A262">
            <v>515.10265249999998</v>
          </cell>
          <cell r="B262">
            <v>458.28073999999998</v>
          </cell>
          <cell r="C262"/>
          <cell r="D262">
            <v>515.10265249999998</v>
          </cell>
        </row>
        <row r="263">
          <cell r="A263">
            <v>534.04328999999996</v>
          </cell>
          <cell r="B263">
            <v>524.95178399999998</v>
          </cell>
          <cell r="C263"/>
          <cell r="D263">
            <v>534.04328999999996</v>
          </cell>
        </row>
        <row r="264">
          <cell r="A264">
            <v>507.52639749999997</v>
          </cell>
          <cell r="B264">
            <v>537.83141749999993</v>
          </cell>
          <cell r="C264"/>
          <cell r="D264">
            <v>507.52639749999997</v>
          </cell>
        </row>
        <row r="265">
          <cell r="A265">
            <v>405.24695500000001</v>
          </cell>
          <cell r="B265">
            <v>609.80583999999988</v>
          </cell>
          <cell r="C265"/>
          <cell r="D265">
            <v>405.24695500000001</v>
          </cell>
        </row>
        <row r="266">
          <cell r="A266">
            <v>526.46703500000001</v>
          </cell>
          <cell r="B266">
            <v>526.46703500000001</v>
          </cell>
          <cell r="C266"/>
          <cell r="D266">
            <v>526.46703500000001</v>
          </cell>
        </row>
        <row r="267">
          <cell r="A267">
            <v>488.58575999999999</v>
          </cell>
          <cell r="B267">
            <v>532.52803899999992</v>
          </cell>
          <cell r="C267"/>
          <cell r="D267">
            <v>488.58575999999999</v>
          </cell>
        </row>
        <row r="268">
          <cell r="A268">
            <v>496.162015</v>
          </cell>
          <cell r="B268">
            <v>511.314525</v>
          </cell>
          <cell r="C268"/>
          <cell r="D268">
            <v>496.162015</v>
          </cell>
        </row>
        <row r="269">
          <cell r="A269">
            <v>462.06886750000001</v>
          </cell>
          <cell r="B269">
            <v>560.56018249999988</v>
          </cell>
          <cell r="C269"/>
          <cell r="D269">
            <v>462.06886750000001</v>
          </cell>
        </row>
        <row r="270">
          <cell r="A270">
            <v>420.39946500000002</v>
          </cell>
          <cell r="B270">
            <v>576.47031799999991</v>
          </cell>
          <cell r="C270"/>
          <cell r="D270">
            <v>420.39946500000002</v>
          </cell>
        </row>
        <row r="271">
          <cell r="A271">
            <v>556.77205499999991</v>
          </cell>
          <cell r="B271">
            <v>529.49753699999997</v>
          </cell>
          <cell r="C271"/>
          <cell r="D271">
            <v>556.77205499999991</v>
          </cell>
        </row>
        <row r="272">
          <cell r="A272">
            <v>409.03508249999999</v>
          </cell>
          <cell r="B272">
            <v>427.97572000000002</v>
          </cell>
          <cell r="C272"/>
          <cell r="D272">
            <v>409.03508249999999</v>
          </cell>
        </row>
        <row r="273">
          <cell r="A273">
            <v>541.61954500000002</v>
          </cell>
          <cell r="B273">
            <v>488.58575999999999</v>
          </cell>
          <cell r="C273"/>
          <cell r="D273">
            <v>541.61954500000002</v>
          </cell>
        </row>
        <row r="274">
          <cell r="A274">
            <v>435.55197499999997</v>
          </cell>
          <cell r="B274">
            <v>507.52639749999997</v>
          </cell>
          <cell r="C274"/>
          <cell r="D274">
            <v>435.55197499999997</v>
          </cell>
        </row>
        <row r="275">
          <cell r="A275">
            <v>511.314525</v>
          </cell>
          <cell r="B275">
            <v>514.34502699999996</v>
          </cell>
          <cell r="C275"/>
          <cell r="D275">
            <v>511.314525</v>
          </cell>
        </row>
        <row r="276">
          <cell r="A276">
            <v>556.77205499999991</v>
          </cell>
          <cell r="B276">
            <v>518.89077999999995</v>
          </cell>
          <cell r="C276"/>
          <cell r="D276">
            <v>556.77205499999991</v>
          </cell>
        </row>
        <row r="277">
          <cell r="A277">
            <v>481.00950499999999</v>
          </cell>
          <cell r="B277">
            <v>509.79927399999997</v>
          </cell>
          <cell r="C277"/>
          <cell r="D277">
            <v>481.00950499999999</v>
          </cell>
        </row>
        <row r="278">
          <cell r="A278">
            <v>367.36568</v>
          </cell>
          <cell r="B278">
            <v>541.61954500000002</v>
          </cell>
          <cell r="C278"/>
          <cell r="D278">
            <v>367.36568</v>
          </cell>
        </row>
        <row r="279">
          <cell r="A279">
            <v>420.39946500000002</v>
          </cell>
          <cell r="B279">
            <v>576.47031799999991</v>
          </cell>
          <cell r="C279"/>
          <cell r="D279">
            <v>420.39946500000002</v>
          </cell>
        </row>
        <row r="280">
          <cell r="A280">
            <v>431.7638475</v>
          </cell>
          <cell r="B280">
            <v>511.314525</v>
          </cell>
          <cell r="C280"/>
          <cell r="D280">
            <v>431.7638475</v>
          </cell>
        </row>
        <row r="281">
          <cell r="A281">
            <v>503.73827</v>
          </cell>
          <cell r="B281">
            <v>588.59232599999996</v>
          </cell>
          <cell r="C281"/>
          <cell r="D281">
            <v>503.73827</v>
          </cell>
        </row>
        <row r="282">
          <cell r="A282">
            <v>443.12822999999997</v>
          </cell>
          <cell r="B282">
            <v>543.89242149999995</v>
          </cell>
          <cell r="C282"/>
          <cell r="D282">
            <v>443.12822999999997</v>
          </cell>
        </row>
        <row r="283">
          <cell r="A283">
            <v>511.314525</v>
          </cell>
          <cell r="B283">
            <v>549.19579999999996</v>
          </cell>
          <cell r="C283"/>
          <cell r="D283">
            <v>511.314525</v>
          </cell>
        </row>
        <row r="284">
          <cell r="A284">
            <v>526.46703500000001</v>
          </cell>
          <cell r="B284">
            <v>550.71105099999988</v>
          </cell>
          <cell r="C284"/>
          <cell r="D284">
            <v>526.46703500000001</v>
          </cell>
        </row>
        <row r="285">
          <cell r="A285">
            <v>518.89077999999995</v>
          </cell>
          <cell r="B285">
            <v>517.37552899999991</v>
          </cell>
          <cell r="C285"/>
          <cell r="D285">
            <v>518.89077999999995</v>
          </cell>
        </row>
        <row r="286">
          <cell r="A286">
            <v>465.85699499999998</v>
          </cell>
          <cell r="B286">
            <v>356.00129750000002</v>
          </cell>
          <cell r="C286"/>
          <cell r="D286">
            <v>465.85699499999998</v>
          </cell>
        </row>
        <row r="287">
          <cell r="A287">
            <v>465.85699499999998</v>
          </cell>
          <cell r="B287">
            <v>514.34502699999996</v>
          </cell>
          <cell r="C287"/>
          <cell r="D287">
            <v>465.85699499999998</v>
          </cell>
        </row>
        <row r="288">
          <cell r="A288">
            <v>458.28073999999998</v>
          </cell>
          <cell r="B288">
            <v>535.55854099999999</v>
          </cell>
          <cell r="C288"/>
          <cell r="D288">
            <v>458.28073999999998</v>
          </cell>
        </row>
        <row r="289">
          <cell r="A289">
            <v>534.04328999999996</v>
          </cell>
          <cell r="B289">
            <v>515.86027799999999</v>
          </cell>
          <cell r="C289"/>
          <cell r="D289">
            <v>534.04328999999996</v>
          </cell>
        </row>
        <row r="290">
          <cell r="A290">
            <v>526.46703500000001</v>
          </cell>
          <cell r="B290">
            <v>540.10429399999998</v>
          </cell>
          <cell r="C290"/>
          <cell r="D290">
            <v>526.46703500000001</v>
          </cell>
        </row>
        <row r="291">
          <cell r="A291">
            <v>420.39946500000002</v>
          </cell>
          <cell r="B291">
            <v>490.10101099999997</v>
          </cell>
          <cell r="C291"/>
          <cell r="D291">
            <v>420.39946500000002</v>
          </cell>
        </row>
        <row r="292">
          <cell r="A292">
            <v>549.19579999999996</v>
          </cell>
          <cell r="B292">
            <v>488.58575999999999</v>
          </cell>
          <cell r="C292"/>
          <cell r="D292">
            <v>549.19579999999996</v>
          </cell>
        </row>
        <row r="293">
          <cell r="A293">
            <v>496.162015</v>
          </cell>
          <cell r="B293">
            <v>547.68054899999993</v>
          </cell>
          <cell r="C293"/>
          <cell r="D293">
            <v>496.162015</v>
          </cell>
        </row>
        <row r="294">
          <cell r="A294">
            <v>496.162015</v>
          </cell>
          <cell r="B294">
            <v>434.03672399999999</v>
          </cell>
          <cell r="C294"/>
          <cell r="D294">
            <v>496.162015</v>
          </cell>
        </row>
        <row r="295">
          <cell r="A295">
            <v>359.78942499999999</v>
          </cell>
          <cell r="B295">
            <v>575.71269249999989</v>
          </cell>
          <cell r="C295"/>
          <cell r="D295">
            <v>359.78942499999999</v>
          </cell>
        </row>
        <row r="296">
          <cell r="A296">
            <v>465.85699499999998</v>
          </cell>
          <cell r="B296">
            <v>499.95014249999997</v>
          </cell>
          <cell r="C296"/>
          <cell r="D296">
            <v>465.85699499999998</v>
          </cell>
        </row>
        <row r="297">
          <cell r="A297">
            <v>534.04328999999996</v>
          </cell>
          <cell r="B297">
            <v>488.58575999999999</v>
          </cell>
          <cell r="C297"/>
          <cell r="D297">
            <v>534.04328999999996</v>
          </cell>
        </row>
        <row r="298">
          <cell r="A298">
            <v>367.36568</v>
          </cell>
          <cell r="B298">
            <v>576.47031799999991</v>
          </cell>
          <cell r="C298"/>
          <cell r="D298">
            <v>367.36568</v>
          </cell>
        </row>
        <row r="299">
          <cell r="A299">
            <v>481.00950499999999</v>
          </cell>
          <cell r="B299">
            <v>509.79927399999997</v>
          </cell>
          <cell r="C299"/>
          <cell r="D299">
            <v>481.00950499999999</v>
          </cell>
        </row>
        <row r="300">
          <cell r="A300">
            <v>473.43324999999999</v>
          </cell>
          <cell r="B300">
            <v>497.67726599999997</v>
          </cell>
          <cell r="C300"/>
          <cell r="D300">
            <v>473.43324999999999</v>
          </cell>
        </row>
        <row r="301">
          <cell r="A301">
            <v>488.58575999999999</v>
          </cell>
          <cell r="B301">
            <v>469.64512250000001</v>
          </cell>
          <cell r="C301"/>
          <cell r="D301">
            <v>488.58575999999999</v>
          </cell>
        </row>
        <row r="302">
          <cell r="A302">
            <v>503.73827</v>
          </cell>
          <cell r="B302">
            <v>531.77041350000002</v>
          </cell>
          <cell r="C302"/>
          <cell r="D302">
            <v>503.73827</v>
          </cell>
        </row>
        <row r="303">
          <cell r="A303">
            <v>564.34830999999997</v>
          </cell>
          <cell r="B303">
            <v>549.19579999999996</v>
          </cell>
          <cell r="C303"/>
          <cell r="D303">
            <v>564.34830999999997</v>
          </cell>
        </row>
        <row r="304">
          <cell r="A304">
            <v>511.314525</v>
          </cell>
          <cell r="B304">
            <v>515.86027799999999</v>
          </cell>
          <cell r="C304"/>
          <cell r="D304">
            <v>511.314525</v>
          </cell>
        </row>
        <row r="305">
          <cell r="A305">
            <v>503.73827</v>
          </cell>
          <cell r="B305">
            <v>539.34666849999996</v>
          </cell>
          <cell r="C305"/>
          <cell r="D305">
            <v>503.73827</v>
          </cell>
        </row>
        <row r="306">
          <cell r="A306">
            <v>549.19579999999996</v>
          </cell>
          <cell r="B306">
            <v>544.65004699999997</v>
          </cell>
          <cell r="C306"/>
          <cell r="D306">
            <v>549.19579999999996</v>
          </cell>
        </row>
        <row r="307">
          <cell r="A307">
            <v>541.61954500000002</v>
          </cell>
          <cell r="B307">
            <v>520.40603099999998</v>
          </cell>
          <cell r="C307"/>
          <cell r="D307">
            <v>541.61954500000002</v>
          </cell>
        </row>
        <row r="308">
          <cell r="A308">
            <v>545.40767249999999</v>
          </cell>
          <cell r="B308">
            <v>515.10265249999998</v>
          </cell>
          <cell r="C308"/>
          <cell r="D308">
            <v>545.40767249999999</v>
          </cell>
        </row>
        <row r="309">
          <cell r="A309">
            <v>511.314525</v>
          </cell>
          <cell r="B309">
            <v>524.19415849999996</v>
          </cell>
          <cell r="C309"/>
          <cell r="D309">
            <v>511.314525</v>
          </cell>
        </row>
        <row r="310">
          <cell r="A310">
            <v>450.70448499999998</v>
          </cell>
          <cell r="B310">
            <v>473.43324999999999</v>
          </cell>
          <cell r="C310"/>
          <cell r="D310">
            <v>450.70448499999998</v>
          </cell>
        </row>
        <row r="311">
          <cell r="A311">
            <v>526.46703500000001</v>
          </cell>
          <cell r="B311">
            <v>458.28073999999998</v>
          </cell>
          <cell r="C311"/>
          <cell r="D311">
            <v>526.46703500000001</v>
          </cell>
        </row>
        <row r="312">
          <cell r="A312">
            <v>488.58575999999999</v>
          </cell>
          <cell r="B312">
            <v>541.61954500000002</v>
          </cell>
          <cell r="C312"/>
          <cell r="D312">
            <v>488.58575999999999</v>
          </cell>
        </row>
        <row r="313">
          <cell r="A313">
            <v>488.58575999999999</v>
          </cell>
          <cell r="B313">
            <v>543.13479599999994</v>
          </cell>
          <cell r="C313"/>
          <cell r="D313">
            <v>488.58575999999999</v>
          </cell>
        </row>
        <row r="314">
          <cell r="A314">
            <v>503.73827</v>
          </cell>
          <cell r="B314">
            <v>518.89077999999995</v>
          </cell>
          <cell r="C314"/>
          <cell r="D314">
            <v>503.73827</v>
          </cell>
        </row>
        <row r="315">
          <cell r="A315">
            <v>507.52639749999997</v>
          </cell>
          <cell r="B315">
            <v>550.71105099999988</v>
          </cell>
          <cell r="C315"/>
          <cell r="D315">
            <v>507.52639749999997</v>
          </cell>
        </row>
        <row r="316">
          <cell r="A316">
            <v>496.162015</v>
          </cell>
          <cell r="B316">
            <v>507.52639749999997</v>
          </cell>
          <cell r="C316"/>
          <cell r="D316">
            <v>496.162015</v>
          </cell>
        </row>
        <row r="317">
          <cell r="A317">
            <v>556.77205499999991</v>
          </cell>
          <cell r="B317">
            <v>441.612979</v>
          </cell>
          <cell r="C317"/>
          <cell r="D317">
            <v>556.77205499999991</v>
          </cell>
        </row>
        <row r="318">
          <cell r="A318">
            <v>526.46703500000001</v>
          </cell>
          <cell r="B318">
            <v>532.52803899999992</v>
          </cell>
          <cell r="C318"/>
          <cell r="D318">
            <v>526.46703500000001</v>
          </cell>
        </row>
        <row r="319">
          <cell r="A319">
            <v>518.89077999999995</v>
          </cell>
          <cell r="B319">
            <v>515.86027799999999</v>
          </cell>
          <cell r="C319"/>
          <cell r="D319">
            <v>518.89077999999995</v>
          </cell>
        </row>
        <row r="320">
          <cell r="A320">
            <v>511.314525</v>
          </cell>
          <cell r="B320">
            <v>431.7638475</v>
          </cell>
          <cell r="C320"/>
          <cell r="D320">
            <v>511.314525</v>
          </cell>
        </row>
        <row r="321">
          <cell r="A321">
            <v>443.12822999999997</v>
          </cell>
          <cell r="B321">
            <v>552.22630199999992</v>
          </cell>
          <cell r="C321"/>
          <cell r="D321">
            <v>443.12822999999997</v>
          </cell>
        </row>
        <row r="322">
          <cell r="A322">
            <v>465.85699499999998</v>
          </cell>
          <cell r="B322">
            <v>550.71105099999988</v>
          </cell>
          <cell r="C322"/>
          <cell r="D322">
            <v>465.85699499999998</v>
          </cell>
        </row>
        <row r="323">
          <cell r="A323">
            <v>496.162015</v>
          </cell>
          <cell r="B323">
            <v>505.25352099999998</v>
          </cell>
          <cell r="C323"/>
          <cell r="D323">
            <v>496.162015</v>
          </cell>
        </row>
        <row r="324">
          <cell r="A324">
            <v>534.04328999999996</v>
          </cell>
          <cell r="B324">
            <v>492.37388749999997</v>
          </cell>
          <cell r="C324"/>
          <cell r="D324">
            <v>534.04328999999996</v>
          </cell>
        </row>
        <row r="325">
          <cell r="A325">
            <v>503.73827</v>
          </cell>
          <cell r="B325">
            <v>564.34830999999997</v>
          </cell>
          <cell r="C325"/>
          <cell r="D325">
            <v>503.73827</v>
          </cell>
        </row>
        <row r="326">
          <cell r="A326">
            <v>465.85699499999998</v>
          </cell>
          <cell r="B326">
            <v>511.314525</v>
          </cell>
          <cell r="C326"/>
          <cell r="D326">
            <v>465.85699499999998</v>
          </cell>
        </row>
        <row r="327">
          <cell r="A327">
            <v>496.162015</v>
          </cell>
          <cell r="B327">
            <v>497.67726599999997</v>
          </cell>
          <cell r="C327"/>
          <cell r="D327">
            <v>496.162015</v>
          </cell>
        </row>
        <row r="328">
          <cell r="A328">
            <v>511.314525</v>
          </cell>
          <cell r="B328">
            <v>594.65332999999998</v>
          </cell>
          <cell r="C328"/>
          <cell r="D328">
            <v>511.314525</v>
          </cell>
        </row>
        <row r="329">
          <cell r="A329">
            <v>450.70448499999998</v>
          </cell>
          <cell r="B329">
            <v>496.162015</v>
          </cell>
          <cell r="C329"/>
          <cell r="D329">
            <v>450.70448499999998</v>
          </cell>
        </row>
        <row r="330">
          <cell r="A330">
            <v>496.162015</v>
          </cell>
          <cell r="B330">
            <v>506.0111465</v>
          </cell>
          <cell r="C330"/>
          <cell r="D330">
            <v>496.162015</v>
          </cell>
        </row>
        <row r="331">
          <cell r="A331">
            <v>518.89077999999995</v>
          </cell>
          <cell r="B331">
            <v>516.61790350000001</v>
          </cell>
          <cell r="C331"/>
          <cell r="D331">
            <v>518.89077999999995</v>
          </cell>
        </row>
        <row r="332">
          <cell r="A332">
            <v>458.28073999999998</v>
          </cell>
          <cell r="B332">
            <v>483.28238149999999</v>
          </cell>
          <cell r="C332"/>
          <cell r="D332">
            <v>458.28073999999998</v>
          </cell>
        </row>
        <row r="333">
          <cell r="A333">
            <v>511.314525</v>
          </cell>
          <cell r="B333">
            <v>549.95342549999998</v>
          </cell>
          <cell r="C333"/>
          <cell r="D333">
            <v>511.314525</v>
          </cell>
        </row>
        <row r="334">
          <cell r="A334">
            <v>541.61954500000002</v>
          </cell>
          <cell r="B334">
            <v>541.61954500000002</v>
          </cell>
          <cell r="C334"/>
          <cell r="D334">
            <v>541.61954500000002</v>
          </cell>
        </row>
        <row r="335">
          <cell r="A335">
            <v>518.89077999999995</v>
          </cell>
          <cell r="B335">
            <v>544.65004699999997</v>
          </cell>
          <cell r="C335"/>
          <cell r="D335">
            <v>518.89077999999995</v>
          </cell>
        </row>
        <row r="336">
          <cell r="A336">
            <v>473.43324999999999</v>
          </cell>
          <cell r="B336">
            <v>541.61954500000002</v>
          </cell>
          <cell r="C336"/>
          <cell r="D336">
            <v>473.43324999999999</v>
          </cell>
        </row>
        <row r="337">
          <cell r="A337">
            <v>443.12822999999997</v>
          </cell>
          <cell r="B337">
            <v>391.60969599999999</v>
          </cell>
          <cell r="C337"/>
          <cell r="D337">
            <v>443.12822999999997</v>
          </cell>
        </row>
        <row r="338">
          <cell r="A338">
            <v>496.162015</v>
          </cell>
          <cell r="B338">
            <v>498.43489149999999</v>
          </cell>
          <cell r="C338"/>
          <cell r="D338">
            <v>496.162015</v>
          </cell>
        </row>
        <row r="339">
          <cell r="A339">
            <v>526.46703500000001</v>
          </cell>
          <cell r="B339">
            <v>506.0111465</v>
          </cell>
          <cell r="C339"/>
          <cell r="D339">
            <v>526.46703500000001</v>
          </cell>
        </row>
        <row r="340">
          <cell r="A340">
            <v>526.46703500000001</v>
          </cell>
          <cell r="B340">
            <v>493.8891385</v>
          </cell>
          <cell r="C340"/>
          <cell r="D340">
            <v>526.46703500000001</v>
          </cell>
        </row>
        <row r="341">
          <cell r="A341">
            <v>515.10265249999998</v>
          </cell>
          <cell r="B341">
            <v>587.07707499999992</v>
          </cell>
          <cell r="C341"/>
          <cell r="D341">
            <v>515.10265249999998</v>
          </cell>
        </row>
        <row r="342">
          <cell r="A342">
            <v>450.70448499999998</v>
          </cell>
          <cell r="B342">
            <v>536.31616650000001</v>
          </cell>
          <cell r="C342"/>
          <cell r="D342">
            <v>450.70448499999998</v>
          </cell>
        </row>
        <row r="343">
          <cell r="A343">
            <v>511.314525</v>
          </cell>
          <cell r="B343">
            <v>517.37552899999991</v>
          </cell>
          <cell r="C343"/>
          <cell r="D343">
            <v>511.314525</v>
          </cell>
        </row>
        <row r="344">
          <cell r="A344">
            <v>359.78942499999999</v>
          </cell>
          <cell r="B344">
            <v>537.83141749999993</v>
          </cell>
          <cell r="C344"/>
          <cell r="D344">
            <v>359.78942499999999</v>
          </cell>
        </row>
        <row r="345">
          <cell r="A345">
            <v>534.04328999999996</v>
          </cell>
          <cell r="B345">
            <v>521.92128200000002</v>
          </cell>
          <cell r="C345"/>
          <cell r="D345">
            <v>534.04328999999996</v>
          </cell>
        </row>
        <row r="346">
          <cell r="A346">
            <v>541.61954500000002</v>
          </cell>
          <cell r="B346">
            <v>499.19251700000001</v>
          </cell>
          <cell r="C346"/>
          <cell r="D346">
            <v>541.61954500000002</v>
          </cell>
        </row>
        <row r="347">
          <cell r="A347">
            <v>465.85699499999998</v>
          </cell>
          <cell r="B347">
            <v>491.61626200000001</v>
          </cell>
          <cell r="C347"/>
          <cell r="D347">
            <v>465.85699499999998</v>
          </cell>
        </row>
        <row r="348">
          <cell r="A348">
            <v>534.04328999999996</v>
          </cell>
          <cell r="B348">
            <v>543.89242149999995</v>
          </cell>
          <cell r="C348"/>
          <cell r="D348">
            <v>534.04328999999996</v>
          </cell>
        </row>
        <row r="349">
          <cell r="A349">
            <v>541.61954500000002</v>
          </cell>
          <cell r="B349">
            <v>532.52803899999992</v>
          </cell>
          <cell r="C349"/>
          <cell r="D349">
            <v>541.61954500000002</v>
          </cell>
        </row>
        <row r="350">
          <cell r="A350">
            <v>534.04328999999996</v>
          </cell>
          <cell r="B350">
            <v>546.16529799999989</v>
          </cell>
          <cell r="C350"/>
          <cell r="D350">
            <v>534.04328999999996</v>
          </cell>
        </row>
        <row r="351">
          <cell r="A351">
            <v>518.89077999999995</v>
          </cell>
          <cell r="B351">
            <v>587.07707499999992</v>
          </cell>
          <cell r="C351"/>
          <cell r="D351">
            <v>518.89077999999995</v>
          </cell>
        </row>
        <row r="352">
          <cell r="A352">
            <v>503.73827</v>
          </cell>
          <cell r="B352">
            <v>492.37388749999997</v>
          </cell>
          <cell r="C352"/>
          <cell r="D352">
            <v>503.73827</v>
          </cell>
        </row>
        <row r="353">
          <cell r="A353">
            <v>518.89077999999995</v>
          </cell>
          <cell r="B353">
            <v>501.4653935</v>
          </cell>
          <cell r="C353"/>
          <cell r="D353">
            <v>518.89077999999995</v>
          </cell>
        </row>
        <row r="354">
          <cell r="A354">
            <v>511.314525</v>
          </cell>
          <cell r="B354">
            <v>534.04328999999996</v>
          </cell>
          <cell r="C354"/>
          <cell r="D354">
            <v>511.314525</v>
          </cell>
        </row>
        <row r="355">
          <cell r="A355">
            <v>458.28073999999998</v>
          </cell>
          <cell r="B355">
            <v>499.19251700000001</v>
          </cell>
          <cell r="C355"/>
          <cell r="D355">
            <v>458.28073999999998</v>
          </cell>
        </row>
        <row r="356">
          <cell r="A356">
            <v>488.58575999999999</v>
          </cell>
          <cell r="B356">
            <v>583.28894749999995</v>
          </cell>
          <cell r="C356"/>
          <cell r="D356">
            <v>488.58575999999999</v>
          </cell>
        </row>
        <row r="357">
          <cell r="A357">
            <v>530.25516249999998</v>
          </cell>
          <cell r="B357">
            <v>475.70612649999998</v>
          </cell>
          <cell r="C357"/>
          <cell r="D357">
            <v>530.25516249999998</v>
          </cell>
        </row>
        <row r="358">
          <cell r="A358">
            <v>526.46703500000001</v>
          </cell>
          <cell r="B358">
            <v>574.95506699999999</v>
          </cell>
          <cell r="C358"/>
          <cell r="D358">
            <v>526.46703500000001</v>
          </cell>
        </row>
        <row r="359">
          <cell r="A359">
            <v>454.49261250000001</v>
          </cell>
          <cell r="B359">
            <v>496.162015</v>
          </cell>
          <cell r="C359"/>
          <cell r="D359">
            <v>454.49261250000001</v>
          </cell>
        </row>
        <row r="360">
          <cell r="A360">
            <v>541.61954500000002</v>
          </cell>
          <cell r="B360">
            <v>487.07050900000002</v>
          </cell>
          <cell r="C360"/>
          <cell r="D360">
            <v>541.61954500000002</v>
          </cell>
        </row>
        <row r="361">
          <cell r="A361">
            <v>496.162015</v>
          </cell>
          <cell r="B361">
            <v>526.46703500000001</v>
          </cell>
          <cell r="C361"/>
          <cell r="D361">
            <v>496.162015</v>
          </cell>
        </row>
        <row r="362">
          <cell r="A362">
            <v>526.46703500000001</v>
          </cell>
          <cell r="B362">
            <v>587.07707499999992</v>
          </cell>
          <cell r="C362"/>
          <cell r="D362">
            <v>526.46703500000001</v>
          </cell>
        </row>
        <row r="363">
          <cell r="A363">
            <v>435.55197499999997</v>
          </cell>
          <cell r="B363">
            <v>494.64676400000002</v>
          </cell>
          <cell r="C363"/>
          <cell r="D363">
            <v>435.55197499999997</v>
          </cell>
        </row>
        <row r="364">
          <cell r="A364">
            <v>526.46703500000001</v>
          </cell>
          <cell r="B364">
            <v>518.89077999999995</v>
          </cell>
          <cell r="C364"/>
          <cell r="D364">
            <v>526.46703500000001</v>
          </cell>
        </row>
        <row r="365">
          <cell r="A365">
            <v>549.19579999999996</v>
          </cell>
          <cell r="B365">
            <v>524.95178399999998</v>
          </cell>
          <cell r="C365"/>
          <cell r="D365">
            <v>549.19579999999996</v>
          </cell>
        </row>
        <row r="366">
          <cell r="A366">
            <v>465.85699499999998</v>
          </cell>
          <cell r="B366">
            <v>527.98228599999993</v>
          </cell>
          <cell r="C366"/>
          <cell r="D366">
            <v>465.85699499999998</v>
          </cell>
        </row>
        <row r="367">
          <cell r="A367">
            <v>481.00950499999999</v>
          </cell>
          <cell r="B367">
            <v>541.61954500000002</v>
          </cell>
          <cell r="C367"/>
          <cell r="D367">
            <v>481.00950499999999</v>
          </cell>
        </row>
        <row r="368">
          <cell r="A368">
            <v>587.07707499999992</v>
          </cell>
          <cell r="B368">
            <v>598.44145749999996</v>
          </cell>
          <cell r="C368"/>
          <cell r="D368">
            <v>587.07707499999992</v>
          </cell>
        </row>
        <row r="369">
          <cell r="A369">
            <v>571.92456499999992</v>
          </cell>
          <cell r="B369">
            <v>543.13479599999994</v>
          </cell>
          <cell r="C369"/>
          <cell r="D369">
            <v>571.92456499999992</v>
          </cell>
        </row>
        <row r="370">
          <cell r="A370">
            <v>518.89077999999995</v>
          </cell>
          <cell r="B370">
            <v>539.34666849999996</v>
          </cell>
          <cell r="C370"/>
          <cell r="D370">
            <v>518.89077999999995</v>
          </cell>
        </row>
        <row r="371">
          <cell r="A371">
            <v>450.70448499999998</v>
          </cell>
          <cell r="B371">
            <v>496.162015</v>
          </cell>
          <cell r="C371"/>
          <cell r="D371">
            <v>450.70448499999998</v>
          </cell>
        </row>
        <row r="372">
          <cell r="A372">
            <v>541.61954500000002</v>
          </cell>
          <cell r="B372">
            <v>524.19415849999996</v>
          </cell>
          <cell r="C372"/>
          <cell r="D372">
            <v>541.61954500000002</v>
          </cell>
        </row>
        <row r="373">
          <cell r="A373">
            <v>534.04328999999996</v>
          </cell>
          <cell r="B373">
            <v>507.52639749999997</v>
          </cell>
          <cell r="C373"/>
          <cell r="D373">
            <v>534.04328999999996</v>
          </cell>
        </row>
        <row r="374">
          <cell r="A374">
            <v>329.48440499999998</v>
          </cell>
          <cell r="B374">
            <v>471.16037349999999</v>
          </cell>
          <cell r="C374"/>
          <cell r="D374">
            <v>329.48440499999998</v>
          </cell>
        </row>
        <row r="375">
          <cell r="A375">
            <v>507.52639749999997</v>
          </cell>
          <cell r="B375">
            <v>539.34666849999996</v>
          </cell>
          <cell r="C375"/>
          <cell r="D375">
            <v>507.52639749999997</v>
          </cell>
        </row>
        <row r="376">
          <cell r="A376">
            <v>492.37388749999997</v>
          </cell>
          <cell r="B376">
            <v>555.25680399999999</v>
          </cell>
          <cell r="C376"/>
          <cell r="D376">
            <v>492.37388749999997</v>
          </cell>
        </row>
        <row r="377">
          <cell r="A377">
            <v>511.314525</v>
          </cell>
          <cell r="B377">
            <v>525.70940949999999</v>
          </cell>
          <cell r="C377"/>
          <cell r="D377">
            <v>511.314525</v>
          </cell>
        </row>
        <row r="378">
          <cell r="A378">
            <v>496.162015</v>
          </cell>
          <cell r="B378">
            <v>490.10101099999997</v>
          </cell>
          <cell r="C378"/>
          <cell r="D378">
            <v>496.162015</v>
          </cell>
        </row>
        <row r="379">
          <cell r="A379">
            <v>412.82321000000002</v>
          </cell>
          <cell r="B379">
            <v>524.19415849999996</v>
          </cell>
          <cell r="C379"/>
          <cell r="D379">
            <v>412.82321000000002</v>
          </cell>
        </row>
        <row r="380">
          <cell r="A380">
            <v>549.19579999999996</v>
          </cell>
          <cell r="B380">
            <v>539.34666849999996</v>
          </cell>
          <cell r="C380"/>
          <cell r="D380">
            <v>549.19579999999996</v>
          </cell>
        </row>
        <row r="381">
          <cell r="A381">
            <v>458.28073999999998</v>
          </cell>
          <cell r="B381">
            <v>531.012788</v>
          </cell>
          <cell r="C381"/>
          <cell r="D381">
            <v>458.28073999999998</v>
          </cell>
        </row>
        <row r="382">
          <cell r="A382">
            <v>503.73827</v>
          </cell>
          <cell r="B382">
            <v>491.61626200000001</v>
          </cell>
          <cell r="C382"/>
          <cell r="D382">
            <v>503.73827</v>
          </cell>
        </row>
        <row r="383">
          <cell r="A383">
            <v>503.73827</v>
          </cell>
          <cell r="B383">
            <v>575.71269249999989</v>
          </cell>
          <cell r="C383"/>
          <cell r="D383">
            <v>503.73827</v>
          </cell>
        </row>
        <row r="384">
          <cell r="A384">
            <v>556.77205499999991</v>
          </cell>
          <cell r="B384">
            <v>532.52803899999992</v>
          </cell>
          <cell r="C384"/>
          <cell r="D384">
            <v>556.77205499999991</v>
          </cell>
        </row>
        <row r="385">
          <cell r="A385">
            <v>359.78942499999999</v>
          </cell>
          <cell r="B385">
            <v>481.76713050000001</v>
          </cell>
          <cell r="C385"/>
          <cell r="D385">
            <v>359.78942499999999</v>
          </cell>
        </row>
        <row r="386">
          <cell r="A386">
            <v>526.46703500000001</v>
          </cell>
          <cell r="B386">
            <v>532.52803899999992</v>
          </cell>
          <cell r="C386"/>
          <cell r="D386">
            <v>526.46703500000001</v>
          </cell>
        </row>
        <row r="387">
          <cell r="A387">
            <v>488.58575999999999</v>
          </cell>
          <cell r="B387">
            <v>534.80091549999997</v>
          </cell>
          <cell r="C387"/>
          <cell r="D387">
            <v>488.58575999999999</v>
          </cell>
        </row>
        <row r="388">
          <cell r="A388">
            <v>534.04328999999996</v>
          </cell>
          <cell r="B388">
            <v>531.012788</v>
          </cell>
          <cell r="C388"/>
          <cell r="D388">
            <v>534.04328999999996</v>
          </cell>
        </row>
        <row r="389">
          <cell r="A389">
            <v>534.04328999999996</v>
          </cell>
          <cell r="B389">
            <v>558.28730599999994</v>
          </cell>
          <cell r="C389"/>
          <cell r="D389">
            <v>534.04328999999996</v>
          </cell>
        </row>
        <row r="390">
          <cell r="A390">
            <v>549.19579999999996</v>
          </cell>
          <cell r="B390">
            <v>521.92128200000002</v>
          </cell>
          <cell r="C390"/>
          <cell r="D390">
            <v>549.19579999999996</v>
          </cell>
        </row>
        <row r="391">
          <cell r="A391">
            <v>518.89077999999995</v>
          </cell>
          <cell r="B391">
            <v>543.13479599999994</v>
          </cell>
          <cell r="C391"/>
          <cell r="D391">
            <v>518.89077999999995</v>
          </cell>
        </row>
        <row r="392">
          <cell r="A392">
            <v>541.61954500000002</v>
          </cell>
          <cell r="B392">
            <v>501.4653935</v>
          </cell>
          <cell r="C392"/>
          <cell r="D392">
            <v>541.61954500000002</v>
          </cell>
        </row>
        <row r="393">
          <cell r="A393">
            <v>549.19579999999996</v>
          </cell>
          <cell r="B393">
            <v>485.55525799999998</v>
          </cell>
          <cell r="C393"/>
          <cell r="D393">
            <v>549.19579999999996</v>
          </cell>
        </row>
        <row r="394">
          <cell r="A394">
            <v>481.00950499999999</v>
          </cell>
          <cell r="B394">
            <v>553.74155299999995</v>
          </cell>
          <cell r="C394"/>
          <cell r="D394">
            <v>481.00950499999999</v>
          </cell>
        </row>
        <row r="395">
          <cell r="A395">
            <v>534.04328999999996</v>
          </cell>
          <cell r="B395">
            <v>452.21973600000001</v>
          </cell>
          <cell r="C395"/>
          <cell r="D395">
            <v>534.04328999999996</v>
          </cell>
        </row>
        <row r="396">
          <cell r="A396">
            <v>549.19579999999996</v>
          </cell>
          <cell r="B396">
            <v>532.52803899999992</v>
          </cell>
          <cell r="C396"/>
          <cell r="D396">
            <v>549.19579999999996</v>
          </cell>
        </row>
        <row r="397">
          <cell r="A397">
            <v>458.28073999999998</v>
          </cell>
          <cell r="B397">
            <v>454.49261250000001</v>
          </cell>
          <cell r="C397"/>
          <cell r="D397">
            <v>458.28073999999998</v>
          </cell>
        </row>
        <row r="398">
          <cell r="A398">
            <v>511.314525</v>
          </cell>
          <cell r="B398">
            <v>526.46703500000001</v>
          </cell>
          <cell r="C398"/>
          <cell r="D398">
            <v>511.314525</v>
          </cell>
        </row>
        <row r="399">
          <cell r="A399">
            <v>518.89077999999995</v>
          </cell>
          <cell r="B399">
            <v>532.52803899999992</v>
          </cell>
          <cell r="C399"/>
          <cell r="D399">
            <v>518.89077999999995</v>
          </cell>
        </row>
        <row r="400">
          <cell r="A400">
            <v>503.73827</v>
          </cell>
          <cell r="B400">
            <v>556.01442949999989</v>
          </cell>
          <cell r="C400"/>
          <cell r="D400">
            <v>503.73827</v>
          </cell>
        </row>
        <row r="401">
          <cell r="A401">
            <v>503.73827</v>
          </cell>
          <cell r="B401">
            <v>468.887497</v>
          </cell>
          <cell r="C401"/>
          <cell r="D401">
            <v>503.73827</v>
          </cell>
        </row>
        <row r="402">
          <cell r="A402">
            <v>499.95014249999997</v>
          </cell>
          <cell r="B402">
            <v>493.13151299999998</v>
          </cell>
          <cell r="C402"/>
          <cell r="D402">
            <v>499.95014249999997</v>
          </cell>
        </row>
        <row r="403">
          <cell r="A403">
            <v>499.95014249999997</v>
          </cell>
          <cell r="B403">
            <v>532.52803899999992</v>
          </cell>
          <cell r="C403"/>
          <cell r="D403">
            <v>499.95014249999997</v>
          </cell>
        </row>
        <row r="404">
          <cell r="A404">
            <v>499.95014249999997</v>
          </cell>
          <cell r="B404">
            <v>547.68054899999993</v>
          </cell>
          <cell r="C404"/>
          <cell r="D404">
            <v>499.95014249999997</v>
          </cell>
        </row>
        <row r="405">
          <cell r="A405">
            <v>534.04328999999996</v>
          </cell>
          <cell r="B405">
            <v>520.40603099999998</v>
          </cell>
          <cell r="C405"/>
          <cell r="D405">
            <v>534.04328999999996</v>
          </cell>
        </row>
        <row r="406">
          <cell r="A406">
            <v>439.3401025</v>
          </cell>
          <cell r="B406">
            <v>540.10429399999998</v>
          </cell>
          <cell r="C406"/>
          <cell r="D406">
            <v>439.3401025</v>
          </cell>
        </row>
        <row r="407">
          <cell r="A407">
            <v>515.10265249999998</v>
          </cell>
          <cell r="B407">
            <v>564.34830999999997</v>
          </cell>
          <cell r="C407"/>
          <cell r="D407">
            <v>515.10265249999998</v>
          </cell>
        </row>
        <row r="408">
          <cell r="A408">
            <v>526.46703500000001</v>
          </cell>
          <cell r="B408">
            <v>482.52475599999997</v>
          </cell>
          <cell r="C408"/>
          <cell r="D408">
            <v>526.46703500000001</v>
          </cell>
        </row>
        <row r="409">
          <cell r="A409">
            <v>443.12822999999997</v>
          </cell>
          <cell r="B409">
            <v>505.25352099999998</v>
          </cell>
          <cell r="C409"/>
          <cell r="D409">
            <v>443.12822999999997</v>
          </cell>
        </row>
        <row r="410">
          <cell r="A410">
            <v>530.25516249999998</v>
          </cell>
          <cell r="B410">
            <v>518.89077999999995</v>
          </cell>
          <cell r="C410"/>
          <cell r="D410">
            <v>530.25516249999998</v>
          </cell>
        </row>
        <row r="411">
          <cell r="A411">
            <v>534.04328999999996</v>
          </cell>
          <cell r="B411">
            <v>566.62118649999991</v>
          </cell>
          <cell r="C411"/>
          <cell r="D411">
            <v>534.04328999999996</v>
          </cell>
        </row>
        <row r="412">
          <cell r="A412">
            <v>473.43324999999999</v>
          </cell>
          <cell r="B412">
            <v>542.37717049999992</v>
          </cell>
          <cell r="C412"/>
          <cell r="D412">
            <v>473.43324999999999</v>
          </cell>
        </row>
        <row r="413">
          <cell r="A413">
            <v>465.85699499999998</v>
          </cell>
          <cell r="B413">
            <v>528.73991149999995</v>
          </cell>
          <cell r="C413"/>
          <cell r="D413">
            <v>465.85699499999998</v>
          </cell>
        </row>
        <row r="414">
          <cell r="A414">
            <v>499.95014249999997</v>
          </cell>
          <cell r="B414">
            <v>583.28894749999995</v>
          </cell>
          <cell r="C414"/>
          <cell r="D414">
            <v>499.95014249999997</v>
          </cell>
        </row>
        <row r="415">
          <cell r="A415">
            <v>556.77205499999991</v>
          </cell>
          <cell r="B415">
            <v>574.19744149999997</v>
          </cell>
          <cell r="C415"/>
          <cell r="D415">
            <v>556.77205499999991</v>
          </cell>
        </row>
        <row r="416">
          <cell r="A416">
            <v>540.8619195</v>
          </cell>
          <cell r="B416">
            <v>517.37552899999991</v>
          </cell>
          <cell r="C416"/>
          <cell r="D416">
            <v>540.8619195</v>
          </cell>
        </row>
        <row r="417">
          <cell r="A417">
            <v>545.40767249999999</v>
          </cell>
          <cell r="B417">
            <v>560.56018249999988</v>
          </cell>
          <cell r="C417"/>
          <cell r="D417">
            <v>545.40767249999999</v>
          </cell>
        </row>
        <row r="418">
          <cell r="A418">
            <v>526.46703500000001</v>
          </cell>
          <cell r="B418">
            <v>475.70612649999998</v>
          </cell>
          <cell r="C418"/>
          <cell r="D418">
            <v>526.46703500000001</v>
          </cell>
        </row>
        <row r="419">
          <cell r="A419">
            <v>499.95014249999997</v>
          </cell>
          <cell r="B419">
            <v>586.31944949999991</v>
          </cell>
          <cell r="C419"/>
          <cell r="D419">
            <v>499.95014249999997</v>
          </cell>
        </row>
        <row r="420">
          <cell r="A420">
            <v>424.18759249999999</v>
          </cell>
          <cell r="B420">
            <v>505.25352099999998</v>
          </cell>
          <cell r="C420"/>
          <cell r="D420">
            <v>424.18759249999999</v>
          </cell>
        </row>
        <row r="421">
          <cell r="A421">
            <v>443.12822999999997</v>
          </cell>
          <cell r="B421">
            <v>496.91964050000001</v>
          </cell>
          <cell r="C421"/>
          <cell r="D421">
            <v>443.12822999999997</v>
          </cell>
        </row>
        <row r="422">
          <cell r="A422">
            <v>552.98392749999994</v>
          </cell>
          <cell r="B422">
            <v>554.49917849999997</v>
          </cell>
          <cell r="C422"/>
          <cell r="D422">
            <v>552.98392749999994</v>
          </cell>
        </row>
        <row r="423">
          <cell r="A423">
            <v>499.95014249999997</v>
          </cell>
          <cell r="B423">
            <v>584.04657299999997</v>
          </cell>
          <cell r="C423"/>
          <cell r="D423">
            <v>499.95014249999997</v>
          </cell>
        </row>
        <row r="424">
          <cell r="A424">
            <v>545.40767249999999</v>
          </cell>
          <cell r="B424">
            <v>562.83305899999993</v>
          </cell>
          <cell r="C424"/>
          <cell r="D424">
            <v>545.40767249999999</v>
          </cell>
        </row>
        <row r="425">
          <cell r="A425">
            <v>518.89077999999995</v>
          </cell>
          <cell r="B425">
            <v>500.70776799999999</v>
          </cell>
          <cell r="C425"/>
          <cell r="D425">
            <v>518.89077999999995</v>
          </cell>
        </row>
        <row r="426">
          <cell r="A426">
            <v>473.43324999999999</v>
          </cell>
          <cell r="B426">
            <v>596.1685809999999</v>
          </cell>
          <cell r="C426"/>
          <cell r="D426">
            <v>473.43324999999999</v>
          </cell>
        </row>
        <row r="427">
          <cell r="A427">
            <v>568.13643749999994</v>
          </cell>
          <cell r="B427">
            <v>518.13315449999993</v>
          </cell>
          <cell r="C427"/>
          <cell r="D427">
            <v>568.13643749999994</v>
          </cell>
        </row>
        <row r="428">
          <cell r="A428">
            <v>541.61954500000002</v>
          </cell>
          <cell r="B428">
            <v>564.34830999999997</v>
          </cell>
          <cell r="C428"/>
          <cell r="D428">
            <v>541.61954500000002</v>
          </cell>
        </row>
        <row r="429">
          <cell r="A429">
            <v>511.314525</v>
          </cell>
          <cell r="B429">
            <v>546.92292349999991</v>
          </cell>
          <cell r="C429"/>
          <cell r="D429">
            <v>511.314525</v>
          </cell>
        </row>
        <row r="430">
          <cell r="A430">
            <v>534.04328999999996</v>
          </cell>
          <cell r="B430">
            <v>535.55854099999999</v>
          </cell>
          <cell r="C430"/>
          <cell r="D430">
            <v>534.04328999999996</v>
          </cell>
        </row>
        <row r="431">
          <cell r="A431">
            <v>507.52639749999997</v>
          </cell>
          <cell r="B431">
            <v>521.92128200000002</v>
          </cell>
          <cell r="C431"/>
          <cell r="D431">
            <v>507.52639749999997</v>
          </cell>
        </row>
        <row r="432">
          <cell r="A432">
            <v>526.46703500000001</v>
          </cell>
          <cell r="B432">
            <v>524.19415849999996</v>
          </cell>
          <cell r="C432"/>
          <cell r="D432">
            <v>526.46703500000001</v>
          </cell>
        </row>
        <row r="433">
          <cell r="A433">
            <v>556.77205499999991</v>
          </cell>
          <cell r="B433">
            <v>538.58904299999995</v>
          </cell>
          <cell r="C433"/>
          <cell r="D433">
            <v>556.77205499999991</v>
          </cell>
        </row>
        <row r="434">
          <cell r="A434">
            <v>507.52639749999997</v>
          </cell>
          <cell r="B434">
            <v>555.25680399999999</v>
          </cell>
          <cell r="C434"/>
          <cell r="D434">
            <v>507.52639749999997</v>
          </cell>
        </row>
        <row r="435">
          <cell r="A435">
            <v>556.77205499999991</v>
          </cell>
          <cell r="B435">
            <v>565.10593549999999</v>
          </cell>
          <cell r="C435"/>
          <cell r="D435">
            <v>556.77205499999991</v>
          </cell>
        </row>
        <row r="436">
          <cell r="A436">
            <v>587.07707499999992</v>
          </cell>
          <cell r="B436">
            <v>504.49589550000002</v>
          </cell>
          <cell r="C436"/>
          <cell r="D436">
            <v>587.07707499999992</v>
          </cell>
        </row>
        <row r="437">
          <cell r="A437">
            <v>526.46703500000001</v>
          </cell>
          <cell r="B437">
            <v>574.19744149999997</v>
          </cell>
          <cell r="C437"/>
          <cell r="D437">
            <v>526.46703500000001</v>
          </cell>
        </row>
        <row r="438">
          <cell r="A438">
            <v>503.73827</v>
          </cell>
          <cell r="B438">
            <v>525.70940949999999</v>
          </cell>
          <cell r="C438"/>
          <cell r="D438">
            <v>503.73827</v>
          </cell>
        </row>
        <row r="439">
          <cell r="A439">
            <v>503.73827</v>
          </cell>
          <cell r="B439">
            <v>555.25680399999999</v>
          </cell>
          <cell r="C439"/>
          <cell r="D439">
            <v>503.73827</v>
          </cell>
        </row>
        <row r="440">
          <cell r="A440">
            <v>499.95014249999997</v>
          </cell>
          <cell r="B440">
            <v>581.0160709999999</v>
          </cell>
          <cell r="C440"/>
          <cell r="D440">
            <v>499.95014249999997</v>
          </cell>
        </row>
        <row r="441">
          <cell r="A441">
            <v>450.70448499999998</v>
          </cell>
          <cell r="B441">
            <v>546.92292349999991</v>
          </cell>
          <cell r="C441"/>
          <cell r="D441">
            <v>450.70448499999998</v>
          </cell>
        </row>
        <row r="442">
          <cell r="A442">
            <v>590.8652024999999</v>
          </cell>
          <cell r="B442">
            <v>558.28730599999994</v>
          </cell>
          <cell r="C442"/>
          <cell r="D442">
            <v>590.8652024999999</v>
          </cell>
        </row>
        <row r="443">
          <cell r="A443">
            <v>549.19579999999996</v>
          </cell>
          <cell r="B443">
            <v>528.73991149999995</v>
          </cell>
          <cell r="C443"/>
          <cell r="D443">
            <v>549.19579999999996</v>
          </cell>
        </row>
        <row r="444">
          <cell r="A444">
            <v>503.73827</v>
          </cell>
          <cell r="B444">
            <v>452.21973600000001</v>
          </cell>
          <cell r="C444"/>
          <cell r="D444">
            <v>503.73827</v>
          </cell>
        </row>
        <row r="445">
          <cell r="A445">
            <v>488.58575999999999</v>
          </cell>
          <cell r="B445">
            <v>537.07379199999991</v>
          </cell>
          <cell r="C445"/>
          <cell r="D445">
            <v>488.58575999999999</v>
          </cell>
        </row>
        <row r="446">
          <cell r="A446">
            <v>534.04328999999996</v>
          </cell>
          <cell r="B446">
            <v>551.4686764999999</v>
          </cell>
          <cell r="C446"/>
          <cell r="D446">
            <v>534.04328999999996</v>
          </cell>
        </row>
        <row r="447">
          <cell r="A447">
            <v>473.43324999999999</v>
          </cell>
          <cell r="B447">
            <v>591.62282799999991</v>
          </cell>
          <cell r="C447"/>
          <cell r="D447">
            <v>473.43324999999999</v>
          </cell>
        </row>
        <row r="448">
          <cell r="A448">
            <v>564.34830999999997</v>
          </cell>
          <cell r="B448">
            <v>504.49589550000002</v>
          </cell>
          <cell r="C448"/>
          <cell r="D448">
            <v>564.34830999999997</v>
          </cell>
        </row>
        <row r="449">
          <cell r="A449">
            <v>420.39946500000002</v>
          </cell>
          <cell r="B449">
            <v>472.67562449999997</v>
          </cell>
          <cell r="C449"/>
          <cell r="D449">
            <v>420.39946500000002</v>
          </cell>
        </row>
        <row r="450">
          <cell r="A450">
            <v>518.89077999999995</v>
          </cell>
          <cell r="B450">
            <v>515.10265249999998</v>
          </cell>
          <cell r="C450"/>
          <cell r="D450">
            <v>518.89077999999995</v>
          </cell>
        </row>
        <row r="451">
          <cell r="A451">
            <v>465.85699499999998</v>
          </cell>
          <cell r="B451">
            <v>545.40767249999999</v>
          </cell>
          <cell r="C451"/>
          <cell r="D451">
            <v>465.85699499999998</v>
          </cell>
        </row>
        <row r="452">
          <cell r="A452">
            <v>496.162015</v>
          </cell>
          <cell r="B452">
            <v>568.13643749999994</v>
          </cell>
          <cell r="C452"/>
          <cell r="D452">
            <v>496.162015</v>
          </cell>
        </row>
        <row r="453">
          <cell r="A453">
            <v>435.55197499999997</v>
          </cell>
          <cell r="B453">
            <v>571.1669394999999</v>
          </cell>
          <cell r="C453"/>
          <cell r="D453">
            <v>435.55197499999997</v>
          </cell>
        </row>
        <row r="454">
          <cell r="A454">
            <v>534.04328999999996</v>
          </cell>
          <cell r="B454">
            <v>611.32109099999991</v>
          </cell>
          <cell r="C454"/>
          <cell r="D454">
            <v>534.04328999999996</v>
          </cell>
        </row>
        <row r="455">
          <cell r="A455">
            <v>564.34830999999997</v>
          </cell>
          <cell r="B455">
            <v>514.34502699999996</v>
          </cell>
          <cell r="C455"/>
          <cell r="D455">
            <v>564.34830999999997</v>
          </cell>
        </row>
        <row r="456">
          <cell r="A456">
            <v>496.162015</v>
          </cell>
          <cell r="B456">
            <v>500.70776799999999</v>
          </cell>
          <cell r="C456"/>
          <cell r="D456">
            <v>496.162015</v>
          </cell>
        </row>
        <row r="457">
          <cell r="A457">
            <v>526.46703500000001</v>
          </cell>
          <cell r="B457">
            <v>539.34666849999996</v>
          </cell>
          <cell r="C457"/>
          <cell r="D457">
            <v>526.46703500000001</v>
          </cell>
        </row>
        <row r="458">
          <cell r="A458">
            <v>397.67070000000001</v>
          </cell>
          <cell r="B458">
            <v>523.43653299999994</v>
          </cell>
          <cell r="C458"/>
          <cell r="D458">
            <v>397.67070000000001</v>
          </cell>
        </row>
        <row r="459">
          <cell r="A459">
            <v>511.314525</v>
          </cell>
          <cell r="B459">
            <v>565.10593549999999</v>
          </cell>
          <cell r="C459"/>
          <cell r="D459">
            <v>511.314525</v>
          </cell>
        </row>
        <row r="460">
          <cell r="A460">
            <v>518.89077999999995</v>
          </cell>
          <cell r="B460">
            <v>523.43653299999994</v>
          </cell>
          <cell r="C460"/>
          <cell r="D460">
            <v>518.89077999999995</v>
          </cell>
        </row>
        <row r="461">
          <cell r="A461">
            <v>564.34830999999997</v>
          </cell>
          <cell r="B461">
            <v>552.98392749999994</v>
          </cell>
          <cell r="C461"/>
          <cell r="D461">
            <v>564.34830999999997</v>
          </cell>
        </row>
        <row r="462">
          <cell r="A462">
            <v>541.61954500000002</v>
          </cell>
          <cell r="B462">
            <v>470.40274799999997</v>
          </cell>
          <cell r="C462"/>
          <cell r="D462">
            <v>541.61954500000002</v>
          </cell>
        </row>
        <row r="463">
          <cell r="A463">
            <v>511.314525</v>
          </cell>
          <cell r="B463">
            <v>542.37717049999992</v>
          </cell>
          <cell r="C463"/>
          <cell r="D463">
            <v>511.314525</v>
          </cell>
        </row>
        <row r="464">
          <cell r="A464">
            <v>511.314525</v>
          </cell>
          <cell r="B464">
            <v>502.98064449999998</v>
          </cell>
          <cell r="C464"/>
          <cell r="D464">
            <v>511.314525</v>
          </cell>
        </row>
        <row r="465">
          <cell r="A465">
            <v>503.73827</v>
          </cell>
          <cell r="B465">
            <v>518.89077999999995</v>
          </cell>
          <cell r="C465"/>
          <cell r="D465">
            <v>503.73827</v>
          </cell>
        </row>
        <row r="466">
          <cell r="A466">
            <v>549.19579999999996</v>
          </cell>
          <cell r="B466">
            <v>560.56018249999988</v>
          </cell>
          <cell r="C466"/>
          <cell r="D466">
            <v>549.19579999999996</v>
          </cell>
        </row>
        <row r="467">
          <cell r="A467">
            <v>518.89077999999995</v>
          </cell>
          <cell r="B467">
            <v>529.49753699999997</v>
          </cell>
          <cell r="C467"/>
          <cell r="D467">
            <v>518.89077999999995</v>
          </cell>
        </row>
        <row r="468">
          <cell r="A468">
            <v>526.46703500000001</v>
          </cell>
          <cell r="B468">
            <v>465.85699499999998</v>
          </cell>
          <cell r="C468"/>
          <cell r="D468">
            <v>526.46703500000001</v>
          </cell>
        </row>
        <row r="469">
          <cell r="A469">
            <v>534.04328999999996</v>
          </cell>
          <cell r="B469">
            <v>512.07215050000002</v>
          </cell>
          <cell r="C469"/>
          <cell r="D469">
            <v>534.04328999999996</v>
          </cell>
        </row>
        <row r="470">
          <cell r="A470">
            <v>518.89077999999995</v>
          </cell>
          <cell r="B470">
            <v>512.07215050000002</v>
          </cell>
          <cell r="C470"/>
          <cell r="D470">
            <v>518.89077999999995</v>
          </cell>
        </row>
        <row r="471">
          <cell r="A471">
            <v>556.77205499999991</v>
          </cell>
          <cell r="B471">
            <v>552.98392749999994</v>
          </cell>
          <cell r="C471"/>
          <cell r="D471">
            <v>556.77205499999991</v>
          </cell>
        </row>
        <row r="472">
          <cell r="A472">
            <v>564.34830999999997</v>
          </cell>
          <cell r="B472">
            <v>435.55197499999997</v>
          </cell>
          <cell r="C472"/>
          <cell r="D472">
            <v>564.34830999999997</v>
          </cell>
        </row>
        <row r="473">
          <cell r="A473">
            <v>549.19579999999996</v>
          </cell>
          <cell r="B473">
            <v>558.28730599999994</v>
          </cell>
          <cell r="C473"/>
          <cell r="D473">
            <v>549.19579999999996</v>
          </cell>
        </row>
        <row r="474">
          <cell r="A474">
            <v>390.09444500000001</v>
          </cell>
          <cell r="B474">
            <v>598.44145749999996</v>
          </cell>
          <cell r="C474"/>
          <cell r="D474">
            <v>390.09444500000001</v>
          </cell>
        </row>
        <row r="475">
          <cell r="A475">
            <v>541.61954500000002</v>
          </cell>
          <cell r="B475">
            <v>555.25680399999999</v>
          </cell>
          <cell r="C475"/>
          <cell r="D475">
            <v>541.61954500000002</v>
          </cell>
        </row>
        <row r="476">
          <cell r="A476">
            <v>534.04328999999996</v>
          </cell>
          <cell r="B476">
            <v>543.13479599999994</v>
          </cell>
          <cell r="C476"/>
          <cell r="D476">
            <v>534.04328999999996</v>
          </cell>
        </row>
        <row r="477">
          <cell r="A477">
            <v>534.04328999999996</v>
          </cell>
          <cell r="B477">
            <v>523.43653299999994</v>
          </cell>
          <cell r="C477"/>
          <cell r="D477">
            <v>534.04328999999996</v>
          </cell>
        </row>
        <row r="478">
          <cell r="A478">
            <v>435.55197499999997</v>
          </cell>
          <cell r="B478">
            <v>570.40931399999988</v>
          </cell>
          <cell r="C478"/>
          <cell r="D478">
            <v>435.55197499999997</v>
          </cell>
        </row>
        <row r="479">
          <cell r="A479">
            <v>549.19579999999996</v>
          </cell>
          <cell r="B479">
            <v>515.86027799999999</v>
          </cell>
          <cell r="C479"/>
          <cell r="D479">
            <v>549.19579999999996</v>
          </cell>
        </row>
        <row r="480">
          <cell r="A480">
            <v>443.12822999999997</v>
          </cell>
          <cell r="B480">
            <v>496.162015</v>
          </cell>
          <cell r="C480"/>
          <cell r="D480">
            <v>443.12822999999997</v>
          </cell>
        </row>
        <row r="481">
          <cell r="A481">
            <v>473.43324999999999</v>
          </cell>
          <cell r="B481">
            <v>512.82977599999992</v>
          </cell>
          <cell r="C481"/>
          <cell r="D481">
            <v>473.43324999999999</v>
          </cell>
        </row>
        <row r="482">
          <cell r="A482">
            <v>503.73827</v>
          </cell>
          <cell r="B482">
            <v>499.19251700000001</v>
          </cell>
          <cell r="C482"/>
          <cell r="D482">
            <v>503.73827</v>
          </cell>
        </row>
        <row r="483">
          <cell r="A483">
            <v>503.73827</v>
          </cell>
          <cell r="B483">
            <v>537.83141749999993</v>
          </cell>
          <cell r="C483"/>
          <cell r="D483">
            <v>503.73827</v>
          </cell>
        </row>
        <row r="484">
          <cell r="A484">
            <v>496.162015</v>
          </cell>
          <cell r="B484">
            <v>579.50081999999998</v>
          </cell>
          <cell r="C484"/>
          <cell r="D484">
            <v>496.162015</v>
          </cell>
        </row>
        <row r="485">
          <cell r="A485">
            <v>484.79763250000002</v>
          </cell>
          <cell r="B485">
            <v>594.65332999999998</v>
          </cell>
          <cell r="C485"/>
          <cell r="D485">
            <v>484.79763250000002</v>
          </cell>
        </row>
        <row r="486">
          <cell r="A486">
            <v>522.67890749999992</v>
          </cell>
          <cell r="B486">
            <v>514.34502699999996</v>
          </cell>
          <cell r="C486"/>
          <cell r="D486">
            <v>522.67890749999992</v>
          </cell>
        </row>
        <row r="487">
          <cell r="A487">
            <v>473.43324999999999</v>
          </cell>
          <cell r="B487">
            <v>549.19579999999996</v>
          </cell>
          <cell r="C487"/>
          <cell r="D487">
            <v>473.43324999999999</v>
          </cell>
        </row>
        <row r="488">
          <cell r="A488">
            <v>473.43324999999999</v>
          </cell>
          <cell r="B488">
            <v>579.50081999999998</v>
          </cell>
          <cell r="C488"/>
          <cell r="D488">
            <v>473.43324999999999</v>
          </cell>
        </row>
        <row r="489">
          <cell r="A489">
            <v>511.314525</v>
          </cell>
          <cell r="B489">
            <v>552.22630199999992</v>
          </cell>
          <cell r="C489"/>
          <cell r="D489">
            <v>511.314525</v>
          </cell>
        </row>
        <row r="490">
          <cell r="A490">
            <v>522.67890749999992</v>
          </cell>
          <cell r="B490">
            <v>496.162015</v>
          </cell>
          <cell r="C490"/>
          <cell r="D490">
            <v>522.67890749999992</v>
          </cell>
        </row>
        <row r="491">
          <cell r="A491">
            <v>503.73827</v>
          </cell>
          <cell r="B491">
            <v>556.77205499999991</v>
          </cell>
          <cell r="C491"/>
          <cell r="D491">
            <v>503.73827</v>
          </cell>
        </row>
        <row r="492">
          <cell r="A492">
            <v>571.92456499999992</v>
          </cell>
          <cell r="B492">
            <v>520.40603099999998</v>
          </cell>
          <cell r="C492"/>
          <cell r="D492">
            <v>571.92456499999992</v>
          </cell>
        </row>
        <row r="493">
          <cell r="A493">
            <v>488.58575999999999</v>
          </cell>
          <cell r="B493">
            <v>541.61954500000002</v>
          </cell>
          <cell r="C493"/>
          <cell r="D493">
            <v>488.58575999999999</v>
          </cell>
        </row>
        <row r="494">
          <cell r="A494">
            <v>541.61954500000002</v>
          </cell>
          <cell r="B494">
            <v>505.25352099999998</v>
          </cell>
          <cell r="C494"/>
          <cell r="D494">
            <v>541.61954500000002</v>
          </cell>
        </row>
        <row r="495">
          <cell r="A495">
            <v>492.37388749999997</v>
          </cell>
          <cell r="B495">
            <v>521.1636565</v>
          </cell>
          <cell r="C495"/>
          <cell r="D495">
            <v>492.37388749999997</v>
          </cell>
        </row>
        <row r="496">
          <cell r="A496">
            <v>549.19579999999996</v>
          </cell>
          <cell r="B496">
            <v>521.1636565</v>
          </cell>
          <cell r="C496"/>
          <cell r="D496">
            <v>549.19579999999996</v>
          </cell>
        </row>
        <row r="497">
          <cell r="A497">
            <v>549.19579999999996</v>
          </cell>
          <cell r="B497">
            <v>503.73827</v>
          </cell>
          <cell r="C497"/>
          <cell r="D497">
            <v>549.19579999999996</v>
          </cell>
        </row>
        <row r="498">
          <cell r="A498">
            <v>522.67890749999992</v>
          </cell>
          <cell r="B498">
            <v>496.91964050000001</v>
          </cell>
          <cell r="C498"/>
          <cell r="D498">
            <v>522.67890749999992</v>
          </cell>
        </row>
        <row r="499">
          <cell r="A499">
            <v>458.28073999999998</v>
          </cell>
          <cell r="B499">
            <v>512.07215050000002</v>
          </cell>
          <cell r="C499"/>
          <cell r="D499">
            <v>458.28073999999998</v>
          </cell>
        </row>
        <row r="500">
          <cell r="A500">
            <v>526.46703500000001</v>
          </cell>
          <cell r="B500">
            <v>533.28566449999994</v>
          </cell>
          <cell r="C500"/>
          <cell r="D500">
            <v>526.46703500000001</v>
          </cell>
        </row>
        <row r="501">
          <cell r="A501">
            <v>484.79763250000002</v>
          </cell>
          <cell r="B501">
            <v>549.95342549999998</v>
          </cell>
          <cell r="C501"/>
          <cell r="D501">
            <v>484.79763250000002</v>
          </cell>
        </row>
        <row r="502">
          <cell r="A502">
            <v>503.73827</v>
          </cell>
          <cell r="B502">
            <v>546.92292349999991</v>
          </cell>
          <cell r="C502"/>
          <cell r="D502">
            <v>503.73827</v>
          </cell>
        </row>
        <row r="503">
          <cell r="A503">
            <v>549.19579999999996</v>
          </cell>
          <cell r="B503">
            <v>502.22301899999997</v>
          </cell>
          <cell r="C503"/>
          <cell r="D503">
            <v>549.19579999999996</v>
          </cell>
        </row>
        <row r="504">
          <cell r="A504">
            <v>564.34830999999997</v>
          </cell>
          <cell r="B504">
            <v>414.338461</v>
          </cell>
          <cell r="C504"/>
          <cell r="D504">
            <v>564.34830999999997</v>
          </cell>
        </row>
        <row r="505">
          <cell r="A505">
            <v>534.04328999999996</v>
          </cell>
          <cell r="B505">
            <v>546.92292349999991</v>
          </cell>
          <cell r="C505"/>
          <cell r="D505">
            <v>534.04328999999996</v>
          </cell>
        </row>
        <row r="506">
          <cell r="A506">
            <v>499.95014249999997</v>
          </cell>
          <cell r="B506">
            <v>533.28566449999994</v>
          </cell>
          <cell r="C506"/>
          <cell r="D506">
            <v>499.95014249999997</v>
          </cell>
        </row>
        <row r="507">
          <cell r="A507">
            <v>507.52639749999997</v>
          </cell>
          <cell r="B507">
            <v>476.463752</v>
          </cell>
          <cell r="C507"/>
          <cell r="D507">
            <v>507.52639749999997</v>
          </cell>
        </row>
        <row r="508">
          <cell r="A508">
            <v>473.43324999999999</v>
          </cell>
          <cell r="B508">
            <v>530.25516249999998</v>
          </cell>
          <cell r="C508"/>
          <cell r="D508">
            <v>473.43324999999999</v>
          </cell>
        </row>
        <row r="509">
          <cell r="A509">
            <v>530.25516249999998</v>
          </cell>
          <cell r="B509">
            <v>511.314525</v>
          </cell>
          <cell r="C509"/>
          <cell r="D509">
            <v>530.25516249999998</v>
          </cell>
        </row>
        <row r="510">
          <cell r="A510">
            <v>503.73827</v>
          </cell>
          <cell r="B510">
            <v>542.37717049999992</v>
          </cell>
          <cell r="C510"/>
          <cell r="D510">
            <v>503.73827</v>
          </cell>
        </row>
        <row r="511">
          <cell r="A511">
            <v>541.61954500000002</v>
          </cell>
          <cell r="B511">
            <v>484.79763250000002</v>
          </cell>
          <cell r="C511"/>
          <cell r="D511">
            <v>541.61954500000002</v>
          </cell>
        </row>
        <row r="512">
          <cell r="A512">
            <v>602.22958499999993</v>
          </cell>
          <cell r="B512">
            <v>393.88257249999998</v>
          </cell>
          <cell r="C512"/>
          <cell r="D512">
            <v>602.22958499999993</v>
          </cell>
        </row>
        <row r="513">
          <cell r="A513">
            <v>541.61954500000002</v>
          </cell>
          <cell r="B513">
            <v>534.80091549999997</v>
          </cell>
          <cell r="C513"/>
          <cell r="D513">
            <v>541.61954500000002</v>
          </cell>
        </row>
        <row r="514">
          <cell r="A514">
            <v>556.77205499999991</v>
          </cell>
          <cell r="B514">
            <v>527.22466049999991</v>
          </cell>
          <cell r="C514"/>
          <cell r="D514">
            <v>556.77205499999991</v>
          </cell>
        </row>
        <row r="515">
          <cell r="A515">
            <v>541.61954500000002</v>
          </cell>
          <cell r="B515">
            <v>526.46703500000001</v>
          </cell>
          <cell r="C515"/>
          <cell r="D515">
            <v>541.61954500000002</v>
          </cell>
        </row>
        <row r="516">
          <cell r="A516">
            <v>571.92456499999992</v>
          </cell>
          <cell r="B516">
            <v>559.80255699999998</v>
          </cell>
          <cell r="C516"/>
          <cell r="D516">
            <v>571.92456499999992</v>
          </cell>
        </row>
        <row r="517">
          <cell r="A517">
            <v>579.50081999999998</v>
          </cell>
          <cell r="B517">
            <v>509.79927399999997</v>
          </cell>
          <cell r="C517"/>
          <cell r="D517">
            <v>579.50081999999998</v>
          </cell>
        </row>
        <row r="518">
          <cell r="A518">
            <v>458.28073999999998</v>
          </cell>
          <cell r="B518">
            <v>552.98392749999994</v>
          </cell>
          <cell r="C518"/>
          <cell r="D518">
            <v>458.28073999999998</v>
          </cell>
        </row>
        <row r="519">
          <cell r="A519">
            <v>511.314525</v>
          </cell>
          <cell r="B519">
            <v>549.95342549999998</v>
          </cell>
          <cell r="C519"/>
          <cell r="D519">
            <v>511.314525</v>
          </cell>
        </row>
        <row r="520">
          <cell r="A520">
            <v>458.28073999999998</v>
          </cell>
          <cell r="B520">
            <v>507.52639749999997</v>
          </cell>
          <cell r="C520"/>
          <cell r="D520">
            <v>458.28073999999998</v>
          </cell>
        </row>
        <row r="521">
          <cell r="A521">
            <v>564.34830999999997</v>
          </cell>
          <cell r="B521">
            <v>499.19251700000001</v>
          </cell>
          <cell r="C521"/>
          <cell r="D521">
            <v>564.34830999999997</v>
          </cell>
        </row>
        <row r="522">
          <cell r="A522">
            <v>541.61954500000002</v>
          </cell>
          <cell r="B522">
            <v>507.52639749999997</v>
          </cell>
          <cell r="C522"/>
          <cell r="D522">
            <v>541.61954500000002</v>
          </cell>
        </row>
        <row r="523">
          <cell r="A523">
            <v>556.77205499999991</v>
          </cell>
          <cell r="B523">
            <v>446.9163575</v>
          </cell>
          <cell r="C523"/>
          <cell r="D523">
            <v>556.77205499999991</v>
          </cell>
        </row>
        <row r="524">
          <cell r="A524">
            <v>503.73827</v>
          </cell>
          <cell r="B524">
            <v>509.79927399999997</v>
          </cell>
          <cell r="C524"/>
          <cell r="D524">
            <v>503.73827</v>
          </cell>
        </row>
        <row r="525">
          <cell r="A525">
            <v>556.77205499999991</v>
          </cell>
          <cell r="B525">
            <v>564.34830999999997</v>
          </cell>
          <cell r="C525"/>
          <cell r="D525">
            <v>556.77205499999991</v>
          </cell>
        </row>
        <row r="526">
          <cell r="A526">
            <v>450.70448499999998</v>
          </cell>
          <cell r="B526">
            <v>562.07543349999992</v>
          </cell>
          <cell r="C526"/>
          <cell r="D526">
            <v>450.70448499999998</v>
          </cell>
        </row>
        <row r="527">
          <cell r="A527">
            <v>511.314525</v>
          </cell>
          <cell r="B527">
            <v>513.58740149999994</v>
          </cell>
          <cell r="C527"/>
          <cell r="D527">
            <v>511.314525</v>
          </cell>
        </row>
        <row r="528">
          <cell r="A528">
            <v>503.73827</v>
          </cell>
          <cell r="B528">
            <v>570.40931399999988</v>
          </cell>
          <cell r="C528"/>
          <cell r="D528">
            <v>503.73827</v>
          </cell>
        </row>
        <row r="529">
          <cell r="A529">
            <v>473.43324999999999</v>
          </cell>
          <cell r="B529">
            <v>515.86027799999999</v>
          </cell>
          <cell r="C529"/>
          <cell r="D529">
            <v>473.43324999999999</v>
          </cell>
        </row>
        <row r="530">
          <cell r="A530">
            <v>571.92456499999992</v>
          </cell>
          <cell r="B530">
            <v>518.89077999999995</v>
          </cell>
          <cell r="C530"/>
          <cell r="D530">
            <v>571.92456499999992</v>
          </cell>
        </row>
        <row r="531">
          <cell r="A531">
            <v>609.80583999999988</v>
          </cell>
          <cell r="B531">
            <v>489.34338550000001</v>
          </cell>
          <cell r="C531"/>
          <cell r="D531">
            <v>609.80583999999988</v>
          </cell>
        </row>
        <row r="532">
          <cell r="A532">
            <v>534.04328999999996</v>
          </cell>
          <cell r="B532">
            <v>537.07379199999991</v>
          </cell>
          <cell r="C532"/>
          <cell r="D532">
            <v>534.04328999999996</v>
          </cell>
        </row>
        <row r="533">
          <cell r="A533">
            <v>496.162015</v>
          </cell>
          <cell r="B533">
            <v>499.95014249999997</v>
          </cell>
          <cell r="C533"/>
          <cell r="D533">
            <v>496.162015</v>
          </cell>
        </row>
        <row r="534">
          <cell r="A534">
            <v>488.58575999999999</v>
          </cell>
          <cell r="B534">
            <v>567.37881199999993</v>
          </cell>
          <cell r="C534"/>
          <cell r="D534">
            <v>488.58575999999999</v>
          </cell>
        </row>
        <row r="535">
          <cell r="A535">
            <v>549.19579999999996</v>
          </cell>
          <cell r="B535">
            <v>565.86356099999989</v>
          </cell>
          <cell r="C535"/>
          <cell r="D535">
            <v>549.19579999999996</v>
          </cell>
        </row>
        <row r="536">
          <cell r="A536">
            <v>481.00950499999999</v>
          </cell>
          <cell r="B536">
            <v>612.83634199999995</v>
          </cell>
          <cell r="C536"/>
          <cell r="D536">
            <v>481.00950499999999</v>
          </cell>
        </row>
        <row r="537">
          <cell r="A537">
            <v>534.04328999999996</v>
          </cell>
          <cell r="B537">
            <v>541.61954500000002</v>
          </cell>
          <cell r="C537"/>
          <cell r="D537">
            <v>534.04328999999996</v>
          </cell>
        </row>
        <row r="538">
          <cell r="A538">
            <v>481.00950499999999</v>
          </cell>
          <cell r="B538">
            <v>547.68054899999993</v>
          </cell>
          <cell r="C538"/>
          <cell r="D538">
            <v>481.00950499999999</v>
          </cell>
        </row>
        <row r="539">
          <cell r="A539">
            <v>511.314525</v>
          </cell>
          <cell r="B539">
            <v>570.40931399999988</v>
          </cell>
          <cell r="C539"/>
          <cell r="D539">
            <v>511.314525</v>
          </cell>
        </row>
        <row r="540">
          <cell r="A540">
            <v>537.83141749999993</v>
          </cell>
          <cell r="B540">
            <v>505.25352099999998</v>
          </cell>
          <cell r="C540"/>
          <cell r="D540">
            <v>537.83141749999993</v>
          </cell>
        </row>
        <row r="541">
          <cell r="A541">
            <v>488.58575999999999</v>
          </cell>
          <cell r="B541">
            <v>531.77041350000002</v>
          </cell>
          <cell r="C541"/>
          <cell r="D541">
            <v>488.58575999999999</v>
          </cell>
        </row>
        <row r="542">
          <cell r="A542">
            <v>511.314525</v>
          </cell>
          <cell r="B542">
            <v>537.07379199999991</v>
          </cell>
          <cell r="C542"/>
          <cell r="D542">
            <v>511.314525</v>
          </cell>
        </row>
        <row r="543">
          <cell r="A543">
            <v>534.04328999999996</v>
          </cell>
          <cell r="B543">
            <v>533.28566449999994</v>
          </cell>
          <cell r="C543"/>
          <cell r="D543">
            <v>534.04328999999996</v>
          </cell>
        </row>
        <row r="544">
          <cell r="A544">
            <v>522.67890749999992</v>
          </cell>
          <cell r="B544">
            <v>546.16529799999989</v>
          </cell>
          <cell r="C544"/>
          <cell r="D544">
            <v>522.67890749999992</v>
          </cell>
        </row>
        <row r="545">
          <cell r="A545">
            <v>541.61954500000002</v>
          </cell>
          <cell r="B545">
            <v>487.07050900000002</v>
          </cell>
          <cell r="C545"/>
          <cell r="D545">
            <v>541.61954500000002</v>
          </cell>
        </row>
        <row r="546">
          <cell r="A546">
            <v>526.46703500000001</v>
          </cell>
          <cell r="B546">
            <v>553.74155299999995</v>
          </cell>
          <cell r="C546"/>
          <cell r="D546">
            <v>526.46703500000001</v>
          </cell>
        </row>
        <row r="547">
          <cell r="A547">
            <v>511.314525</v>
          </cell>
          <cell r="B547">
            <v>532.52803899999992</v>
          </cell>
          <cell r="C547"/>
          <cell r="D547">
            <v>511.314525</v>
          </cell>
        </row>
        <row r="548">
          <cell r="A548">
            <v>465.85699499999998</v>
          </cell>
          <cell r="B548">
            <v>540.8619195</v>
          </cell>
          <cell r="C548"/>
          <cell r="D548">
            <v>465.85699499999998</v>
          </cell>
        </row>
        <row r="549">
          <cell r="A549">
            <v>503.73827</v>
          </cell>
          <cell r="B549">
            <v>539.34666849999996</v>
          </cell>
          <cell r="C549"/>
          <cell r="D549">
            <v>503.73827</v>
          </cell>
        </row>
        <row r="550">
          <cell r="A550">
            <v>518.89077999999995</v>
          </cell>
          <cell r="B550">
            <v>529.49753699999997</v>
          </cell>
          <cell r="C550"/>
          <cell r="D550">
            <v>518.89077999999995</v>
          </cell>
        </row>
        <row r="551">
          <cell r="A551">
            <v>481.00950499999999</v>
          </cell>
          <cell r="B551">
            <v>541.61954500000002</v>
          </cell>
          <cell r="C551"/>
          <cell r="D551">
            <v>481.00950499999999</v>
          </cell>
        </row>
        <row r="552">
          <cell r="A552">
            <v>541.61954500000002</v>
          </cell>
          <cell r="B552">
            <v>528.73991149999995</v>
          </cell>
          <cell r="C552"/>
          <cell r="D552">
            <v>541.61954500000002</v>
          </cell>
        </row>
        <row r="553">
          <cell r="A553">
            <v>541.61954500000002</v>
          </cell>
          <cell r="B553">
            <v>506.0111465</v>
          </cell>
          <cell r="C553"/>
          <cell r="D553">
            <v>541.61954500000002</v>
          </cell>
        </row>
        <row r="554">
          <cell r="A554">
            <v>526.46703500000001</v>
          </cell>
          <cell r="B554">
            <v>521.92128200000002</v>
          </cell>
          <cell r="C554"/>
          <cell r="D554">
            <v>526.46703500000001</v>
          </cell>
        </row>
        <row r="555">
          <cell r="A555">
            <v>594.65332999999998</v>
          </cell>
          <cell r="B555">
            <v>513.58740149999994</v>
          </cell>
          <cell r="C555"/>
          <cell r="D555">
            <v>594.65332999999998</v>
          </cell>
        </row>
        <row r="556">
          <cell r="A556">
            <v>496.162015</v>
          </cell>
          <cell r="B556">
            <v>506.76877200000001</v>
          </cell>
          <cell r="C556"/>
          <cell r="D556">
            <v>496.162015</v>
          </cell>
        </row>
        <row r="557">
          <cell r="A557">
            <v>541.61954500000002</v>
          </cell>
          <cell r="B557">
            <v>486.3128835</v>
          </cell>
          <cell r="C557"/>
          <cell r="D557">
            <v>541.61954500000002</v>
          </cell>
        </row>
        <row r="558">
          <cell r="A558">
            <v>526.46703500000001</v>
          </cell>
          <cell r="B558">
            <v>502.98064449999998</v>
          </cell>
          <cell r="C558"/>
          <cell r="D558">
            <v>526.46703500000001</v>
          </cell>
        </row>
        <row r="559">
          <cell r="A559">
            <v>594.65332999999998</v>
          </cell>
          <cell r="B559">
            <v>462.06886750000001</v>
          </cell>
          <cell r="C559"/>
          <cell r="D559">
            <v>594.65332999999998</v>
          </cell>
        </row>
        <row r="560">
          <cell r="A560">
            <v>511.314525</v>
          </cell>
          <cell r="B560">
            <v>540.8619195</v>
          </cell>
          <cell r="C560"/>
          <cell r="D560">
            <v>511.314525</v>
          </cell>
        </row>
        <row r="561">
          <cell r="A561">
            <v>450.70448499999998</v>
          </cell>
          <cell r="B561">
            <v>574.95506699999999</v>
          </cell>
          <cell r="C561"/>
          <cell r="D561">
            <v>450.70448499999998</v>
          </cell>
        </row>
        <row r="562">
          <cell r="A562">
            <v>575.71269249999989</v>
          </cell>
          <cell r="B562">
            <v>496.91964050000001</v>
          </cell>
          <cell r="C562"/>
          <cell r="D562">
            <v>575.71269249999989</v>
          </cell>
        </row>
        <row r="563">
          <cell r="A563">
            <v>420.39946500000002</v>
          </cell>
          <cell r="B563">
            <v>473.43324999999999</v>
          </cell>
          <cell r="C563"/>
          <cell r="D563">
            <v>420.39946500000002</v>
          </cell>
        </row>
        <row r="564">
          <cell r="A564">
            <v>503.73827</v>
          </cell>
          <cell r="B564">
            <v>534.04328999999996</v>
          </cell>
          <cell r="C564"/>
          <cell r="D564">
            <v>503.73827</v>
          </cell>
        </row>
        <row r="565">
          <cell r="A565">
            <v>488.58575999999999</v>
          </cell>
          <cell r="B565">
            <v>497.67726599999997</v>
          </cell>
          <cell r="C565"/>
          <cell r="D565">
            <v>488.58575999999999</v>
          </cell>
        </row>
        <row r="566">
          <cell r="A566">
            <v>526.46703500000001</v>
          </cell>
          <cell r="B566">
            <v>521.92128200000002</v>
          </cell>
          <cell r="C566"/>
          <cell r="D566">
            <v>526.46703500000001</v>
          </cell>
        </row>
        <row r="567">
          <cell r="A567">
            <v>534.04328999999996</v>
          </cell>
          <cell r="B567">
            <v>499.19251700000001</v>
          </cell>
          <cell r="C567"/>
          <cell r="D567">
            <v>534.04328999999996</v>
          </cell>
        </row>
        <row r="568">
          <cell r="A568">
            <v>564.34830999999997</v>
          </cell>
          <cell r="B568">
            <v>493.13151299999998</v>
          </cell>
          <cell r="C568"/>
          <cell r="D568">
            <v>564.34830999999997</v>
          </cell>
        </row>
        <row r="569">
          <cell r="A569">
            <v>481.00950499999999</v>
          </cell>
          <cell r="B569">
            <v>449.94685950000002</v>
          </cell>
          <cell r="C569"/>
          <cell r="D569">
            <v>481.00950499999999</v>
          </cell>
        </row>
        <row r="570">
          <cell r="A570">
            <v>534.04328999999996</v>
          </cell>
          <cell r="B570">
            <v>536.31616650000001</v>
          </cell>
          <cell r="C570"/>
          <cell r="D570">
            <v>534.04328999999996</v>
          </cell>
        </row>
        <row r="571">
          <cell r="A571">
            <v>556.77205499999991</v>
          </cell>
          <cell r="B571">
            <v>514.34502699999996</v>
          </cell>
          <cell r="C571"/>
          <cell r="D571">
            <v>556.77205499999991</v>
          </cell>
        </row>
        <row r="572">
          <cell r="A572">
            <v>564.34830999999997</v>
          </cell>
          <cell r="B572">
            <v>475.70612649999998</v>
          </cell>
          <cell r="C572"/>
          <cell r="D572">
            <v>564.34830999999997</v>
          </cell>
        </row>
        <row r="573">
          <cell r="A573">
            <v>549.19579999999996</v>
          </cell>
          <cell r="B573">
            <v>561.3178079999999</v>
          </cell>
          <cell r="C573"/>
          <cell r="D573">
            <v>549.19579999999996</v>
          </cell>
        </row>
        <row r="574">
          <cell r="A574">
            <v>579.50081999999998</v>
          </cell>
          <cell r="B574">
            <v>537.83141749999993</v>
          </cell>
          <cell r="C574"/>
          <cell r="D574">
            <v>579.50081999999998</v>
          </cell>
        </row>
        <row r="575">
          <cell r="A575">
            <v>496.162015</v>
          </cell>
          <cell r="B575">
            <v>515.86027799999999</v>
          </cell>
          <cell r="C575"/>
          <cell r="D575">
            <v>496.162015</v>
          </cell>
        </row>
        <row r="576">
          <cell r="A576">
            <v>518.89077999999995</v>
          </cell>
          <cell r="B576">
            <v>434.03672399999999</v>
          </cell>
          <cell r="C576"/>
          <cell r="D576">
            <v>518.89077999999995</v>
          </cell>
        </row>
        <row r="577">
          <cell r="A577">
            <v>496.162015</v>
          </cell>
          <cell r="B577">
            <v>490.10101099999997</v>
          </cell>
          <cell r="C577"/>
          <cell r="D577">
            <v>496.162015</v>
          </cell>
        </row>
        <row r="578">
          <cell r="A578">
            <v>549.19579999999996</v>
          </cell>
          <cell r="B578">
            <v>401.45882749999998</v>
          </cell>
          <cell r="C578"/>
          <cell r="D578">
            <v>549.19579999999996</v>
          </cell>
        </row>
        <row r="579">
          <cell r="A579">
            <v>473.43324999999999</v>
          </cell>
          <cell r="B579">
            <v>581.0160709999999</v>
          </cell>
          <cell r="C579"/>
          <cell r="D579">
            <v>473.43324999999999</v>
          </cell>
        </row>
        <row r="580">
          <cell r="A580">
            <v>541.61954500000002</v>
          </cell>
          <cell r="B580">
            <v>551.4686764999999</v>
          </cell>
          <cell r="C580"/>
          <cell r="D580">
            <v>541.61954500000002</v>
          </cell>
        </row>
        <row r="581">
          <cell r="A581">
            <v>522.67890749999992</v>
          </cell>
          <cell r="B581">
            <v>537.07379199999991</v>
          </cell>
          <cell r="C581"/>
          <cell r="D581">
            <v>522.67890749999992</v>
          </cell>
        </row>
        <row r="582">
          <cell r="A582">
            <v>511.314525</v>
          </cell>
          <cell r="B582">
            <v>546.16529799999989</v>
          </cell>
          <cell r="C582"/>
          <cell r="D582">
            <v>511.314525</v>
          </cell>
        </row>
        <row r="583">
          <cell r="A583">
            <v>579.50081999999998</v>
          </cell>
          <cell r="B583">
            <v>502.22301899999997</v>
          </cell>
          <cell r="C583"/>
          <cell r="D583">
            <v>579.50081999999998</v>
          </cell>
        </row>
        <row r="584">
          <cell r="A584">
            <v>534.04328999999996</v>
          </cell>
          <cell r="B584">
            <v>576.47031799999991</v>
          </cell>
          <cell r="C584"/>
          <cell r="D584">
            <v>534.04328999999996</v>
          </cell>
        </row>
        <row r="585">
          <cell r="A585">
            <v>617.38209499999994</v>
          </cell>
          <cell r="B585">
            <v>509.79927399999997</v>
          </cell>
          <cell r="C585"/>
          <cell r="D585">
            <v>617.38209499999994</v>
          </cell>
        </row>
        <row r="586">
          <cell r="A586">
            <v>583.28894749999995</v>
          </cell>
          <cell r="B586">
            <v>556.77205499999991</v>
          </cell>
          <cell r="C586"/>
          <cell r="D586">
            <v>583.28894749999995</v>
          </cell>
        </row>
        <row r="587">
          <cell r="A587">
            <v>541.61954500000002</v>
          </cell>
          <cell r="B587">
            <v>606.0177124999999</v>
          </cell>
          <cell r="C587"/>
          <cell r="D587">
            <v>541.61954500000002</v>
          </cell>
        </row>
        <row r="588">
          <cell r="A588">
            <v>530.25516249999998</v>
          </cell>
          <cell r="B588">
            <v>581.0160709999999</v>
          </cell>
          <cell r="C588"/>
          <cell r="D588">
            <v>530.25516249999998</v>
          </cell>
        </row>
        <row r="589">
          <cell r="A589">
            <v>579.50081999999998</v>
          </cell>
          <cell r="B589">
            <v>549.19579999999996</v>
          </cell>
          <cell r="C589"/>
          <cell r="D589">
            <v>579.50081999999998</v>
          </cell>
        </row>
        <row r="590">
          <cell r="A590">
            <v>579.50081999999998</v>
          </cell>
          <cell r="B590">
            <v>509.04164850000001</v>
          </cell>
          <cell r="C590"/>
          <cell r="D590">
            <v>579.50081999999998</v>
          </cell>
        </row>
        <row r="591">
          <cell r="A591">
            <v>371.15380750000003</v>
          </cell>
          <cell r="B591">
            <v>527.98228599999993</v>
          </cell>
          <cell r="C591"/>
          <cell r="D591">
            <v>371.15380750000003</v>
          </cell>
        </row>
        <row r="592">
          <cell r="A592">
            <v>568.13643749999994</v>
          </cell>
          <cell r="B592">
            <v>419.6418395</v>
          </cell>
          <cell r="C592"/>
          <cell r="D592">
            <v>568.13643749999994</v>
          </cell>
        </row>
        <row r="593">
          <cell r="A593">
            <v>541.61954500000002</v>
          </cell>
          <cell r="B593">
            <v>499.19251700000001</v>
          </cell>
          <cell r="C593"/>
          <cell r="D593">
            <v>541.61954500000002</v>
          </cell>
        </row>
        <row r="594">
          <cell r="A594">
            <v>427.97572000000002</v>
          </cell>
          <cell r="B594">
            <v>518.89077999999995</v>
          </cell>
          <cell r="C594"/>
          <cell r="D594">
            <v>427.97572000000002</v>
          </cell>
        </row>
        <row r="595">
          <cell r="A595">
            <v>484.79763250000002</v>
          </cell>
          <cell r="B595">
            <v>531.77041350000002</v>
          </cell>
          <cell r="C595"/>
          <cell r="D595">
            <v>484.79763250000002</v>
          </cell>
        </row>
        <row r="596">
          <cell r="A596">
            <v>492.37388749999997</v>
          </cell>
          <cell r="B596">
            <v>498.43489149999999</v>
          </cell>
          <cell r="C596"/>
          <cell r="D596">
            <v>492.37388749999997</v>
          </cell>
        </row>
        <row r="597">
          <cell r="A597">
            <v>465.85699499999998</v>
          </cell>
          <cell r="B597">
            <v>549.95342549999998</v>
          </cell>
          <cell r="C597"/>
          <cell r="D597">
            <v>465.85699499999998</v>
          </cell>
        </row>
        <row r="598">
          <cell r="A598">
            <v>503.73827</v>
          </cell>
          <cell r="B598">
            <v>502.22301899999997</v>
          </cell>
          <cell r="C598"/>
          <cell r="D598">
            <v>503.73827</v>
          </cell>
        </row>
        <row r="599">
          <cell r="A599">
            <v>511.314525</v>
          </cell>
          <cell r="B599">
            <v>534.04328999999996</v>
          </cell>
          <cell r="C599"/>
          <cell r="D599">
            <v>511.314525</v>
          </cell>
        </row>
        <row r="600">
          <cell r="A600">
            <v>587.07707499999992</v>
          </cell>
          <cell r="B600">
            <v>511.314525</v>
          </cell>
          <cell r="C600"/>
          <cell r="D600">
            <v>587.07707499999992</v>
          </cell>
        </row>
        <row r="601">
          <cell r="A601">
            <v>496.162015</v>
          </cell>
          <cell r="B601">
            <v>565.86356099999989</v>
          </cell>
          <cell r="C601"/>
          <cell r="D601">
            <v>496.162015</v>
          </cell>
        </row>
        <row r="602">
          <cell r="A602">
            <v>571.92456499999992</v>
          </cell>
          <cell r="B602">
            <v>539.34666849999996</v>
          </cell>
          <cell r="C602"/>
          <cell r="D602">
            <v>571.92456499999992</v>
          </cell>
        </row>
        <row r="603">
          <cell r="A603">
            <v>518.89077999999995</v>
          </cell>
          <cell r="B603">
            <v>555.25680399999999</v>
          </cell>
          <cell r="C603"/>
          <cell r="D603">
            <v>518.89077999999995</v>
          </cell>
        </row>
        <row r="604">
          <cell r="A604">
            <v>534.04328999999996</v>
          </cell>
          <cell r="B604">
            <v>509.04164850000001</v>
          </cell>
          <cell r="C604"/>
          <cell r="D604">
            <v>534.04328999999996</v>
          </cell>
        </row>
        <row r="605">
          <cell r="A605">
            <v>526.46703500000001</v>
          </cell>
          <cell r="B605">
            <v>534.04328999999996</v>
          </cell>
          <cell r="C605"/>
          <cell r="D605">
            <v>526.46703500000001</v>
          </cell>
        </row>
        <row r="606">
          <cell r="A606">
            <v>541.61954500000002</v>
          </cell>
          <cell r="B606">
            <v>505.25352099999998</v>
          </cell>
          <cell r="C606"/>
          <cell r="D606">
            <v>541.61954500000002</v>
          </cell>
        </row>
        <row r="607">
          <cell r="A607">
            <v>481.00950499999999</v>
          </cell>
          <cell r="B607">
            <v>546.16529799999989</v>
          </cell>
          <cell r="C607"/>
          <cell r="D607">
            <v>481.00950499999999</v>
          </cell>
        </row>
        <row r="608">
          <cell r="A608">
            <v>571.92456499999992</v>
          </cell>
          <cell r="B608">
            <v>518.89077999999995</v>
          </cell>
          <cell r="C608"/>
          <cell r="D608">
            <v>571.92456499999992</v>
          </cell>
        </row>
        <row r="609">
          <cell r="A609">
            <v>511.314525</v>
          </cell>
          <cell r="B609">
            <v>577.98556899999994</v>
          </cell>
          <cell r="C609"/>
          <cell r="D609">
            <v>511.314525</v>
          </cell>
        </row>
        <row r="610">
          <cell r="A610">
            <v>541.61954500000002</v>
          </cell>
          <cell r="B610">
            <v>531.77041350000002</v>
          </cell>
          <cell r="C610"/>
          <cell r="D610">
            <v>541.61954500000002</v>
          </cell>
        </row>
        <row r="611">
          <cell r="A611">
            <v>552.98392749999994</v>
          </cell>
          <cell r="B611">
            <v>537.83141749999993</v>
          </cell>
          <cell r="C611"/>
          <cell r="D611">
            <v>552.98392749999994</v>
          </cell>
        </row>
        <row r="612">
          <cell r="A612">
            <v>549.19579999999996</v>
          </cell>
          <cell r="B612">
            <v>454.49261250000001</v>
          </cell>
          <cell r="C612"/>
          <cell r="D612">
            <v>549.19579999999996</v>
          </cell>
        </row>
        <row r="613">
          <cell r="A613">
            <v>503.73827</v>
          </cell>
          <cell r="B613">
            <v>562.07543349999992</v>
          </cell>
          <cell r="C613"/>
          <cell r="D613">
            <v>503.73827</v>
          </cell>
        </row>
        <row r="614">
          <cell r="A614">
            <v>564.34830999999997</v>
          </cell>
          <cell r="B614">
            <v>533.28566449999994</v>
          </cell>
          <cell r="C614"/>
          <cell r="D614">
            <v>564.34830999999997</v>
          </cell>
        </row>
        <row r="615">
          <cell r="A615">
            <v>541.61954500000002</v>
          </cell>
          <cell r="B615">
            <v>531.012788</v>
          </cell>
          <cell r="C615"/>
          <cell r="D615">
            <v>541.61954500000002</v>
          </cell>
        </row>
        <row r="616">
          <cell r="A616">
            <v>503.73827</v>
          </cell>
          <cell r="B616">
            <v>537.83141749999993</v>
          </cell>
          <cell r="C616"/>
          <cell r="D616">
            <v>503.73827</v>
          </cell>
        </row>
        <row r="617">
          <cell r="A617">
            <v>488.58575999999999</v>
          </cell>
          <cell r="B617">
            <v>477.22137750000002</v>
          </cell>
          <cell r="C617"/>
          <cell r="D617">
            <v>488.58575999999999</v>
          </cell>
        </row>
        <row r="618">
          <cell r="A618">
            <v>511.314525</v>
          </cell>
          <cell r="B618">
            <v>547.68054899999993</v>
          </cell>
          <cell r="C618"/>
          <cell r="D618">
            <v>511.314525</v>
          </cell>
        </row>
        <row r="619">
          <cell r="A619">
            <v>458.28073999999998</v>
          </cell>
          <cell r="B619">
            <v>471.16037349999999</v>
          </cell>
          <cell r="C619"/>
          <cell r="D619">
            <v>458.28073999999998</v>
          </cell>
        </row>
        <row r="620">
          <cell r="A620">
            <v>564.34830999999997</v>
          </cell>
          <cell r="B620">
            <v>452.21973600000001</v>
          </cell>
          <cell r="C620"/>
          <cell r="D620">
            <v>564.34830999999997</v>
          </cell>
        </row>
        <row r="621">
          <cell r="A621">
            <v>541.61954500000002</v>
          </cell>
          <cell r="B621">
            <v>558.28730599999994</v>
          </cell>
          <cell r="C621"/>
          <cell r="D621">
            <v>541.61954500000002</v>
          </cell>
        </row>
        <row r="622">
          <cell r="A622">
            <v>496.162015</v>
          </cell>
          <cell r="B622">
            <v>472.67562449999997</v>
          </cell>
          <cell r="C622"/>
          <cell r="D622">
            <v>496.162015</v>
          </cell>
        </row>
        <row r="623">
          <cell r="A623">
            <v>481.00950499999999</v>
          </cell>
          <cell r="B623">
            <v>446.15873199999999</v>
          </cell>
          <cell r="C623"/>
          <cell r="D623">
            <v>481.00950499999999</v>
          </cell>
        </row>
        <row r="624">
          <cell r="A624">
            <v>594.65332999999998</v>
          </cell>
          <cell r="B624">
            <v>532.52803899999992</v>
          </cell>
          <cell r="C624"/>
          <cell r="D624">
            <v>594.65332999999998</v>
          </cell>
        </row>
        <row r="625">
          <cell r="A625">
            <v>579.50081999999998</v>
          </cell>
          <cell r="B625">
            <v>477.97900299999998</v>
          </cell>
          <cell r="C625"/>
          <cell r="D625">
            <v>579.50081999999998</v>
          </cell>
        </row>
        <row r="626">
          <cell r="A626">
            <v>564.34830999999997</v>
          </cell>
          <cell r="B626">
            <v>493.8891385</v>
          </cell>
          <cell r="C626"/>
          <cell r="D626">
            <v>564.34830999999997</v>
          </cell>
        </row>
        <row r="627">
          <cell r="A627">
            <v>541.61954500000002</v>
          </cell>
          <cell r="B627">
            <v>536.31616650000001</v>
          </cell>
          <cell r="C627"/>
          <cell r="D627">
            <v>541.61954500000002</v>
          </cell>
        </row>
        <row r="628">
          <cell r="A628">
            <v>492.37388749999997</v>
          </cell>
          <cell r="B628">
            <v>465.85699499999998</v>
          </cell>
          <cell r="C628"/>
          <cell r="D628">
            <v>492.37388749999997</v>
          </cell>
        </row>
        <row r="629">
          <cell r="A629">
            <v>496.162015</v>
          </cell>
          <cell r="B629">
            <v>503.73827</v>
          </cell>
          <cell r="C629"/>
          <cell r="D629">
            <v>496.162015</v>
          </cell>
        </row>
        <row r="630">
          <cell r="A630">
            <v>511.314525</v>
          </cell>
          <cell r="B630">
            <v>524.95178399999998</v>
          </cell>
          <cell r="C630"/>
          <cell r="D630">
            <v>511.314525</v>
          </cell>
        </row>
        <row r="631">
          <cell r="A631">
            <v>518.89077999999995</v>
          </cell>
          <cell r="B631">
            <v>521.92128200000002</v>
          </cell>
          <cell r="C631"/>
          <cell r="D631">
            <v>518.89077999999995</v>
          </cell>
        </row>
        <row r="632">
          <cell r="A632">
            <v>515.10265249999998</v>
          </cell>
          <cell r="B632">
            <v>528.73991149999995</v>
          </cell>
          <cell r="C632"/>
          <cell r="D632">
            <v>515.10265249999998</v>
          </cell>
        </row>
        <row r="633">
          <cell r="A633">
            <v>541.61954500000002</v>
          </cell>
          <cell r="B633">
            <v>552.22630199999992</v>
          </cell>
          <cell r="C633"/>
          <cell r="D633">
            <v>541.61954500000002</v>
          </cell>
        </row>
        <row r="634">
          <cell r="A634">
            <v>367.36568</v>
          </cell>
          <cell r="B634">
            <v>526.46703500000001</v>
          </cell>
          <cell r="C634"/>
          <cell r="D634">
            <v>367.36568</v>
          </cell>
        </row>
        <row r="635">
          <cell r="A635">
            <v>503.73827</v>
          </cell>
          <cell r="B635">
            <v>531.77041350000002</v>
          </cell>
          <cell r="C635"/>
          <cell r="D635">
            <v>503.73827</v>
          </cell>
        </row>
        <row r="636">
          <cell r="A636">
            <v>587.07707499999992</v>
          </cell>
          <cell r="B636">
            <v>527.98228599999993</v>
          </cell>
          <cell r="C636"/>
          <cell r="D636">
            <v>587.07707499999992</v>
          </cell>
        </row>
        <row r="637">
          <cell r="A637">
            <v>526.46703500000001</v>
          </cell>
          <cell r="B637">
            <v>472.67562449999997</v>
          </cell>
          <cell r="C637"/>
          <cell r="D637">
            <v>526.46703500000001</v>
          </cell>
        </row>
        <row r="638">
          <cell r="A638">
            <v>405.24695500000001</v>
          </cell>
          <cell r="B638">
            <v>518.13315449999993</v>
          </cell>
          <cell r="C638"/>
          <cell r="D638">
            <v>405.24695500000001</v>
          </cell>
        </row>
        <row r="639">
          <cell r="A639">
            <v>518.89077999999995</v>
          </cell>
          <cell r="B639">
            <v>553.74155299999995</v>
          </cell>
          <cell r="C639"/>
          <cell r="D639">
            <v>518.89077999999995</v>
          </cell>
        </row>
        <row r="640">
          <cell r="A640">
            <v>511.314525</v>
          </cell>
          <cell r="B640">
            <v>529.49753699999997</v>
          </cell>
          <cell r="C640"/>
          <cell r="D640">
            <v>511.314525</v>
          </cell>
        </row>
        <row r="641">
          <cell r="A641">
            <v>390.09444500000001</v>
          </cell>
          <cell r="B641">
            <v>437.82485150000002</v>
          </cell>
          <cell r="C641"/>
          <cell r="D641">
            <v>390.09444500000001</v>
          </cell>
        </row>
        <row r="642">
          <cell r="A642">
            <v>515.10265249999998</v>
          </cell>
          <cell r="B642">
            <v>537.83141749999993</v>
          </cell>
          <cell r="C642"/>
          <cell r="D642">
            <v>515.10265249999998</v>
          </cell>
        </row>
        <row r="643">
          <cell r="A643">
            <v>412.82321000000002</v>
          </cell>
          <cell r="B643">
            <v>509.04164850000001</v>
          </cell>
          <cell r="C643"/>
          <cell r="D643">
            <v>412.82321000000002</v>
          </cell>
        </row>
        <row r="644">
          <cell r="A644">
            <v>481.00950499999999</v>
          </cell>
          <cell r="B644">
            <v>499.95014249999997</v>
          </cell>
          <cell r="C644"/>
          <cell r="D644">
            <v>481.00950499999999</v>
          </cell>
        </row>
        <row r="645">
          <cell r="A645">
            <v>424.18759249999999</v>
          </cell>
          <cell r="B645">
            <v>597.68383199999994</v>
          </cell>
          <cell r="C645"/>
          <cell r="D645">
            <v>424.18759249999999</v>
          </cell>
        </row>
        <row r="646">
          <cell r="A646">
            <v>518.89077999999995</v>
          </cell>
          <cell r="B646">
            <v>518.89077999999995</v>
          </cell>
          <cell r="C646"/>
          <cell r="D646">
            <v>518.89077999999995</v>
          </cell>
        </row>
        <row r="647">
          <cell r="A647">
            <v>503.73827</v>
          </cell>
          <cell r="B647">
            <v>516.61790350000001</v>
          </cell>
          <cell r="C647"/>
          <cell r="D647">
            <v>503.73827</v>
          </cell>
        </row>
        <row r="648">
          <cell r="A648">
            <v>503.73827</v>
          </cell>
          <cell r="B648">
            <v>541.61954500000002</v>
          </cell>
          <cell r="C648"/>
          <cell r="D648">
            <v>503.73827</v>
          </cell>
        </row>
        <row r="649">
          <cell r="A649">
            <v>401.45882749999998</v>
          </cell>
          <cell r="B649">
            <v>541.61954500000002</v>
          </cell>
          <cell r="C649"/>
          <cell r="D649">
            <v>401.45882749999998</v>
          </cell>
        </row>
        <row r="650">
          <cell r="A650">
            <v>541.61954500000002</v>
          </cell>
          <cell r="B650">
            <v>553.74155299999995</v>
          </cell>
          <cell r="C650"/>
          <cell r="D650">
            <v>541.61954500000002</v>
          </cell>
        </row>
        <row r="651">
          <cell r="A651">
            <v>541.61954500000002</v>
          </cell>
          <cell r="B651">
            <v>505.25352099999998</v>
          </cell>
          <cell r="C651"/>
          <cell r="D651">
            <v>541.61954500000002</v>
          </cell>
        </row>
        <row r="652">
          <cell r="A652">
            <v>579.50081999999998</v>
          </cell>
          <cell r="B652">
            <v>566.62118649999991</v>
          </cell>
          <cell r="C652"/>
          <cell r="D652">
            <v>579.50081999999998</v>
          </cell>
        </row>
        <row r="653">
          <cell r="A653">
            <v>571.92456499999992</v>
          </cell>
          <cell r="B653">
            <v>548.43817449999995</v>
          </cell>
          <cell r="C653"/>
          <cell r="D653">
            <v>571.92456499999992</v>
          </cell>
        </row>
        <row r="654">
          <cell r="A654">
            <v>556.77205499999991</v>
          </cell>
          <cell r="B654">
            <v>496.162015</v>
          </cell>
          <cell r="C654"/>
          <cell r="D654">
            <v>556.77205499999991</v>
          </cell>
        </row>
        <row r="655">
          <cell r="A655">
            <v>431.7638475</v>
          </cell>
          <cell r="B655">
            <v>544.65004699999997</v>
          </cell>
          <cell r="C655"/>
          <cell r="D655">
            <v>431.7638475</v>
          </cell>
        </row>
        <row r="656">
          <cell r="A656">
            <v>499.95014249999997</v>
          </cell>
          <cell r="B656">
            <v>509.79927399999997</v>
          </cell>
          <cell r="C656"/>
          <cell r="D656">
            <v>499.95014249999997</v>
          </cell>
        </row>
        <row r="657">
          <cell r="A657">
            <v>534.04328999999996</v>
          </cell>
          <cell r="B657">
            <v>470.40274799999997</v>
          </cell>
          <cell r="C657"/>
          <cell r="D657">
            <v>534.04328999999996</v>
          </cell>
        </row>
        <row r="658">
          <cell r="A658">
            <v>579.50081999999998</v>
          </cell>
          <cell r="B658">
            <v>546.16529799999989</v>
          </cell>
          <cell r="C658"/>
          <cell r="D658">
            <v>579.50081999999998</v>
          </cell>
        </row>
        <row r="659">
          <cell r="A659">
            <v>496.162015</v>
          </cell>
          <cell r="B659">
            <v>476.463752</v>
          </cell>
          <cell r="C659"/>
          <cell r="D659">
            <v>496.162015</v>
          </cell>
        </row>
        <row r="660">
          <cell r="A660">
            <v>549.19579999999996</v>
          </cell>
          <cell r="B660">
            <v>367.36568</v>
          </cell>
          <cell r="C660"/>
          <cell r="D660">
            <v>549.19579999999996</v>
          </cell>
        </row>
        <row r="661">
          <cell r="A661">
            <v>462.06886750000001</v>
          </cell>
          <cell r="B661">
            <v>556.77205499999991</v>
          </cell>
          <cell r="C661"/>
          <cell r="D661">
            <v>462.06886750000001</v>
          </cell>
        </row>
        <row r="662">
          <cell r="A662">
            <v>515.10265249999998</v>
          </cell>
          <cell r="B662">
            <v>518.89077999999995</v>
          </cell>
          <cell r="C662"/>
          <cell r="D662">
            <v>515.10265249999998</v>
          </cell>
        </row>
        <row r="663">
          <cell r="A663">
            <v>518.89077999999995</v>
          </cell>
          <cell r="B663">
            <v>503.73827</v>
          </cell>
          <cell r="C663"/>
          <cell r="D663">
            <v>518.89077999999995</v>
          </cell>
        </row>
        <row r="664">
          <cell r="A664">
            <v>556.77205499999991</v>
          </cell>
          <cell r="B664">
            <v>533.28566449999994</v>
          </cell>
          <cell r="C664"/>
          <cell r="D664">
            <v>556.77205499999991</v>
          </cell>
        </row>
        <row r="665">
          <cell r="A665">
            <v>549.19579999999996</v>
          </cell>
          <cell r="B665">
            <v>519.64840549999997</v>
          </cell>
          <cell r="C665"/>
          <cell r="D665">
            <v>549.19579999999996</v>
          </cell>
        </row>
        <row r="666">
          <cell r="A666">
            <v>458.28073999999998</v>
          </cell>
          <cell r="B666">
            <v>485.55525799999998</v>
          </cell>
          <cell r="C666"/>
          <cell r="D666">
            <v>458.28073999999998</v>
          </cell>
        </row>
        <row r="667">
          <cell r="A667">
            <v>503.73827</v>
          </cell>
          <cell r="B667">
            <v>518.89077999999995</v>
          </cell>
          <cell r="C667"/>
          <cell r="D667">
            <v>503.73827</v>
          </cell>
        </row>
        <row r="668">
          <cell r="A668">
            <v>541.61954500000002</v>
          </cell>
          <cell r="B668">
            <v>516.61790350000001</v>
          </cell>
          <cell r="C668"/>
          <cell r="D668">
            <v>541.61954500000002</v>
          </cell>
        </row>
        <row r="669">
          <cell r="A669">
            <v>541.61954500000002</v>
          </cell>
          <cell r="B669">
            <v>559.80255699999998</v>
          </cell>
          <cell r="C669"/>
          <cell r="D669">
            <v>541.61954500000002</v>
          </cell>
        </row>
        <row r="670">
          <cell r="A670">
            <v>481.00950499999999</v>
          </cell>
          <cell r="B670">
            <v>542.37717049999992</v>
          </cell>
          <cell r="C670"/>
          <cell r="D670">
            <v>481.00950499999999</v>
          </cell>
        </row>
        <row r="671">
          <cell r="A671">
            <v>518.89077999999995</v>
          </cell>
          <cell r="B671">
            <v>528.73991149999995</v>
          </cell>
          <cell r="C671"/>
          <cell r="D671">
            <v>518.89077999999995</v>
          </cell>
        </row>
        <row r="672">
          <cell r="A672">
            <v>511.314525</v>
          </cell>
          <cell r="B672">
            <v>475.70612649999998</v>
          </cell>
          <cell r="C672"/>
          <cell r="D672">
            <v>511.314525</v>
          </cell>
        </row>
        <row r="673">
          <cell r="A673">
            <v>575.71269249999989</v>
          </cell>
          <cell r="B673">
            <v>541.61954500000002</v>
          </cell>
          <cell r="C673"/>
          <cell r="D673">
            <v>575.71269249999989</v>
          </cell>
        </row>
        <row r="674">
          <cell r="A674">
            <v>571.92456499999992</v>
          </cell>
          <cell r="B674">
            <v>484.79763250000002</v>
          </cell>
          <cell r="C674"/>
          <cell r="D674">
            <v>571.92456499999992</v>
          </cell>
        </row>
        <row r="675">
          <cell r="A675">
            <v>541.61954500000002</v>
          </cell>
          <cell r="B675">
            <v>562.83305899999993</v>
          </cell>
          <cell r="C675"/>
          <cell r="D675">
            <v>541.61954500000002</v>
          </cell>
        </row>
        <row r="676">
          <cell r="A676">
            <v>515.10265249999998</v>
          </cell>
          <cell r="B676">
            <v>540.8619195</v>
          </cell>
          <cell r="C676"/>
          <cell r="D676">
            <v>515.10265249999998</v>
          </cell>
        </row>
        <row r="677">
          <cell r="A677">
            <v>424.18759249999999</v>
          </cell>
          <cell r="B677">
            <v>490.10101099999997</v>
          </cell>
          <cell r="C677"/>
          <cell r="D677">
            <v>424.18759249999999</v>
          </cell>
        </row>
        <row r="678">
          <cell r="A678">
            <v>435.55197499999997</v>
          </cell>
          <cell r="B678">
            <v>506.76877200000001</v>
          </cell>
          <cell r="C678"/>
          <cell r="D678">
            <v>435.55197499999997</v>
          </cell>
        </row>
        <row r="679">
          <cell r="A679">
            <v>473.43324999999999</v>
          </cell>
          <cell r="B679">
            <v>542.37717049999992</v>
          </cell>
          <cell r="C679"/>
          <cell r="D679">
            <v>473.43324999999999</v>
          </cell>
        </row>
        <row r="680">
          <cell r="A680">
            <v>518.89077999999995</v>
          </cell>
          <cell r="B680">
            <v>524.19415849999996</v>
          </cell>
          <cell r="C680"/>
          <cell r="D680">
            <v>518.89077999999995</v>
          </cell>
        </row>
        <row r="681">
          <cell r="A681">
            <v>507.52639749999997</v>
          </cell>
          <cell r="B681">
            <v>497.67726599999997</v>
          </cell>
          <cell r="C681"/>
          <cell r="D681">
            <v>507.52639749999997</v>
          </cell>
        </row>
        <row r="682">
          <cell r="A682">
            <v>496.162015</v>
          </cell>
          <cell r="B682">
            <v>547.68054899999993</v>
          </cell>
          <cell r="C682"/>
          <cell r="D682">
            <v>496.162015</v>
          </cell>
        </row>
        <row r="683">
          <cell r="A683">
            <v>530.25516249999998</v>
          </cell>
          <cell r="B683">
            <v>549.19579999999996</v>
          </cell>
          <cell r="C683"/>
          <cell r="D683">
            <v>530.25516249999998</v>
          </cell>
        </row>
        <row r="684">
          <cell r="A684">
            <v>507.52639749999997</v>
          </cell>
          <cell r="B684">
            <v>549.19579999999996</v>
          </cell>
          <cell r="C684"/>
          <cell r="D684">
            <v>507.52639749999997</v>
          </cell>
        </row>
        <row r="685">
          <cell r="A685">
            <v>549.19579999999996</v>
          </cell>
          <cell r="B685">
            <v>503.73827</v>
          </cell>
          <cell r="C685"/>
          <cell r="D685">
            <v>549.19579999999996</v>
          </cell>
        </row>
        <row r="686">
          <cell r="A686">
            <v>492.37388749999997</v>
          </cell>
          <cell r="B686">
            <v>484.79763250000002</v>
          </cell>
          <cell r="C686"/>
          <cell r="D686">
            <v>492.37388749999997</v>
          </cell>
        </row>
        <row r="687">
          <cell r="A687">
            <v>530.25516249999998</v>
          </cell>
          <cell r="B687">
            <v>556.77205499999991</v>
          </cell>
          <cell r="C687"/>
          <cell r="D687">
            <v>530.25516249999998</v>
          </cell>
        </row>
        <row r="688">
          <cell r="A688">
            <v>526.46703500000001</v>
          </cell>
          <cell r="B688">
            <v>517.37552899999991</v>
          </cell>
          <cell r="C688"/>
          <cell r="D688">
            <v>526.46703500000001</v>
          </cell>
        </row>
        <row r="689">
          <cell r="A689">
            <v>507.52639749999997</v>
          </cell>
          <cell r="B689">
            <v>541.61954500000002</v>
          </cell>
          <cell r="C689"/>
          <cell r="D689">
            <v>507.52639749999997</v>
          </cell>
        </row>
        <row r="690">
          <cell r="A690">
            <v>427.97572000000002</v>
          </cell>
          <cell r="B690">
            <v>559.80255699999998</v>
          </cell>
          <cell r="C690"/>
          <cell r="D690">
            <v>427.97572000000002</v>
          </cell>
        </row>
        <row r="691">
          <cell r="A691">
            <v>526.46703500000001</v>
          </cell>
          <cell r="B691">
            <v>464.34174400000001</v>
          </cell>
          <cell r="C691"/>
          <cell r="D691">
            <v>526.46703500000001</v>
          </cell>
        </row>
        <row r="692">
          <cell r="A692">
            <v>598.44145749999996</v>
          </cell>
          <cell r="B692">
            <v>474.94850100000002</v>
          </cell>
          <cell r="C692"/>
          <cell r="D692">
            <v>598.44145749999996</v>
          </cell>
        </row>
        <row r="693">
          <cell r="A693">
            <v>571.92456499999992</v>
          </cell>
          <cell r="B693">
            <v>577.22794349999992</v>
          </cell>
          <cell r="C693"/>
          <cell r="D693">
            <v>571.92456499999992</v>
          </cell>
        </row>
        <row r="694">
          <cell r="A694">
            <v>526.46703500000001</v>
          </cell>
          <cell r="B694">
            <v>549.19579999999996</v>
          </cell>
          <cell r="C694"/>
          <cell r="D694">
            <v>526.46703500000001</v>
          </cell>
        </row>
        <row r="695">
          <cell r="A695">
            <v>484.79763250000002</v>
          </cell>
          <cell r="B695">
            <v>501.4653935</v>
          </cell>
          <cell r="C695"/>
          <cell r="D695">
            <v>484.79763250000002</v>
          </cell>
        </row>
        <row r="696">
          <cell r="A696">
            <v>507.52639749999997</v>
          </cell>
          <cell r="B696">
            <v>537.07379199999991</v>
          </cell>
          <cell r="C696"/>
          <cell r="D696">
            <v>507.52639749999997</v>
          </cell>
        </row>
        <row r="697">
          <cell r="A697">
            <v>560.56018249999988</v>
          </cell>
          <cell r="B697">
            <v>583.28894749999995</v>
          </cell>
          <cell r="C697"/>
          <cell r="D697">
            <v>560.56018249999988</v>
          </cell>
        </row>
        <row r="698">
          <cell r="A698">
            <v>534.04328999999996</v>
          </cell>
          <cell r="B698">
            <v>465.85699499999998</v>
          </cell>
          <cell r="C698"/>
          <cell r="D698">
            <v>534.04328999999996</v>
          </cell>
        </row>
        <row r="699">
          <cell r="A699">
            <v>522.67890749999992</v>
          </cell>
          <cell r="B699">
            <v>499.95014249999997</v>
          </cell>
          <cell r="C699"/>
          <cell r="D699">
            <v>522.67890749999992</v>
          </cell>
        </row>
        <row r="700">
          <cell r="A700">
            <v>534.04328999999996</v>
          </cell>
          <cell r="B700">
            <v>522.67890749999992</v>
          </cell>
          <cell r="C700"/>
          <cell r="D700">
            <v>534.04328999999996</v>
          </cell>
        </row>
        <row r="701">
          <cell r="A701">
            <v>507.52639749999997</v>
          </cell>
          <cell r="B701">
            <v>337.06065999999998</v>
          </cell>
          <cell r="C701"/>
          <cell r="D701">
            <v>507.52639749999997</v>
          </cell>
        </row>
        <row r="702">
          <cell r="A702">
            <v>503.73827</v>
          </cell>
          <cell r="B702">
            <v>509.04164850000001</v>
          </cell>
          <cell r="C702"/>
          <cell r="D702">
            <v>503.73827</v>
          </cell>
        </row>
        <row r="703">
          <cell r="A703">
            <v>541.61954500000002</v>
          </cell>
          <cell r="B703">
            <v>549.19579999999996</v>
          </cell>
          <cell r="C703"/>
          <cell r="D703">
            <v>541.61954500000002</v>
          </cell>
        </row>
        <row r="704">
          <cell r="A704">
            <v>556.77205499999991</v>
          </cell>
          <cell r="B704">
            <v>511.314525</v>
          </cell>
          <cell r="C704"/>
          <cell r="D704">
            <v>556.77205499999991</v>
          </cell>
        </row>
        <row r="705">
          <cell r="A705">
            <v>481.00950499999999</v>
          </cell>
          <cell r="B705">
            <v>545.40767249999999</v>
          </cell>
          <cell r="C705"/>
          <cell r="D705">
            <v>481.00950499999999</v>
          </cell>
        </row>
        <row r="706">
          <cell r="A706">
            <v>571.92456499999992</v>
          </cell>
          <cell r="B706">
            <v>539.34666849999996</v>
          </cell>
          <cell r="C706"/>
          <cell r="D706">
            <v>571.92456499999992</v>
          </cell>
        </row>
        <row r="707">
          <cell r="A707">
            <v>564.34830999999997</v>
          </cell>
          <cell r="B707">
            <v>537.83141749999993</v>
          </cell>
          <cell r="C707"/>
          <cell r="D707">
            <v>564.34830999999997</v>
          </cell>
        </row>
        <row r="708">
          <cell r="A708">
            <v>511.314525</v>
          </cell>
          <cell r="B708">
            <v>502.22301899999997</v>
          </cell>
          <cell r="C708"/>
          <cell r="D708">
            <v>511.314525</v>
          </cell>
        </row>
        <row r="709">
          <cell r="A709">
            <v>496.162015</v>
          </cell>
          <cell r="B709">
            <v>534.04328999999996</v>
          </cell>
          <cell r="C709"/>
          <cell r="D709">
            <v>496.162015</v>
          </cell>
        </row>
        <row r="710">
          <cell r="A710">
            <v>534.04328999999996</v>
          </cell>
          <cell r="B710">
            <v>546.92292349999991</v>
          </cell>
          <cell r="C710"/>
          <cell r="D710">
            <v>534.04328999999996</v>
          </cell>
        </row>
        <row r="711">
          <cell r="A711">
            <v>518.89077999999995</v>
          </cell>
          <cell r="B711">
            <v>488.58575999999999</v>
          </cell>
          <cell r="C711"/>
          <cell r="D711">
            <v>518.89077999999995</v>
          </cell>
        </row>
        <row r="712">
          <cell r="A712">
            <v>390.09444500000001</v>
          </cell>
          <cell r="B712">
            <v>541.61954500000002</v>
          </cell>
          <cell r="C712"/>
          <cell r="D712">
            <v>390.09444500000001</v>
          </cell>
        </row>
        <row r="713">
          <cell r="A713">
            <v>522.67890749999992</v>
          </cell>
          <cell r="B713">
            <v>517.37552899999991</v>
          </cell>
          <cell r="C713"/>
          <cell r="D713">
            <v>522.67890749999992</v>
          </cell>
        </row>
        <row r="714">
          <cell r="A714">
            <v>534.04328999999996</v>
          </cell>
          <cell r="B714">
            <v>538.58904299999995</v>
          </cell>
          <cell r="C714"/>
          <cell r="D714">
            <v>534.04328999999996</v>
          </cell>
        </row>
        <row r="715">
          <cell r="A715">
            <v>594.65332999999998</v>
          </cell>
          <cell r="B715">
            <v>488.58575999999999</v>
          </cell>
          <cell r="C715"/>
          <cell r="D715">
            <v>594.65332999999998</v>
          </cell>
        </row>
        <row r="716">
          <cell r="A716">
            <v>518.89077999999995</v>
          </cell>
          <cell r="B716">
            <v>499.95014249999997</v>
          </cell>
          <cell r="C716"/>
          <cell r="D716">
            <v>518.89077999999995</v>
          </cell>
        </row>
        <row r="717">
          <cell r="A717">
            <v>530.25516249999998</v>
          </cell>
          <cell r="B717">
            <v>497.67726599999997</v>
          </cell>
          <cell r="C717"/>
          <cell r="D717">
            <v>530.25516249999998</v>
          </cell>
        </row>
        <row r="718">
          <cell r="A718">
            <v>545.40767249999999</v>
          </cell>
          <cell r="B718">
            <v>511.314525</v>
          </cell>
          <cell r="C718"/>
          <cell r="D718">
            <v>545.40767249999999</v>
          </cell>
        </row>
        <row r="719">
          <cell r="A719">
            <v>397.67070000000001</v>
          </cell>
          <cell r="B719">
            <v>587.07707499999992</v>
          </cell>
          <cell r="C719"/>
          <cell r="D719">
            <v>397.67070000000001</v>
          </cell>
        </row>
        <row r="720">
          <cell r="A720">
            <v>477.22137750000002</v>
          </cell>
          <cell r="B720">
            <v>571.92456499999992</v>
          </cell>
          <cell r="C720"/>
          <cell r="D720">
            <v>477.22137750000002</v>
          </cell>
        </row>
        <row r="721">
          <cell r="A721">
            <v>522.67890749999992</v>
          </cell>
          <cell r="B721">
            <v>546.92292349999991</v>
          </cell>
          <cell r="C721"/>
          <cell r="D721">
            <v>522.67890749999992</v>
          </cell>
        </row>
        <row r="722">
          <cell r="A722">
            <v>575.71269249999989</v>
          </cell>
          <cell r="B722">
            <v>537.83141749999993</v>
          </cell>
          <cell r="C722"/>
          <cell r="D722">
            <v>575.71269249999989</v>
          </cell>
        </row>
        <row r="723">
          <cell r="A723">
            <v>534.04328999999996</v>
          </cell>
          <cell r="B723">
            <v>554.49917849999997</v>
          </cell>
          <cell r="C723"/>
          <cell r="D723">
            <v>534.04328999999996</v>
          </cell>
        </row>
        <row r="724">
          <cell r="A724">
            <v>409.03508249999999</v>
          </cell>
          <cell r="B724">
            <v>475.70612649999998</v>
          </cell>
          <cell r="C724"/>
          <cell r="D724">
            <v>409.03508249999999</v>
          </cell>
        </row>
        <row r="725">
          <cell r="A725">
            <v>526.46703500000001</v>
          </cell>
          <cell r="B725">
            <v>459.79599100000001</v>
          </cell>
          <cell r="C725"/>
          <cell r="D725">
            <v>526.46703500000001</v>
          </cell>
        </row>
        <row r="726">
          <cell r="A726">
            <v>481.00950499999999</v>
          </cell>
          <cell r="B726">
            <v>425.70284349999997</v>
          </cell>
          <cell r="C726"/>
          <cell r="D726">
            <v>481.00950499999999</v>
          </cell>
        </row>
        <row r="727">
          <cell r="A727">
            <v>477.22137750000002</v>
          </cell>
          <cell r="B727"/>
          <cell r="C727"/>
          <cell r="D727">
            <v>477.22137750000002</v>
          </cell>
        </row>
        <row r="728">
          <cell r="A728">
            <v>530.25516249999998</v>
          </cell>
          <cell r="B728"/>
          <cell r="C728"/>
          <cell r="D728">
            <v>530.25516249999998</v>
          </cell>
        </row>
        <row r="729">
          <cell r="A729">
            <v>518.89077999999995</v>
          </cell>
          <cell r="B729"/>
          <cell r="C729"/>
          <cell r="D729">
            <v>518.89077999999995</v>
          </cell>
        </row>
        <row r="730">
          <cell r="A730">
            <v>541.61954500000002</v>
          </cell>
          <cell r="B730"/>
          <cell r="C730"/>
          <cell r="D730">
            <v>541.61954500000002</v>
          </cell>
        </row>
        <row r="731">
          <cell r="A731">
            <v>537.83141749999993</v>
          </cell>
          <cell r="B731"/>
          <cell r="C731"/>
          <cell r="D731">
            <v>537.83141749999993</v>
          </cell>
        </row>
        <row r="732">
          <cell r="A732">
            <v>564.34830999999997</v>
          </cell>
          <cell r="B732"/>
          <cell r="C732"/>
          <cell r="D732">
            <v>564.34830999999997</v>
          </cell>
        </row>
        <row r="733">
          <cell r="A733">
            <v>568.13643749999994</v>
          </cell>
          <cell r="B733"/>
          <cell r="C733"/>
          <cell r="D733">
            <v>568.13643749999994</v>
          </cell>
        </row>
        <row r="734">
          <cell r="A734">
            <v>526.46703500000001</v>
          </cell>
          <cell r="B734"/>
          <cell r="C734"/>
          <cell r="D734">
            <v>526.46703500000001</v>
          </cell>
        </row>
        <row r="735">
          <cell r="A735">
            <v>511.314525</v>
          </cell>
          <cell r="B735"/>
          <cell r="C735"/>
          <cell r="D735">
            <v>511.314525</v>
          </cell>
        </row>
        <row r="736">
          <cell r="A736">
            <v>571.92456499999992</v>
          </cell>
          <cell r="B736"/>
          <cell r="C736"/>
          <cell r="D736">
            <v>571.92456499999992</v>
          </cell>
        </row>
        <row r="737">
          <cell r="A737">
            <v>549.19579999999996</v>
          </cell>
          <cell r="B737"/>
          <cell r="C737"/>
          <cell r="D737">
            <v>549.19579999999996</v>
          </cell>
        </row>
        <row r="738">
          <cell r="A738">
            <v>518.89077999999995</v>
          </cell>
          <cell r="B738"/>
          <cell r="C738"/>
          <cell r="D738">
            <v>518.89077999999995</v>
          </cell>
        </row>
        <row r="739">
          <cell r="A739">
            <v>526.46703500000001</v>
          </cell>
          <cell r="B739"/>
          <cell r="C739"/>
          <cell r="D739">
            <v>526.46703500000001</v>
          </cell>
        </row>
        <row r="740">
          <cell r="A740">
            <v>488.58575999999999</v>
          </cell>
          <cell r="B740"/>
          <cell r="C740"/>
          <cell r="D740">
            <v>488.58575999999999</v>
          </cell>
        </row>
        <row r="741">
          <cell r="A741">
            <v>571.92456499999992</v>
          </cell>
          <cell r="B741"/>
          <cell r="C741"/>
          <cell r="D741">
            <v>571.92456499999992</v>
          </cell>
        </row>
        <row r="742">
          <cell r="A742">
            <v>481.00950499999999</v>
          </cell>
          <cell r="B742"/>
          <cell r="C742"/>
          <cell r="D742">
            <v>481.00950499999999</v>
          </cell>
        </row>
        <row r="743">
          <cell r="A743">
            <v>503.73827</v>
          </cell>
          <cell r="B743"/>
          <cell r="C743"/>
          <cell r="D743">
            <v>503.73827</v>
          </cell>
        </row>
        <row r="744">
          <cell r="A744">
            <v>549.19579999999996</v>
          </cell>
          <cell r="B744"/>
          <cell r="C744"/>
          <cell r="D744">
            <v>549.19579999999996</v>
          </cell>
        </row>
        <row r="745">
          <cell r="A745">
            <v>488.58575999999999</v>
          </cell>
          <cell r="B745"/>
          <cell r="C745"/>
          <cell r="D745">
            <v>488.58575999999999</v>
          </cell>
        </row>
        <row r="746">
          <cell r="A746">
            <v>579.50081999999998</v>
          </cell>
          <cell r="B746"/>
          <cell r="C746"/>
          <cell r="D746">
            <v>579.50081999999998</v>
          </cell>
        </row>
        <row r="747">
          <cell r="A747">
            <v>556.77205499999991</v>
          </cell>
          <cell r="B747"/>
          <cell r="C747"/>
          <cell r="D747">
            <v>556.77205499999991</v>
          </cell>
        </row>
        <row r="748">
          <cell r="A748">
            <v>549.19579999999996</v>
          </cell>
          <cell r="B748"/>
          <cell r="C748"/>
          <cell r="D748">
            <v>549.19579999999996</v>
          </cell>
        </row>
        <row r="749">
          <cell r="A749">
            <v>609.80583999999988</v>
          </cell>
          <cell r="B749"/>
          <cell r="C749"/>
          <cell r="D749">
            <v>609.80583999999988</v>
          </cell>
        </row>
        <row r="750">
          <cell r="A750">
            <v>579.50081999999998</v>
          </cell>
          <cell r="B750"/>
          <cell r="C750"/>
          <cell r="D750">
            <v>579.50081999999998</v>
          </cell>
        </row>
        <row r="751">
          <cell r="A751">
            <v>587.07707499999992</v>
          </cell>
          <cell r="B751"/>
          <cell r="C751"/>
          <cell r="D751">
            <v>587.07707499999992</v>
          </cell>
        </row>
        <row r="752">
          <cell r="A752">
            <v>556.77205499999991</v>
          </cell>
          <cell r="B752"/>
          <cell r="C752"/>
          <cell r="D752">
            <v>556.77205499999991</v>
          </cell>
        </row>
        <row r="753">
          <cell r="A753">
            <v>571.92456499999992</v>
          </cell>
          <cell r="B753"/>
          <cell r="C753"/>
          <cell r="D753">
            <v>571.92456499999992</v>
          </cell>
        </row>
        <row r="754">
          <cell r="A754">
            <v>518.89077999999995</v>
          </cell>
          <cell r="B754"/>
          <cell r="C754"/>
          <cell r="D754">
            <v>518.89077999999995</v>
          </cell>
        </row>
        <row r="755">
          <cell r="A755">
            <v>503.73827</v>
          </cell>
          <cell r="B755"/>
          <cell r="C755"/>
          <cell r="D755">
            <v>503.73827</v>
          </cell>
        </row>
        <row r="756">
          <cell r="A756">
            <v>571.92456499999992</v>
          </cell>
          <cell r="B756"/>
          <cell r="C756"/>
          <cell r="D756">
            <v>571.92456499999992</v>
          </cell>
        </row>
        <row r="757">
          <cell r="A757">
            <v>541.61954500000002</v>
          </cell>
          <cell r="B757"/>
          <cell r="C757"/>
          <cell r="D757">
            <v>541.61954500000002</v>
          </cell>
        </row>
        <row r="758">
          <cell r="A758">
            <v>526.46703500000001</v>
          </cell>
          <cell r="B758"/>
          <cell r="C758"/>
          <cell r="D758">
            <v>526.46703500000001</v>
          </cell>
        </row>
        <row r="759">
          <cell r="A759">
            <v>454.49261250000001</v>
          </cell>
          <cell r="B759"/>
          <cell r="C759"/>
          <cell r="D759">
            <v>454.49261250000001</v>
          </cell>
        </row>
        <row r="760">
          <cell r="A760">
            <v>549.19579999999996</v>
          </cell>
          <cell r="B760"/>
          <cell r="C760"/>
          <cell r="D760">
            <v>549.19579999999996</v>
          </cell>
        </row>
        <row r="761">
          <cell r="A761">
            <v>390.09444500000001</v>
          </cell>
          <cell r="B761"/>
          <cell r="C761"/>
          <cell r="D761">
            <v>390.09444500000001</v>
          </cell>
        </row>
        <row r="762">
          <cell r="A762">
            <v>526.46703500000001</v>
          </cell>
          <cell r="B762"/>
          <cell r="C762"/>
          <cell r="D762">
            <v>526.46703500000001</v>
          </cell>
        </row>
        <row r="763">
          <cell r="A763">
            <v>541.61954500000002</v>
          </cell>
          <cell r="B763"/>
          <cell r="C763"/>
          <cell r="D763">
            <v>541.61954500000002</v>
          </cell>
        </row>
        <row r="764">
          <cell r="A764">
            <v>503.73827</v>
          </cell>
          <cell r="B764"/>
          <cell r="C764"/>
          <cell r="D764">
            <v>503.73827</v>
          </cell>
        </row>
        <row r="765">
          <cell r="A765">
            <v>526.46703500000001</v>
          </cell>
          <cell r="B765"/>
          <cell r="C765"/>
          <cell r="D765">
            <v>526.46703500000001</v>
          </cell>
        </row>
        <row r="766">
          <cell r="A766">
            <v>450.70448499999998</v>
          </cell>
          <cell r="B766"/>
          <cell r="C766"/>
          <cell r="D766">
            <v>450.70448499999998</v>
          </cell>
        </row>
        <row r="767">
          <cell r="A767">
            <v>564.34830999999997</v>
          </cell>
          <cell r="B767"/>
          <cell r="C767"/>
          <cell r="D767">
            <v>564.34830999999997</v>
          </cell>
        </row>
        <row r="768">
          <cell r="A768">
            <v>571.92456499999992</v>
          </cell>
          <cell r="B768"/>
          <cell r="C768"/>
          <cell r="D768">
            <v>571.92456499999992</v>
          </cell>
        </row>
        <row r="769">
          <cell r="A769">
            <v>526.46703500000001</v>
          </cell>
          <cell r="B769"/>
          <cell r="C769"/>
          <cell r="D769">
            <v>526.46703500000001</v>
          </cell>
        </row>
        <row r="770">
          <cell r="A770">
            <v>564.34830999999997</v>
          </cell>
          <cell r="B770"/>
          <cell r="C770"/>
          <cell r="D770">
            <v>564.34830999999997</v>
          </cell>
        </row>
        <row r="771">
          <cell r="A771">
            <v>556.77205499999991</v>
          </cell>
          <cell r="B771"/>
          <cell r="C771"/>
          <cell r="D771">
            <v>556.77205499999991</v>
          </cell>
        </row>
        <row r="772">
          <cell r="A772">
            <v>526.46703500000001</v>
          </cell>
          <cell r="B772"/>
          <cell r="C772"/>
          <cell r="D772">
            <v>526.46703500000001</v>
          </cell>
        </row>
        <row r="773">
          <cell r="A773">
            <v>564.34830999999997</v>
          </cell>
          <cell r="B773"/>
          <cell r="C773"/>
          <cell r="D773">
            <v>564.34830999999997</v>
          </cell>
        </row>
        <row r="774">
          <cell r="A774">
            <v>579.50081999999998</v>
          </cell>
          <cell r="B774"/>
          <cell r="C774"/>
          <cell r="D774">
            <v>579.50081999999998</v>
          </cell>
        </row>
        <row r="775">
          <cell r="A775">
            <v>511.314525</v>
          </cell>
          <cell r="B775"/>
          <cell r="C775"/>
          <cell r="D775">
            <v>511.314525</v>
          </cell>
        </row>
        <row r="776">
          <cell r="A776">
            <v>534.04328999999996</v>
          </cell>
          <cell r="B776"/>
          <cell r="C776"/>
          <cell r="D776">
            <v>534.04328999999996</v>
          </cell>
        </row>
        <row r="777">
          <cell r="A777">
            <v>518.89077999999995</v>
          </cell>
          <cell r="B777"/>
          <cell r="C777"/>
          <cell r="D777">
            <v>518.89077999999995</v>
          </cell>
        </row>
        <row r="778">
          <cell r="A778">
            <v>556.77205499999991</v>
          </cell>
          <cell r="B778"/>
          <cell r="C778"/>
          <cell r="D778">
            <v>556.77205499999991</v>
          </cell>
        </row>
        <row r="779">
          <cell r="A779">
            <v>496.162015</v>
          </cell>
          <cell r="B779"/>
          <cell r="C779"/>
          <cell r="D779">
            <v>496.162015</v>
          </cell>
        </row>
        <row r="780">
          <cell r="A780">
            <v>564.34830999999997</v>
          </cell>
          <cell r="B780"/>
          <cell r="C780"/>
          <cell r="D780">
            <v>564.34830999999997</v>
          </cell>
        </row>
        <row r="781">
          <cell r="A781">
            <v>496.162015</v>
          </cell>
          <cell r="B781"/>
          <cell r="C781"/>
          <cell r="D781">
            <v>496.162015</v>
          </cell>
        </row>
        <row r="782">
          <cell r="A782">
            <v>549.19579999999996</v>
          </cell>
          <cell r="B782"/>
          <cell r="C782"/>
          <cell r="D782">
            <v>549.19579999999996</v>
          </cell>
        </row>
        <row r="783">
          <cell r="A783">
            <v>443.12822999999997</v>
          </cell>
          <cell r="B783"/>
          <cell r="C783"/>
          <cell r="D783">
            <v>443.12822999999997</v>
          </cell>
        </row>
        <row r="784">
          <cell r="A784">
            <v>549.19579999999996</v>
          </cell>
          <cell r="B784"/>
          <cell r="C784"/>
          <cell r="D784">
            <v>549.19579999999996</v>
          </cell>
        </row>
        <row r="785">
          <cell r="A785">
            <v>541.61954500000002</v>
          </cell>
          <cell r="B785"/>
          <cell r="C785"/>
          <cell r="D785">
            <v>541.61954500000002</v>
          </cell>
        </row>
        <row r="786">
          <cell r="A786">
            <v>443.12822999999997</v>
          </cell>
          <cell r="B786"/>
          <cell r="C786"/>
          <cell r="D786">
            <v>443.12822999999997</v>
          </cell>
        </row>
        <row r="787">
          <cell r="A787">
            <v>526.46703500000001</v>
          </cell>
          <cell r="B787"/>
          <cell r="C787"/>
          <cell r="D787">
            <v>526.46703500000001</v>
          </cell>
        </row>
        <row r="788">
          <cell r="A788">
            <v>526.46703500000001</v>
          </cell>
          <cell r="B788"/>
          <cell r="C788"/>
          <cell r="D788">
            <v>526.46703500000001</v>
          </cell>
        </row>
        <row r="789">
          <cell r="A789">
            <v>511.314525</v>
          </cell>
          <cell r="B789"/>
          <cell r="C789"/>
          <cell r="D789">
            <v>511.314525</v>
          </cell>
        </row>
        <row r="790">
          <cell r="A790">
            <v>549.19579999999996</v>
          </cell>
          <cell r="B790"/>
          <cell r="C790"/>
          <cell r="D790">
            <v>549.19579999999996</v>
          </cell>
        </row>
        <row r="791">
          <cell r="A791">
            <v>556.77205499999991</v>
          </cell>
          <cell r="B791"/>
          <cell r="C791"/>
          <cell r="D791">
            <v>556.77205499999991</v>
          </cell>
        </row>
        <row r="792">
          <cell r="A792">
            <v>518.89077999999995</v>
          </cell>
          <cell r="B792"/>
          <cell r="C792"/>
          <cell r="D792">
            <v>518.89077999999995</v>
          </cell>
        </row>
        <row r="793">
          <cell r="A793">
            <v>518.89077999999995</v>
          </cell>
          <cell r="B793"/>
          <cell r="C793"/>
          <cell r="D793">
            <v>518.89077999999995</v>
          </cell>
        </row>
        <row r="794">
          <cell r="A794">
            <v>534.04328999999996</v>
          </cell>
          <cell r="B794"/>
          <cell r="C794"/>
          <cell r="D794">
            <v>534.04328999999996</v>
          </cell>
        </row>
        <row r="795">
          <cell r="A795">
            <v>526.46703500000001</v>
          </cell>
          <cell r="B795"/>
          <cell r="C795"/>
          <cell r="D795">
            <v>526.46703500000001</v>
          </cell>
        </row>
        <row r="796">
          <cell r="A796">
            <v>549.19579999999996</v>
          </cell>
          <cell r="B796"/>
          <cell r="C796"/>
          <cell r="D796">
            <v>549.19579999999996</v>
          </cell>
        </row>
        <row r="797">
          <cell r="A797">
            <v>609.80583999999988</v>
          </cell>
          <cell r="B797"/>
          <cell r="C797"/>
          <cell r="D797">
            <v>609.80583999999988</v>
          </cell>
        </row>
        <row r="798">
          <cell r="A798">
            <v>443.12822999999997</v>
          </cell>
          <cell r="B798"/>
          <cell r="C798"/>
          <cell r="D798">
            <v>443.12822999999997</v>
          </cell>
        </row>
        <row r="799">
          <cell r="A799">
            <v>541.61954500000002</v>
          </cell>
          <cell r="B799"/>
          <cell r="C799"/>
          <cell r="D799">
            <v>541.61954500000002</v>
          </cell>
        </row>
        <row r="800">
          <cell r="A800">
            <v>526.46703500000001</v>
          </cell>
          <cell r="B800"/>
          <cell r="C800"/>
          <cell r="D800">
            <v>526.46703500000001</v>
          </cell>
        </row>
        <row r="801">
          <cell r="A801">
            <v>496.162015</v>
          </cell>
          <cell r="B801"/>
          <cell r="C801"/>
          <cell r="D801">
            <v>496.162015</v>
          </cell>
        </row>
        <row r="802">
          <cell r="A802">
            <v>556.77205499999991</v>
          </cell>
          <cell r="B802"/>
          <cell r="C802"/>
          <cell r="D802">
            <v>556.77205499999991</v>
          </cell>
        </row>
        <row r="803">
          <cell r="A803">
            <v>496.162015</v>
          </cell>
          <cell r="B803"/>
          <cell r="C803"/>
          <cell r="D803">
            <v>496.162015</v>
          </cell>
        </row>
        <row r="804">
          <cell r="A804">
            <v>526.46703500000001</v>
          </cell>
          <cell r="B804"/>
          <cell r="C804"/>
          <cell r="D804">
            <v>526.46703500000001</v>
          </cell>
        </row>
        <row r="805">
          <cell r="A805">
            <v>594.65332999999998</v>
          </cell>
          <cell r="B805"/>
          <cell r="C805"/>
          <cell r="D805">
            <v>594.65332999999998</v>
          </cell>
        </row>
        <row r="806">
          <cell r="A806">
            <v>617.38209499999994</v>
          </cell>
          <cell r="B806"/>
          <cell r="C806"/>
          <cell r="D806">
            <v>617.38209499999994</v>
          </cell>
        </row>
        <row r="807">
          <cell r="A807">
            <v>488.58575999999999</v>
          </cell>
          <cell r="B807"/>
          <cell r="C807"/>
          <cell r="D807">
            <v>488.58575999999999</v>
          </cell>
        </row>
        <row r="808">
          <cell r="A808">
            <v>541.61954500000002</v>
          </cell>
          <cell r="B808"/>
          <cell r="C808"/>
          <cell r="D808">
            <v>541.61954500000002</v>
          </cell>
        </row>
        <row r="809">
          <cell r="A809">
            <v>541.61954500000002</v>
          </cell>
          <cell r="B809"/>
          <cell r="C809"/>
          <cell r="D809">
            <v>541.61954500000002</v>
          </cell>
        </row>
        <row r="810">
          <cell r="A810">
            <v>446.9163575</v>
          </cell>
          <cell r="B810"/>
          <cell r="C810"/>
          <cell r="D810">
            <v>446.9163575</v>
          </cell>
        </row>
        <row r="811">
          <cell r="A811">
            <v>534.04328999999996</v>
          </cell>
          <cell r="B811"/>
          <cell r="C811"/>
          <cell r="D811">
            <v>534.04328999999996</v>
          </cell>
        </row>
        <row r="812">
          <cell r="A812">
            <v>541.61954500000002</v>
          </cell>
          <cell r="B812"/>
          <cell r="C812"/>
          <cell r="D812">
            <v>541.61954500000002</v>
          </cell>
        </row>
        <row r="813">
          <cell r="A813">
            <v>511.314525</v>
          </cell>
          <cell r="B813"/>
          <cell r="C813"/>
          <cell r="D813">
            <v>511.314525</v>
          </cell>
        </row>
        <row r="814">
          <cell r="A814">
            <v>458.28073999999998</v>
          </cell>
          <cell r="B814"/>
          <cell r="C814"/>
          <cell r="D814">
            <v>458.28073999999998</v>
          </cell>
        </row>
        <row r="815">
          <cell r="A815">
            <v>374.941935</v>
          </cell>
          <cell r="B815"/>
          <cell r="C815"/>
          <cell r="D815">
            <v>374.941935</v>
          </cell>
        </row>
        <row r="816">
          <cell r="A816">
            <v>579.50081999999998</v>
          </cell>
          <cell r="B816"/>
          <cell r="C816"/>
          <cell r="D816">
            <v>579.50081999999998</v>
          </cell>
        </row>
        <row r="817">
          <cell r="A817">
            <v>496.162015</v>
          </cell>
          <cell r="B817"/>
          <cell r="C817"/>
          <cell r="D817">
            <v>496.162015</v>
          </cell>
        </row>
        <row r="818">
          <cell r="A818">
            <v>556.77205499999991</v>
          </cell>
          <cell r="B818"/>
          <cell r="C818"/>
          <cell r="D818">
            <v>556.77205499999991</v>
          </cell>
        </row>
        <row r="819">
          <cell r="A819">
            <v>458.28073999999998</v>
          </cell>
          <cell r="B819"/>
          <cell r="C819"/>
          <cell r="D819">
            <v>458.28073999999998</v>
          </cell>
        </row>
        <row r="820">
          <cell r="A820">
            <v>390.09444500000001</v>
          </cell>
          <cell r="B820"/>
          <cell r="C820"/>
          <cell r="D820">
            <v>390.09444500000001</v>
          </cell>
        </row>
        <row r="821">
          <cell r="A821">
            <v>534.04328999999996</v>
          </cell>
          <cell r="B821"/>
          <cell r="C821"/>
          <cell r="D821">
            <v>534.04328999999996</v>
          </cell>
        </row>
        <row r="822">
          <cell r="A822">
            <v>549.19579999999996</v>
          </cell>
          <cell r="B822"/>
          <cell r="C822"/>
          <cell r="D822">
            <v>549.19579999999996</v>
          </cell>
        </row>
        <row r="823">
          <cell r="A823">
            <v>564.34830999999997</v>
          </cell>
          <cell r="B823"/>
          <cell r="C823"/>
          <cell r="D823">
            <v>564.34830999999997</v>
          </cell>
        </row>
        <row r="824">
          <cell r="A824">
            <v>458.28073999999998</v>
          </cell>
          <cell r="B824"/>
          <cell r="C824"/>
          <cell r="D824">
            <v>458.28073999999998</v>
          </cell>
        </row>
        <row r="825">
          <cell r="A825">
            <v>549.19579999999996</v>
          </cell>
          <cell r="B825"/>
          <cell r="C825"/>
          <cell r="D825">
            <v>549.19579999999996</v>
          </cell>
        </row>
        <row r="826">
          <cell r="A826">
            <v>579.50081999999998</v>
          </cell>
          <cell r="B826"/>
          <cell r="C826"/>
          <cell r="D826">
            <v>579.50081999999998</v>
          </cell>
        </row>
        <row r="827">
          <cell r="A827">
            <v>534.04328999999996</v>
          </cell>
          <cell r="B827"/>
          <cell r="C827"/>
          <cell r="D827">
            <v>534.04328999999996</v>
          </cell>
        </row>
        <row r="828">
          <cell r="A828">
            <v>518.89077999999995</v>
          </cell>
          <cell r="B828"/>
          <cell r="C828"/>
          <cell r="D828">
            <v>518.89077999999995</v>
          </cell>
        </row>
        <row r="829">
          <cell r="A829">
            <v>534.04328999999996</v>
          </cell>
          <cell r="B829"/>
          <cell r="C829"/>
          <cell r="D829">
            <v>534.04328999999996</v>
          </cell>
        </row>
        <row r="830">
          <cell r="A830">
            <v>552.98392749999994</v>
          </cell>
          <cell r="B830"/>
          <cell r="C830"/>
          <cell r="D830">
            <v>552.98392749999994</v>
          </cell>
        </row>
        <row r="831">
          <cell r="A831">
            <v>571.92456499999992</v>
          </cell>
          <cell r="B831"/>
          <cell r="C831"/>
          <cell r="D831">
            <v>571.92456499999992</v>
          </cell>
        </row>
        <row r="832">
          <cell r="A832">
            <v>496.162015</v>
          </cell>
          <cell r="B832"/>
          <cell r="C832"/>
          <cell r="D832">
            <v>496.162015</v>
          </cell>
        </row>
        <row r="833">
          <cell r="A833">
            <v>556.77205499999991</v>
          </cell>
          <cell r="B833"/>
          <cell r="C833"/>
          <cell r="D833">
            <v>556.77205499999991</v>
          </cell>
        </row>
        <row r="834">
          <cell r="A834">
            <v>488.58575999999999</v>
          </cell>
          <cell r="B834"/>
          <cell r="C834"/>
          <cell r="D834">
            <v>488.58575999999999</v>
          </cell>
        </row>
        <row r="835">
          <cell r="A835">
            <v>496.162015</v>
          </cell>
          <cell r="B835"/>
          <cell r="C835"/>
          <cell r="D835">
            <v>496.162015</v>
          </cell>
        </row>
        <row r="836">
          <cell r="A836">
            <v>496.162015</v>
          </cell>
          <cell r="B836"/>
          <cell r="C836"/>
          <cell r="D836">
            <v>496.162015</v>
          </cell>
        </row>
        <row r="837">
          <cell r="A837">
            <v>511.314525</v>
          </cell>
          <cell r="B837"/>
          <cell r="C837"/>
          <cell r="D837">
            <v>511.314525</v>
          </cell>
        </row>
        <row r="838">
          <cell r="A838">
            <v>526.46703500000001</v>
          </cell>
          <cell r="B838"/>
          <cell r="C838"/>
          <cell r="D838">
            <v>526.46703500000001</v>
          </cell>
        </row>
        <row r="839">
          <cell r="A839">
            <v>526.46703500000001</v>
          </cell>
          <cell r="B839"/>
          <cell r="C839"/>
          <cell r="D839">
            <v>526.46703500000001</v>
          </cell>
        </row>
        <row r="840">
          <cell r="A840">
            <v>511.314525</v>
          </cell>
          <cell r="B840"/>
          <cell r="C840"/>
          <cell r="D840">
            <v>511.314525</v>
          </cell>
        </row>
        <row r="841">
          <cell r="A841">
            <v>564.34830999999997</v>
          </cell>
          <cell r="B841"/>
          <cell r="C841"/>
          <cell r="D841">
            <v>564.34830999999997</v>
          </cell>
        </row>
        <row r="842">
          <cell r="A842">
            <v>571.92456499999992</v>
          </cell>
          <cell r="B842"/>
          <cell r="C842"/>
          <cell r="D842">
            <v>571.92456499999992</v>
          </cell>
        </row>
        <row r="843">
          <cell r="A843">
            <v>458.28073999999998</v>
          </cell>
          <cell r="B843"/>
          <cell r="C843"/>
          <cell r="D843">
            <v>458.28073999999998</v>
          </cell>
        </row>
        <row r="844">
          <cell r="A844">
            <v>545.40767249999999</v>
          </cell>
          <cell r="B844"/>
          <cell r="C844"/>
          <cell r="D844">
            <v>545.40767249999999</v>
          </cell>
        </row>
        <row r="845">
          <cell r="A845">
            <v>412.82321000000002</v>
          </cell>
          <cell r="B845"/>
          <cell r="C845"/>
          <cell r="D845">
            <v>412.82321000000002</v>
          </cell>
        </row>
        <row r="846">
          <cell r="A846">
            <v>450.70448499999998</v>
          </cell>
          <cell r="B846"/>
          <cell r="C846"/>
          <cell r="D846">
            <v>450.70448499999998</v>
          </cell>
        </row>
        <row r="847">
          <cell r="A847">
            <v>503.73827</v>
          </cell>
          <cell r="B847"/>
          <cell r="C847"/>
          <cell r="D847">
            <v>503.73827</v>
          </cell>
        </row>
        <row r="848">
          <cell r="A848">
            <v>526.46703500000001</v>
          </cell>
          <cell r="B848"/>
          <cell r="C848"/>
          <cell r="D848">
            <v>526.46703500000001</v>
          </cell>
        </row>
        <row r="849">
          <cell r="A849">
            <v>545.40767249999999</v>
          </cell>
          <cell r="B849"/>
          <cell r="C849"/>
          <cell r="D849">
            <v>545.40767249999999</v>
          </cell>
        </row>
        <row r="850">
          <cell r="A850">
            <v>534.04328999999996</v>
          </cell>
          <cell r="B850"/>
          <cell r="C850"/>
          <cell r="D850">
            <v>534.04328999999996</v>
          </cell>
        </row>
        <row r="851">
          <cell r="A851">
            <v>556.77205499999991</v>
          </cell>
          <cell r="B851"/>
          <cell r="C851"/>
          <cell r="D851">
            <v>556.77205499999991</v>
          </cell>
        </row>
        <row r="852">
          <cell r="A852">
            <v>556.77205499999991</v>
          </cell>
          <cell r="B852"/>
          <cell r="C852"/>
          <cell r="D852">
            <v>556.77205499999991</v>
          </cell>
        </row>
        <row r="853">
          <cell r="A853">
            <v>511.314525</v>
          </cell>
          <cell r="B853"/>
          <cell r="C853"/>
          <cell r="D853">
            <v>511.314525</v>
          </cell>
        </row>
        <row r="854">
          <cell r="A854">
            <v>405.24695500000001</v>
          </cell>
          <cell r="B854"/>
          <cell r="C854"/>
          <cell r="D854">
            <v>405.24695500000001</v>
          </cell>
        </row>
        <row r="855">
          <cell r="A855">
            <v>556.77205499999991</v>
          </cell>
          <cell r="B855"/>
          <cell r="C855"/>
          <cell r="D855">
            <v>556.77205499999991</v>
          </cell>
        </row>
        <row r="856">
          <cell r="A856">
            <v>534.04328999999996</v>
          </cell>
          <cell r="B856"/>
          <cell r="C856"/>
          <cell r="D856">
            <v>534.04328999999996</v>
          </cell>
        </row>
        <row r="857">
          <cell r="A857">
            <v>602.22958499999993</v>
          </cell>
          <cell r="B857"/>
          <cell r="C857"/>
          <cell r="D857">
            <v>602.22958499999993</v>
          </cell>
        </row>
        <row r="858">
          <cell r="A858">
            <v>496.162015</v>
          </cell>
          <cell r="B858"/>
          <cell r="C858"/>
          <cell r="D858">
            <v>496.162015</v>
          </cell>
        </row>
        <row r="859">
          <cell r="A859">
            <v>534.04328999999996</v>
          </cell>
          <cell r="B859"/>
          <cell r="C859"/>
          <cell r="D859">
            <v>534.04328999999996</v>
          </cell>
        </row>
        <row r="860">
          <cell r="A860">
            <v>371.15380750000003</v>
          </cell>
          <cell r="B860"/>
          <cell r="C860"/>
          <cell r="D860">
            <v>371.15380750000003</v>
          </cell>
        </row>
        <row r="861">
          <cell r="A861">
            <v>571.92456499999992</v>
          </cell>
          <cell r="B861"/>
          <cell r="C861"/>
          <cell r="D861">
            <v>571.92456499999992</v>
          </cell>
        </row>
        <row r="862">
          <cell r="A862">
            <v>541.61954500000002</v>
          </cell>
          <cell r="B862"/>
          <cell r="C862"/>
          <cell r="D862">
            <v>541.61954500000002</v>
          </cell>
        </row>
        <row r="863">
          <cell r="A863">
            <v>435.55197499999997</v>
          </cell>
          <cell r="B863"/>
          <cell r="C863"/>
          <cell r="D863">
            <v>435.55197499999997</v>
          </cell>
        </row>
        <row r="864">
          <cell r="A864">
            <v>503.73827</v>
          </cell>
          <cell r="B864"/>
          <cell r="C864"/>
          <cell r="D864">
            <v>503.73827</v>
          </cell>
        </row>
        <row r="865">
          <cell r="A865">
            <v>401.45882749999998</v>
          </cell>
          <cell r="B865"/>
          <cell r="C865"/>
          <cell r="D865">
            <v>401.45882749999998</v>
          </cell>
        </row>
        <row r="866">
          <cell r="A866">
            <v>534.04328999999996</v>
          </cell>
          <cell r="B866"/>
          <cell r="C866"/>
          <cell r="D866">
            <v>534.04328999999996</v>
          </cell>
        </row>
        <row r="867">
          <cell r="A867">
            <v>518.89077999999995</v>
          </cell>
          <cell r="B867"/>
          <cell r="C867"/>
          <cell r="D867">
            <v>518.89077999999995</v>
          </cell>
        </row>
        <row r="868">
          <cell r="A868">
            <v>522.67890749999992</v>
          </cell>
          <cell r="B868"/>
          <cell r="C868"/>
          <cell r="D868">
            <v>522.67890749999992</v>
          </cell>
        </row>
        <row r="869">
          <cell r="A869">
            <v>530.25516249999998</v>
          </cell>
          <cell r="B869"/>
          <cell r="C869"/>
          <cell r="D869">
            <v>530.25516249999998</v>
          </cell>
        </row>
        <row r="870">
          <cell r="A870">
            <v>560.56018249999988</v>
          </cell>
          <cell r="B870"/>
          <cell r="C870"/>
          <cell r="D870">
            <v>560.56018249999988</v>
          </cell>
        </row>
        <row r="871">
          <cell r="A871">
            <v>511.314525</v>
          </cell>
          <cell r="B871"/>
          <cell r="C871"/>
          <cell r="D871">
            <v>511.314525</v>
          </cell>
        </row>
        <row r="872">
          <cell r="A872">
            <v>526.46703500000001</v>
          </cell>
          <cell r="B872"/>
          <cell r="C872"/>
          <cell r="D872">
            <v>526.46703500000001</v>
          </cell>
        </row>
        <row r="873">
          <cell r="A873">
            <v>503.73827</v>
          </cell>
          <cell r="B873"/>
          <cell r="C873"/>
          <cell r="D873">
            <v>503.73827</v>
          </cell>
        </row>
        <row r="874">
          <cell r="A874">
            <v>488.58575999999999</v>
          </cell>
          <cell r="B874"/>
          <cell r="C874"/>
          <cell r="D874">
            <v>488.58575999999999</v>
          </cell>
        </row>
        <row r="875">
          <cell r="A875">
            <v>534.04328999999996</v>
          </cell>
          <cell r="B875"/>
          <cell r="C875"/>
          <cell r="D875">
            <v>534.04328999999996</v>
          </cell>
        </row>
        <row r="876">
          <cell r="A876">
            <v>541.61954500000002</v>
          </cell>
          <cell r="B876"/>
          <cell r="C876"/>
          <cell r="D876">
            <v>541.61954500000002</v>
          </cell>
        </row>
        <row r="877">
          <cell r="A877">
            <v>541.61954500000002</v>
          </cell>
          <cell r="B877"/>
          <cell r="C877"/>
          <cell r="D877">
            <v>541.61954500000002</v>
          </cell>
        </row>
        <row r="878">
          <cell r="A878">
            <v>594.65332999999998</v>
          </cell>
          <cell r="B878"/>
          <cell r="C878"/>
          <cell r="D878">
            <v>594.65332999999998</v>
          </cell>
        </row>
        <row r="879">
          <cell r="A879">
            <v>481.00950499999999</v>
          </cell>
          <cell r="B879"/>
          <cell r="C879"/>
          <cell r="D879">
            <v>481.00950499999999</v>
          </cell>
        </row>
        <row r="880">
          <cell r="A880">
            <v>590.8652024999999</v>
          </cell>
          <cell r="B880"/>
          <cell r="C880"/>
          <cell r="D880">
            <v>590.8652024999999</v>
          </cell>
        </row>
        <row r="881">
          <cell r="A881">
            <v>564.34830999999997</v>
          </cell>
          <cell r="B881"/>
          <cell r="C881"/>
          <cell r="D881">
            <v>564.34830999999997</v>
          </cell>
        </row>
        <row r="882">
          <cell r="A882">
            <v>545.40767249999999</v>
          </cell>
          <cell r="B882"/>
          <cell r="C882"/>
          <cell r="D882">
            <v>545.40767249999999</v>
          </cell>
        </row>
        <row r="883">
          <cell r="A883">
            <v>515.10265249999998</v>
          </cell>
          <cell r="B883"/>
          <cell r="C883"/>
          <cell r="D883">
            <v>515.10265249999998</v>
          </cell>
        </row>
        <row r="884">
          <cell r="A884">
            <v>537.83141749999993</v>
          </cell>
          <cell r="B884"/>
          <cell r="C884"/>
          <cell r="D884">
            <v>537.83141749999993</v>
          </cell>
        </row>
        <row r="885">
          <cell r="A885">
            <v>522.67890749999992</v>
          </cell>
          <cell r="B885"/>
          <cell r="C885"/>
          <cell r="D885">
            <v>522.67890749999992</v>
          </cell>
        </row>
        <row r="886">
          <cell r="A886">
            <v>492.37388749999997</v>
          </cell>
          <cell r="B886"/>
          <cell r="C886"/>
          <cell r="D886">
            <v>492.37388749999997</v>
          </cell>
        </row>
        <row r="887">
          <cell r="A887">
            <v>537.83141749999993</v>
          </cell>
          <cell r="B887"/>
          <cell r="C887"/>
          <cell r="D887">
            <v>537.83141749999993</v>
          </cell>
        </row>
        <row r="888">
          <cell r="A888">
            <v>526.46703500000001</v>
          </cell>
          <cell r="B888"/>
          <cell r="C888"/>
          <cell r="D888">
            <v>526.46703500000001</v>
          </cell>
        </row>
        <row r="889">
          <cell r="A889">
            <v>465.85699499999998</v>
          </cell>
          <cell r="B889"/>
          <cell r="C889"/>
          <cell r="D889">
            <v>465.85699499999998</v>
          </cell>
        </row>
        <row r="890">
          <cell r="A890">
            <v>515.10265249999998</v>
          </cell>
          <cell r="B890"/>
          <cell r="C890"/>
          <cell r="D890">
            <v>515.10265249999998</v>
          </cell>
        </row>
        <row r="891">
          <cell r="A891">
            <v>549.19579999999996</v>
          </cell>
          <cell r="B891"/>
          <cell r="C891"/>
          <cell r="D891">
            <v>549.19579999999996</v>
          </cell>
        </row>
        <row r="892">
          <cell r="A892">
            <v>583.28894749999995</v>
          </cell>
          <cell r="B892"/>
          <cell r="C892"/>
          <cell r="D892">
            <v>583.28894749999995</v>
          </cell>
        </row>
        <row r="893">
          <cell r="A893">
            <v>499.95014249999997</v>
          </cell>
          <cell r="B893"/>
          <cell r="C893"/>
          <cell r="D893">
            <v>499.95014249999997</v>
          </cell>
        </row>
        <row r="894">
          <cell r="A894">
            <v>518.89077999999995</v>
          </cell>
          <cell r="B894"/>
          <cell r="C894"/>
          <cell r="D894">
            <v>518.89077999999995</v>
          </cell>
        </row>
        <row r="895">
          <cell r="A895">
            <v>537.83141749999993</v>
          </cell>
          <cell r="B895"/>
          <cell r="C895"/>
          <cell r="D895">
            <v>537.83141749999993</v>
          </cell>
        </row>
        <row r="896">
          <cell r="A896">
            <v>556.77205499999991</v>
          </cell>
          <cell r="B896"/>
          <cell r="C896"/>
          <cell r="D896">
            <v>556.77205499999991</v>
          </cell>
        </row>
        <row r="897">
          <cell r="A897">
            <v>477.22137750000002</v>
          </cell>
          <cell r="B897"/>
          <cell r="C897"/>
          <cell r="D897">
            <v>477.22137750000002</v>
          </cell>
        </row>
        <row r="898">
          <cell r="A898">
            <v>526.46703500000001</v>
          </cell>
          <cell r="B898"/>
          <cell r="C898"/>
          <cell r="D898">
            <v>526.46703500000001</v>
          </cell>
        </row>
        <row r="899">
          <cell r="A899">
            <v>583.28894749999995</v>
          </cell>
          <cell r="B899"/>
          <cell r="C899"/>
          <cell r="D899">
            <v>583.28894749999995</v>
          </cell>
        </row>
        <row r="900">
          <cell r="A900">
            <v>556.77205499999991</v>
          </cell>
          <cell r="B900"/>
          <cell r="C900"/>
          <cell r="D900">
            <v>556.77205499999991</v>
          </cell>
        </row>
        <row r="901">
          <cell r="A901">
            <v>496.162015</v>
          </cell>
          <cell r="B901"/>
          <cell r="C901"/>
          <cell r="D901">
            <v>496.162015</v>
          </cell>
        </row>
        <row r="902">
          <cell r="A902">
            <v>541.61954500000002</v>
          </cell>
          <cell r="B902"/>
          <cell r="C902"/>
          <cell r="D902">
            <v>541.61954500000002</v>
          </cell>
        </row>
        <row r="903">
          <cell r="A903">
            <v>496.162015</v>
          </cell>
          <cell r="B903"/>
          <cell r="C903"/>
          <cell r="D903">
            <v>496.162015</v>
          </cell>
        </row>
        <row r="904">
          <cell r="A904">
            <v>465.85699499999998</v>
          </cell>
          <cell r="B904"/>
          <cell r="C904"/>
          <cell r="D904">
            <v>465.85699499999998</v>
          </cell>
        </row>
        <row r="905">
          <cell r="A905">
            <v>518.89077999999995</v>
          </cell>
          <cell r="B905"/>
          <cell r="C905"/>
          <cell r="D905">
            <v>518.89077999999995</v>
          </cell>
        </row>
        <row r="906">
          <cell r="A906">
            <v>488.58575999999999</v>
          </cell>
          <cell r="B906"/>
          <cell r="C906"/>
          <cell r="D906">
            <v>488.58575999999999</v>
          </cell>
        </row>
        <row r="907">
          <cell r="A907">
            <v>549.19579999999996</v>
          </cell>
          <cell r="B907"/>
          <cell r="C907"/>
          <cell r="D907">
            <v>549.19579999999996</v>
          </cell>
        </row>
        <row r="908">
          <cell r="A908">
            <v>556.77205499999991</v>
          </cell>
          <cell r="B908"/>
          <cell r="C908"/>
          <cell r="D908">
            <v>556.77205499999991</v>
          </cell>
        </row>
        <row r="909">
          <cell r="A909">
            <v>518.89077999999995</v>
          </cell>
          <cell r="B909"/>
          <cell r="C909"/>
          <cell r="D909">
            <v>518.89077999999995</v>
          </cell>
        </row>
        <row r="910">
          <cell r="A910">
            <v>579.50081999999998</v>
          </cell>
          <cell r="B910"/>
          <cell r="C910"/>
          <cell r="D910">
            <v>579.50081999999998</v>
          </cell>
        </row>
        <row r="911">
          <cell r="A911">
            <v>488.58575999999999</v>
          </cell>
          <cell r="B911"/>
          <cell r="C911"/>
          <cell r="D911">
            <v>488.58575999999999</v>
          </cell>
        </row>
        <row r="912">
          <cell r="A912">
            <v>496.162015</v>
          </cell>
          <cell r="B912"/>
          <cell r="C912"/>
          <cell r="D912">
            <v>496.162015</v>
          </cell>
        </row>
        <row r="913">
          <cell r="A913">
            <v>443.12822999999997</v>
          </cell>
          <cell r="B913"/>
          <cell r="C913"/>
          <cell r="D913">
            <v>443.12822999999997</v>
          </cell>
        </row>
        <row r="914">
          <cell r="A914">
            <v>518.89077999999995</v>
          </cell>
          <cell r="B914"/>
          <cell r="C914"/>
          <cell r="D914">
            <v>518.89077999999995</v>
          </cell>
        </row>
        <row r="915">
          <cell r="A915">
            <v>526.46703500000001</v>
          </cell>
          <cell r="B915"/>
          <cell r="C915"/>
          <cell r="D915">
            <v>526.46703500000001</v>
          </cell>
        </row>
        <row r="916">
          <cell r="A916">
            <v>534.04328999999996</v>
          </cell>
          <cell r="B916"/>
          <cell r="C916"/>
          <cell r="D916">
            <v>534.04328999999996</v>
          </cell>
        </row>
        <row r="917">
          <cell r="A917">
            <v>541.61954500000002</v>
          </cell>
          <cell r="B917"/>
          <cell r="C917"/>
          <cell r="D917">
            <v>541.61954500000002</v>
          </cell>
        </row>
        <row r="918">
          <cell r="A918">
            <v>587.07707499999992</v>
          </cell>
          <cell r="B918"/>
          <cell r="C918"/>
          <cell r="D918">
            <v>587.07707499999992</v>
          </cell>
        </row>
        <row r="919">
          <cell r="A919">
            <v>571.92456499999992</v>
          </cell>
          <cell r="B919"/>
          <cell r="C919"/>
          <cell r="D919">
            <v>571.92456499999992</v>
          </cell>
        </row>
        <row r="920">
          <cell r="A920">
            <v>549.19579999999996</v>
          </cell>
          <cell r="B920"/>
          <cell r="C920"/>
          <cell r="D920">
            <v>549.19579999999996</v>
          </cell>
        </row>
        <row r="921">
          <cell r="A921">
            <v>624.95834999999988</v>
          </cell>
          <cell r="B921"/>
          <cell r="C921"/>
          <cell r="D921">
            <v>624.95834999999988</v>
          </cell>
        </row>
        <row r="922">
          <cell r="A922">
            <v>549.19579999999996</v>
          </cell>
          <cell r="B922"/>
          <cell r="C922"/>
          <cell r="D922">
            <v>549.19579999999996</v>
          </cell>
        </row>
        <row r="923">
          <cell r="A923">
            <v>518.89077999999995</v>
          </cell>
          <cell r="B923"/>
          <cell r="C923"/>
          <cell r="D923">
            <v>518.89077999999995</v>
          </cell>
        </row>
        <row r="924">
          <cell r="A924">
            <v>549.19579999999996</v>
          </cell>
          <cell r="B924"/>
          <cell r="C924"/>
          <cell r="D924">
            <v>549.19579999999996</v>
          </cell>
        </row>
        <row r="925">
          <cell r="A925">
            <v>450.70448499999998</v>
          </cell>
          <cell r="B925"/>
          <cell r="C925"/>
          <cell r="D925">
            <v>450.70448499999998</v>
          </cell>
        </row>
        <row r="926">
          <cell r="A926">
            <v>534.04328999999996</v>
          </cell>
          <cell r="B926"/>
          <cell r="C926"/>
          <cell r="D926">
            <v>534.04328999999996</v>
          </cell>
        </row>
        <row r="927">
          <cell r="A927">
            <v>496.162015</v>
          </cell>
          <cell r="B927"/>
          <cell r="C927"/>
          <cell r="D927">
            <v>496.162015</v>
          </cell>
        </row>
        <row r="928">
          <cell r="A928">
            <v>564.34830999999997</v>
          </cell>
          <cell r="B928"/>
          <cell r="C928"/>
          <cell r="D928">
            <v>564.34830999999997</v>
          </cell>
        </row>
        <row r="929">
          <cell r="A929">
            <v>511.314525</v>
          </cell>
          <cell r="B929"/>
          <cell r="C929"/>
          <cell r="D929">
            <v>511.314525</v>
          </cell>
        </row>
        <row r="930">
          <cell r="A930">
            <v>518.89077999999995</v>
          </cell>
          <cell r="B930"/>
          <cell r="C930"/>
          <cell r="D930">
            <v>518.89077999999995</v>
          </cell>
        </row>
        <row r="931">
          <cell r="A931">
            <v>587.07707499999992</v>
          </cell>
          <cell r="B931"/>
          <cell r="C931"/>
          <cell r="D931">
            <v>587.07707499999992</v>
          </cell>
        </row>
        <row r="932">
          <cell r="A932">
            <v>488.58575999999999</v>
          </cell>
          <cell r="B932"/>
          <cell r="C932"/>
          <cell r="D932">
            <v>488.58575999999999</v>
          </cell>
        </row>
        <row r="933">
          <cell r="A933">
            <v>518.89077999999995</v>
          </cell>
          <cell r="B933"/>
          <cell r="C933"/>
          <cell r="D933">
            <v>518.89077999999995</v>
          </cell>
        </row>
        <row r="934">
          <cell r="A934">
            <v>496.162015</v>
          </cell>
          <cell r="B934"/>
          <cell r="C934"/>
          <cell r="D934">
            <v>496.162015</v>
          </cell>
        </row>
        <row r="935">
          <cell r="A935">
            <v>526.46703500000001</v>
          </cell>
          <cell r="B935"/>
          <cell r="C935"/>
          <cell r="D935">
            <v>526.46703500000001</v>
          </cell>
        </row>
        <row r="936">
          <cell r="A936">
            <v>511.314525</v>
          </cell>
          <cell r="B936"/>
          <cell r="C936"/>
          <cell r="D936">
            <v>511.314525</v>
          </cell>
        </row>
        <row r="937">
          <cell r="A937">
            <v>503.73827</v>
          </cell>
          <cell r="B937"/>
          <cell r="C937"/>
          <cell r="D937">
            <v>503.73827</v>
          </cell>
        </row>
        <row r="938">
          <cell r="A938">
            <v>511.314525</v>
          </cell>
          <cell r="B938"/>
          <cell r="C938"/>
          <cell r="D938">
            <v>511.314525</v>
          </cell>
        </row>
        <row r="939">
          <cell r="A939">
            <v>481.00950499999999</v>
          </cell>
          <cell r="B939"/>
          <cell r="C939"/>
          <cell r="D939">
            <v>481.00950499999999</v>
          </cell>
        </row>
        <row r="940">
          <cell r="A940">
            <v>549.19579999999996</v>
          </cell>
          <cell r="B940"/>
          <cell r="C940"/>
          <cell r="D940">
            <v>549.19579999999996</v>
          </cell>
        </row>
        <row r="941">
          <cell r="A941">
            <v>499.95014249999997</v>
          </cell>
          <cell r="B941"/>
          <cell r="C941"/>
          <cell r="D941">
            <v>499.95014249999997</v>
          </cell>
        </row>
        <row r="942">
          <cell r="A942">
            <v>518.89077999999995</v>
          </cell>
          <cell r="B942"/>
          <cell r="C942"/>
          <cell r="D942">
            <v>518.89077999999995</v>
          </cell>
        </row>
        <row r="943">
          <cell r="A943">
            <v>526.46703500000001</v>
          </cell>
          <cell r="B943"/>
          <cell r="C943"/>
          <cell r="D943">
            <v>526.46703500000001</v>
          </cell>
        </row>
        <row r="944">
          <cell r="A944">
            <v>450.70448499999998</v>
          </cell>
          <cell r="B944"/>
          <cell r="C944"/>
          <cell r="D944">
            <v>450.70448499999998</v>
          </cell>
        </row>
        <row r="945">
          <cell r="A945">
            <v>541.61954500000002</v>
          </cell>
          <cell r="B945"/>
          <cell r="C945"/>
          <cell r="D945">
            <v>541.61954500000002</v>
          </cell>
        </row>
        <row r="946">
          <cell r="A946">
            <v>518.89077999999995</v>
          </cell>
          <cell r="B946"/>
          <cell r="C946"/>
          <cell r="D946">
            <v>518.89077999999995</v>
          </cell>
        </row>
        <row r="947">
          <cell r="A947">
            <v>488.58575999999999</v>
          </cell>
          <cell r="B947"/>
          <cell r="C947"/>
          <cell r="D947">
            <v>488.58575999999999</v>
          </cell>
        </row>
        <row r="948">
          <cell r="A948">
            <v>488.58575999999999</v>
          </cell>
          <cell r="B948"/>
          <cell r="C948"/>
          <cell r="D948">
            <v>488.58575999999999</v>
          </cell>
        </row>
        <row r="949">
          <cell r="A949">
            <v>488.58575999999999</v>
          </cell>
          <cell r="B949"/>
          <cell r="C949"/>
          <cell r="D949">
            <v>488.58575999999999</v>
          </cell>
        </row>
        <row r="950">
          <cell r="A950">
            <v>564.34830999999997</v>
          </cell>
          <cell r="B950"/>
          <cell r="C950"/>
          <cell r="D950">
            <v>564.34830999999997</v>
          </cell>
        </row>
        <row r="951">
          <cell r="A951">
            <v>549.19579999999996</v>
          </cell>
          <cell r="B951"/>
          <cell r="C951"/>
          <cell r="D951">
            <v>549.19579999999996</v>
          </cell>
        </row>
        <row r="952">
          <cell r="A952">
            <v>511.314525</v>
          </cell>
          <cell r="B952"/>
          <cell r="C952"/>
          <cell r="D952">
            <v>511.314525</v>
          </cell>
        </row>
        <row r="953">
          <cell r="A953">
            <v>556.77205499999991</v>
          </cell>
          <cell r="B953"/>
          <cell r="C953"/>
          <cell r="D953">
            <v>556.77205499999991</v>
          </cell>
        </row>
        <row r="954">
          <cell r="A954">
            <v>541.61954500000002</v>
          </cell>
          <cell r="B954"/>
          <cell r="C954"/>
          <cell r="D954">
            <v>541.61954500000002</v>
          </cell>
        </row>
        <row r="955">
          <cell r="A955">
            <v>541.61954500000002</v>
          </cell>
          <cell r="B955"/>
          <cell r="C955"/>
          <cell r="D955">
            <v>541.61954500000002</v>
          </cell>
        </row>
        <row r="956">
          <cell r="A956">
            <v>522.67890749999992</v>
          </cell>
          <cell r="B956"/>
          <cell r="C956"/>
          <cell r="D956">
            <v>522.67890749999992</v>
          </cell>
        </row>
        <row r="957">
          <cell r="A957">
            <v>552.98392749999994</v>
          </cell>
          <cell r="B957"/>
          <cell r="C957"/>
          <cell r="D957">
            <v>552.98392749999994</v>
          </cell>
        </row>
        <row r="958">
          <cell r="A958">
            <v>511.314525</v>
          </cell>
          <cell r="B958"/>
          <cell r="C958"/>
          <cell r="D958">
            <v>511.314525</v>
          </cell>
        </row>
        <row r="959">
          <cell r="A959">
            <v>511.314525</v>
          </cell>
          <cell r="B959"/>
          <cell r="C959"/>
          <cell r="D959">
            <v>511.314525</v>
          </cell>
        </row>
        <row r="960">
          <cell r="A960">
            <v>518.89077999999995</v>
          </cell>
          <cell r="B960"/>
          <cell r="C960"/>
          <cell r="D960">
            <v>518.89077999999995</v>
          </cell>
        </row>
        <row r="961">
          <cell r="A961">
            <v>484.79763250000002</v>
          </cell>
          <cell r="B961"/>
          <cell r="C961"/>
          <cell r="D961">
            <v>484.79763250000002</v>
          </cell>
        </row>
        <row r="962">
          <cell r="A962">
            <v>518.89077999999995</v>
          </cell>
          <cell r="B962"/>
          <cell r="C962"/>
          <cell r="D962">
            <v>518.89077999999995</v>
          </cell>
        </row>
        <row r="963">
          <cell r="A963">
            <v>556.77205499999991</v>
          </cell>
          <cell r="B963"/>
          <cell r="C963"/>
          <cell r="D963">
            <v>556.77205499999991</v>
          </cell>
        </row>
        <row r="964">
          <cell r="A964">
            <v>511.314525</v>
          </cell>
          <cell r="B964"/>
          <cell r="C964"/>
          <cell r="D964">
            <v>511.314525</v>
          </cell>
        </row>
        <row r="965">
          <cell r="A965">
            <v>496.162015</v>
          </cell>
          <cell r="B965"/>
          <cell r="C965"/>
          <cell r="D965">
            <v>496.162015</v>
          </cell>
        </row>
        <row r="966">
          <cell r="A966">
            <v>534.04328999999996</v>
          </cell>
          <cell r="B966"/>
          <cell r="C966"/>
          <cell r="D966">
            <v>534.04328999999996</v>
          </cell>
        </row>
        <row r="967">
          <cell r="A967">
            <v>503.73827</v>
          </cell>
          <cell r="B967"/>
          <cell r="C967"/>
          <cell r="D967">
            <v>503.73827</v>
          </cell>
        </row>
        <row r="968">
          <cell r="A968">
            <v>587.07707499999992</v>
          </cell>
          <cell r="B968"/>
          <cell r="C968"/>
          <cell r="D968">
            <v>587.07707499999992</v>
          </cell>
        </row>
        <row r="969">
          <cell r="A969">
            <v>511.314525</v>
          </cell>
          <cell r="B969"/>
          <cell r="C969"/>
          <cell r="D969">
            <v>511.314525</v>
          </cell>
        </row>
        <row r="970">
          <cell r="A970">
            <v>503.73827</v>
          </cell>
          <cell r="B970"/>
          <cell r="C970"/>
          <cell r="D970">
            <v>503.73827</v>
          </cell>
        </row>
        <row r="971">
          <cell r="A971">
            <v>564.34830999999997</v>
          </cell>
          <cell r="B971"/>
          <cell r="C971"/>
          <cell r="D971">
            <v>564.34830999999997</v>
          </cell>
        </row>
        <row r="972">
          <cell r="A972">
            <v>564.34830999999997</v>
          </cell>
          <cell r="B972"/>
          <cell r="C972"/>
          <cell r="D972">
            <v>564.34830999999997</v>
          </cell>
        </row>
        <row r="973">
          <cell r="A973">
            <v>518.89077999999995</v>
          </cell>
          <cell r="B973"/>
          <cell r="C973"/>
          <cell r="D973">
            <v>518.89077999999995</v>
          </cell>
        </row>
        <row r="974">
          <cell r="A974">
            <v>511.314525</v>
          </cell>
          <cell r="B974"/>
          <cell r="C974"/>
          <cell r="D974">
            <v>511.314525</v>
          </cell>
        </row>
        <row r="975">
          <cell r="A975">
            <v>473.43324999999999</v>
          </cell>
          <cell r="B975"/>
          <cell r="C975"/>
          <cell r="D975">
            <v>473.43324999999999</v>
          </cell>
        </row>
        <row r="976">
          <cell r="A976">
            <v>541.61954500000002</v>
          </cell>
          <cell r="B976"/>
          <cell r="C976"/>
          <cell r="D976">
            <v>541.61954500000002</v>
          </cell>
        </row>
        <row r="977">
          <cell r="A977">
            <v>556.77205499999991</v>
          </cell>
          <cell r="B977"/>
          <cell r="C977"/>
          <cell r="D977">
            <v>556.77205499999991</v>
          </cell>
        </row>
        <row r="978">
          <cell r="A978">
            <v>518.89077999999995</v>
          </cell>
          <cell r="B978"/>
          <cell r="C978"/>
          <cell r="D978">
            <v>518.89077999999995</v>
          </cell>
        </row>
        <row r="979">
          <cell r="A979">
            <v>564.34830999999997</v>
          </cell>
          <cell r="B979"/>
          <cell r="C979"/>
          <cell r="D979">
            <v>564.34830999999997</v>
          </cell>
        </row>
        <row r="980">
          <cell r="A980">
            <v>526.46703500000001</v>
          </cell>
          <cell r="B980"/>
          <cell r="C980"/>
          <cell r="D980">
            <v>526.46703500000001</v>
          </cell>
        </row>
        <row r="981">
          <cell r="A981">
            <v>579.50081999999998</v>
          </cell>
          <cell r="B981"/>
          <cell r="C981"/>
          <cell r="D981">
            <v>579.50081999999998</v>
          </cell>
        </row>
        <row r="982">
          <cell r="A982">
            <v>541.61954500000002</v>
          </cell>
          <cell r="B982"/>
          <cell r="C982"/>
          <cell r="D982">
            <v>541.61954500000002</v>
          </cell>
        </row>
        <row r="983">
          <cell r="A983">
            <v>549.19579999999996</v>
          </cell>
          <cell r="B983"/>
          <cell r="C983"/>
          <cell r="D983">
            <v>549.19579999999996</v>
          </cell>
        </row>
        <row r="984">
          <cell r="A984">
            <v>556.77205499999991</v>
          </cell>
          <cell r="B984"/>
          <cell r="C984"/>
          <cell r="D984">
            <v>556.77205499999991</v>
          </cell>
        </row>
        <row r="985">
          <cell r="A985">
            <v>571.92456499999992</v>
          </cell>
          <cell r="B985"/>
          <cell r="C985"/>
          <cell r="D985">
            <v>571.92456499999992</v>
          </cell>
        </row>
        <row r="986">
          <cell r="A986">
            <v>526.46703500000001</v>
          </cell>
          <cell r="B986"/>
          <cell r="C986"/>
          <cell r="D986">
            <v>526.46703500000001</v>
          </cell>
        </row>
        <row r="987">
          <cell r="A987">
            <v>412.82321000000002</v>
          </cell>
          <cell r="B987"/>
          <cell r="C987"/>
          <cell r="D987">
            <v>412.82321000000002</v>
          </cell>
        </row>
        <row r="988">
          <cell r="A988">
            <v>526.46703500000001</v>
          </cell>
          <cell r="B988"/>
          <cell r="C988"/>
          <cell r="D988">
            <v>526.46703500000001</v>
          </cell>
        </row>
        <row r="989">
          <cell r="A989">
            <v>518.89077999999995</v>
          </cell>
          <cell r="B989"/>
          <cell r="C989"/>
          <cell r="D989">
            <v>518.89077999999995</v>
          </cell>
        </row>
        <row r="990">
          <cell r="A990">
            <v>473.43324999999999</v>
          </cell>
          <cell r="B990"/>
          <cell r="C990"/>
          <cell r="D990">
            <v>473.43324999999999</v>
          </cell>
        </row>
        <row r="991">
          <cell r="A991">
            <v>579.50081999999998</v>
          </cell>
          <cell r="B991"/>
          <cell r="C991"/>
          <cell r="D991">
            <v>579.50081999999998</v>
          </cell>
        </row>
        <row r="992">
          <cell r="A992">
            <v>518.89077999999995</v>
          </cell>
          <cell r="B992"/>
          <cell r="C992"/>
          <cell r="D992">
            <v>518.89077999999995</v>
          </cell>
        </row>
        <row r="993">
          <cell r="A993">
            <v>556.77205499999991</v>
          </cell>
          <cell r="B993"/>
          <cell r="C993"/>
          <cell r="D993">
            <v>556.77205499999991</v>
          </cell>
        </row>
        <row r="994">
          <cell r="A994">
            <v>496.162015</v>
          </cell>
          <cell r="B994"/>
          <cell r="C994"/>
          <cell r="D994">
            <v>496.162015</v>
          </cell>
        </row>
        <row r="995">
          <cell r="A995">
            <v>549.19579999999996</v>
          </cell>
          <cell r="B995"/>
          <cell r="C995"/>
          <cell r="D995">
            <v>549.19579999999996</v>
          </cell>
        </row>
        <row r="996">
          <cell r="A996">
            <v>571.92456499999992</v>
          </cell>
          <cell r="B996"/>
          <cell r="C996"/>
          <cell r="D996">
            <v>571.92456499999992</v>
          </cell>
        </row>
        <row r="997">
          <cell r="A997">
            <v>503.73827</v>
          </cell>
          <cell r="B997"/>
          <cell r="C997"/>
          <cell r="D997">
            <v>503.73827</v>
          </cell>
        </row>
        <row r="998">
          <cell r="A998">
            <v>571.92456499999992</v>
          </cell>
          <cell r="B998"/>
          <cell r="C998"/>
          <cell r="D998">
            <v>571.92456499999992</v>
          </cell>
        </row>
        <row r="999">
          <cell r="A999">
            <v>556.77205499999991</v>
          </cell>
          <cell r="B999"/>
          <cell r="C999"/>
          <cell r="D999">
            <v>556.77205499999991</v>
          </cell>
        </row>
        <row r="1000">
          <cell r="A1000">
            <v>526.46703500000001</v>
          </cell>
          <cell r="B1000"/>
          <cell r="C1000"/>
          <cell r="D1000">
            <v>526.46703500000001</v>
          </cell>
        </row>
        <row r="1001">
          <cell r="A1001">
            <v>541.61954500000002</v>
          </cell>
          <cell r="B1001"/>
          <cell r="C1001"/>
          <cell r="D1001">
            <v>541.61954500000002</v>
          </cell>
        </row>
        <row r="1002">
          <cell r="A1002">
            <v>503.73827</v>
          </cell>
          <cell r="B1002"/>
          <cell r="C1002"/>
          <cell r="D1002">
            <v>503.73827</v>
          </cell>
        </row>
        <row r="1003">
          <cell r="A1003">
            <v>552.98392749999994</v>
          </cell>
          <cell r="B1003"/>
          <cell r="C1003"/>
          <cell r="D1003">
            <v>552.98392749999994</v>
          </cell>
        </row>
        <row r="1004">
          <cell r="A1004">
            <v>556.77205499999991</v>
          </cell>
          <cell r="B1004"/>
          <cell r="C1004"/>
          <cell r="D1004">
            <v>556.77205499999991</v>
          </cell>
        </row>
        <row r="1005">
          <cell r="A1005">
            <v>549.19579999999996</v>
          </cell>
          <cell r="B1005"/>
          <cell r="C1005"/>
          <cell r="D1005">
            <v>549.19579999999996</v>
          </cell>
        </row>
        <row r="1006">
          <cell r="A1006">
            <v>537.83141749999993</v>
          </cell>
          <cell r="B1006"/>
          <cell r="C1006"/>
          <cell r="D1006">
            <v>537.83141749999993</v>
          </cell>
        </row>
        <row r="1007">
          <cell r="A1007">
            <v>556.77205499999991</v>
          </cell>
          <cell r="B1007"/>
          <cell r="C1007"/>
          <cell r="D1007">
            <v>556.77205499999991</v>
          </cell>
        </row>
        <row r="1008">
          <cell r="A1008">
            <v>465.85699499999998</v>
          </cell>
          <cell r="B1008"/>
          <cell r="C1008"/>
          <cell r="D1008">
            <v>465.85699499999998</v>
          </cell>
        </row>
        <row r="1009">
          <cell r="A1009">
            <v>541.61954500000002</v>
          </cell>
          <cell r="B1009"/>
          <cell r="C1009"/>
          <cell r="D1009">
            <v>541.61954500000002</v>
          </cell>
        </row>
        <row r="1010">
          <cell r="A1010">
            <v>443.12822999999997</v>
          </cell>
          <cell r="B1010"/>
          <cell r="C1010"/>
          <cell r="D1010">
            <v>443.12822999999997</v>
          </cell>
        </row>
        <row r="1011">
          <cell r="A1011">
            <v>518.89077999999995</v>
          </cell>
          <cell r="B1011"/>
          <cell r="C1011"/>
          <cell r="D1011">
            <v>518.89077999999995</v>
          </cell>
        </row>
        <row r="1012">
          <cell r="A1012">
            <v>541.61954500000002</v>
          </cell>
          <cell r="B1012"/>
          <cell r="C1012"/>
          <cell r="D1012">
            <v>541.61954500000002</v>
          </cell>
        </row>
        <row r="1013">
          <cell r="A1013">
            <v>496.162015</v>
          </cell>
          <cell r="B1013"/>
          <cell r="C1013"/>
          <cell r="D1013">
            <v>496.162015</v>
          </cell>
        </row>
        <row r="1014">
          <cell r="A1014">
            <v>518.89077999999995</v>
          </cell>
          <cell r="B1014"/>
          <cell r="C1014"/>
          <cell r="D1014">
            <v>518.89077999999995</v>
          </cell>
        </row>
        <row r="1015">
          <cell r="A1015">
            <v>511.314525</v>
          </cell>
          <cell r="B1015"/>
          <cell r="C1015"/>
          <cell r="D1015">
            <v>511.314525</v>
          </cell>
        </row>
        <row r="1016">
          <cell r="A1016">
            <v>564.34830999999997</v>
          </cell>
          <cell r="B1016"/>
          <cell r="C1016"/>
          <cell r="D1016">
            <v>564.34830999999997</v>
          </cell>
        </row>
        <row r="1017">
          <cell r="A1017">
            <v>541.61954500000002</v>
          </cell>
          <cell r="B1017"/>
          <cell r="C1017"/>
          <cell r="D1017">
            <v>541.61954500000002</v>
          </cell>
        </row>
        <row r="1018">
          <cell r="A1018">
            <v>526.46703500000001</v>
          </cell>
          <cell r="B1018"/>
          <cell r="C1018"/>
          <cell r="D1018">
            <v>526.46703500000001</v>
          </cell>
        </row>
        <row r="1019">
          <cell r="A1019">
            <v>541.61954500000002</v>
          </cell>
          <cell r="B1019"/>
          <cell r="C1019"/>
          <cell r="D1019">
            <v>541.61954500000002</v>
          </cell>
        </row>
        <row r="1020">
          <cell r="A1020">
            <v>496.162015</v>
          </cell>
          <cell r="B1020"/>
          <cell r="C1020"/>
          <cell r="D1020">
            <v>496.162015</v>
          </cell>
        </row>
        <row r="1021">
          <cell r="A1021">
            <v>465.85699499999998</v>
          </cell>
          <cell r="B1021"/>
          <cell r="C1021"/>
          <cell r="D1021">
            <v>465.85699499999998</v>
          </cell>
        </row>
        <row r="1022">
          <cell r="A1022">
            <v>541.61954500000002</v>
          </cell>
          <cell r="B1022"/>
          <cell r="C1022"/>
          <cell r="D1022">
            <v>541.61954500000002</v>
          </cell>
        </row>
        <row r="1023">
          <cell r="A1023">
            <v>450.70448499999998</v>
          </cell>
          <cell r="B1023"/>
          <cell r="C1023"/>
          <cell r="D1023">
            <v>450.70448499999998</v>
          </cell>
        </row>
        <row r="1024">
          <cell r="A1024">
            <v>534.04328999999996</v>
          </cell>
          <cell r="B1024"/>
          <cell r="C1024"/>
          <cell r="D1024">
            <v>534.04328999999996</v>
          </cell>
        </row>
        <row r="1025">
          <cell r="A1025">
            <v>556.77205499999991</v>
          </cell>
          <cell r="B1025"/>
          <cell r="C1025"/>
          <cell r="D1025">
            <v>556.77205499999991</v>
          </cell>
        </row>
        <row r="1026">
          <cell r="A1026">
            <v>450.70448499999998</v>
          </cell>
          <cell r="B1026"/>
          <cell r="C1026"/>
          <cell r="D1026">
            <v>450.70448499999998</v>
          </cell>
        </row>
        <row r="1027">
          <cell r="A1027">
            <v>473.43324999999999</v>
          </cell>
          <cell r="B1027"/>
          <cell r="C1027"/>
          <cell r="D1027">
            <v>473.43324999999999</v>
          </cell>
        </row>
        <row r="1028">
          <cell r="A1028">
            <v>534.04328999999996</v>
          </cell>
          <cell r="B1028"/>
          <cell r="C1028"/>
          <cell r="D1028">
            <v>534.04328999999996</v>
          </cell>
        </row>
        <row r="1029">
          <cell r="A1029">
            <v>503.73827</v>
          </cell>
          <cell r="B1029"/>
          <cell r="C1029"/>
          <cell r="D1029">
            <v>503.73827</v>
          </cell>
        </row>
        <row r="1030">
          <cell r="A1030">
            <v>571.92456499999992</v>
          </cell>
          <cell r="B1030"/>
          <cell r="C1030"/>
          <cell r="D1030">
            <v>571.92456499999992</v>
          </cell>
        </row>
        <row r="1031">
          <cell r="A1031">
            <v>541.61954500000002</v>
          </cell>
          <cell r="B1031"/>
          <cell r="C1031"/>
          <cell r="D1031">
            <v>541.61954500000002</v>
          </cell>
        </row>
        <row r="1032">
          <cell r="A1032">
            <v>541.61954500000002</v>
          </cell>
          <cell r="B1032"/>
          <cell r="C1032"/>
          <cell r="D1032">
            <v>541.61954500000002</v>
          </cell>
        </row>
        <row r="1033">
          <cell r="A1033">
            <v>534.04328999999996</v>
          </cell>
          <cell r="B1033"/>
          <cell r="C1033"/>
          <cell r="D1033">
            <v>534.04328999999996</v>
          </cell>
        </row>
        <row r="1034">
          <cell r="A1034">
            <v>511.314525</v>
          </cell>
          <cell r="B1034"/>
          <cell r="C1034"/>
          <cell r="D1034">
            <v>511.314525</v>
          </cell>
        </row>
        <row r="1035">
          <cell r="A1035">
            <v>564.34830999999997</v>
          </cell>
          <cell r="B1035"/>
          <cell r="C1035"/>
          <cell r="D1035">
            <v>564.34830999999997</v>
          </cell>
        </row>
        <row r="1036">
          <cell r="A1036">
            <v>549.19579999999996</v>
          </cell>
          <cell r="B1036"/>
          <cell r="C1036"/>
          <cell r="D1036">
            <v>549.19579999999996</v>
          </cell>
        </row>
        <row r="1037">
          <cell r="A1037">
            <v>488.58575999999999</v>
          </cell>
          <cell r="B1037"/>
          <cell r="C1037"/>
          <cell r="D1037">
            <v>488.58575999999999</v>
          </cell>
        </row>
        <row r="1038">
          <cell r="A1038">
            <v>590.8652024999999</v>
          </cell>
          <cell r="B1038"/>
          <cell r="C1038"/>
          <cell r="D1038">
            <v>590.8652024999999</v>
          </cell>
        </row>
        <row r="1039">
          <cell r="A1039">
            <v>511.314525</v>
          </cell>
          <cell r="B1039"/>
          <cell r="C1039"/>
          <cell r="D1039">
            <v>511.314525</v>
          </cell>
        </row>
        <row r="1040">
          <cell r="A1040">
            <v>492.37388749999997</v>
          </cell>
          <cell r="B1040"/>
          <cell r="C1040"/>
          <cell r="D1040">
            <v>492.37388749999997</v>
          </cell>
        </row>
        <row r="1041">
          <cell r="A1041">
            <v>549.19579999999996</v>
          </cell>
          <cell r="B1041"/>
          <cell r="C1041"/>
          <cell r="D1041">
            <v>549.19579999999996</v>
          </cell>
        </row>
        <row r="1042">
          <cell r="A1042">
            <v>473.43324999999999</v>
          </cell>
          <cell r="B1042"/>
          <cell r="C1042"/>
          <cell r="D1042">
            <v>473.43324999999999</v>
          </cell>
        </row>
        <row r="1043">
          <cell r="A1043">
            <v>496.162015</v>
          </cell>
          <cell r="B1043"/>
          <cell r="C1043"/>
          <cell r="D1043">
            <v>496.162015</v>
          </cell>
        </row>
        <row r="1044">
          <cell r="A1044">
            <v>397.67070000000001</v>
          </cell>
          <cell r="B1044"/>
          <cell r="C1044"/>
          <cell r="D1044">
            <v>397.67070000000001</v>
          </cell>
        </row>
        <row r="1045">
          <cell r="A1045">
            <v>549.19579999999996</v>
          </cell>
          <cell r="B1045"/>
          <cell r="C1045"/>
          <cell r="D1045">
            <v>549.19579999999996</v>
          </cell>
        </row>
        <row r="1046">
          <cell r="A1046">
            <v>450.70448499999998</v>
          </cell>
          <cell r="B1046"/>
          <cell r="C1046"/>
          <cell r="D1046">
            <v>450.70448499999998</v>
          </cell>
        </row>
        <row r="1047">
          <cell r="A1047">
            <v>526.46703500000001</v>
          </cell>
          <cell r="B1047"/>
          <cell r="C1047"/>
          <cell r="D1047">
            <v>526.46703500000001</v>
          </cell>
        </row>
        <row r="1048">
          <cell r="A1048">
            <v>549.19579999999996</v>
          </cell>
          <cell r="B1048"/>
          <cell r="C1048"/>
          <cell r="D1048">
            <v>549.19579999999996</v>
          </cell>
        </row>
        <row r="1049">
          <cell r="A1049">
            <v>549.19579999999996</v>
          </cell>
          <cell r="B1049"/>
          <cell r="C1049"/>
          <cell r="D1049">
            <v>549.19579999999996</v>
          </cell>
        </row>
        <row r="1050">
          <cell r="A1050">
            <v>587.07707499999992</v>
          </cell>
          <cell r="B1050"/>
          <cell r="C1050"/>
          <cell r="D1050">
            <v>587.07707499999992</v>
          </cell>
        </row>
        <row r="1051">
          <cell r="A1051">
            <v>594.65332999999998</v>
          </cell>
          <cell r="B1051"/>
          <cell r="C1051"/>
          <cell r="D1051">
            <v>594.65332999999998</v>
          </cell>
        </row>
        <row r="1052">
          <cell r="A1052">
            <v>534.04328999999996</v>
          </cell>
          <cell r="B1052"/>
          <cell r="C1052"/>
          <cell r="D1052">
            <v>534.04328999999996</v>
          </cell>
        </row>
        <row r="1053">
          <cell r="A1053">
            <v>526.46703500000001</v>
          </cell>
          <cell r="B1053"/>
          <cell r="C1053"/>
          <cell r="D1053">
            <v>526.46703500000001</v>
          </cell>
        </row>
        <row r="1054">
          <cell r="A1054">
            <v>481.00950499999999</v>
          </cell>
          <cell r="B1054"/>
          <cell r="C1054"/>
          <cell r="D1054">
            <v>481.00950499999999</v>
          </cell>
        </row>
        <row r="1055">
          <cell r="A1055">
            <v>496.162015</v>
          </cell>
          <cell r="B1055"/>
          <cell r="C1055"/>
          <cell r="D1055">
            <v>496.162015</v>
          </cell>
        </row>
        <row r="1056">
          <cell r="A1056">
            <v>405.24695500000001</v>
          </cell>
          <cell r="B1056"/>
          <cell r="C1056"/>
          <cell r="D1056">
            <v>405.24695500000001</v>
          </cell>
        </row>
        <row r="1057">
          <cell r="A1057">
            <v>549.19579999999996</v>
          </cell>
          <cell r="B1057"/>
          <cell r="C1057"/>
          <cell r="D1057">
            <v>549.19579999999996</v>
          </cell>
        </row>
        <row r="1058">
          <cell r="A1058">
            <v>590.8652024999999</v>
          </cell>
          <cell r="B1058"/>
          <cell r="C1058"/>
          <cell r="D1058">
            <v>590.8652024999999</v>
          </cell>
        </row>
        <row r="1059">
          <cell r="A1059">
            <v>526.46703500000001</v>
          </cell>
          <cell r="B1059"/>
          <cell r="C1059"/>
          <cell r="D1059">
            <v>526.46703500000001</v>
          </cell>
        </row>
        <row r="1060">
          <cell r="A1060">
            <v>499.95014249999997</v>
          </cell>
          <cell r="B1060"/>
          <cell r="C1060"/>
          <cell r="D1060">
            <v>499.95014249999997</v>
          </cell>
        </row>
        <row r="1061">
          <cell r="A1061">
            <v>587.07707499999992</v>
          </cell>
          <cell r="B1061"/>
          <cell r="C1061"/>
          <cell r="D1061">
            <v>587.07707499999992</v>
          </cell>
        </row>
        <row r="1062">
          <cell r="A1062">
            <v>511.314525</v>
          </cell>
          <cell r="B1062"/>
          <cell r="C1062"/>
          <cell r="D1062">
            <v>511.314525</v>
          </cell>
        </row>
        <row r="1063">
          <cell r="A1063">
            <v>518.89077999999995</v>
          </cell>
          <cell r="B1063"/>
          <cell r="C1063"/>
          <cell r="D1063">
            <v>518.89077999999995</v>
          </cell>
        </row>
        <row r="1064">
          <cell r="A1064">
            <v>549.19579999999996</v>
          </cell>
          <cell r="B1064"/>
          <cell r="C1064"/>
          <cell r="D1064">
            <v>549.19579999999996</v>
          </cell>
        </row>
        <row r="1065">
          <cell r="A1065">
            <v>549.19579999999996</v>
          </cell>
          <cell r="B1065"/>
          <cell r="C1065"/>
          <cell r="D1065">
            <v>549.19579999999996</v>
          </cell>
        </row>
        <row r="1066">
          <cell r="A1066">
            <v>594.65332999999998</v>
          </cell>
          <cell r="B1066"/>
          <cell r="C1066"/>
          <cell r="D1066">
            <v>594.65332999999998</v>
          </cell>
        </row>
        <row r="1067">
          <cell r="A1067">
            <v>496.162015</v>
          </cell>
          <cell r="B1067"/>
          <cell r="C1067"/>
          <cell r="D1067">
            <v>496.162015</v>
          </cell>
        </row>
        <row r="1068">
          <cell r="A1068">
            <v>518.89077999999995</v>
          </cell>
          <cell r="B1068"/>
          <cell r="C1068"/>
          <cell r="D1068">
            <v>518.89077999999995</v>
          </cell>
        </row>
        <row r="1069">
          <cell r="A1069">
            <v>549.19579999999996</v>
          </cell>
          <cell r="B1069"/>
          <cell r="C1069"/>
          <cell r="D1069">
            <v>549.19579999999996</v>
          </cell>
        </row>
        <row r="1070">
          <cell r="A1070">
            <v>515.10265249999998</v>
          </cell>
          <cell r="B1070"/>
          <cell r="C1070"/>
          <cell r="D1070">
            <v>515.10265249999998</v>
          </cell>
        </row>
        <row r="1071">
          <cell r="A1071">
            <v>541.61954500000002</v>
          </cell>
          <cell r="B1071"/>
          <cell r="C1071"/>
          <cell r="D1071">
            <v>541.61954500000002</v>
          </cell>
        </row>
        <row r="1072">
          <cell r="A1072">
            <v>534.04328999999996</v>
          </cell>
          <cell r="B1072"/>
          <cell r="C1072"/>
          <cell r="D1072">
            <v>534.04328999999996</v>
          </cell>
        </row>
        <row r="1073">
          <cell r="A1073">
            <v>450.70448499999998</v>
          </cell>
          <cell r="B1073"/>
          <cell r="C1073"/>
          <cell r="D1073">
            <v>450.70448499999998</v>
          </cell>
        </row>
        <row r="1074">
          <cell r="A1074">
            <v>571.92456499999992</v>
          </cell>
          <cell r="B1074"/>
          <cell r="C1074"/>
          <cell r="D1074">
            <v>571.92456499999992</v>
          </cell>
        </row>
        <row r="1075">
          <cell r="A1075">
            <v>473.43324999999999</v>
          </cell>
          <cell r="B1075"/>
          <cell r="C1075"/>
          <cell r="D1075">
            <v>473.43324999999999</v>
          </cell>
        </row>
        <row r="1076">
          <cell r="A1076">
            <v>477.22137750000002</v>
          </cell>
          <cell r="B1076"/>
          <cell r="C1076"/>
          <cell r="D1076">
            <v>477.22137750000002</v>
          </cell>
        </row>
        <row r="1077">
          <cell r="A1077">
            <v>518.89077999999995</v>
          </cell>
          <cell r="B1077"/>
          <cell r="C1077"/>
          <cell r="D1077">
            <v>518.89077999999995</v>
          </cell>
        </row>
        <row r="1078">
          <cell r="A1078">
            <v>431.7638475</v>
          </cell>
          <cell r="B1078"/>
          <cell r="C1078"/>
          <cell r="D1078">
            <v>431.7638475</v>
          </cell>
        </row>
        <row r="1079">
          <cell r="A1079">
            <v>571.92456499999992</v>
          </cell>
          <cell r="B1079"/>
          <cell r="C1079"/>
          <cell r="D1079">
            <v>571.92456499999992</v>
          </cell>
        </row>
        <row r="1080">
          <cell r="A1080">
            <v>511.314525</v>
          </cell>
          <cell r="B1080"/>
          <cell r="C1080"/>
          <cell r="D1080">
            <v>511.314525</v>
          </cell>
        </row>
        <row r="1081">
          <cell r="A1081">
            <v>556.77205499999991</v>
          </cell>
          <cell r="B1081"/>
          <cell r="C1081"/>
          <cell r="D1081">
            <v>556.77205499999991</v>
          </cell>
        </row>
        <row r="1082">
          <cell r="A1082">
            <v>552.98392749999994</v>
          </cell>
          <cell r="B1082"/>
          <cell r="C1082"/>
          <cell r="D1082">
            <v>552.98392749999994</v>
          </cell>
        </row>
        <row r="1083">
          <cell r="A1083"/>
          <cell r="B1083"/>
          <cell r="C1083"/>
          <cell r="D1083">
            <v>396.15544899999998</v>
          </cell>
        </row>
        <row r="1084">
          <cell r="A1084"/>
          <cell r="B1084"/>
          <cell r="C1084"/>
          <cell r="D1084">
            <v>466.6146205</v>
          </cell>
        </row>
        <row r="1085">
          <cell r="A1085"/>
          <cell r="B1085"/>
          <cell r="C1085"/>
          <cell r="D1085">
            <v>476.463752</v>
          </cell>
        </row>
        <row r="1086">
          <cell r="A1086"/>
          <cell r="B1086"/>
          <cell r="C1086"/>
          <cell r="D1086">
            <v>384.03344099999998</v>
          </cell>
        </row>
        <row r="1087">
          <cell r="A1087"/>
          <cell r="B1087"/>
          <cell r="C1087"/>
          <cell r="D1087">
            <v>387.06394299999999</v>
          </cell>
        </row>
        <row r="1088">
          <cell r="A1088"/>
          <cell r="B1088"/>
          <cell r="C1088"/>
          <cell r="D1088">
            <v>354.48604649999999</v>
          </cell>
        </row>
        <row r="1089">
          <cell r="A1089"/>
          <cell r="B1089"/>
          <cell r="C1089"/>
          <cell r="D1089">
            <v>456.00786349999998</v>
          </cell>
        </row>
        <row r="1090">
          <cell r="A1090"/>
          <cell r="B1090"/>
          <cell r="C1090"/>
          <cell r="D1090">
            <v>363.57755250000002</v>
          </cell>
        </row>
        <row r="1091">
          <cell r="A1091"/>
          <cell r="B1091"/>
          <cell r="C1091"/>
          <cell r="D1091">
            <v>404.4893295</v>
          </cell>
        </row>
        <row r="1092">
          <cell r="A1092"/>
          <cell r="B1092"/>
          <cell r="C1092"/>
          <cell r="D1092">
            <v>511.314525</v>
          </cell>
        </row>
        <row r="1093">
          <cell r="A1093"/>
          <cell r="B1093"/>
          <cell r="C1093"/>
          <cell r="D1093">
            <v>468.887497</v>
          </cell>
        </row>
        <row r="1094">
          <cell r="A1094"/>
          <cell r="B1094"/>
          <cell r="C1094"/>
          <cell r="D1094">
            <v>387.82156850000001</v>
          </cell>
        </row>
        <row r="1095">
          <cell r="A1095"/>
          <cell r="B1095"/>
          <cell r="C1095"/>
          <cell r="D1095">
            <v>437.06722600000001</v>
          </cell>
        </row>
        <row r="1096">
          <cell r="A1096"/>
          <cell r="B1096"/>
          <cell r="C1096"/>
          <cell r="D1096">
            <v>431.7638475</v>
          </cell>
        </row>
        <row r="1097">
          <cell r="A1097"/>
          <cell r="B1097"/>
          <cell r="C1097"/>
          <cell r="D1097">
            <v>399.18595099999999</v>
          </cell>
        </row>
        <row r="1098">
          <cell r="A1098"/>
          <cell r="B1098"/>
          <cell r="C1098"/>
          <cell r="D1098">
            <v>531.012788</v>
          </cell>
        </row>
        <row r="1099">
          <cell r="A1099"/>
          <cell r="B1099"/>
          <cell r="C1099"/>
          <cell r="D1099">
            <v>441.612979</v>
          </cell>
        </row>
        <row r="1100">
          <cell r="A1100"/>
          <cell r="B1100"/>
          <cell r="C1100"/>
          <cell r="D1100">
            <v>588.59232599999996</v>
          </cell>
        </row>
        <row r="1101">
          <cell r="A1101"/>
          <cell r="B1101"/>
          <cell r="C1101"/>
          <cell r="D1101">
            <v>505.25352099999998</v>
          </cell>
        </row>
        <row r="1102">
          <cell r="A1102"/>
          <cell r="B1102"/>
          <cell r="C1102"/>
          <cell r="D1102">
            <v>416.61133749999999</v>
          </cell>
        </row>
        <row r="1103">
          <cell r="A1103"/>
          <cell r="B1103"/>
          <cell r="C1103"/>
          <cell r="D1103">
            <v>557.52968049999993</v>
          </cell>
        </row>
        <row r="1104">
          <cell r="A1104"/>
          <cell r="B1104"/>
          <cell r="C1104"/>
          <cell r="D1104">
            <v>501.4653935</v>
          </cell>
        </row>
        <row r="1105">
          <cell r="A1105"/>
          <cell r="B1105"/>
          <cell r="C1105"/>
          <cell r="D1105">
            <v>537.07379199999991</v>
          </cell>
        </row>
        <row r="1106">
          <cell r="A1106"/>
          <cell r="B1106"/>
          <cell r="C1106"/>
          <cell r="D1106">
            <v>418.12658850000003</v>
          </cell>
        </row>
        <row r="1107">
          <cell r="A1107"/>
          <cell r="B1107"/>
          <cell r="C1107"/>
          <cell r="D1107">
            <v>367.36568</v>
          </cell>
        </row>
        <row r="1108">
          <cell r="A1108"/>
          <cell r="B1108"/>
          <cell r="C1108"/>
          <cell r="D1108">
            <v>413.58083549999998</v>
          </cell>
        </row>
        <row r="1109">
          <cell r="A1109"/>
          <cell r="B1109"/>
          <cell r="C1109"/>
          <cell r="D1109">
            <v>540.10429399999998</v>
          </cell>
        </row>
        <row r="1110">
          <cell r="A1110"/>
          <cell r="B1110"/>
          <cell r="C1110"/>
          <cell r="D1110">
            <v>488.58575999999999</v>
          </cell>
        </row>
        <row r="1111">
          <cell r="A1111"/>
          <cell r="B1111"/>
          <cell r="C1111"/>
          <cell r="D1111">
            <v>559.04493149999996</v>
          </cell>
        </row>
        <row r="1112">
          <cell r="A1112"/>
          <cell r="B1112"/>
          <cell r="C1112"/>
          <cell r="D1112">
            <v>477.97900299999998</v>
          </cell>
        </row>
        <row r="1113">
          <cell r="A1113"/>
          <cell r="B1113"/>
          <cell r="C1113"/>
          <cell r="D1113">
            <v>546.92292349999991</v>
          </cell>
        </row>
        <row r="1114">
          <cell r="A1114"/>
          <cell r="B1114"/>
          <cell r="C1114"/>
          <cell r="D1114">
            <v>469.64512250000001</v>
          </cell>
        </row>
        <row r="1115">
          <cell r="A1115"/>
          <cell r="B1115"/>
          <cell r="C1115"/>
          <cell r="D1115">
            <v>407.51983150000001</v>
          </cell>
        </row>
        <row r="1116">
          <cell r="A1116"/>
          <cell r="B1116"/>
          <cell r="C1116"/>
          <cell r="D1116">
            <v>526.46703500000001</v>
          </cell>
        </row>
        <row r="1117">
          <cell r="A1117"/>
          <cell r="B1117"/>
          <cell r="C1117"/>
          <cell r="D1117">
            <v>412.82321000000002</v>
          </cell>
        </row>
        <row r="1118">
          <cell r="A1118"/>
          <cell r="B1118"/>
          <cell r="C1118"/>
          <cell r="D1118">
            <v>549.19579999999996</v>
          </cell>
        </row>
        <row r="1119">
          <cell r="A1119"/>
          <cell r="B1119"/>
          <cell r="C1119"/>
          <cell r="D1119">
            <v>401.45882749999998</v>
          </cell>
        </row>
        <row r="1120">
          <cell r="A1120"/>
          <cell r="B1120"/>
          <cell r="C1120"/>
          <cell r="D1120">
            <v>391.60969599999999</v>
          </cell>
        </row>
        <row r="1121">
          <cell r="A1121"/>
          <cell r="B1121"/>
          <cell r="C1121"/>
          <cell r="D1121">
            <v>465.85699499999998</v>
          </cell>
        </row>
        <row r="1122">
          <cell r="A1122"/>
          <cell r="B1122"/>
          <cell r="C1122"/>
          <cell r="D1122">
            <v>494.64676400000002</v>
          </cell>
        </row>
        <row r="1123">
          <cell r="A1123"/>
          <cell r="B1123"/>
          <cell r="C1123"/>
          <cell r="D1123">
            <v>526.46703500000001</v>
          </cell>
        </row>
        <row r="1124">
          <cell r="A1124"/>
          <cell r="B1124"/>
          <cell r="C1124"/>
          <cell r="D1124">
            <v>439.3401025</v>
          </cell>
        </row>
        <row r="1125">
          <cell r="A1125"/>
          <cell r="B1125"/>
          <cell r="C1125"/>
          <cell r="D1125">
            <v>503.73827</v>
          </cell>
        </row>
        <row r="1126">
          <cell r="A1126"/>
          <cell r="B1126"/>
          <cell r="C1126"/>
          <cell r="D1126">
            <v>363.57755250000002</v>
          </cell>
        </row>
        <row r="1127">
          <cell r="A1127"/>
          <cell r="B1127"/>
          <cell r="C1127"/>
          <cell r="D1127">
            <v>437.82485150000002</v>
          </cell>
        </row>
        <row r="1128">
          <cell r="A1128"/>
          <cell r="B1128"/>
          <cell r="C1128"/>
          <cell r="D1128">
            <v>515.10265249999998</v>
          </cell>
        </row>
        <row r="1129">
          <cell r="A1129"/>
          <cell r="B1129"/>
          <cell r="C1129"/>
          <cell r="D1129">
            <v>413.58083549999998</v>
          </cell>
        </row>
        <row r="1130">
          <cell r="A1130"/>
          <cell r="B1130"/>
          <cell r="C1130"/>
          <cell r="D1130">
            <v>504.49589550000002</v>
          </cell>
        </row>
        <row r="1131">
          <cell r="A1131"/>
          <cell r="B1131"/>
          <cell r="C1131"/>
          <cell r="D1131">
            <v>465.85699499999998</v>
          </cell>
        </row>
        <row r="1132">
          <cell r="A1132"/>
          <cell r="B1132"/>
          <cell r="C1132"/>
          <cell r="D1132">
            <v>515.10265249999998</v>
          </cell>
        </row>
        <row r="1133">
          <cell r="A1133"/>
          <cell r="B1133"/>
          <cell r="C1133"/>
          <cell r="D1133">
            <v>449.94685950000002</v>
          </cell>
        </row>
        <row r="1134">
          <cell r="A1134"/>
          <cell r="B1134"/>
          <cell r="C1134"/>
          <cell r="D1134">
            <v>356.00129750000002</v>
          </cell>
        </row>
        <row r="1135">
          <cell r="A1135"/>
          <cell r="B1135"/>
          <cell r="C1135"/>
          <cell r="D1135">
            <v>468.887497</v>
          </cell>
        </row>
        <row r="1136">
          <cell r="A1136"/>
          <cell r="B1136"/>
          <cell r="C1136"/>
          <cell r="D1136">
            <v>477.97900299999998</v>
          </cell>
        </row>
        <row r="1137">
          <cell r="A1137"/>
          <cell r="B1137"/>
          <cell r="C1137"/>
          <cell r="D1137">
            <v>483.28238149999999</v>
          </cell>
        </row>
        <row r="1138">
          <cell r="A1138"/>
          <cell r="B1138"/>
          <cell r="C1138"/>
          <cell r="D1138">
            <v>496.162015</v>
          </cell>
        </row>
        <row r="1139">
          <cell r="A1139"/>
          <cell r="B1139"/>
          <cell r="C1139"/>
          <cell r="D1139">
            <v>504.49589550000002</v>
          </cell>
        </row>
        <row r="1140">
          <cell r="A1140"/>
          <cell r="B1140"/>
          <cell r="C1140"/>
          <cell r="D1140">
            <v>361.30467600000003</v>
          </cell>
        </row>
        <row r="1141">
          <cell r="A1141"/>
          <cell r="B1141"/>
          <cell r="C1141"/>
          <cell r="D1141">
            <v>393.88257249999998</v>
          </cell>
        </row>
        <row r="1142">
          <cell r="A1142"/>
          <cell r="B1142"/>
          <cell r="C1142"/>
          <cell r="D1142">
            <v>374.941935</v>
          </cell>
        </row>
        <row r="1143">
          <cell r="A1143"/>
          <cell r="B1143"/>
          <cell r="C1143"/>
          <cell r="D1143">
            <v>424.18759249999999</v>
          </cell>
        </row>
        <row r="1144">
          <cell r="A1144"/>
          <cell r="B1144"/>
          <cell r="C1144"/>
          <cell r="D1144">
            <v>427.97572000000002</v>
          </cell>
        </row>
        <row r="1145">
          <cell r="A1145"/>
          <cell r="B1145"/>
          <cell r="C1145"/>
          <cell r="D1145">
            <v>435.55197499999997</v>
          </cell>
        </row>
        <row r="1146">
          <cell r="A1146"/>
          <cell r="B1146"/>
          <cell r="C1146"/>
          <cell r="D1146">
            <v>543.89242149999995</v>
          </cell>
        </row>
        <row r="1147">
          <cell r="A1147"/>
          <cell r="B1147"/>
          <cell r="C1147"/>
          <cell r="D1147">
            <v>432.52147300000001</v>
          </cell>
        </row>
        <row r="1148">
          <cell r="A1148"/>
          <cell r="B1148"/>
          <cell r="C1148"/>
          <cell r="D1148">
            <v>363.57755250000002</v>
          </cell>
        </row>
        <row r="1149">
          <cell r="A1149"/>
          <cell r="B1149"/>
          <cell r="C1149"/>
          <cell r="D1149">
            <v>431.7638475</v>
          </cell>
        </row>
        <row r="1150">
          <cell r="A1150"/>
          <cell r="B1150"/>
          <cell r="C1150"/>
          <cell r="D1150">
            <v>352.21316999999999</v>
          </cell>
        </row>
        <row r="1151">
          <cell r="A1151"/>
          <cell r="B1151"/>
          <cell r="C1151"/>
          <cell r="D1151">
            <v>496.162015</v>
          </cell>
        </row>
        <row r="1152">
          <cell r="A1152"/>
          <cell r="B1152"/>
          <cell r="C1152"/>
          <cell r="D1152">
            <v>363.57755250000002</v>
          </cell>
        </row>
        <row r="1153">
          <cell r="A1153"/>
          <cell r="B1153"/>
          <cell r="C1153"/>
          <cell r="D1153">
            <v>481.00950499999999</v>
          </cell>
        </row>
        <row r="1154">
          <cell r="A1154"/>
          <cell r="B1154"/>
          <cell r="C1154"/>
          <cell r="D1154">
            <v>390.09444500000001</v>
          </cell>
        </row>
        <row r="1155">
          <cell r="A1155"/>
          <cell r="B1155"/>
          <cell r="C1155"/>
          <cell r="D1155">
            <v>421.914716</v>
          </cell>
        </row>
        <row r="1156">
          <cell r="A1156"/>
          <cell r="B1156"/>
          <cell r="C1156"/>
          <cell r="D1156">
            <v>352.21316999999999</v>
          </cell>
        </row>
        <row r="1157">
          <cell r="A1157"/>
          <cell r="B1157"/>
          <cell r="C1157"/>
          <cell r="D1157">
            <v>435.55197499999997</v>
          </cell>
        </row>
        <row r="1158">
          <cell r="A1158"/>
          <cell r="B1158"/>
          <cell r="C1158"/>
          <cell r="D1158">
            <v>443.12822999999997</v>
          </cell>
        </row>
        <row r="1159">
          <cell r="A1159"/>
          <cell r="B1159"/>
          <cell r="C1159"/>
          <cell r="D1159">
            <v>446.9163575</v>
          </cell>
        </row>
        <row r="1160">
          <cell r="A1160"/>
          <cell r="B1160"/>
          <cell r="C1160"/>
          <cell r="D1160">
            <v>537.83141749999993</v>
          </cell>
        </row>
        <row r="1161">
          <cell r="A1161"/>
          <cell r="B1161"/>
          <cell r="C1161"/>
          <cell r="D1161">
            <v>420.39946500000002</v>
          </cell>
        </row>
        <row r="1162">
          <cell r="A1162"/>
          <cell r="B1162"/>
          <cell r="C1162"/>
          <cell r="D1162">
            <v>511.314525</v>
          </cell>
        </row>
        <row r="1163">
          <cell r="A1163"/>
          <cell r="B1163"/>
          <cell r="C1163"/>
          <cell r="D1163">
            <v>485.55525799999998</v>
          </cell>
        </row>
        <row r="1164">
          <cell r="A1164"/>
          <cell r="B1164"/>
          <cell r="C1164"/>
          <cell r="D1164">
            <v>390.09444500000001</v>
          </cell>
        </row>
        <row r="1165">
          <cell r="A1165"/>
          <cell r="B1165"/>
          <cell r="C1165"/>
          <cell r="D1165">
            <v>458.28073999999998</v>
          </cell>
        </row>
        <row r="1166">
          <cell r="A1166"/>
          <cell r="B1166"/>
          <cell r="C1166"/>
          <cell r="D1166">
            <v>469.64512250000001</v>
          </cell>
        </row>
        <row r="1167">
          <cell r="A1167"/>
          <cell r="B1167"/>
          <cell r="C1167"/>
          <cell r="D1167">
            <v>499.19251700000001</v>
          </cell>
        </row>
        <row r="1168">
          <cell r="A1168"/>
          <cell r="B1168"/>
          <cell r="C1168"/>
          <cell r="D1168">
            <v>444.64348100000001</v>
          </cell>
        </row>
        <row r="1169">
          <cell r="A1169"/>
          <cell r="B1169"/>
          <cell r="C1169"/>
          <cell r="D1169">
            <v>504.49589550000002</v>
          </cell>
        </row>
        <row r="1170">
          <cell r="A1170"/>
          <cell r="B1170"/>
          <cell r="C1170"/>
          <cell r="D1170">
            <v>523.43653299999994</v>
          </cell>
        </row>
        <row r="1171">
          <cell r="A1171"/>
          <cell r="B1171"/>
          <cell r="C1171"/>
          <cell r="D1171">
            <v>447.67398300000002</v>
          </cell>
        </row>
        <row r="1172">
          <cell r="A1172"/>
          <cell r="B1172"/>
          <cell r="C1172"/>
          <cell r="D1172">
            <v>405.24695500000001</v>
          </cell>
        </row>
        <row r="1173">
          <cell r="A1173"/>
          <cell r="B1173"/>
          <cell r="C1173"/>
          <cell r="D1173">
            <v>522.67890749999992</v>
          </cell>
        </row>
        <row r="1174">
          <cell r="A1174"/>
          <cell r="B1174"/>
          <cell r="C1174"/>
          <cell r="D1174">
            <v>450.70448499999998</v>
          </cell>
        </row>
        <row r="1175">
          <cell r="A1175"/>
          <cell r="B1175"/>
          <cell r="C1175"/>
          <cell r="D1175">
            <v>541.61954500000002</v>
          </cell>
        </row>
        <row r="1176">
          <cell r="A1176"/>
          <cell r="B1176"/>
          <cell r="C1176"/>
          <cell r="D1176">
            <v>511.314525</v>
          </cell>
        </row>
        <row r="1177">
          <cell r="A1177"/>
          <cell r="B1177"/>
          <cell r="C1177"/>
          <cell r="D1177">
            <v>594.65332999999998</v>
          </cell>
        </row>
        <row r="1178">
          <cell r="A1178"/>
          <cell r="B1178"/>
          <cell r="C1178"/>
          <cell r="D1178">
            <v>477.22137750000002</v>
          </cell>
        </row>
        <row r="1179">
          <cell r="A1179"/>
          <cell r="B1179"/>
          <cell r="C1179"/>
          <cell r="D1179">
            <v>503.73827</v>
          </cell>
        </row>
        <row r="1180">
          <cell r="A1180"/>
          <cell r="B1180"/>
          <cell r="C1180"/>
          <cell r="D1180">
            <v>473.43324999999999</v>
          </cell>
        </row>
        <row r="1181">
          <cell r="A1181"/>
          <cell r="B1181"/>
          <cell r="C1181"/>
          <cell r="D1181">
            <v>546.16529799999989</v>
          </cell>
        </row>
        <row r="1182">
          <cell r="A1182"/>
          <cell r="B1182"/>
          <cell r="C1182"/>
          <cell r="D1182">
            <v>560.56018249999988</v>
          </cell>
        </row>
        <row r="1183">
          <cell r="A1183"/>
          <cell r="B1183"/>
          <cell r="C1183"/>
          <cell r="D1183">
            <v>512.82977599999992</v>
          </cell>
        </row>
        <row r="1184">
          <cell r="A1184"/>
          <cell r="B1184"/>
          <cell r="C1184"/>
          <cell r="D1184">
            <v>499.95014249999997</v>
          </cell>
        </row>
        <row r="1185">
          <cell r="A1185"/>
          <cell r="B1185"/>
          <cell r="C1185"/>
          <cell r="D1185">
            <v>564.34830999999997</v>
          </cell>
        </row>
        <row r="1186">
          <cell r="A1186"/>
          <cell r="B1186"/>
          <cell r="C1186"/>
          <cell r="D1186">
            <v>469.64512250000001</v>
          </cell>
        </row>
        <row r="1187">
          <cell r="A1187"/>
          <cell r="B1187"/>
          <cell r="C1187"/>
          <cell r="D1187">
            <v>534.04328999999996</v>
          </cell>
        </row>
        <row r="1188">
          <cell r="A1188"/>
          <cell r="B1188"/>
          <cell r="C1188"/>
          <cell r="D1188">
            <v>530.25516249999998</v>
          </cell>
        </row>
        <row r="1189">
          <cell r="A1189"/>
          <cell r="B1189"/>
          <cell r="C1189"/>
          <cell r="D1189">
            <v>416.61133749999999</v>
          </cell>
        </row>
        <row r="1190">
          <cell r="A1190"/>
          <cell r="B1190"/>
          <cell r="C1190"/>
          <cell r="D1190">
            <v>465.85699499999998</v>
          </cell>
        </row>
        <row r="1191">
          <cell r="A1191"/>
          <cell r="B1191"/>
          <cell r="C1191"/>
          <cell r="D1191">
            <v>541.61954500000002</v>
          </cell>
        </row>
        <row r="1192">
          <cell r="A1192"/>
          <cell r="B1192"/>
          <cell r="C1192"/>
          <cell r="D1192">
            <v>571.92456499999992</v>
          </cell>
        </row>
        <row r="1193">
          <cell r="A1193"/>
          <cell r="B1193"/>
          <cell r="C1193"/>
          <cell r="D1193">
            <v>518.89077999999995</v>
          </cell>
        </row>
        <row r="1194">
          <cell r="A1194"/>
          <cell r="B1194"/>
          <cell r="C1194"/>
          <cell r="D1194">
            <v>465.85699499999998</v>
          </cell>
        </row>
        <row r="1195">
          <cell r="A1195"/>
          <cell r="B1195"/>
          <cell r="C1195"/>
          <cell r="D1195">
            <v>488.58575999999999</v>
          </cell>
        </row>
        <row r="1196">
          <cell r="A1196"/>
          <cell r="B1196"/>
          <cell r="C1196"/>
          <cell r="D1196">
            <v>537.83141749999993</v>
          </cell>
        </row>
        <row r="1197">
          <cell r="A1197"/>
          <cell r="B1197"/>
          <cell r="C1197"/>
          <cell r="D1197">
            <v>506.0111465</v>
          </cell>
        </row>
        <row r="1198">
          <cell r="A1198"/>
          <cell r="B1198"/>
          <cell r="C1198"/>
          <cell r="D1198">
            <v>469.64512250000001</v>
          </cell>
        </row>
        <row r="1199">
          <cell r="A1199"/>
          <cell r="B1199"/>
          <cell r="C1199"/>
          <cell r="D1199">
            <v>537.83141749999993</v>
          </cell>
        </row>
        <row r="1200">
          <cell r="A1200"/>
          <cell r="B1200"/>
          <cell r="C1200"/>
          <cell r="D1200">
            <v>512.07215050000002</v>
          </cell>
        </row>
        <row r="1201">
          <cell r="A1201"/>
          <cell r="B1201"/>
          <cell r="C1201"/>
          <cell r="D1201">
            <v>487.07050900000002</v>
          </cell>
        </row>
        <row r="1202">
          <cell r="A1202"/>
          <cell r="B1202"/>
          <cell r="C1202"/>
          <cell r="D1202">
            <v>540.10429399999998</v>
          </cell>
        </row>
        <row r="1203">
          <cell r="A1203"/>
          <cell r="B1203"/>
          <cell r="C1203"/>
          <cell r="D1203">
            <v>490.10101099999997</v>
          </cell>
        </row>
        <row r="1204">
          <cell r="A1204"/>
          <cell r="B1204"/>
          <cell r="C1204"/>
          <cell r="D1204">
            <v>566.62118649999991</v>
          </cell>
        </row>
        <row r="1205">
          <cell r="A1205"/>
          <cell r="B1205"/>
          <cell r="C1205"/>
          <cell r="D1205">
            <v>564.34830999999997</v>
          </cell>
        </row>
        <row r="1206">
          <cell r="A1206"/>
          <cell r="B1206"/>
          <cell r="C1206"/>
          <cell r="D1206">
            <v>522.67890749999992</v>
          </cell>
        </row>
        <row r="1207">
          <cell r="A1207"/>
          <cell r="B1207"/>
          <cell r="C1207"/>
          <cell r="D1207">
            <v>579.50081999999998</v>
          </cell>
        </row>
        <row r="1208">
          <cell r="A1208"/>
          <cell r="B1208"/>
          <cell r="C1208"/>
          <cell r="D1208">
            <v>540.10429399999998</v>
          </cell>
        </row>
        <row r="1209">
          <cell r="A1209"/>
          <cell r="B1209"/>
          <cell r="C1209"/>
          <cell r="D1209">
            <v>466.6146205</v>
          </cell>
        </row>
        <row r="1210">
          <cell r="A1210"/>
          <cell r="B1210"/>
          <cell r="C1210"/>
          <cell r="D1210">
            <v>523.43653299999994</v>
          </cell>
        </row>
        <row r="1211">
          <cell r="A1211"/>
          <cell r="B1211"/>
          <cell r="C1211"/>
          <cell r="D1211">
            <v>545.40767249999999</v>
          </cell>
        </row>
        <row r="1212">
          <cell r="A1212"/>
          <cell r="B1212"/>
          <cell r="C1212"/>
          <cell r="D1212">
            <v>446.9163575</v>
          </cell>
        </row>
        <row r="1213">
          <cell r="A1213"/>
          <cell r="B1213"/>
          <cell r="C1213"/>
          <cell r="D1213">
            <v>416.61133749999999</v>
          </cell>
        </row>
        <row r="1214">
          <cell r="A1214"/>
          <cell r="B1214"/>
          <cell r="C1214"/>
          <cell r="D1214">
            <v>421.914716</v>
          </cell>
        </row>
        <row r="1215">
          <cell r="A1215"/>
          <cell r="B1215"/>
          <cell r="C1215"/>
          <cell r="D1215">
            <v>452.97736149999997</v>
          </cell>
        </row>
        <row r="1216">
          <cell r="A1216"/>
          <cell r="B1216"/>
          <cell r="C1216"/>
          <cell r="D1216">
            <v>539.34666849999996</v>
          </cell>
        </row>
        <row r="1217">
          <cell r="A1217"/>
          <cell r="B1217"/>
          <cell r="C1217"/>
          <cell r="D1217">
            <v>537.07379199999991</v>
          </cell>
        </row>
        <row r="1218">
          <cell r="A1218"/>
          <cell r="B1218"/>
          <cell r="C1218"/>
          <cell r="D1218">
            <v>535.55854099999999</v>
          </cell>
        </row>
        <row r="1219">
          <cell r="A1219"/>
          <cell r="B1219"/>
          <cell r="C1219"/>
          <cell r="D1219">
            <v>504.49589550000002</v>
          </cell>
        </row>
        <row r="1220">
          <cell r="A1220"/>
          <cell r="B1220"/>
          <cell r="C1220"/>
          <cell r="D1220">
            <v>545.40767249999999</v>
          </cell>
        </row>
        <row r="1221">
          <cell r="A1221"/>
          <cell r="B1221"/>
          <cell r="C1221"/>
          <cell r="D1221">
            <v>468.887497</v>
          </cell>
        </row>
        <row r="1222">
          <cell r="A1222"/>
          <cell r="B1222"/>
          <cell r="C1222"/>
          <cell r="D1222">
            <v>515.10265249999998</v>
          </cell>
        </row>
        <row r="1223">
          <cell r="A1223"/>
          <cell r="B1223"/>
          <cell r="C1223"/>
          <cell r="D1223">
            <v>382.51819</v>
          </cell>
        </row>
        <row r="1224">
          <cell r="A1224"/>
          <cell r="B1224"/>
          <cell r="C1224"/>
          <cell r="D1224">
            <v>525.70940949999999</v>
          </cell>
        </row>
        <row r="1225">
          <cell r="A1225"/>
          <cell r="B1225"/>
          <cell r="C1225"/>
          <cell r="D1225">
            <v>469.64512250000001</v>
          </cell>
        </row>
        <row r="1226">
          <cell r="A1226"/>
          <cell r="B1226"/>
          <cell r="C1226"/>
          <cell r="D1226">
            <v>556.77205499999991</v>
          </cell>
        </row>
        <row r="1227">
          <cell r="A1227"/>
          <cell r="B1227"/>
          <cell r="C1227"/>
          <cell r="D1227">
            <v>462.06886750000001</v>
          </cell>
        </row>
        <row r="1228">
          <cell r="A1228"/>
          <cell r="B1228"/>
          <cell r="C1228"/>
          <cell r="D1228">
            <v>453.73498699999999</v>
          </cell>
        </row>
        <row r="1229">
          <cell r="A1229"/>
          <cell r="B1229"/>
          <cell r="C1229"/>
          <cell r="D1229">
            <v>527.98228599999993</v>
          </cell>
        </row>
        <row r="1230">
          <cell r="A1230"/>
          <cell r="B1230"/>
          <cell r="C1230"/>
          <cell r="D1230">
            <v>588.59232599999996</v>
          </cell>
        </row>
        <row r="1231">
          <cell r="A1231"/>
          <cell r="B1231"/>
          <cell r="C1231"/>
          <cell r="D1231">
            <v>543.13479599999994</v>
          </cell>
        </row>
        <row r="1232">
          <cell r="A1232"/>
          <cell r="B1232"/>
          <cell r="C1232"/>
          <cell r="D1232">
            <v>448.43160849999998</v>
          </cell>
        </row>
        <row r="1233">
          <cell r="A1233"/>
          <cell r="B1233"/>
          <cell r="C1233"/>
          <cell r="D1233">
            <v>500.70776799999999</v>
          </cell>
        </row>
        <row r="1234">
          <cell r="A1234"/>
          <cell r="B1234"/>
          <cell r="C1234"/>
          <cell r="D1234">
            <v>485.55525799999998</v>
          </cell>
        </row>
        <row r="1235">
          <cell r="A1235"/>
          <cell r="B1235"/>
          <cell r="C1235"/>
          <cell r="D1235">
            <v>449.189234</v>
          </cell>
        </row>
        <row r="1236">
          <cell r="A1236"/>
          <cell r="B1236"/>
          <cell r="C1236"/>
          <cell r="D1236">
            <v>558.28730599999994</v>
          </cell>
        </row>
        <row r="1237">
          <cell r="A1237"/>
          <cell r="B1237"/>
          <cell r="C1237"/>
          <cell r="D1237">
            <v>535.55854099999999</v>
          </cell>
        </row>
        <row r="1238">
          <cell r="A1238"/>
          <cell r="B1238"/>
          <cell r="C1238"/>
          <cell r="D1238">
            <v>537.07379199999991</v>
          </cell>
        </row>
        <row r="1239">
          <cell r="A1239"/>
          <cell r="B1239"/>
          <cell r="C1239"/>
          <cell r="D1239">
            <v>537.07379199999991</v>
          </cell>
        </row>
        <row r="1240">
          <cell r="A1240"/>
          <cell r="B1240"/>
          <cell r="C1240"/>
          <cell r="D1240">
            <v>529.49753699999997</v>
          </cell>
        </row>
        <row r="1241">
          <cell r="A1241"/>
          <cell r="B1241"/>
          <cell r="C1241"/>
          <cell r="D1241">
            <v>465.85699499999998</v>
          </cell>
        </row>
        <row r="1242">
          <cell r="A1242"/>
          <cell r="B1242"/>
          <cell r="C1242"/>
          <cell r="D1242">
            <v>497.67726599999997</v>
          </cell>
        </row>
        <row r="1243">
          <cell r="A1243"/>
          <cell r="B1243"/>
          <cell r="C1243"/>
          <cell r="D1243">
            <v>414.338461</v>
          </cell>
        </row>
        <row r="1244">
          <cell r="A1244"/>
          <cell r="B1244"/>
          <cell r="C1244"/>
          <cell r="D1244">
            <v>405.24695500000001</v>
          </cell>
        </row>
        <row r="1245">
          <cell r="A1245"/>
          <cell r="B1245"/>
          <cell r="C1245"/>
          <cell r="D1245">
            <v>415.85371199999997</v>
          </cell>
        </row>
        <row r="1246">
          <cell r="A1246"/>
          <cell r="B1246"/>
          <cell r="C1246"/>
          <cell r="D1246">
            <v>462.82649299999997</v>
          </cell>
        </row>
        <row r="1247">
          <cell r="A1247"/>
          <cell r="B1247"/>
          <cell r="C1247"/>
          <cell r="D1247">
            <v>507.52639749999997</v>
          </cell>
        </row>
        <row r="1248">
          <cell r="A1248"/>
          <cell r="B1248"/>
          <cell r="C1248"/>
          <cell r="D1248">
            <v>507.52639749999997</v>
          </cell>
        </row>
        <row r="1249">
          <cell r="A1249"/>
          <cell r="B1249"/>
          <cell r="C1249"/>
          <cell r="D1249">
            <v>439.3401025</v>
          </cell>
        </row>
        <row r="1250">
          <cell r="A1250"/>
          <cell r="B1250"/>
          <cell r="C1250"/>
          <cell r="D1250">
            <v>540.8619195</v>
          </cell>
        </row>
        <row r="1251">
          <cell r="A1251"/>
          <cell r="B1251"/>
          <cell r="C1251"/>
          <cell r="D1251">
            <v>488.58575999999999</v>
          </cell>
        </row>
        <row r="1252">
          <cell r="A1252"/>
          <cell r="B1252"/>
          <cell r="C1252"/>
          <cell r="D1252">
            <v>537.83141749999993</v>
          </cell>
        </row>
        <row r="1253">
          <cell r="A1253"/>
          <cell r="B1253"/>
          <cell r="C1253"/>
          <cell r="D1253">
            <v>527.98228599999993</v>
          </cell>
        </row>
        <row r="1254">
          <cell r="A1254"/>
          <cell r="B1254"/>
          <cell r="C1254"/>
          <cell r="D1254">
            <v>515.86027799999999</v>
          </cell>
        </row>
        <row r="1255">
          <cell r="A1255"/>
          <cell r="B1255"/>
          <cell r="C1255"/>
          <cell r="D1255">
            <v>534.04328999999996</v>
          </cell>
        </row>
        <row r="1256">
          <cell r="A1256"/>
          <cell r="B1256"/>
          <cell r="C1256"/>
          <cell r="D1256">
            <v>530.25516249999998</v>
          </cell>
        </row>
        <row r="1257">
          <cell r="A1257"/>
          <cell r="B1257"/>
          <cell r="C1257"/>
          <cell r="D1257">
            <v>416.61133749999999</v>
          </cell>
        </row>
        <row r="1258">
          <cell r="A1258"/>
          <cell r="B1258"/>
          <cell r="C1258"/>
          <cell r="D1258">
            <v>511.314525</v>
          </cell>
        </row>
        <row r="1259">
          <cell r="A1259"/>
          <cell r="B1259"/>
          <cell r="C1259"/>
          <cell r="D1259">
            <v>511.314525</v>
          </cell>
        </row>
        <row r="1260">
          <cell r="A1260"/>
          <cell r="B1260"/>
          <cell r="C1260"/>
          <cell r="D1260">
            <v>482.52475599999997</v>
          </cell>
        </row>
        <row r="1261">
          <cell r="A1261"/>
          <cell r="B1261"/>
          <cell r="C1261"/>
          <cell r="D1261">
            <v>573.43981599999995</v>
          </cell>
        </row>
        <row r="1262">
          <cell r="A1262"/>
          <cell r="B1262"/>
          <cell r="C1262"/>
          <cell r="D1262">
            <v>503.73827</v>
          </cell>
        </row>
        <row r="1263">
          <cell r="A1263"/>
          <cell r="B1263"/>
          <cell r="C1263"/>
          <cell r="D1263">
            <v>505.25352099999998</v>
          </cell>
        </row>
        <row r="1264">
          <cell r="A1264"/>
          <cell r="B1264"/>
          <cell r="C1264"/>
          <cell r="D1264">
            <v>455.25023800000002</v>
          </cell>
        </row>
        <row r="1265">
          <cell r="A1265"/>
          <cell r="B1265"/>
          <cell r="C1265"/>
          <cell r="D1265">
            <v>505.25352099999998</v>
          </cell>
        </row>
        <row r="1266">
          <cell r="A1266"/>
          <cell r="B1266"/>
          <cell r="C1266"/>
          <cell r="D1266">
            <v>441.612979</v>
          </cell>
        </row>
        <row r="1267">
          <cell r="A1267"/>
          <cell r="B1267"/>
          <cell r="C1267"/>
          <cell r="D1267">
            <v>452.21973600000001</v>
          </cell>
        </row>
        <row r="1268">
          <cell r="A1268"/>
          <cell r="B1268"/>
          <cell r="C1268"/>
          <cell r="D1268">
            <v>385.54869200000002</v>
          </cell>
        </row>
        <row r="1269">
          <cell r="A1269"/>
          <cell r="B1269"/>
          <cell r="C1269"/>
          <cell r="D1269">
            <v>405.24695500000001</v>
          </cell>
        </row>
        <row r="1270">
          <cell r="A1270"/>
          <cell r="B1270"/>
          <cell r="C1270"/>
          <cell r="D1270">
            <v>545.40767249999999</v>
          </cell>
        </row>
        <row r="1271">
          <cell r="A1271"/>
          <cell r="B1271"/>
          <cell r="C1271"/>
          <cell r="D1271">
            <v>446.9163575</v>
          </cell>
        </row>
        <row r="1272">
          <cell r="A1272"/>
          <cell r="B1272"/>
          <cell r="C1272"/>
          <cell r="D1272">
            <v>511.314525</v>
          </cell>
        </row>
        <row r="1273">
          <cell r="A1273"/>
          <cell r="B1273"/>
          <cell r="C1273"/>
          <cell r="D1273">
            <v>459.79599100000001</v>
          </cell>
        </row>
        <row r="1274">
          <cell r="A1274"/>
          <cell r="B1274"/>
          <cell r="C1274"/>
          <cell r="D1274">
            <v>471.91799900000001</v>
          </cell>
        </row>
        <row r="1275">
          <cell r="A1275"/>
          <cell r="B1275"/>
          <cell r="C1275"/>
          <cell r="D1275">
            <v>527.22466049999991</v>
          </cell>
        </row>
        <row r="1276">
          <cell r="A1276"/>
          <cell r="B1276"/>
          <cell r="C1276"/>
          <cell r="D1276">
            <v>564.34830999999997</v>
          </cell>
        </row>
        <row r="1277">
          <cell r="A1277"/>
          <cell r="B1277"/>
          <cell r="C1277"/>
          <cell r="D1277">
            <v>519.64840549999997</v>
          </cell>
        </row>
        <row r="1278">
          <cell r="A1278"/>
          <cell r="B1278"/>
          <cell r="C1278"/>
          <cell r="D1278">
            <v>507.52639749999997</v>
          </cell>
        </row>
        <row r="1279">
          <cell r="A1279"/>
          <cell r="B1279"/>
          <cell r="C1279"/>
          <cell r="D1279">
            <v>405.24695500000001</v>
          </cell>
        </row>
        <row r="1280">
          <cell r="A1280"/>
          <cell r="B1280"/>
          <cell r="C1280"/>
          <cell r="D1280">
            <v>499.19251700000001</v>
          </cell>
        </row>
        <row r="1281">
          <cell r="A1281"/>
          <cell r="B1281"/>
          <cell r="C1281"/>
          <cell r="D1281">
            <v>518.89077999999995</v>
          </cell>
        </row>
        <row r="1282">
          <cell r="A1282"/>
          <cell r="B1282"/>
          <cell r="C1282"/>
          <cell r="D1282">
            <v>418.88421399999999</v>
          </cell>
        </row>
        <row r="1283">
          <cell r="A1283"/>
          <cell r="B1283"/>
          <cell r="C1283"/>
          <cell r="D1283">
            <v>472.67562449999997</v>
          </cell>
        </row>
        <row r="1284">
          <cell r="A1284"/>
          <cell r="B1284"/>
          <cell r="C1284"/>
          <cell r="D1284">
            <v>525.70940949999999</v>
          </cell>
        </row>
        <row r="1285">
          <cell r="A1285"/>
          <cell r="B1285"/>
          <cell r="C1285"/>
          <cell r="D1285">
            <v>540.10429399999998</v>
          </cell>
        </row>
        <row r="1286">
          <cell r="A1286"/>
          <cell r="B1286"/>
          <cell r="C1286"/>
          <cell r="D1286">
            <v>515.10265249999998</v>
          </cell>
        </row>
        <row r="1287">
          <cell r="A1287"/>
          <cell r="B1287"/>
          <cell r="C1287"/>
          <cell r="D1287">
            <v>511.314525</v>
          </cell>
        </row>
        <row r="1288">
          <cell r="A1288"/>
          <cell r="B1288"/>
          <cell r="C1288"/>
          <cell r="D1288">
            <v>507.52639749999997</v>
          </cell>
        </row>
        <row r="1289">
          <cell r="A1289"/>
          <cell r="B1289"/>
          <cell r="C1289"/>
          <cell r="D1289">
            <v>449.94685950000002</v>
          </cell>
        </row>
        <row r="1290">
          <cell r="A1290"/>
          <cell r="B1290"/>
          <cell r="C1290"/>
          <cell r="D1290">
            <v>489.34338550000001</v>
          </cell>
        </row>
        <row r="1291">
          <cell r="A1291"/>
          <cell r="B1291"/>
          <cell r="C1291"/>
          <cell r="D1291">
            <v>522.67890749999992</v>
          </cell>
        </row>
        <row r="1292">
          <cell r="A1292"/>
          <cell r="B1292"/>
          <cell r="C1292"/>
          <cell r="D1292">
            <v>489.34338550000001</v>
          </cell>
        </row>
        <row r="1293">
          <cell r="A1293"/>
          <cell r="B1293"/>
          <cell r="C1293"/>
          <cell r="D1293">
            <v>476.463752</v>
          </cell>
        </row>
        <row r="1294">
          <cell r="A1294"/>
          <cell r="B1294"/>
          <cell r="C1294"/>
          <cell r="D1294">
            <v>458.28073999999998</v>
          </cell>
        </row>
        <row r="1295">
          <cell r="A1295"/>
          <cell r="B1295"/>
          <cell r="C1295"/>
          <cell r="D1295">
            <v>482.52475599999997</v>
          </cell>
        </row>
        <row r="1296">
          <cell r="A1296"/>
          <cell r="B1296"/>
          <cell r="C1296"/>
          <cell r="D1296">
            <v>498.43489149999999</v>
          </cell>
        </row>
        <row r="1297">
          <cell r="A1297"/>
          <cell r="B1297"/>
          <cell r="C1297"/>
          <cell r="D1297">
            <v>557.52968049999993</v>
          </cell>
        </row>
        <row r="1298">
          <cell r="A1298"/>
          <cell r="B1298"/>
          <cell r="C1298"/>
          <cell r="D1298">
            <v>556.77205499999991</v>
          </cell>
        </row>
        <row r="1299">
          <cell r="A1299"/>
          <cell r="B1299"/>
          <cell r="C1299"/>
          <cell r="D1299">
            <v>456.765489</v>
          </cell>
        </row>
        <row r="1300">
          <cell r="A1300"/>
          <cell r="B1300"/>
          <cell r="C1300"/>
          <cell r="D1300">
            <v>506.0111465</v>
          </cell>
        </row>
        <row r="1301">
          <cell r="A1301"/>
          <cell r="B1301"/>
          <cell r="C1301"/>
          <cell r="D1301">
            <v>530.25516249999998</v>
          </cell>
        </row>
        <row r="1302">
          <cell r="A1302"/>
          <cell r="B1302"/>
          <cell r="C1302"/>
          <cell r="D1302">
            <v>488.58575999999999</v>
          </cell>
        </row>
        <row r="1303">
          <cell r="A1303"/>
          <cell r="B1303"/>
          <cell r="C1303"/>
          <cell r="D1303">
            <v>526.46703500000001</v>
          </cell>
        </row>
        <row r="1304">
          <cell r="A1304"/>
          <cell r="B1304"/>
          <cell r="C1304"/>
          <cell r="D1304">
            <v>429.490971</v>
          </cell>
        </row>
        <row r="1305">
          <cell r="A1305"/>
          <cell r="B1305"/>
          <cell r="C1305"/>
          <cell r="D1305">
            <v>552.98392749999994</v>
          </cell>
        </row>
        <row r="1306">
          <cell r="A1306"/>
          <cell r="B1306"/>
          <cell r="C1306"/>
          <cell r="D1306">
            <v>474.94850100000002</v>
          </cell>
        </row>
        <row r="1307">
          <cell r="A1307"/>
          <cell r="B1307"/>
          <cell r="C1307"/>
          <cell r="D1307">
            <v>496.91964050000001</v>
          </cell>
        </row>
        <row r="1308">
          <cell r="A1308"/>
          <cell r="B1308"/>
          <cell r="C1308"/>
          <cell r="D1308">
            <v>535.55854099999999</v>
          </cell>
        </row>
        <row r="1309">
          <cell r="A1309"/>
          <cell r="B1309"/>
          <cell r="C1309"/>
          <cell r="D1309">
            <v>506.76877200000001</v>
          </cell>
        </row>
        <row r="1310">
          <cell r="A1310"/>
          <cell r="B1310"/>
          <cell r="C1310"/>
          <cell r="D1310">
            <v>557.52968049999993</v>
          </cell>
        </row>
        <row r="1311">
          <cell r="A1311"/>
          <cell r="B1311"/>
          <cell r="C1311"/>
          <cell r="D1311">
            <v>537.83141749999993</v>
          </cell>
        </row>
        <row r="1312">
          <cell r="A1312"/>
          <cell r="B1312"/>
          <cell r="C1312"/>
          <cell r="D1312">
            <v>537.07379199999991</v>
          </cell>
        </row>
        <row r="1313">
          <cell r="A1313"/>
          <cell r="B1313"/>
          <cell r="C1313"/>
          <cell r="D1313">
            <v>520.40603099999998</v>
          </cell>
        </row>
        <row r="1314">
          <cell r="A1314"/>
          <cell r="B1314"/>
          <cell r="C1314"/>
          <cell r="D1314">
            <v>489.34338550000001</v>
          </cell>
        </row>
        <row r="1315">
          <cell r="A1315"/>
          <cell r="B1315"/>
          <cell r="C1315"/>
          <cell r="D1315">
            <v>503.73827</v>
          </cell>
        </row>
        <row r="1316">
          <cell r="A1316"/>
          <cell r="B1316"/>
          <cell r="C1316"/>
          <cell r="D1316">
            <v>520.40603099999998</v>
          </cell>
        </row>
        <row r="1317">
          <cell r="A1317"/>
          <cell r="B1317"/>
          <cell r="C1317"/>
          <cell r="D1317">
            <v>478.73662849999999</v>
          </cell>
        </row>
        <row r="1318">
          <cell r="A1318"/>
          <cell r="B1318"/>
          <cell r="C1318"/>
          <cell r="D1318">
            <v>531.77041350000002</v>
          </cell>
        </row>
        <row r="1319">
          <cell r="A1319"/>
          <cell r="B1319"/>
          <cell r="C1319"/>
          <cell r="D1319">
            <v>518.89077999999995</v>
          </cell>
        </row>
        <row r="1320">
          <cell r="A1320"/>
          <cell r="B1320"/>
          <cell r="C1320"/>
          <cell r="D1320">
            <v>475.70612649999998</v>
          </cell>
        </row>
        <row r="1321">
          <cell r="A1321"/>
          <cell r="B1321"/>
          <cell r="C1321"/>
          <cell r="D1321">
            <v>468.12987149999998</v>
          </cell>
        </row>
        <row r="1322">
          <cell r="A1322"/>
          <cell r="B1322"/>
          <cell r="C1322"/>
          <cell r="D1322">
            <v>500.70776799999999</v>
          </cell>
        </row>
        <row r="1323">
          <cell r="A1323"/>
          <cell r="B1323"/>
          <cell r="C1323"/>
          <cell r="D1323">
            <v>491.61626200000001</v>
          </cell>
        </row>
        <row r="1324">
          <cell r="A1324"/>
          <cell r="B1324"/>
          <cell r="C1324"/>
          <cell r="D1324">
            <v>490.10101099999997</v>
          </cell>
        </row>
        <row r="1325">
          <cell r="A1325"/>
          <cell r="B1325"/>
          <cell r="C1325"/>
          <cell r="D1325">
            <v>553.74155299999995</v>
          </cell>
        </row>
        <row r="1326">
          <cell r="A1326"/>
          <cell r="B1326"/>
          <cell r="C1326"/>
          <cell r="D1326">
            <v>498.43489149999999</v>
          </cell>
        </row>
        <row r="1327">
          <cell r="A1327"/>
          <cell r="B1327"/>
          <cell r="C1327"/>
          <cell r="D1327">
            <v>490.85863649999999</v>
          </cell>
        </row>
        <row r="1328">
          <cell r="A1328"/>
          <cell r="B1328"/>
          <cell r="C1328"/>
          <cell r="D1328">
            <v>485.55525799999998</v>
          </cell>
        </row>
        <row r="1329">
          <cell r="A1329"/>
          <cell r="B1329"/>
          <cell r="C1329"/>
          <cell r="D1329">
            <v>434.03672399999999</v>
          </cell>
        </row>
        <row r="1330">
          <cell r="A1330"/>
          <cell r="B1330"/>
          <cell r="C1330"/>
          <cell r="D1330">
            <v>465.85699499999998</v>
          </cell>
        </row>
        <row r="1331">
          <cell r="A1331"/>
          <cell r="B1331"/>
          <cell r="C1331"/>
          <cell r="D1331">
            <v>502.22301899999997</v>
          </cell>
        </row>
        <row r="1332">
          <cell r="A1332"/>
          <cell r="B1332"/>
          <cell r="C1332"/>
          <cell r="D1332">
            <v>526.46703500000001</v>
          </cell>
        </row>
        <row r="1333">
          <cell r="A1333"/>
          <cell r="B1333"/>
          <cell r="C1333"/>
          <cell r="D1333">
            <v>503.73827</v>
          </cell>
        </row>
        <row r="1334">
          <cell r="A1334"/>
          <cell r="B1334"/>
          <cell r="C1334"/>
          <cell r="D1334">
            <v>530.25516249999998</v>
          </cell>
        </row>
        <row r="1335">
          <cell r="A1335"/>
          <cell r="B1335"/>
          <cell r="C1335"/>
          <cell r="D1335">
            <v>501.4653935</v>
          </cell>
        </row>
        <row r="1336">
          <cell r="A1336"/>
          <cell r="B1336"/>
          <cell r="C1336"/>
          <cell r="D1336">
            <v>481.00950499999999</v>
          </cell>
        </row>
        <row r="1337">
          <cell r="A1337"/>
          <cell r="B1337"/>
          <cell r="C1337"/>
          <cell r="D1337">
            <v>501.4653935</v>
          </cell>
        </row>
        <row r="1338">
          <cell r="A1338"/>
          <cell r="B1338"/>
          <cell r="C1338"/>
          <cell r="D1338">
            <v>540.10429399999998</v>
          </cell>
        </row>
        <row r="1339">
          <cell r="A1339"/>
          <cell r="B1339"/>
          <cell r="C1339"/>
          <cell r="D1339">
            <v>561.3178079999999</v>
          </cell>
        </row>
        <row r="1340">
          <cell r="A1340"/>
          <cell r="B1340"/>
          <cell r="C1340"/>
          <cell r="D1340">
            <v>474.94850100000002</v>
          </cell>
        </row>
        <row r="1341">
          <cell r="A1341"/>
          <cell r="B1341"/>
          <cell r="C1341"/>
          <cell r="D1341">
            <v>562.83305899999993</v>
          </cell>
        </row>
        <row r="1342">
          <cell r="A1342"/>
          <cell r="B1342"/>
          <cell r="C1342"/>
          <cell r="D1342">
            <v>561.3178079999999</v>
          </cell>
        </row>
        <row r="1343">
          <cell r="A1343"/>
          <cell r="B1343"/>
          <cell r="C1343"/>
          <cell r="D1343">
            <v>458.28073999999998</v>
          </cell>
        </row>
        <row r="1344">
          <cell r="A1344"/>
          <cell r="B1344"/>
          <cell r="C1344"/>
          <cell r="D1344">
            <v>524.95178399999998</v>
          </cell>
        </row>
        <row r="1345">
          <cell r="A1345"/>
          <cell r="B1345"/>
          <cell r="C1345"/>
          <cell r="D1345">
            <v>537.83141749999993</v>
          </cell>
        </row>
        <row r="1346">
          <cell r="A1346"/>
          <cell r="B1346"/>
          <cell r="C1346"/>
          <cell r="D1346">
            <v>609.80583999999988</v>
          </cell>
        </row>
        <row r="1347">
          <cell r="A1347"/>
          <cell r="B1347"/>
          <cell r="C1347"/>
          <cell r="D1347">
            <v>526.46703500000001</v>
          </cell>
        </row>
        <row r="1348">
          <cell r="A1348"/>
          <cell r="B1348"/>
          <cell r="C1348"/>
          <cell r="D1348">
            <v>532.52803899999992</v>
          </cell>
        </row>
        <row r="1349">
          <cell r="A1349"/>
          <cell r="B1349"/>
          <cell r="C1349"/>
          <cell r="D1349">
            <v>511.314525</v>
          </cell>
        </row>
        <row r="1350">
          <cell r="A1350"/>
          <cell r="B1350"/>
          <cell r="C1350"/>
          <cell r="D1350">
            <v>560.56018249999988</v>
          </cell>
        </row>
        <row r="1351">
          <cell r="A1351"/>
          <cell r="B1351"/>
          <cell r="C1351"/>
          <cell r="D1351">
            <v>576.47031799999991</v>
          </cell>
        </row>
        <row r="1352">
          <cell r="A1352"/>
          <cell r="B1352"/>
          <cell r="C1352"/>
          <cell r="D1352">
            <v>529.49753699999997</v>
          </cell>
        </row>
        <row r="1353">
          <cell r="A1353"/>
          <cell r="B1353"/>
          <cell r="C1353"/>
          <cell r="D1353">
            <v>427.97572000000002</v>
          </cell>
        </row>
        <row r="1354">
          <cell r="A1354"/>
          <cell r="B1354"/>
          <cell r="C1354"/>
          <cell r="D1354">
            <v>488.58575999999999</v>
          </cell>
        </row>
        <row r="1355">
          <cell r="A1355"/>
          <cell r="B1355"/>
          <cell r="C1355"/>
          <cell r="D1355">
            <v>507.52639749999997</v>
          </cell>
        </row>
        <row r="1356">
          <cell r="A1356"/>
          <cell r="B1356"/>
          <cell r="C1356"/>
          <cell r="D1356">
            <v>514.34502699999996</v>
          </cell>
        </row>
        <row r="1357">
          <cell r="A1357"/>
          <cell r="B1357"/>
          <cell r="C1357"/>
          <cell r="D1357">
            <v>518.89077999999995</v>
          </cell>
        </row>
        <row r="1358">
          <cell r="A1358"/>
          <cell r="B1358"/>
          <cell r="C1358"/>
          <cell r="D1358">
            <v>509.79927399999997</v>
          </cell>
        </row>
        <row r="1359">
          <cell r="A1359"/>
          <cell r="B1359"/>
          <cell r="C1359"/>
          <cell r="D1359">
            <v>541.61954500000002</v>
          </cell>
        </row>
        <row r="1360">
          <cell r="A1360"/>
          <cell r="B1360"/>
          <cell r="C1360"/>
          <cell r="D1360">
            <v>576.47031799999991</v>
          </cell>
        </row>
        <row r="1361">
          <cell r="A1361"/>
          <cell r="B1361"/>
          <cell r="C1361"/>
          <cell r="D1361">
            <v>511.314525</v>
          </cell>
        </row>
        <row r="1362">
          <cell r="A1362"/>
          <cell r="B1362"/>
          <cell r="C1362"/>
          <cell r="D1362">
            <v>588.59232599999996</v>
          </cell>
        </row>
        <row r="1363">
          <cell r="A1363"/>
          <cell r="B1363"/>
          <cell r="C1363"/>
          <cell r="D1363">
            <v>543.89242149999995</v>
          </cell>
        </row>
        <row r="1364">
          <cell r="A1364"/>
          <cell r="B1364"/>
          <cell r="C1364"/>
          <cell r="D1364">
            <v>549.19579999999996</v>
          </cell>
        </row>
        <row r="1365">
          <cell r="A1365"/>
          <cell r="B1365"/>
          <cell r="C1365"/>
          <cell r="D1365">
            <v>550.71105099999988</v>
          </cell>
        </row>
        <row r="1366">
          <cell r="A1366"/>
          <cell r="B1366"/>
          <cell r="C1366"/>
          <cell r="D1366">
            <v>517.37552899999991</v>
          </cell>
        </row>
        <row r="1367">
          <cell r="A1367"/>
          <cell r="B1367"/>
          <cell r="C1367"/>
          <cell r="D1367">
            <v>356.00129750000002</v>
          </cell>
        </row>
        <row r="1368">
          <cell r="A1368"/>
          <cell r="B1368"/>
          <cell r="C1368"/>
          <cell r="D1368">
            <v>514.34502699999996</v>
          </cell>
        </row>
        <row r="1369">
          <cell r="A1369"/>
          <cell r="B1369"/>
          <cell r="C1369"/>
          <cell r="D1369">
            <v>535.55854099999999</v>
          </cell>
        </row>
        <row r="1370">
          <cell r="A1370"/>
          <cell r="B1370"/>
          <cell r="C1370"/>
          <cell r="D1370">
            <v>515.86027799999999</v>
          </cell>
        </row>
        <row r="1371">
          <cell r="A1371"/>
          <cell r="B1371"/>
          <cell r="C1371"/>
          <cell r="D1371">
            <v>540.10429399999998</v>
          </cell>
        </row>
        <row r="1372">
          <cell r="A1372"/>
          <cell r="B1372"/>
          <cell r="C1372"/>
          <cell r="D1372">
            <v>490.10101099999997</v>
          </cell>
        </row>
        <row r="1373">
          <cell r="A1373"/>
          <cell r="B1373"/>
          <cell r="C1373"/>
          <cell r="D1373">
            <v>488.58575999999999</v>
          </cell>
        </row>
        <row r="1374">
          <cell r="A1374"/>
          <cell r="B1374"/>
          <cell r="C1374"/>
          <cell r="D1374">
            <v>547.68054899999993</v>
          </cell>
        </row>
        <row r="1375">
          <cell r="A1375"/>
          <cell r="B1375"/>
          <cell r="C1375"/>
          <cell r="D1375">
            <v>434.03672399999999</v>
          </cell>
        </row>
        <row r="1376">
          <cell r="A1376"/>
          <cell r="B1376"/>
          <cell r="C1376"/>
          <cell r="D1376">
            <v>575.71269249999989</v>
          </cell>
        </row>
        <row r="1377">
          <cell r="A1377"/>
          <cell r="B1377"/>
          <cell r="C1377"/>
          <cell r="D1377">
            <v>499.95014249999997</v>
          </cell>
        </row>
        <row r="1378">
          <cell r="A1378"/>
          <cell r="B1378"/>
          <cell r="C1378"/>
          <cell r="D1378">
            <v>488.58575999999999</v>
          </cell>
        </row>
        <row r="1379">
          <cell r="A1379"/>
          <cell r="B1379"/>
          <cell r="C1379"/>
          <cell r="D1379">
            <v>576.47031799999991</v>
          </cell>
        </row>
        <row r="1380">
          <cell r="A1380"/>
          <cell r="B1380"/>
          <cell r="C1380"/>
          <cell r="D1380">
            <v>509.79927399999997</v>
          </cell>
        </row>
        <row r="1381">
          <cell r="A1381"/>
          <cell r="B1381"/>
          <cell r="C1381"/>
          <cell r="D1381">
            <v>497.67726599999997</v>
          </cell>
        </row>
        <row r="1382">
          <cell r="A1382"/>
          <cell r="B1382"/>
          <cell r="C1382"/>
          <cell r="D1382">
            <v>469.64512250000001</v>
          </cell>
        </row>
        <row r="1383">
          <cell r="A1383"/>
          <cell r="B1383"/>
          <cell r="C1383"/>
          <cell r="D1383">
            <v>531.77041350000002</v>
          </cell>
        </row>
        <row r="1384">
          <cell r="A1384"/>
          <cell r="B1384"/>
          <cell r="C1384"/>
          <cell r="D1384">
            <v>549.19579999999996</v>
          </cell>
        </row>
        <row r="1385">
          <cell r="A1385"/>
          <cell r="B1385"/>
          <cell r="C1385"/>
          <cell r="D1385">
            <v>515.86027799999999</v>
          </cell>
        </row>
        <row r="1386">
          <cell r="A1386"/>
          <cell r="B1386"/>
          <cell r="C1386"/>
          <cell r="D1386">
            <v>539.34666849999996</v>
          </cell>
        </row>
        <row r="1387">
          <cell r="A1387"/>
          <cell r="B1387"/>
          <cell r="C1387"/>
          <cell r="D1387">
            <v>544.65004699999997</v>
          </cell>
        </row>
        <row r="1388">
          <cell r="A1388"/>
          <cell r="B1388"/>
          <cell r="C1388"/>
          <cell r="D1388">
            <v>520.40603099999998</v>
          </cell>
        </row>
        <row r="1389">
          <cell r="A1389"/>
          <cell r="B1389"/>
          <cell r="C1389"/>
          <cell r="D1389">
            <v>515.10265249999998</v>
          </cell>
        </row>
        <row r="1390">
          <cell r="A1390"/>
          <cell r="B1390"/>
          <cell r="C1390"/>
          <cell r="D1390">
            <v>524.19415849999996</v>
          </cell>
        </row>
        <row r="1391">
          <cell r="A1391"/>
          <cell r="B1391"/>
          <cell r="C1391"/>
          <cell r="D1391">
            <v>473.43324999999999</v>
          </cell>
        </row>
        <row r="1392">
          <cell r="A1392"/>
          <cell r="B1392"/>
          <cell r="C1392"/>
          <cell r="D1392">
            <v>458.28073999999998</v>
          </cell>
        </row>
        <row r="1393">
          <cell r="A1393"/>
          <cell r="B1393"/>
          <cell r="C1393"/>
          <cell r="D1393">
            <v>541.61954500000002</v>
          </cell>
        </row>
        <row r="1394">
          <cell r="A1394"/>
          <cell r="B1394"/>
          <cell r="C1394"/>
          <cell r="D1394">
            <v>543.13479599999994</v>
          </cell>
        </row>
        <row r="1395">
          <cell r="A1395"/>
          <cell r="B1395"/>
          <cell r="C1395"/>
          <cell r="D1395">
            <v>518.89077999999995</v>
          </cell>
        </row>
        <row r="1396">
          <cell r="A1396"/>
          <cell r="B1396"/>
          <cell r="C1396"/>
          <cell r="D1396">
            <v>550.71105099999988</v>
          </cell>
        </row>
        <row r="1397">
          <cell r="A1397"/>
          <cell r="B1397"/>
          <cell r="C1397"/>
          <cell r="D1397">
            <v>507.52639749999997</v>
          </cell>
        </row>
        <row r="1398">
          <cell r="A1398"/>
          <cell r="B1398"/>
          <cell r="C1398"/>
          <cell r="D1398">
            <v>441.612979</v>
          </cell>
        </row>
        <row r="1399">
          <cell r="A1399"/>
          <cell r="B1399"/>
          <cell r="C1399"/>
          <cell r="D1399">
            <v>532.52803899999992</v>
          </cell>
        </row>
        <row r="1400">
          <cell r="A1400"/>
          <cell r="B1400"/>
          <cell r="C1400"/>
          <cell r="D1400">
            <v>515.86027799999999</v>
          </cell>
        </row>
        <row r="1401">
          <cell r="A1401"/>
          <cell r="B1401"/>
          <cell r="C1401"/>
          <cell r="D1401">
            <v>431.7638475</v>
          </cell>
        </row>
        <row r="1402">
          <cell r="A1402"/>
          <cell r="B1402"/>
          <cell r="C1402"/>
          <cell r="D1402">
            <v>552.22630199999992</v>
          </cell>
        </row>
        <row r="1403">
          <cell r="A1403"/>
          <cell r="B1403"/>
          <cell r="C1403"/>
          <cell r="D1403">
            <v>550.71105099999988</v>
          </cell>
        </row>
        <row r="1404">
          <cell r="A1404"/>
          <cell r="B1404"/>
          <cell r="C1404"/>
          <cell r="D1404">
            <v>505.25352099999998</v>
          </cell>
        </row>
        <row r="1405">
          <cell r="A1405"/>
          <cell r="B1405"/>
          <cell r="C1405"/>
          <cell r="D1405">
            <v>492.37388749999997</v>
          </cell>
        </row>
        <row r="1406">
          <cell r="A1406"/>
          <cell r="B1406"/>
          <cell r="C1406"/>
          <cell r="D1406">
            <v>564.34830999999997</v>
          </cell>
        </row>
        <row r="1407">
          <cell r="A1407"/>
          <cell r="B1407"/>
          <cell r="C1407"/>
          <cell r="D1407">
            <v>511.314525</v>
          </cell>
        </row>
        <row r="1408">
          <cell r="A1408"/>
          <cell r="B1408"/>
          <cell r="C1408"/>
          <cell r="D1408">
            <v>497.67726599999997</v>
          </cell>
        </row>
        <row r="1409">
          <cell r="A1409"/>
          <cell r="B1409"/>
          <cell r="C1409"/>
          <cell r="D1409">
            <v>594.65332999999998</v>
          </cell>
        </row>
        <row r="1410">
          <cell r="A1410"/>
          <cell r="B1410"/>
          <cell r="C1410"/>
          <cell r="D1410">
            <v>496.162015</v>
          </cell>
        </row>
        <row r="1411">
          <cell r="A1411"/>
          <cell r="B1411"/>
          <cell r="C1411"/>
          <cell r="D1411">
            <v>506.0111465</v>
          </cell>
        </row>
        <row r="1412">
          <cell r="A1412"/>
          <cell r="B1412"/>
          <cell r="C1412"/>
          <cell r="D1412">
            <v>516.61790350000001</v>
          </cell>
        </row>
        <row r="1413">
          <cell r="A1413"/>
          <cell r="B1413"/>
          <cell r="C1413"/>
          <cell r="D1413">
            <v>483.28238149999999</v>
          </cell>
        </row>
        <row r="1414">
          <cell r="A1414"/>
          <cell r="B1414"/>
          <cell r="C1414"/>
          <cell r="D1414">
            <v>549.95342549999998</v>
          </cell>
        </row>
        <row r="1415">
          <cell r="A1415"/>
          <cell r="B1415"/>
          <cell r="C1415"/>
          <cell r="D1415">
            <v>541.61954500000002</v>
          </cell>
        </row>
        <row r="1416">
          <cell r="A1416"/>
          <cell r="B1416"/>
          <cell r="C1416"/>
          <cell r="D1416">
            <v>544.65004699999997</v>
          </cell>
        </row>
        <row r="1417">
          <cell r="A1417"/>
          <cell r="B1417"/>
          <cell r="C1417"/>
          <cell r="D1417">
            <v>541.61954500000002</v>
          </cell>
        </row>
        <row r="1418">
          <cell r="A1418"/>
          <cell r="B1418"/>
          <cell r="C1418"/>
          <cell r="D1418">
            <v>391.60969599999999</v>
          </cell>
        </row>
        <row r="1419">
          <cell r="A1419"/>
          <cell r="B1419"/>
          <cell r="C1419"/>
          <cell r="D1419">
            <v>498.43489149999999</v>
          </cell>
        </row>
        <row r="1420">
          <cell r="A1420"/>
          <cell r="B1420"/>
          <cell r="C1420"/>
          <cell r="D1420">
            <v>506.0111465</v>
          </cell>
        </row>
        <row r="1421">
          <cell r="A1421"/>
          <cell r="B1421"/>
          <cell r="C1421"/>
          <cell r="D1421">
            <v>493.8891385</v>
          </cell>
        </row>
        <row r="1422">
          <cell r="A1422"/>
          <cell r="B1422"/>
          <cell r="C1422"/>
          <cell r="D1422">
            <v>587.07707499999992</v>
          </cell>
        </row>
        <row r="1423">
          <cell r="A1423"/>
          <cell r="B1423"/>
          <cell r="C1423"/>
          <cell r="D1423">
            <v>536.31616650000001</v>
          </cell>
        </row>
        <row r="1424">
          <cell r="A1424"/>
          <cell r="B1424"/>
          <cell r="C1424"/>
          <cell r="D1424">
            <v>517.37552899999991</v>
          </cell>
        </row>
        <row r="1425">
          <cell r="A1425"/>
          <cell r="B1425"/>
          <cell r="C1425"/>
          <cell r="D1425">
            <v>537.83141749999993</v>
          </cell>
        </row>
        <row r="1426">
          <cell r="A1426"/>
          <cell r="B1426"/>
          <cell r="C1426"/>
          <cell r="D1426">
            <v>521.92128200000002</v>
          </cell>
        </row>
        <row r="1427">
          <cell r="A1427"/>
          <cell r="B1427"/>
          <cell r="C1427"/>
          <cell r="D1427">
            <v>499.19251700000001</v>
          </cell>
        </row>
        <row r="1428">
          <cell r="A1428"/>
          <cell r="B1428"/>
          <cell r="C1428"/>
          <cell r="D1428">
            <v>491.61626200000001</v>
          </cell>
        </row>
        <row r="1429">
          <cell r="A1429"/>
          <cell r="B1429"/>
          <cell r="C1429"/>
          <cell r="D1429">
            <v>543.89242149999995</v>
          </cell>
        </row>
        <row r="1430">
          <cell r="A1430"/>
          <cell r="B1430"/>
          <cell r="C1430"/>
          <cell r="D1430">
            <v>532.52803899999992</v>
          </cell>
        </row>
        <row r="1431">
          <cell r="A1431"/>
          <cell r="B1431"/>
          <cell r="C1431"/>
          <cell r="D1431">
            <v>546.16529799999989</v>
          </cell>
        </row>
        <row r="1432">
          <cell r="A1432"/>
          <cell r="B1432"/>
          <cell r="C1432"/>
          <cell r="D1432">
            <v>587.07707499999992</v>
          </cell>
        </row>
        <row r="1433">
          <cell r="A1433"/>
          <cell r="B1433"/>
          <cell r="C1433"/>
          <cell r="D1433">
            <v>492.37388749999997</v>
          </cell>
        </row>
        <row r="1434">
          <cell r="A1434"/>
          <cell r="B1434"/>
          <cell r="C1434"/>
          <cell r="D1434">
            <v>501.4653935</v>
          </cell>
        </row>
        <row r="1435">
          <cell r="A1435"/>
          <cell r="B1435"/>
          <cell r="C1435"/>
          <cell r="D1435">
            <v>534.04328999999996</v>
          </cell>
        </row>
        <row r="1436">
          <cell r="A1436"/>
          <cell r="B1436"/>
          <cell r="C1436"/>
          <cell r="D1436">
            <v>499.19251700000001</v>
          </cell>
        </row>
        <row r="1437">
          <cell r="A1437"/>
          <cell r="B1437"/>
          <cell r="C1437"/>
          <cell r="D1437">
            <v>583.28894749999995</v>
          </cell>
        </row>
        <row r="1438">
          <cell r="A1438"/>
          <cell r="B1438"/>
          <cell r="C1438"/>
          <cell r="D1438">
            <v>475.70612649999998</v>
          </cell>
        </row>
        <row r="1439">
          <cell r="A1439"/>
          <cell r="B1439"/>
          <cell r="C1439"/>
          <cell r="D1439">
            <v>574.95506699999999</v>
          </cell>
        </row>
        <row r="1440">
          <cell r="A1440"/>
          <cell r="B1440"/>
          <cell r="C1440"/>
          <cell r="D1440">
            <v>496.162015</v>
          </cell>
        </row>
        <row r="1441">
          <cell r="A1441"/>
          <cell r="B1441"/>
          <cell r="C1441"/>
          <cell r="D1441">
            <v>487.07050900000002</v>
          </cell>
        </row>
        <row r="1442">
          <cell r="A1442"/>
          <cell r="B1442"/>
          <cell r="C1442"/>
          <cell r="D1442">
            <v>526.46703500000001</v>
          </cell>
        </row>
        <row r="1443">
          <cell r="A1443"/>
          <cell r="B1443"/>
          <cell r="C1443"/>
          <cell r="D1443">
            <v>587.07707499999992</v>
          </cell>
        </row>
        <row r="1444">
          <cell r="A1444"/>
          <cell r="B1444"/>
          <cell r="C1444"/>
          <cell r="D1444">
            <v>494.64676400000002</v>
          </cell>
        </row>
        <row r="1445">
          <cell r="A1445"/>
          <cell r="B1445"/>
          <cell r="C1445"/>
          <cell r="D1445">
            <v>518.89077999999995</v>
          </cell>
        </row>
        <row r="1446">
          <cell r="A1446"/>
          <cell r="B1446"/>
          <cell r="C1446"/>
          <cell r="D1446">
            <v>524.95178399999998</v>
          </cell>
        </row>
        <row r="1447">
          <cell r="A1447"/>
          <cell r="B1447"/>
          <cell r="C1447"/>
          <cell r="D1447">
            <v>527.98228599999993</v>
          </cell>
        </row>
        <row r="1448">
          <cell r="A1448"/>
          <cell r="B1448"/>
          <cell r="C1448"/>
          <cell r="D1448">
            <v>541.61954500000002</v>
          </cell>
        </row>
        <row r="1449">
          <cell r="A1449"/>
          <cell r="B1449"/>
          <cell r="C1449"/>
          <cell r="D1449">
            <v>598.44145749999996</v>
          </cell>
        </row>
        <row r="1450">
          <cell r="A1450"/>
          <cell r="B1450"/>
          <cell r="C1450"/>
          <cell r="D1450">
            <v>543.13479599999994</v>
          </cell>
        </row>
        <row r="1451">
          <cell r="A1451"/>
          <cell r="B1451"/>
          <cell r="C1451"/>
          <cell r="D1451">
            <v>539.34666849999996</v>
          </cell>
        </row>
        <row r="1452">
          <cell r="A1452"/>
          <cell r="B1452"/>
          <cell r="C1452"/>
          <cell r="D1452">
            <v>496.162015</v>
          </cell>
        </row>
        <row r="1453">
          <cell r="A1453"/>
          <cell r="B1453"/>
          <cell r="C1453"/>
          <cell r="D1453">
            <v>524.19415849999996</v>
          </cell>
        </row>
        <row r="1454">
          <cell r="A1454"/>
          <cell r="B1454"/>
          <cell r="C1454"/>
          <cell r="D1454">
            <v>507.52639749999997</v>
          </cell>
        </row>
        <row r="1455">
          <cell r="A1455"/>
          <cell r="B1455"/>
          <cell r="C1455"/>
          <cell r="D1455">
            <v>471.16037349999999</v>
          </cell>
        </row>
        <row r="1456">
          <cell r="A1456"/>
          <cell r="B1456"/>
          <cell r="C1456"/>
          <cell r="D1456">
            <v>539.34666849999996</v>
          </cell>
        </row>
        <row r="1457">
          <cell r="A1457"/>
          <cell r="B1457"/>
          <cell r="C1457"/>
          <cell r="D1457">
            <v>555.25680399999999</v>
          </cell>
        </row>
        <row r="1458">
          <cell r="A1458"/>
          <cell r="B1458"/>
          <cell r="C1458"/>
          <cell r="D1458">
            <v>525.70940949999999</v>
          </cell>
        </row>
        <row r="1459">
          <cell r="A1459"/>
          <cell r="B1459"/>
          <cell r="C1459"/>
          <cell r="D1459">
            <v>490.10101099999997</v>
          </cell>
        </row>
        <row r="1460">
          <cell r="A1460"/>
          <cell r="B1460"/>
          <cell r="C1460"/>
          <cell r="D1460">
            <v>524.19415849999996</v>
          </cell>
        </row>
        <row r="1461">
          <cell r="A1461"/>
          <cell r="B1461"/>
          <cell r="C1461"/>
          <cell r="D1461">
            <v>539.34666849999996</v>
          </cell>
        </row>
        <row r="1462">
          <cell r="A1462"/>
          <cell r="B1462"/>
          <cell r="C1462"/>
          <cell r="D1462">
            <v>531.012788</v>
          </cell>
        </row>
        <row r="1463">
          <cell r="A1463"/>
          <cell r="B1463"/>
          <cell r="C1463"/>
          <cell r="D1463">
            <v>491.61626200000001</v>
          </cell>
        </row>
        <row r="1464">
          <cell r="A1464"/>
          <cell r="B1464"/>
          <cell r="C1464"/>
          <cell r="D1464">
            <v>575.71269249999989</v>
          </cell>
        </row>
        <row r="1465">
          <cell r="A1465"/>
          <cell r="B1465"/>
          <cell r="C1465"/>
          <cell r="D1465">
            <v>532.52803899999992</v>
          </cell>
        </row>
        <row r="1466">
          <cell r="A1466"/>
          <cell r="B1466"/>
          <cell r="C1466"/>
          <cell r="D1466">
            <v>481.76713050000001</v>
          </cell>
        </row>
        <row r="1467">
          <cell r="A1467"/>
          <cell r="B1467"/>
          <cell r="C1467"/>
          <cell r="D1467">
            <v>532.52803899999992</v>
          </cell>
        </row>
        <row r="1468">
          <cell r="A1468"/>
          <cell r="B1468"/>
          <cell r="C1468"/>
          <cell r="D1468">
            <v>534.80091549999997</v>
          </cell>
        </row>
        <row r="1469">
          <cell r="A1469"/>
          <cell r="B1469"/>
          <cell r="C1469"/>
          <cell r="D1469">
            <v>531.012788</v>
          </cell>
        </row>
        <row r="1470">
          <cell r="A1470"/>
          <cell r="B1470"/>
          <cell r="C1470"/>
          <cell r="D1470">
            <v>558.28730599999994</v>
          </cell>
        </row>
        <row r="1471">
          <cell r="A1471"/>
          <cell r="B1471"/>
          <cell r="C1471"/>
          <cell r="D1471">
            <v>521.92128200000002</v>
          </cell>
        </row>
        <row r="1472">
          <cell r="A1472"/>
          <cell r="B1472"/>
          <cell r="C1472"/>
          <cell r="D1472">
            <v>543.13479599999994</v>
          </cell>
        </row>
        <row r="1473">
          <cell r="A1473"/>
          <cell r="B1473"/>
          <cell r="C1473"/>
          <cell r="D1473">
            <v>501.4653935</v>
          </cell>
        </row>
        <row r="1474">
          <cell r="A1474"/>
          <cell r="B1474"/>
          <cell r="C1474"/>
          <cell r="D1474">
            <v>485.55525799999998</v>
          </cell>
        </row>
        <row r="1475">
          <cell r="A1475"/>
          <cell r="B1475"/>
          <cell r="C1475"/>
          <cell r="D1475">
            <v>553.74155299999995</v>
          </cell>
        </row>
        <row r="1476">
          <cell r="A1476"/>
          <cell r="B1476"/>
          <cell r="C1476"/>
          <cell r="D1476">
            <v>452.21973600000001</v>
          </cell>
        </row>
        <row r="1477">
          <cell r="A1477"/>
          <cell r="B1477"/>
          <cell r="C1477"/>
          <cell r="D1477">
            <v>532.52803899999992</v>
          </cell>
        </row>
        <row r="1478">
          <cell r="A1478"/>
          <cell r="B1478"/>
          <cell r="C1478"/>
          <cell r="D1478">
            <v>454.49261250000001</v>
          </cell>
        </row>
        <row r="1479">
          <cell r="A1479"/>
          <cell r="B1479"/>
          <cell r="C1479"/>
          <cell r="D1479">
            <v>526.46703500000001</v>
          </cell>
        </row>
        <row r="1480">
          <cell r="A1480"/>
          <cell r="B1480"/>
          <cell r="C1480"/>
          <cell r="D1480">
            <v>532.52803899999992</v>
          </cell>
        </row>
        <row r="1481">
          <cell r="A1481"/>
          <cell r="B1481"/>
          <cell r="C1481"/>
          <cell r="D1481">
            <v>556.01442949999989</v>
          </cell>
        </row>
        <row r="1482">
          <cell r="A1482"/>
          <cell r="B1482"/>
          <cell r="C1482"/>
          <cell r="D1482">
            <v>468.887497</v>
          </cell>
        </row>
        <row r="1483">
          <cell r="A1483"/>
          <cell r="B1483"/>
          <cell r="C1483"/>
          <cell r="D1483">
            <v>493.13151299999998</v>
          </cell>
        </row>
        <row r="1484">
          <cell r="A1484"/>
          <cell r="B1484"/>
          <cell r="C1484"/>
          <cell r="D1484">
            <v>532.52803899999992</v>
          </cell>
        </row>
        <row r="1485">
          <cell r="A1485"/>
          <cell r="B1485"/>
          <cell r="C1485"/>
          <cell r="D1485">
            <v>547.68054899999993</v>
          </cell>
        </row>
        <row r="1486">
          <cell r="A1486"/>
          <cell r="B1486"/>
          <cell r="C1486"/>
          <cell r="D1486">
            <v>520.40603099999998</v>
          </cell>
        </row>
        <row r="1487">
          <cell r="A1487"/>
          <cell r="B1487"/>
          <cell r="C1487"/>
          <cell r="D1487">
            <v>540.10429399999998</v>
          </cell>
        </row>
        <row r="1488">
          <cell r="A1488"/>
          <cell r="B1488"/>
          <cell r="C1488"/>
          <cell r="D1488">
            <v>564.34830999999997</v>
          </cell>
        </row>
        <row r="1489">
          <cell r="A1489"/>
          <cell r="B1489"/>
          <cell r="C1489"/>
          <cell r="D1489">
            <v>482.52475599999997</v>
          </cell>
        </row>
        <row r="1490">
          <cell r="A1490"/>
          <cell r="B1490"/>
          <cell r="C1490"/>
          <cell r="D1490">
            <v>505.25352099999998</v>
          </cell>
        </row>
        <row r="1491">
          <cell r="A1491"/>
          <cell r="B1491"/>
          <cell r="C1491"/>
          <cell r="D1491">
            <v>518.89077999999995</v>
          </cell>
        </row>
        <row r="1492">
          <cell r="A1492"/>
          <cell r="B1492"/>
          <cell r="C1492"/>
          <cell r="D1492">
            <v>566.62118649999991</v>
          </cell>
        </row>
        <row r="1493">
          <cell r="A1493"/>
          <cell r="B1493"/>
          <cell r="C1493"/>
          <cell r="D1493">
            <v>542.37717049999992</v>
          </cell>
        </row>
        <row r="1494">
          <cell r="A1494"/>
          <cell r="B1494"/>
          <cell r="C1494"/>
          <cell r="D1494">
            <v>528.73991149999995</v>
          </cell>
        </row>
        <row r="1495">
          <cell r="A1495"/>
          <cell r="B1495"/>
          <cell r="C1495"/>
          <cell r="D1495">
            <v>583.28894749999995</v>
          </cell>
        </row>
        <row r="1496">
          <cell r="A1496"/>
          <cell r="B1496"/>
          <cell r="C1496"/>
          <cell r="D1496">
            <v>574.19744149999997</v>
          </cell>
        </row>
        <row r="1497">
          <cell r="A1497"/>
          <cell r="B1497"/>
          <cell r="C1497"/>
          <cell r="D1497">
            <v>517.37552899999991</v>
          </cell>
        </row>
        <row r="1498">
          <cell r="A1498"/>
          <cell r="B1498"/>
          <cell r="C1498"/>
          <cell r="D1498">
            <v>560.56018249999988</v>
          </cell>
        </row>
        <row r="1499">
          <cell r="A1499"/>
          <cell r="B1499"/>
          <cell r="C1499"/>
          <cell r="D1499">
            <v>475.70612649999998</v>
          </cell>
        </row>
        <row r="1500">
          <cell r="A1500"/>
          <cell r="B1500"/>
          <cell r="C1500"/>
          <cell r="D1500">
            <v>586.31944949999991</v>
          </cell>
        </row>
        <row r="1501">
          <cell r="A1501"/>
          <cell r="B1501"/>
          <cell r="C1501"/>
          <cell r="D1501">
            <v>505.25352099999998</v>
          </cell>
        </row>
        <row r="1502">
          <cell r="A1502"/>
          <cell r="B1502"/>
          <cell r="C1502"/>
          <cell r="D1502">
            <v>496.91964050000001</v>
          </cell>
        </row>
        <row r="1503">
          <cell r="A1503"/>
          <cell r="B1503"/>
          <cell r="C1503"/>
          <cell r="D1503">
            <v>554.49917849999997</v>
          </cell>
        </row>
        <row r="1504">
          <cell r="A1504"/>
          <cell r="B1504"/>
          <cell r="C1504"/>
          <cell r="D1504">
            <v>584.04657299999997</v>
          </cell>
        </row>
        <row r="1505">
          <cell r="A1505"/>
          <cell r="B1505"/>
          <cell r="C1505"/>
          <cell r="D1505">
            <v>562.83305899999993</v>
          </cell>
        </row>
        <row r="1506">
          <cell r="A1506"/>
          <cell r="B1506"/>
          <cell r="C1506"/>
          <cell r="D1506">
            <v>500.70776799999999</v>
          </cell>
        </row>
        <row r="1507">
          <cell r="A1507"/>
          <cell r="B1507"/>
          <cell r="C1507"/>
          <cell r="D1507">
            <v>596.1685809999999</v>
          </cell>
        </row>
        <row r="1508">
          <cell r="A1508"/>
          <cell r="B1508"/>
          <cell r="C1508"/>
          <cell r="D1508">
            <v>518.13315449999993</v>
          </cell>
        </row>
        <row r="1509">
          <cell r="A1509"/>
          <cell r="B1509"/>
          <cell r="C1509"/>
          <cell r="D1509">
            <v>564.34830999999997</v>
          </cell>
        </row>
        <row r="1510">
          <cell r="A1510"/>
          <cell r="B1510"/>
          <cell r="C1510"/>
          <cell r="D1510">
            <v>546.92292349999991</v>
          </cell>
        </row>
        <row r="1511">
          <cell r="A1511"/>
          <cell r="B1511"/>
          <cell r="C1511"/>
          <cell r="D1511">
            <v>535.55854099999999</v>
          </cell>
        </row>
        <row r="1512">
          <cell r="A1512"/>
          <cell r="B1512"/>
          <cell r="C1512"/>
          <cell r="D1512">
            <v>521.92128200000002</v>
          </cell>
        </row>
        <row r="1513">
          <cell r="A1513"/>
          <cell r="B1513"/>
          <cell r="C1513"/>
          <cell r="D1513">
            <v>524.19415849999996</v>
          </cell>
        </row>
        <row r="1514">
          <cell r="A1514"/>
          <cell r="B1514"/>
          <cell r="C1514"/>
          <cell r="D1514">
            <v>538.58904299999995</v>
          </cell>
        </row>
        <row r="1515">
          <cell r="A1515"/>
          <cell r="B1515"/>
          <cell r="C1515"/>
          <cell r="D1515">
            <v>555.25680399999999</v>
          </cell>
        </row>
        <row r="1516">
          <cell r="A1516"/>
          <cell r="B1516"/>
          <cell r="C1516"/>
          <cell r="D1516">
            <v>565.10593549999999</v>
          </cell>
        </row>
        <row r="1517">
          <cell r="A1517"/>
          <cell r="B1517"/>
          <cell r="C1517"/>
          <cell r="D1517">
            <v>504.49589550000002</v>
          </cell>
        </row>
        <row r="1518">
          <cell r="A1518"/>
          <cell r="B1518"/>
          <cell r="C1518"/>
          <cell r="D1518">
            <v>574.19744149999997</v>
          </cell>
        </row>
        <row r="1519">
          <cell r="A1519"/>
          <cell r="B1519"/>
          <cell r="C1519"/>
          <cell r="D1519">
            <v>525.70940949999999</v>
          </cell>
        </row>
        <row r="1520">
          <cell r="A1520"/>
          <cell r="B1520"/>
          <cell r="C1520"/>
          <cell r="D1520">
            <v>555.25680399999999</v>
          </cell>
        </row>
        <row r="1521">
          <cell r="A1521"/>
          <cell r="B1521"/>
          <cell r="C1521"/>
          <cell r="D1521">
            <v>581.0160709999999</v>
          </cell>
        </row>
        <row r="1522">
          <cell r="A1522"/>
          <cell r="B1522"/>
          <cell r="C1522"/>
          <cell r="D1522">
            <v>546.92292349999991</v>
          </cell>
        </row>
        <row r="1523">
          <cell r="A1523"/>
          <cell r="B1523"/>
          <cell r="C1523"/>
          <cell r="D1523">
            <v>558.28730599999994</v>
          </cell>
        </row>
        <row r="1524">
          <cell r="A1524"/>
          <cell r="B1524"/>
          <cell r="C1524"/>
          <cell r="D1524">
            <v>528.73991149999995</v>
          </cell>
        </row>
        <row r="1525">
          <cell r="A1525"/>
          <cell r="B1525"/>
          <cell r="C1525"/>
          <cell r="D1525">
            <v>452.21973600000001</v>
          </cell>
        </row>
        <row r="1526">
          <cell r="A1526"/>
          <cell r="B1526"/>
          <cell r="C1526"/>
          <cell r="D1526">
            <v>537.07379199999991</v>
          </cell>
        </row>
        <row r="1527">
          <cell r="A1527"/>
          <cell r="B1527"/>
          <cell r="C1527"/>
          <cell r="D1527">
            <v>551.4686764999999</v>
          </cell>
        </row>
        <row r="1528">
          <cell r="A1528"/>
          <cell r="B1528"/>
          <cell r="C1528"/>
          <cell r="D1528">
            <v>591.62282799999991</v>
          </cell>
        </row>
        <row r="1529">
          <cell r="A1529"/>
          <cell r="B1529"/>
          <cell r="C1529"/>
          <cell r="D1529">
            <v>504.49589550000002</v>
          </cell>
        </row>
        <row r="1530">
          <cell r="A1530"/>
          <cell r="B1530"/>
          <cell r="C1530"/>
          <cell r="D1530">
            <v>472.67562449999997</v>
          </cell>
        </row>
        <row r="1531">
          <cell r="A1531"/>
          <cell r="B1531"/>
          <cell r="C1531"/>
          <cell r="D1531">
            <v>515.10265249999998</v>
          </cell>
        </row>
        <row r="1532">
          <cell r="A1532"/>
          <cell r="B1532"/>
          <cell r="C1532"/>
          <cell r="D1532">
            <v>545.40767249999999</v>
          </cell>
        </row>
        <row r="1533">
          <cell r="A1533"/>
          <cell r="B1533"/>
          <cell r="C1533"/>
          <cell r="D1533">
            <v>568.13643749999994</v>
          </cell>
        </row>
        <row r="1534">
          <cell r="A1534"/>
          <cell r="B1534"/>
          <cell r="C1534"/>
          <cell r="D1534">
            <v>571.1669394999999</v>
          </cell>
        </row>
        <row r="1535">
          <cell r="A1535"/>
          <cell r="B1535"/>
          <cell r="C1535"/>
          <cell r="D1535">
            <v>611.32109099999991</v>
          </cell>
        </row>
        <row r="1536">
          <cell r="A1536"/>
          <cell r="B1536"/>
          <cell r="C1536"/>
          <cell r="D1536">
            <v>514.34502699999996</v>
          </cell>
        </row>
        <row r="1537">
          <cell r="A1537"/>
          <cell r="B1537"/>
          <cell r="C1537"/>
          <cell r="D1537">
            <v>500.70776799999999</v>
          </cell>
        </row>
        <row r="1538">
          <cell r="A1538"/>
          <cell r="B1538"/>
          <cell r="C1538"/>
          <cell r="D1538">
            <v>539.34666849999996</v>
          </cell>
        </row>
        <row r="1539">
          <cell r="A1539"/>
          <cell r="B1539"/>
          <cell r="C1539"/>
          <cell r="D1539">
            <v>523.43653299999994</v>
          </cell>
        </row>
        <row r="1540">
          <cell r="A1540"/>
          <cell r="B1540"/>
          <cell r="C1540"/>
          <cell r="D1540">
            <v>565.10593549999999</v>
          </cell>
        </row>
        <row r="1541">
          <cell r="A1541"/>
          <cell r="B1541"/>
          <cell r="C1541"/>
          <cell r="D1541">
            <v>523.43653299999994</v>
          </cell>
        </row>
        <row r="1542">
          <cell r="A1542"/>
          <cell r="B1542"/>
          <cell r="C1542"/>
          <cell r="D1542">
            <v>552.98392749999994</v>
          </cell>
        </row>
        <row r="1543">
          <cell r="A1543"/>
          <cell r="B1543"/>
          <cell r="C1543"/>
          <cell r="D1543">
            <v>470.40274799999997</v>
          </cell>
        </row>
        <row r="1544">
          <cell r="A1544"/>
          <cell r="B1544"/>
          <cell r="C1544"/>
          <cell r="D1544">
            <v>542.37717049999992</v>
          </cell>
        </row>
        <row r="1545">
          <cell r="A1545"/>
          <cell r="B1545"/>
          <cell r="C1545"/>
          <cell r="D1545">
            <v>502.98064449999998</v>
          </cell>
        </row>
        <row r="1546">
          <cell r="A1546"/>
          <cell r="B1546"/>
          <cell r="C1546"/>
          <cell r="D1546">
            <v>518.89077999999995</v>
          </cell>
        </row>
        <row r="1547">
          <cell r="A1547"/>
          <cell r="B1547"/>
          <cell r="C1547"/>
          <cell r="D1547">
            <v>560.56018249999988</v>
          </cell>
        </row>
        <row r="1548">
          <cell r="A1548"/>
          <cell r="B1548"/>
          <cell r="C1548"/>
          <cell r="D1548">
            <v>529.49753699999997</v>
          </cell>
        </row>
        <row r="1549">
          <cell r="A1549"/>
          <cell r="B1549"/>
          <cell r="C1549"/>
          <cell r="D1549">
            <v>465.85699499999998</v>
          </cell>
        </row>
        <row r="1550">
          <cell r="A1550"/>
          <cell r="B1550"/>
          <cell r="C1550"/>
          <cell r="D1550">
            <v>512.07215050000002</v>
          </cell>
        </row>
        <row r="1551">
          <cell r="A1551"/>
          <cell r="B1551"/>
          <cell r="C1551"/>
          <cell r="D1551">
            <v>512.07215050000002</v>
          </cell>
        </row>
        <row r="1552">
          <cell r="A1552"/>
          <cell r="B1552"/>
          <cell r="C1552"/>
          <cell r="D1552">
            <v>552.98392749999994</v>
          </cell>
        </row>
        <row r="1553">
          <cell r="A1553"/>
          <cell r="B1553"/>
          <cell r="C1553"/>
          <cell r="D1553">
            <v>435.55197499999997</v>
          </cell>
        </row>
        <row r="1554">
          <cell r="A1554"/>
          <cell r="B1554"/>
          <cell r="C1554"/>
          <cell r="D1554">
            <v>558.28730599999994</v>
          </cell>
        </row>
        <row r="1555">
          <cell r="A1555"/>
          <cell r="B1555"/>
          <cell r="C1555"/>
          <cell r="D1555">
            <v>598.44145749999996</v>
          </cell>
        </row>
        <row r="1556">
          <cell r="A1556"/>
          <cell r="B1556"/>
          <cell r="C1556"/>
          <cell r="D1556">
            <v>555.25680399999999</v>
          </cell>
        </row>
        <row r="1557">
          <cell r="A1557"/>
          <cell r="B1557"/>
          <cell r="C1557"/>
          <cell r="D1557">
            <v>543.13479599999994</v>
          </cell>
        </row>
        <row r="1558">
          <cell r="A1558"/>
          <cell r="B1558"/>
          <cell r="C1558"/>
          <cell r="D1558">
            <v>523.43653299999994</v>
          </cell>
        </row>
        <row r="1559">
          <cell r="A1559"/>
          <cell r="B1559"/>
          <cell r="C1559"/>
          <cell r="D1559">
            <v>570.40931399999988</v>
          </cell>
        </row>
        <row r="1560">
          <cell r="A1560"/>
          <cell r="B1560"/>
          <cell r="C1560"/>
          <cell r="D1560">
            <v>515.86027799999999</v>
          </cell>
        </row>
        <row r="1561">
          <cell r="A1561"/>
          <cell r="B1561"/>
          <cell r="C1561"/>
          <cell r="D1561">
            <v>496.162015</v>
          </cell>
        </row>
        <row r="1562">
          <cell r="A1562"/>
          <cell r="B1562"/>
          <cell r="C1562"/>
          <cell r="D1562">
            <v>512.82977599999992</v>
          </cell>
        </row>
        <row r="1563">
          <cell r="A1563"/>
          <cell r="B1563"/>
          <cell r="C1563"/>
          <cell r="D1563">
            <v>499.19251700000001</v>
          </cell>
        </row>
        <row r="1564">
          <cell r="A1564"/>
          <cell r="B1564"/>
          <cell r="C1564"/>
          <cell r="D1564">
            <v>537.83141749999993</v>
          </cell>
        </row>
        <row r="1565">
          <cell r="A1565"/>
          <cell r="B1565"/>
          <cell r="C1565"/>
          <cell r="D1565">
            <v>579.50081999999998</v>
          </cell>
        </row>
        <row r="1566">
          <cell r="A1566"/>
          <cell r="B1566"/>
          <cell r="C1566"/>
          <cell r="D1566">
            <v>594.65332999999998</v>
          </cell>
        </row>
        <row r="1567">
          <cell r="A1567"/>
          <cell r="B1567"/>
          <cell r="C1567"/>
          <cell r="D1567">
            <v>514.34502699999996</v>
          </cell>
        </row>
        <row r="1568">
          <cell r="A1568"/>
          <cell r="B1568"/>
          <cell r="C1568"/>
          <cell r="D1568">
            <v>549.19579999999996</v>
          </cell>
        </row>
        <row r="1569">
          <cell r="A1569"/>
          <cell r="B1569"/>
          <cell r="C1569"/>
          <cell r="D1569">
            <v>579.50081999999998</v>
          </cell>
        </row>
        <row r="1570">
          <cell r="A1570"/>
          <cell r="B1570"/>
          <cell r="C1570"/>
          <cell r="D1570">
            <v>552.22630199999992</v>
          </cell>
        </row>
        <row r="1571">
          <cell r="A1571"/>
          <cell r="B1571"/>
          <cell r="C1571"/>
          <cell r="D1571">
            <v>496.162015</v>
          </cell>
        </row>
        <row r="1572">
          <cell r="A1572"/>
          <cell r="B1572"/>
          <cell r="C1572"/>
          <cell r="D1572">
            <v>556.77205499999991</v>
          </cell>
        </row>
        <row r="1573">
          <cell r="A1573"/>
          <cell r="B1573"/>
          <cell r="C1573"/>
          <cell r="D1573">
            <v>520.40603099999998</v>
          </cell>
        </row>
        <row r="1574">
          <cell r="A1574"/>
          <cell r="B1574"/>
          <cell r="C1574"/>
          <cell r="D1574">
            <v>541.61954500000002</v>
          </cell>
        </row>
        <row r="1575">
          <cell r="A1575"/>
          <cell r="B1575"/>
          <cell r="C1575"/>
          <cell r="D1575">
            <v>505.25352099999998</v>
          </cell>
        </row>
        <row r="1576">
          <cell r="A1576"/>
          <cell r="B1576"/>
          <cell r="C1576"/>
          <cell r="D1576">
            <v>521.1636565</v>
          </cell>
        </row>
        <row r="1577">
          <cell r="A1577"/>
          <cell r="B1577"/>
          <cell r="C1577"/>
          <cell r="D1577">
            <v>521.1636565</v>
          </cell>
        </row>
        <row r="1578">
          <cell r="A1578"/>
          <cell r="B1578"/>
          <cell r="C1578"/>
          <cell r="D1578">
            <v>503.73827</v>
          </cell>
        </row>
        <row r="1579">
          <cell r="A1579"/>
          <cell r="B1579"/>
          <cell r="C1579"/>
          <cell r="D1579">
            <v>496.91964050000001</v>
          </cell>
        </row>
        <row r="1580">
          <cell r="A1580"/>
          <cell r="B1580"/>
          <cell r="C1580"/>
          <cell r="D1580">
            <v>512.07215050000002</v>
          </cell>
        </row>
        <row r="1581">
          <cell r="A1581"/>
          <cell r="B1581"/>
          <cell r="C1581"/>
          <cell r="D1581">
            <v>533.28566449999994</v>
          </cell>
        </row>
        <row r="1582">
          <cell r="A1582"/>
          <cell r="B1582"/>
          <cell r="C1582"/>
          <cell r="D1582">
            <v>549.95342549999998</v>
          </cell>
        </row>
        <row r="1583">
          <cell r="A1583"/>
          <cell r="B1583"/>
          <cell r="C1583"/>
          <cell r="D1583">
            <v>546.92292349999991</v>
          </cell>
        </row>
        <row r="1584">
          <cell r="A1584"/>
          <cell r="B1584"/>
          <cell r="C1584"/>
          <cell r="D1584">
            <v>502.22301899999997</v>
          </cell>
        </row>
        <row r="1585">
          <cell r="A1585"/>
          <cell r="B1585"/>
          <cell r="C1585"/>
          <cell r="D1585">
            <v>414.338461</v>
          </cell>
        </row>
        <row r="1586">
          <cell r="A1586"/>
          <cell r="B1586"/>
          <cell r="C1586"/>
          <cell r="D1586">
            <v>546.92292349999991</v>
          </cell>
        </row>
        <row r="1587">
          <cell r="A1587"/>
          <cell r="B1587"/>
          <cell r="C1587"/>
          <cell r="D1587">
            <v>533.28566449999994</v>
          </cell>
        </row>
        <row r="1588">
          <cell r="A1588"/>
          <cell r="B1588"/>
          <cell r="C1588"/>
          <cell r="D1588">
            <v>476.463752</v>
          </cell>
        </row>
        <row r="1589">
          <cell r="A1589"/>
          <cell r="B1589"/>
          <cell r="C1589"/>
          <cell r="D1589">
            <v>530.25516249999998</v>
          </cell>
        </row>
        <row r="1590">
          <cell r="A1590"/>
          <cell r="B1590"/>
          <cell r="C1590"/>
          <cell r="D1590">
            <v>511.314525</v>
          </cell>
        </row>
        <row r="1591">
          <cell r="A1591"/>
          <cell r="B1591"/>
          <cell r="C1591"/>
          <cell r="D1591">
            <v>542.37717049999992</v>
          </cell>
        </row>
        <row r="1592">
          <cell r="A1592"/>
          <cell r="B1592"/>
          <cell r="C1592"/>
          <cell r="D1592">
            <v>484.79763250000002</v>
          </cell>
        </row>
        <row r="1593">
          <cell r="A1593"/>
          <cell r="B1593"/>
          <cell r="C1593"/>
          <cell r="D1593">
            <v>393.88257249999998</v>
          </cell>
        </row>
        <row r="1594">
          <cell r="A1594"/>
          <cell r="B1594"/>
          <cell r="C1594"/>
          <cell r="D1594">
            <v>534.80091549999997</v>
          </cell>
        </row>
        <row r="1595">
          <cell r="A1595"/>
          <cell r="B1595"/>
          <cell r="C1595"/>
          <cell r="D1595">
            <v>527.22466049999991</v>
          </cell>
        </row>
        <row r="1596">
          <cell r="A1596"/>
          <cell r="B1596"/>
          <cell r="C1596"/>
          <cell r="D1596">
            <v>526.46703500000001</v>
          </cell>
        </row>
        <row r="1597">
          <cell r="A1597"/>
          <cell r="B1597"/>
          <cell r="C1597"/>
          <cell r="D1597">
            <v>559.80255699999998</v>
          </cell>
        </row>
        <row r="1598">
          <cell r="A1598"/>
          <cell r="B1598"/>
          <cell r="C1598"/>
          <cell r="D1598">
            <v>509.79927399999997</v>
          </cell>
        </row>
        <row r="1599">
          <cell r="A1599"/>
          <cell r="B1599"/>
          <cell r="C1599"/>
          <cell r="D1599">
            <v>552.98392749999994</v>
          </cell>
        </row>
        <row r="1600">
          <cell r="A1600"/>
          <cell r="B1600"/>
          <cell r="C1600"/>
          <cell r="D1600">
            <v>549.95342549999998</v>
          </cell>
        </row>
        <row r="1601">
          <cell r="A1601"/>
          <cell r="B1601"/>
          <cell r="C1601"/>
          <cell r="D1601">
            <v>507.52639749999997</v>
          </cell>
        </row>
        <row r="1602">
          <cell r="A1602"/>
          <cell r="B1602"/>
          <cell r="C1602"/>
          <cell r="D1602">
            <v>499.19251700000001</v>
          </cell>
        </row>
        <row r="1603">
          <cell r="A1603"/>
          <cell r="B1603"/>
          <cell r="C1603"/>
          <cell r="D1603">
            <v>507.52639749999997</v>
          </cell>
        </row>
        <row r="1604">
          <cell r="A1604"/>
          <cell r="B1604"/>
          <cell r="C1604"/>
          <cell r="D1604">
            <v>446.9163575</v>
          </cell>
        </row>
        <row r="1605">
          <cell r="A1605"/>
          <cell r="B1605"/>
          <cell r="C1605"/>
          <cell r="D1605">
            <v>509.79927399999997</v>
          </cell>
        </row>
        <row r="1606">
          <cell r="A1606"/>
          <cell r="B1606"/>
          <cell r="C1606"/>
          <cell r="D1606">
            <v>564.34830999999997</v>
          </cell>
        </row>
        <row r="1607">
          <cell r="A1607"/>
          <cell r="B1607"/>
          <cell r="C1607"/>
          <cell r="D1607">
            <v>562.07543349999992</v>
          </cell>
        </row>
        <row r="1608">
          <cell r="A1608"/>
          <cell r="B1608"/>
          <cell r="C1608"/>
          <cell r="D1608">
            <v>513.58740149999994</v>
          </cell>
        </row>
        <row r="1609">
          <cell r="A1609"/>
          <cell r="B1609"/>
          <cell r="C1609"/>
          <cell r="D1609">
            <v>570.40931399999988</v>
          </cell>
        </row>
        <row r="1610">
          <cell r="A1610"/>
          <cell r="B1610"/>
          <cell r="C1610"/>
          <cell r="D1610">
            <v>515.86027799999999</v>
          </cell>
        </row>
        <row r="1611">
          <cell r="A1611"/>
          <cell r="B1611"/>
          <cell r="C1611"/>
          <cell r="D1611">
            <v>518.89077999999995</v>
          </cell>
        </row>
        <row r="1612">
          <cell r="A1612"/>
          <cell r="B1612"/>
          <cell r="C1612"/>
          <cell r="D1612">
            <v>489.34338550000001</v>
          </cell>
        </row>
        <row r="1613">
          <cell r="A1613"/>
          <cell r="B1613"/>
          <cell r="C1613"/>
          <cell r="D1613">
            <v>537.07379199999991</v>
          </cell>
        </row>
        <row r="1614">
          <cell r="A1614"/>
          <cell r="B1614"/>
          <cell r="C1614"/>
          <cell r="D1614">
            <v>499.95014249999997</v>
          </cell>
        </row>
        <row r="1615">
          <cell r="A1615"/>
          <cell r="B1615"/>
          <cell r="C1615"/>
          <cell r="D1615">
            <v>567.37881199999993</v>
          </cell>
        </row>
        <row r="1616">
          <cell r="A1616"/>
          <cell r="B1616"/>
          <cell r="C1616"/>
          <cell r="D1616">
            <v>565.86356099999989</v>
          </cell>
        </row>
        <row r="1617">
          <cell r="A1617"/>
          <cell r="B1617"/>
          <cell r="C1617"/>
          <cell r="D1617">
            <v>612.83634199999995</v>
          </cell>
        </row>
        <row r="1618">
          <cell r="A1618"/>
          <cell r="B1618"/>
          <cell r="C1618"/>
          <cell r="D1618">
            <v>541.61954500000002</v>
          </cell>
        </row>
        <row r="1619">
          <cell r="A1619"/>
          <cell r="B1619"/>
          <cell r="C1619"/>
          <cell r="D1619">
            <v>547.68054899999993</v>
          </cell>
        </row>
        <row r="1620">
          <cell r="A1620"/>
          <cell r="B1620"/>
          <cell r="C1620"/>
          <cell r="D1620">
            <v>570.40931399999988</v>
          </cell>
        </row>
        <row r="1621">
          <cell r="A1621"/>
          <cell r="B1621"/>
          <cell r="C1621"/>
          <cell r="D1621">
            <v>505.25352099999998</v>
          </cell>
        </row>
        <row r="1622">
          <cell r="A1622"/>
          <cell r="B1622"/>
          <cell r="C1622"/>
          <cell r="D1622">
            <v>531.77041350000002</v>
          </cell>
        </row>
        <row r="1623">
          <cell r="A1623"/>
          <cell r="B1623"/>
          <cell r="C1623"/>
          <cell r="D1623">
            <v>537.07379199999991</v>
          </cell>
        </row>
        <row r="1624">
          <cell r="A1624"/>
          <cell r="B1624"/>
          <cell r="C1624"/>
          <cell r="D1624">
            <v>533.28566449999994</v>
          </cell>
        </row>
        <row r="1625">
          <cell r="A1625"/>
          <cell r="B1625"/>
          <cell r="C1625"/>
          <cell r="D1625">
            <v>546.16529799999989</v>
          </cell>
        </row>
        <row r="1626">
          <cell r="A1626"/>
          <cell r="B1626"/>
          <cell r="C1626"/>
          <cell r="D1626">
            <v>487.07050900000002</v>
          </cell>
        </row>
        <row r="1627">
          <cell r="A1627"/>
          <cell r="B1627"/>
          <cell r="C1627"/>
          <cell r="D1627">
            <v>553.74155299999995</v>
          </cell>
        </row>
        <row r="1628">
          <cell r="A1628"/>
          <cell r="B1628"/>
          <cell r="C1628"/>
          <cell r="D1628">
            <v>532.52803899999992</v>
          </cell>
        </row>
        <row r="1629">
          <cell r="A1629"/>
          <cell r="B1629"/>
          <cell r="C1629"/>
          <cell r="D1629">
            <v>540.8619195</v>
          </cell>
        </row>
        <row r="1630">
          <cell r="A1630"/>
          <cell r="B1630"/>
          <cell r="C1630"/>
          <cell r="D1630">
            <v>539.34666849999996</v>
          </cell>
        </row>
        <row r="1631">
          <cell r="A1631"/>
          <cell r="B1631"/>
          <cell r="C1631"/>
          <cell r="D1631">
            <v>529.49753699999997</v>
          </cell>
        </row>
        <row r="1632">
          <cell r="A1632"/>
          <cell r="B1632"/>
          <cell r="C1632"/>
          <cell r="D1632">
            <v>541.61954500000002</v>
          </cell>
        </row>
        <row r="1633">
          <cell r="A1633"/>
          <cell r="B1633"/>
          <cell r="C1633"/>
          <cell r="D1633">
            <v>528.73991149999995</v>
          </cell>
        </row>
        <row r="1634">
          <cell r="A1634"/>
          <cell r="B1634"/>
          <cell r="C1634"/>
          <cell r="D1634">
            <v>506.0111465</v>
          </cell>
        </row>
        <row r="1635">
          <cell r="A1635"/>
          <cell r="B1635"/>
          <cell r="C1635"/>
          <cell r="D1635">
            <v>521.92128200000002</v>
          </cell>
        </row>
        <row r="1636">
          <cell r="A1636"/>
          <cell r="B1636"/>
          <cell r="C1636"/>
          <cell r="D1636">
            <v>513.58740149999994</v>
          </cell>
        </row>
        <row r="1637">
          <cell r="A1637"/>
          <cell r="B1637"/>
          <cell r="C1637"/>
          <cell r="D1637">
            <v>506.76877200000001</v>
          </cell>
        </row>
        <row r="1638">
          <cell r="A1638"/>
          <cell r="B1638"/>
          <cell r="C1638"/>
          <cell r="D1638">
            <v>486.3128835</v>
          </cell>
        </row>
        <row r="1639">
          <cell r="A1639"/>
          <cell r="B1639"/>
          <cell r="C1639"/>
          <cell r="D1639">
            <v>502.98064449999998</v>
          </cell>
        </row>
        <row r="1640">
          <cell r="A1640"/>
          <cell r="B1640"/>
          <cell r="C1640"/>
          <cell r="D1640">
            <v>462.06886750000001</v>
          </cell>
        </row>
        <row r="1641">
          <cell r="A1641"/>
          <cell r="B1641"/>
          <cell r="C1641"/>
          <cell r="D1641">
            <v>540.8619195</v>
          </cell>
        </row>
        <row r="1642">
          <cell r="A1642"/>
          <cell r="B1642"/>
          <cell r="C1642"/>
          <cell r="D1642">
            <v>574.95506699999999</v>
          </cell>
        </row>
        <row r="1643">
          <cell r="A1643"/>
          <cell r="B1643"/>
          <cell r="C1643"/>
          <cell r="D1643">
            <v>496.91964050000001</v>
          </cell>
        </row>
        <row r="1644">
          <cell r="A1644"/>
          <cell r="B1644"/>
          <cell r="C1644"/>
          <cell r="D1644">
            <v>473.43324999999999</v>
          </cell>
        </row>
        <row r="1645">
          <cell r="A1645"/>
          <cell r="B1645"/>
          <cell r="C1645"/>
          <cell r="D1645">
            <v>534.04328999999996</v>
          </cell>
        </row>
        <row r="1646">
          <cell r="A1646"/>
          <cell r="B1646"/>
          <cell r="C1646"/>
          <cell r="D1646">
            <v>497.67726599999997</v>
          </cell>
        </row>
        <row r="1647">
          <cell r="A1647"/>
          <cell r="B1647"/>
          <cell r="C1647"/>
          <cell r="D1647">
            <v>521.92128200000002</v>
          </cell>
        </row>
        <row r="1648">
          <cell r="A1648"/>
          <cell r="B1648"/>
          <cell r="C1648"/>
          <cell r="D1648">
            <v>499.19251700000001</v>
          </cell>
        </row>
        <row r="1649">
          <cell r="A1649"/>
          <cell r="B1649"/>
          <cell r="C1649"/>
          <cell r="D1649">
            <v>493.13151299999998</v>
          </cell>
        </row>
        <row r="1650">
          <cell r="A1650"/>
          <cell r="B1650"/>
          <cell r="C1650"/>
          <cell r="D1650">
            <v>449.94685950000002</v>
          </cell>
        </row>
        <row r="1651">
          <cell r="A1651"/>
          <cell r="B1651"/>
          <cell r="C1651"/>
          <cell r="D1651">
            <v>536.31616650000001</v>
          </cell>
        </row>
        <row r="1652">
          <cell r="A1652"/>
          <cell r="B1652"/>
          <cell r="C1652"/>
          <cell r="D1652">
            <v>514.34502699999996</v>
          </cell>
        </row>
        <row r="1653">
          <cell r="A1653"/>
          <cell r="B1653"/>
          <cell r="C1653"/>
          <cell r="D1653">
            <v>475.70612649999998</v>
          </cell>
        </row>
        <row r="1654">
          <cell r="A1654"/>
          <cell r="B1654"/>
          <cell r="C1654"/>
          <cell r="D1654">
            <v>561.3178079999999</v>
          </cell>
        </row>
        <row r="1655">
          <cell r="A1655"/>
          <cell r="B1655"/>
          <cell r="C1655"/>
          <cell r="D1655">
            <v>537.83141749999993</v>
          </cell>
        </row>
        <row r="1656">
          <cell r="A1656"/>
          <cell r="B1656"/>
          <cell r="C1656"/>
          <cell r="D1656">
            <v>515.86027799999999</v>
          </cell>
        </row>
        <row r="1657">
          <cell r="A1657"/>
          <cell r="B1657"/>
          <cell r="C1657"/>
          <cell r="D1657">
            <v>434.03672399999999</v>
          </cell>
        </row>
        <row r="1658">
          <cell r="A1658"/>
          <cell r="B1658"/>
          <cell r="C1658"/>
          <cell r="D1658">
            <v>490.10101099999997</v>
          </cell>
        </row>
        <row r="1659">
          <cell r="A1659"/>
          <cell r="B1659"/>
          <cell r="C1659"/>
          <cell r="D1659">
            <v>401.45882749999998</v>
          </cell>
        </row>
        <row r="1660">
          <cell r="A1660"/>
          <cell r="B1660"/>
          <cell r="C1660"/>
          <cell r="D1660">
            <v>581.0160709999999</v>
          </cell>
        </row>
        <row r="1661">
          <cell r="A1661"/>
          <cell r="B1661"/>
          <cell r="C1661"/>
          <cell r="D1661">
            <v>551.4686764999999</v>
          </cell>
        </row>
        <row r="1662">
          <cell r="A1662"/>
          <cell r="B1662"/>
          <cell r="C1662"/>
          <cell r="D1662">
            <v>537.07379199999991</v>
          </cell>
        </row>
        <row r="1663">
          <cell r="A1663"/>
          <cell r="B1663"/>
          <cell r="C1663"/>
          <cell r="D1663">
            <v>546.16529799999989</v>
          </cell>
        </row>
        <row r="1664">
          <cell r="A1664"/>
          <cell r="B1664"/>
          <cell r="C1664"/>
          <cell r="D1664">
            <v>502.22301899999997</v>
          </cell>
        </row>
        <row r="1665">
          <cell r="A1665"/>
          <cell r="B1665"/>
          <cell r="C1665"/>
          <cell r="D1665">
            <v>576.47031799999991</v>
          </cell>
        </row>
        <row r="1666">
          <cell r="A1666"/>
          <cell r="B1666"/>
          <cell r="C1666"/>
          <cell r="D1666">
            <v>509.79927399999997</v>
          </cell>
        </row>
        <row r="1667">
          <cell r="A1667"/>
          <cell r="B1667"/>
          <cell r="C1667"/>
          <cell r="D1667">
            <v>556.77205499999991</v>
          </cell>
        </row>
        <row r="1668">
          <cell r="A1668"/>
          <cell r="B1668"/>
          <cell r="C1668"/>
          <cell r="D1668">
            <v>606.0177124999999</v>
          </cell>
        </row>
        <row r="1669">
          <cell r="A1669"/>
          <cell r="B1669"/>
          <cell r="C1669"/>
          <cell r="D1669">
            <v>581.0160709999999</v>
          </cell>
        </row>
        <row r="1670">
          <cell r="A1670"/>
          <cell r="B1670"/>
          <cell r="C1670"/>
          <cell r="D1670">
            <v>549.19579999999996</v>
          </cell>
        </row>
        <row r="1671">
          <cell r="A1671"/>
          <cell r="B1671"/>
          <cell r="C1671"/>
          <cell r="D1671">
            <v>509.04164850000001</v>
          </cell>
        </row>
        <row r="1672">
          <cell r="A1672"/>
          <cell r="B1672"/>
          <cell r="C1672"/>
          <cell r="D1672">
            <v>527.98228599999993</v>
          </cell>
        </row>
        <row r="1673">
          <cell r="A1673"/>
          <cell r="B1673"/>
          <cell r="C1673"/>
          <cell r="D1673">
            <v>419.6418395</v>
          </cell>
        </row>
        <row r="1674">
          <cell r="A1674"/>
          <cell r="B1674"/>
          <cell r="C1674"/>
          <cell r="D1674">
            <v>499.19251700000001</v>
          </cell>
        </row>
        <row r="1675">
          <cell r="A1675"/>
          <cell r="B1675"/>
          <cell r="C1675"/>
          <cell r="D1675">
            <v>518.89077999999995</v>
          </cell>
        </row>
        <row r="1676">
          <cell r="A1676"/>
          <cell r="B1676"/>
          <cell r="C1676"/>
          <cell r="D1676">
            <v>531.77041350000002</v>
          </cell>
        </row>
        <row r="1677">
          <cell r="A1677"/>
          <cell r="B1677"/>
          <cell r="C1677"/>
          <cell r="D1677">
            <v>498.43489149999999</v>
          </cell>
        </row>
        <row r="1678">
          <cell r="A1678"/>
          <cell r="B1678"/>
          <cell r="C1678"/>
          <cell r="D1678">
            <v>549.95342549999998</v>
          </cell>
        </row>
        <row r="1679">
          <cell r="A1679"/>
          <cell r="B1679"/>
          <cell r="C1679"/>
          <cell r="D1679">
            <v>502.22301899999997</v>
          </cell>
        </row>
        <row r="1680">
          <cell r="A1680"/>
          <cell r="B1680"/>
          <cell r="C1680"/>
          <cell r="D1680">
            <v>534.04328999999996</v>
          </cell>
        </row>
        <row r="1681">
          <cell r="A1681"/>
          <cell r="B1681"/>
          <cell r="C1681"/>
          <cell r="D1681">
            <v>511.314525</v>
          </cell>
        </row>
        <row r="1682">
          <cell r="A1682"/>
          <cell r="B1682"/>
          <cell r="C1682"/>
          <cell r="D1682">
            <v>565.86356099999989</v>
          </cell>
        </row>
        <row r="1683">
          <cell r="A1683"/>
          <cell r="B1683"/>
          <cell r="C1683"/>
          <cell r="D1683">
            <v>539.34666849999996</v>
          </cell>
        </row>
        <row r="1684">
          <cell r="A1684"/>
          <cell r="B1684"/>
          <cell r="C1684"/>
          <cell r="D1684">
            <v>555.25680399999999</v>
          </cell>
        </row>
        <row r="1685">
          <cell r="A1685"/>
          <cell r="B1685"/>
          <cell r="C1685"/>
          <cell r="D1685">
            <v>509.04164850000001</v>
          </cell>
        </row>
        <row r="1686">
          <cell r="A1686"/>
          <cell r="B1686"/>
          <cell r="C1686"/>
          <cell r="D1686">
            <v>534.04328999999996</v>
          </cell>
        </row>
        <row r="1687">
          <cell r="A1687"/>
          <cell r="B1687"/>
          <cell r="C1687"/>
          <cell r="D1687">
            <v>505.25352099999998</v>
          </cell>
        </row>
        <row r="1688">
          <cell r="A1688"/>
          <cell r="B1688"/>
          <cell r="C1688"/>
          <cell r="D1688">
            <v>546.16529799999989</v>
          </cell>
        </row>
        <row r="1689">
          <cell r="A1689"/>
          <cell r="B1689"/>
          <cell r="C1689"/>
          <cell r="D1689">
            <v>518.89077999999995</v>
          </cell>
        </row>
        <row r="1690">
          <cell r="A1690"/>
          <cell r="B1690"/>
          <cell r="C1690"/>
          <cell r="D1690">
            <v>577.98556899999994</v>
          </cell>
        </row>
        <row r="1691">
          <cell r="A1691"/>
          <cell r="B1691"/>
          <cell r="C1691"/>
          <cell r="D1691">
            <v>531.77041350000002</v>
          </cell>
        </row>
        <row r="1692">
          <cell r="A1692"/>
          <cell r="B1692"/>
          <cell r="C1692"/>
          <cell r="D1692">
            <v>537.83141749999993</v>
          </cell>
        </row>
        <row r="1693">
          <cell r="A1693"/>
          <cell r="B1693"/>
          <cell r="C1693"/>
          <cell r="D1693">
            <v>454.49261250000001</v>
          </cell>
        </row>
        <row r="1694">
          <cell r="A1694"/>
          <cell r="B1694"/>
          <cell r="C1694"/>
          <cell r="D1694">
            <v>562.07543349999992</v>
          </cell>
        </row>
        <row r="1695">
          <cell r="A1695"/>
          <cell r="B1695"/>
          <cell r="C1695"/>
          <cell r="D1695">
            <v>533.28566449999994</v>
          </cell>
        </row>
        <row r="1696">
          <cell r="A1696"/>
          <cell r="B1696"/>
          <cell r="C1696"/>
          <cell r="D1696">
            <v>531.012788</v>
          </cell>
        </row>
        <row r="1697">
          <cell r="A1697"/>
          <cell r="B1697"/>
          <cell r="C1697"/>
          <cell r="D1697">
            <v>537.83141749999993</v>
          </cell>
        </row>
        <row r="1698">
          <cell r="A1698"/>
          <cell r="B1698"/>
          <cell r="C1698"/>
          <cell r="D1698">
            <v>477.22137750000002</v>
          </cell>
        </row>
        <row r="1699">
          <cell r="A1699"/>
          <cell r="B1699"/>
          <cell r="C1699"/>
          <cell r="D1699">
            <v>547.68054899999993</v>
          </cell>
        </row>
        <row r="1700">
          <cell r="A1700"/>
          <cell r="B1700"/>
          <cell r="C1700"/>
          <cell r="D1700">
            <v>471.16037349999999</v>
          </cell>
        </row>
        <row r="1701">
          <cell r="A1701"/>
          <cell r="B1701"/>
          <cell r="C1701"/>
          <cell r="D1701">
            <v>452.21973600000001</v>
          </cell>
        </row>
        <row r="1702">
          <cell r="A1702"/>
          <cell r="B1702"/>
          <cell r="C1702"/>
          <cell r="D1702">
            <v>558.28730599999994</v>
          </cell>
        </row>
        <row r="1703">
          <cell r="A1703"/>
          <cell r="B1703"/>
          <cell r="C1703"/>
          <cell r="D1703">
            <v>472.67562449999997</v>
          </cell>
        </row>
        <row r="1704">
          <cell r="A1704"/>
          <cell r="B1704"/>
          <cell r="C1704"/>
          <cell r="D1704">
            <v>446.15873199999999</v>
          </cell>
        </row>
        <row r="1705">
          <cell r="A1705"/>
          <cell r="B1705"/>
          <cell r="C1705"/>
          <cell r="D1705">
            <v>532.52803899999992</v>
          </cell>
        </row>
        <row r="1706">
          <cell r="A1706"/>
          <cell r="B1706"/>
          <cell r="C1706"/>
          <cell r="D1706">
            <v>477.97900299999998</v>
          </cell>
        </row>
        <row r="1707">
          <cell r="A1707"/>
          <cell r="B1707"/>
          <cell r="C1707"/>
          <cell r="D1707">
            <v>493.8891385</v>
          </cell>
        </row>
        <row r="1708">
          <cell r="A1708"/>
          <cell r="B1708"/>
          <cell r="C1708"/>
          <cell r="D1708">
            <v>536.31616650000001</v>
          </cell>
        </row>
        <row r="1709">
          <cell r="A1709"/>
          <cell r="B1709"/>
          <cell r="C1709"/>
          <cell r="D1709">
            <v>465.85699499999998</v>
          </cell>
        </row>
        <row r="1710">
          <cell r="A1710"/>
          <cell r="B1710"/>
          <cell r="C1710"/>
          <cell r="D1710">
            <v>503.73827</v>
          </cell>
        </row>
        <row r="1711">
          <cell r="A1711"/>
          <cell r="B1711"/>
          <cell r="C1711"/>
          <cell r="D1711">
            <v>524.95178399999998</v>
          </cell>
        </row>
        <row r="1712">
          <cell r="A1712"/>
          <cell r="B1712"/>
          <cell r="C1712"/>
          <cell r="D1712">
            <v>521.92128200000002</v>
          </cell>
        </row>
        <row r="1713">
          <cell r="A1713"/>
          <cell r="B1713"/>
          <cell r="C1713"/>
          <cell r="D1713">
            <v>528.73991149999995</v>
          </cell>
        </row>
        <row r="1714">
          <cell r="A1714"/>
          <cell r="B1714"/>
          <cell r="C1714"/>
          <cell r="D1714">
            <v>552.22630199999992</v>
          </cell>
        </row>
        <row r="1715">
          <cell r="A1715"/>
          <cell r="B1715"/>
          <cell r="C1715"/>
          <cell r="D1715">
            <v>526.46703500000001</v>
          </cell>
        </row>
        <row r="1716">
          <cell r="A1716"/>
          <cell r="B1716"/>
          <cell r="C1716"/>
          <cell r="D1716">
            <v>531.77041350000002</v>
          </cell>
        </row>
        <row r="1717">
          <cell r="A1717"/>
          <cell r="B1717"/>
          <cell r="C1717"/>
          <cell r="D1717">
            <v>527.98228599999993</v>
          </cell>
        </row>
        <row r="1718">
          <cell r="A1718"/>
          <cell r="B1718"/>
          <cell r="C1718"/>
          <cell r="D1718">
            <v>472.67562449999997</v>
          </cell>
        </row>
        <row r="1719">
          <cell r="A1719"/>
          <cell r="B1719"/>
          <cell r="C1719"/>
          <cell r="D1719">
            <v>518.13315449999993</v>
          </cell>
        </row>
        <row r="1720">
          <cell r="A1720"/>
          <cell r="B1720"/>
          <cell r="C1720"/>
          <cell r="D1720">
            <v>553.74155299999995</v>
          </cell>
        </row>
        <row r="1721">
          <cell r="A1721"/>
          <cell r="B1721"/>
          <cell r="C1721"/>
          <cell r="D1721">
            <v>529.49753699999997</v>
          </cell>
        </row>
        <row r="1722">
          <cell r="A1722"/>
          <cell r="B1722"/>
          <cell r="C1722"/>
          <cell r="D1722">
            <v>437.82485150000002</v>
          </cell>
        </row>
        <row r="1723">
          <cell r="A1723"/>
          <cell r="B1723"/>
          <cell r="C1723"/>
          <cell r="D1723">
            <v>537.83141749999993</v>
          </cell>
        </row>
        <row r="1724">
          <cell r="A1724"/>
          <cell r="B1724"/>
          <cell r="C1724"/>
          <cell r="D1724">
            <v>509.04164850000001</v>
          </cell>
        </row>
        <row r="1725">
          <cell r="A1725"/>
          <cell r="B1725"/>
          <cell r="C1725"/>
          <cell r="D1725">
            <v>499.95014249999997</v>
          </cell>
        </row>
        <row r="1726">
          <cell r="A1726"/>
          <cell r="B1726"/>
          <cell r="C1726"/>
          <cell r="D1726">
            <v>597.68383199999994</v>
          </cell>
        </row>
        <row r="1727">
          <cell r="A1727"/>
          <cell r="B1727"/>
          <cell r="C1727"/>
          <cell r="D1727">
            <v>518.89077999999995</v>
          </cell>
        </row>
        <row r="1728">
          <cell r="A1728"/>
          <cell r="B1728"/>
          <cell r="C1728"/>
          <cell r="D1728">
            <v>516.61790350000001</v>
          </cell>
        </row>
        <row r="1729">
          <cell r="A1729"/>
          <cell r="B1729"/>
          <cell r="C1729"/>
          <cell r="D1729">
            <v>541.61954500000002</v>
          </cell>
        </row>
        <row r="1730">
          <cell r="A1730"/>
          <cell r="B1730"/>
          <cell r="C1730"/>
          <cell r="D1730">
            <v>541.61954500000002</v>
          </cell>
        </row>
        <row r="1731">
          <cell r="A1731"/>
          <cell r="B1731"/>
          <cell r="C1731"/>
          <cell r="D1731">
            <v>553.74155299999995</v>
          </cell>
        </row>
        <row r="1732">
          <cell r="A1732"/>
          <cell r="B1732"/>
          <cell r="C1732"/>
          <cell r="D1732">
            <v>505.25352099999998</v>
          </cell>
        </row>
        <row r="1733">
          <cell r="A1733"/>
          <cell r="B1733"/>
          <cell r="C1733"/>
          <cell r="D1733">
            <v>566.62118649999991</v>
          </cell>
        </row>
        <row r="1734">
          <cell r="A1734"/>
          <cell r="B1734"/>
          <cell r="C1734"/>
          <cell r="D1734">
            <v>548.43817449999995</v>
          </cell>
        </row>
        <row r="1735">
          <cell r="A1735"/>
          <cell r="B1735"/>
          <cell r="C1735"/>
          <cell r="D1735">
            <v>496.162015</v>
          </cell>
        </row>
        <row r="1736">
          <cell r="A1736"/>
          <cell r="B1736"/>
          <cell r="C1736"/>
          <cell r="D1736">
            <v>544.65004699999997</v>
          </cell>
        </row>
        <row r="1737">
          <cell r="A1737"/>
          <cell r="B1737"/>
          <cell r="C1737"/>
          <cell r="D1737">
            <v>509.79927399999997</v>
          </cell>
        </row>
        <row r="1738">
          <cell r="A1738"/>
          <cell r="B1738"/>
          <cell r="C1738"/>
          <cell r="D1738">
            <v>470.40274799999997</v>
          </cell>
        </row>
        <row r="1739">
          <cell r="A1739"/>
          <cell r="B1739"/>
          <cell r="C1739"/>
          <cell r="D1739">
            <v>546.16529799999989</v>
          </cell>
        </row>
        <row r="1740">
          <cell r="A1740"/>
          <cell r="B1740"/>
          <cell r="C1740"/>
          <cell r="D1740">
            <v>476.463752</v>
          </cell>
        </row>
        <row r="1741">
          <cell r="A1741"/>
          <cell r="B1741"/>
          <cell r="C1741"/>
          <cell r="D1741">
            <v>367.36568</v>
          </cell>
        </row>
        <row r="1742">
          <cell r="A1742"/>
          <cell r="B1742"/>
          <cell r="C1742"/>
          <cell r="D1742">
            <v>556.77205499999991</v>
          </cell>
        </row>
        <row r="1743">
          <cell r="A1743"/>
          <cell r="B1743"/>
          <cell r="C1743"/>
          <cell r="D1743">
            <v>518.89077999999995</v>
          </cell>
        </row>
        <row r="1744">
          <cell r="A1744"/>
          <cell r="B1744"/>
          <cell r="C1744"/>
          <cell r="D1744">
            <v>503.73827</v>
          </cell>
        </row>
        <row r="1745">
          <cell r="A1745"/>
          <cell r="B1745"/>
          <cell r="C1745"/>
          <cell r="D1745">
            <v>533.28566449999994</v>
          </cell>
        </row>
        <row r="1746">
          <cell r="A1746"/>
          <cell r="B1746"/>
          <cell r="C1746"/>
          <cell r="D1746">
            <v>519.64840549999997</v>
          </cell>
        </row>
        <row r="1747">
          <cell r="A1747"/>
          <cell r="B1747"/>
          <cell r="C1747"/>
          <cell r="D1747">
            <v>485.55525799999998</v>
          </cell>
        </row>
        <row r="1748">
          <cell r="A1748"/>
          <cell r="B1748"/>
          <cell r="C1748"/>
          <cell r="D1748">
            <v>518.89077999999995</v>
          </cell>
        </row>
        <row r="1749">
          <cell r="A1749"/>
          <cell r="B1749"/>
          <cell r="C1749"/>
          <cell r="D1749">
            <v>516.61790350000001</v>
          </cell>
        </row>
        <row r="1750">
          <cell r="A1750"/>
          <cell r="B1750"/>
          <cell r="C1750"/>
          <cell r="D1750">
            <v>559.80255699999998</v>
          </cell>
        </row>
        <row r="1751">
          <cell r="A1751"/>
          <cell r="B1751"/>
          <cell r="C1751"/>
          <cell r="D1751">
            <v>542.37717049999992</v>
          </cell>
        </row>
        <row r="1752">
          <cell r="A1752"/>
          <cell r="B1752"/>
          <cell r="C1752"/>
          <cell r="D1752">
            <v>528.73991149999995</v>
          </cell>
        </row>
        <row r="1753">
          <cell r="A1753"/>
          <cell r="B1753"/>
          <cell r="C1753"/>
          <cell r="D1753">
            <v>475.70612649999998</v>
          </cell>
        </row>
        <row r="1754">
          <cell r="A1754"/>
          <cell r="B1754"/>
          <cell r="C1754"/>
          <cell r="D1754">
            <v>541.61954500000002</v>
          </cell>
        </row>
        <row r="1755">
          <cell r="A1755"/>
          <cell r="B1755"/>
          <cell r="C1755"/>
          <cell r="D1755">
            <v>484.79763250000002</v>
          </cell>
        </row>
        <row r="1756">
          <cell r="A1756"/>
          <cell r="B1756"/>
          <cell r="C1756"/>
          <cell r="D1756">
            <v>562.83305899999993</v>
          </cell>
        </row>
        <row r="1757">
          <cell r="A1757"/>
          <cell r="B1757"/>
          <cell r="C1757"/>
          <cell r="D1757">
            <v>540.8619195</v>
          </cell>
        </row>
        <row r="1758">
          <cell r="A1758"/>
          <cell r="B1758"/>
          <cell r="C1758"/>
          <cell r="D1758">
            <v>490.10101099999997</v>
          </cell>
        </row>
        <row r="1759">
          <cell r="A1759"/>
          <cell r="B1759"/>
          <cell r="C1759"/>
          <cell r="D1759">
            <v>506.76877200000001</v>
          </cell>
        </row>
        <row r="1760">
          <cell r="A1760"/>
          <cell r="B1760"/>
          <cell r="C1760"/>
          <cell r="D1760">
            <v>542.37717049999992</v>
          </cell>
        </row>
        <row r="1761">
          <cell r="A1761"/>
          <cell r="B1761"/>
          <cell r="C1761"/>
          <cell r="D1761">
            <v>524.19415849999996</v>
          </cell>
        </row>
        <row r="1762">
          <cell r="A1762"/>
          <cell r="B1762"/>
          <cell r="C1762"/>
          <cell r="D1762">
            <v>497.67726599999997</v>
          </cell>
        </row>
        <row r="1763">
          <cell r="A1763"/>
          <cell r="B1763"/>
          <cell r="C1763"/>
          <cell r="D1763">
            <v>547.68054899999993</v>
          </cell>
        </row>
        <row r="1764">
          <cell r="A1764"/>
          <cell r="B1764"/>
          <cell r="C1764"/>
          <cell r="D1764">
            <v>549.19579999999996</v>
          </cell>
        </row>
        <row r="1765">
          <cell r="A1765"/>
          <cell r="B1765"/>
          <cell r="C1765"/>
          <cell r="D1765">
            <v>549.19579999999996</v>
          </cell>
        </row>
        <row r="1766">
          <cell r="A1766"/>
          <cell r="B1766"/>
          <cell r="C1766"/>
          <cell r="D1766">
            <v>503.73827</v>
          </cell>
        </row>
        <row r="1767">
          <cell r="A1767"/>
          <cell r="B1767"/>
          <cell r="C1767"/>
          <cell r="D1767">
            <v>484.79763250000002</v>
          </cell>
        </row>
        <row r="1768">
          <cell r="A1768"/>
          <cell r="B1768"/>
          <cell r="C1768"/>
          <cell r="D1768">
            <v>556.77205499999991</v>
          </cell>
        </row>
        <row r="1769">
          <cell r="A1769"/>
          <cell r="B1769"/>
          <cell r="C1769"/>
          <cell r="D1769">
            <v>517.37552899999991</v>
          </cell>
        </row>
        <row r="1770">
          <cell r="A1770"/>
          <cell r="B1770"/>
          <cell r="C1770"/>
          <cell r="D1770">
            <v>541.61954500000002</v>
          </cell>
        </row>
        <row r="1771">
          <cell r="A1771"/>
          <cell r="B1771"/>
          <cell r="C1771"/>
          <cell r="D1771">
            <v>559.80255699999998</v>
          </cell>
        </row>
        <row r="1772">
          <cell r="A1772"/>
          <cell r="B1772"/>
          <cell r="C1772"/>
          <cell r="D1772">
            <v>464.34174400000001</v>
          </cell>
        </row>
        <row r="1773">
          <cell r="A1773"/>
          <cell r="B1773"/>
          <cell r="C1773"/>
          <cell r="D1773">
            <v>474.94850100000002</v>
          </cell>
        </row>
        <row r="1774">
          <cell r="A1774"/>
          <cell r="B1774"/>
          <cell r="C1774"/>
          <cell r="D1774">
            <v>577.22794349999992</v>
          </cell>
        </row>
        <row r="1775">
          <cell r="A1775"/>
          <cell r="B1775"/>
          <cell r="C1775"/>
          <cell r="D1775">
            <v>549.19579999999996</v>
          </cell>
        </row>
        <row r="1776">
          <cell r="A1776"/>
          <cell r="B1776"/>
          <cell r="C1776"/>
          <cell r="D1776">
            <v>501.4653935</v>
          </cell>
        </row>
        <row r="1777">
          <cell r="A1777"/>
          <cell r="B1777"/>
          <cell r="C1777"/>
          <cell r="D1777">
            <v>537.07379199999991</v>
          </cell>
        </row>
        <row r="1778">
          <cell r="A1778"/>
          <cell r="B1778"/>
          <cell r="C1778"/>
          <cell r="D1778">
            <v>583.28894749999995</v>
          </cell>
        </row>
        <row r="1779">
          <cell r="A1779"/>
          <cell r="B1779"/>
          <cell r="C1779"/>
          <cell r="D1779">
            <v>465.85699499999998</v>
          </cell>
        </row>
        <row r="1780">
          <cell r="A1780"/>
          <cell r="B1780"/>
          <cell r="C1780"/>
          <cell r="D1780">
            <v>499.95014249999997</v>
          </cell>
        </row>
        <row r="1781">
          <cell r="A1781"/>
          <cell r="B1781"/>
          <cell r="C1781"/>
          <cell r="D1781">
            <v>522.67890749999992</v>
          </cell>
        </row>
        <row r="1782">
          <cell r="A1782"/>
          <cell r="B1782"/>
          <cell r="C1782"/>
          <cell r="D1782">
            <v>337.06065999999998</v>
          </cell>
        </row>
        <row r="1783">
          <cell r="A1783"/>
          <cell r="B1783"/>
          <cell r="C1783"/>
          <cell r="D1783">
            <v>509.04164850000001</v>
          </cell>
        </row>
        <row r="1784">
          <cell r="A1784"/>
          <cell r="B1784"/>
          <cell r="C1784"/>
          <cell r="D1784">
            <v>549.19579999999996</v>
          </cell>
        </row>
        <row r="1785">
          <cell r="A1785"/>
          <cell r="B1785"/>
          <cell r="C1785"/>
          <cell r="D1785">
            <v>511.314525</v>
          </cell>
        </row>
        <row r="1786">
          <cell r="A1786"/>
          <cell r="B1786"/>
          <cell r="C1786"/>
          <cell r="D1786">
            <v>545.40767249999999</v>
          </cell>
        </row>
        <row r="1787">
          <cell r="A1787"/>
          <cell r="B1787"/>
          <cell r="C1787"/>
          <cell r="D1787">
            <v>539.34666849999996</v>
          </cell>
        </row>
        <row r="1788">
          <cell r="A1788"/>
          <cell r="B1788"/>
          <cell r="C1788"/>
          <cell r="D1788">
            <v>537.83141749999993</v>
          </cell>
        </row>
        <row r="1789">
          <cell r="A1789"/>
          <cell r="B1789"/>
          <cell r="C1789"/>
          <cell r="D1789">
            <v>502.22301899999997</v>
          </cell>
        </row>
        <row r="1790">
          <cell r="A1790"/>
          <cell r="B1790"/>
          <cell r="C1790"/>
          <cell r="D1790">
            <v>534.04328999999996</v>
          </cell>
        </row>
        <row r="1791">
          <cell r="A1791"/>
          <cell r="B1791"/>
          <cell r="C1791"/>
          <cell r="D1791">
            <v>546.92292349999991</v>
          </cell>
        </row>
        <row r="1792">
          <cell r="A1792"/>
          <cell r="B1792"/>
          <cell r="C1792"/>
          <cell r="D1792">
            <v>488.58575999999999</v>
          </cell>
        </row>
        <row r="1793">
          <cell r="A1793"/>
          <cell r="B1793"/>
          <cell r="C1793"/>
          <cell r="D1793">
            <v>541.61954500000002</v>
          </cell>
        </row>
        <row r="1794">
          <cell r="A1794"/>
          <cell r="B1794"/>
          <cell r="C1794"/>
          <cell r="D1794">
            <v>517.37552899999991</v>
          </cell>
        </row>
        <row r="1795">
          <cell r="A1795"/>
          <cell r="B1795"/>
          <cell r="C1795"/>
          <cell r="D1795">
            <v>538.58904299999995</v>
          </cell>
        </row>
        <row r="1796">
          <cell r="A1796"/>
          <cell r="B1796"/>
          <cell r="C1796"/>
          <cell r="D1796">
            <v>488.58575999999999</v>
          </cell>
        </row>
        <row r="1797">
          <cell r="A1797"/>
          <cell r="B1797"/>
          <cell r="C1797"/>
          <cell r="D1797">
            <v>499.95014249999997</v>
          </cell>
        </row>
        <row r="1798">
          <cell r="A1798"/>
          <cell r="B1798"/>
          <cell r="C1798"/>
          <cell r="D1798">
            <v>497.67726599999997</v>
          </cell>
        </row>
        <row r="1799">
          <cell r="A1799"/>
          <cell r="B1799"/>
          <cell r="C1799"/>
          <cell r="D1799">
            <v>511.314525</v>
          </cell>
        </row>
        <row r="1800">
          <cell r="A1800"/>
          <cell r="B1800"/>
          <cell r="C1800"/>
          <cell r="D1800">
            <v>587.07707499999992</v>
          </cell>
        </row>
        <row r="1801">
          <cell r="A1801"/>
          <cell r="B1801"/>
          <cell r="C1801"/>
          <cell r="D1801">
            <v>571.92456499999992</v>
          </cell>
        </row>
        <row r="1802">
          <cell r="A1802"/>
          <cell r="B1802"/>
          <cell r="C1802"/>
          <cell r="D1802">
            <v>546.92292349999991</v>
          </cell>
        </row>
        <row r="1803">
          <cell r="A1803"/>
          <cell r="B1803"/>
          <cell r="C1803"/>
          <cell r="D1803">
            <v>537.83141749999993</v>
          </cell>
        </row>
        <row r="1804">
          <cell r="A1804"/>
          <cell r="B1804"/>
          <cell r="C1804"/>
          <cell r="D1804">
            <v>554.49917849999997</v>
          </cell>
        </row>
        <row r="1805">
          <cell r="A1805"/>
          <cell r="B1805"/>
          <cell r="C1805"/>
          <cell r="D1805">
            <v>475.70612649999998</v>
          </cell>
        </row>
        <row r="1806">
          <cell r="A1806"/>
          <cell r="B1806"/>
          <cell r="C1806"/>
          <cell r="D1806">
            <v>459.79599100000001</v>
          </cell>
        </row>
        <row r="1807">
          <cell r="A1807"/>
          <cell r="B1807"/>
          <cell r="C1807"/>
          <cell r="D1807">
            <v>425.70284349999997</v>
          </cell>
        </row>
        <row r="1808">
          <cell r="A1808"/>
          <cell r="B1808"/>
          <cell r="C1808"/>
          <cell r="D1808">
            <v>439.3401025</v>
          </cell>
        </row>
        <row r="1809">
          <cell r="A1809"/>
          <cell r="B1809"/>
          <cell r="C1809"/>
          <cell r="D1809">
            <v>401.45882749999998</v>
          </cell>
        </row>
        <row r="1810">
          <cell r="A1810"/>
          <cell r="B1810"/>
          <cell r="C1810"/>
          <cell r="D1810">
            <v>499.19251700000001</v>
          </cell>
        </row>
        <row r="1811">
          <cell r="A1811"/>
          <cell r="B1811"/>
          <cell r="C1811"/>
          <cell r="D1811">
            <v>363.57755250000002</v>
          </cell>
        </row>
        <row r="1812">
          <cell r="A1812"/>
          <cell r="B1812"/>
          <cell r="C1812"/>
          <cell r="D1812">
            <v>515.10265249999998</v>
          </cell>
        </row>
        <row r="1813">
          <cell r="A1813"/>
          <cell r="B1813"/>
          <cell r="C1813"/>
          <cell r="D1813">
            <v>488.58575999999999</v>
          </cell>
        </row>
        <row r="1814">
          <cell r="A1814"/>
          <cell r="B1814"/>
          <cell r="C1814"/>
          <cell r="D1814">
            <v>443.12822999999997</v>
          </cell>
        </row>
        <row r="1815">
          <cell r="A1815"/>
          <cell r="B1815"/>
          <cell r="C1815"/>
          <cell r="D1815">
            <v>409.03508249999999</v>
          </cell>
        </row>
        <row r="1816">
          <cell r="A1816"/>
          <cell r="B1816"/>
          <cell r="C1816"/>
          <cell r="D1816">
            <v>399.94357650000001</v>
          </cell>
        </row>
        <row r="1817">
          <cell r="A1817"/>
          <cell r="B1817"/>
          <cell r="C1817"/>
          <cell r="D1817">
            <v>346.90979149999998</v>
          </cell>
        </row>
        <row r="1818">
          <cell r="A1818"/>
          <cell r="B1818"/>
          <cell r="C1818"/>
          <cell r="D1818">
            <v>507.52639749999997</v>
          </cell>
        </row>
        <row r="1819">
          <cell r="A1819"/>
          <cell r="B1819"/>
          <cell r="C1819"/>
          <cell r="D1819">
            <v>540.8619195</v>
          </cell>
        </row>
        <row r="1820">
          <cell r="A1820"/>
          <cell r="B1820"/>
          <cell r="C1820"/>
          <cell r="D1820">
            <v>496.162015</v>
          </cell>
        </row>
        <row r="1821">
          <cell r="A1821"/>
          <cell r="B1821"/>
          <cell r="C1821"/>
          <cell r="D1821">
            <v>462.06886750000001</v>
          </cell>
        </row>
        <row r="1822">
          <cell r="A1822"/>
          <cell r="B1822"/>
          <cell r="C1822"/>
          <cell r="D1822">
            <v>499.95014249999997</v>
          </cell>
        </row>
        <row r="1823">
          <cell r="A1823"/>
          <cell r="B1823"/>
          <cell r="C1823"/>
          <cell r="D1823">
            <v>370.39618200000001</v>
          </cell>
        </row>
        <row r="1824">
          <cell r="A1824"/>
          <cell r="B1824"/>
          <cell r="C1824"/>
          <cell r="D1824">
            <v>489.34338550000001</v>
          </cell>
        </row>
        <row r="1825">
          <cell r="A1825"/>
          <cell r="B1825"/>
          <cell r="C1825"/>
          <cell r="D1825">
            <v>564.34830999999997</v>
          </cell>
        </row>
        <row r="1826">
          <cell r="A1826"/>
          <cell r="B1826"/>
          <cell r="C1826"/>
          <cell r="D1826">
            <v>485.55525799999998</v>
          </cell>
        </row>
        <row r="1827">
          <cell r="A1827"/>
          <cell r="B1827"/>
          <cell r="C1827"/>
          <cell r="D1827">
            <v>518.89077999999995</v>
          </cell>
        </row>
        <row r="1828">
          <cell r="A1828"/>
          <cell r="B1828"/>
          <cell r="C1828"/>
          <cell r="D1828">
            <v>478.73662849999999</v>
          </cell>
        </row>
        <row r="1829">
          <cell r="A1829"/>
          <cell r="B1829"/>
          <cell r="C1829"/>
          <cell r="D1829">
            <v>492.37388749999997</v>
          </cell>
        </row>
        <row r="1830">
          <cell r="A1830"/>
          <cell r="B1830"/>
          <cell r="C1830"/>
          <cell r="D1830">
            <v>477.22137750000002</v>
          </cell>
        </row>
        <row r="1831">
          <cell r="A1831"/>
          <cell r="B1831"/>
          <cell r="C1831"/>
          <cell r="D1831">
            <v>549.19579999999996</v>
          </cell>
        </row>
        <row r="1832">
          <cell r="A1832"/>
          <cell r="B1832"/>
          <cell r="C1832"/>
          <cell r="D1832">
            <v>506.76877200000001</v>
          </cell>
        </row>
        <row r="1833">
          <cell r="A1833"/>
          <cell r="B1833"/>
          <cell r="C1833"/>
          <cell r="D1833">
            <v>426.46046899999999</v>
          </cell>
        </row>
        <row r="1834">
          <cell r="A1834"/>
          <cell r="B1834"/>
          <cell r="C1834"/>
          <cell r="D1834">
            <v>438.58247699999998</v>
          </cell>
        </row>
        <row r="1835">
          <cell r="A1835"/>
          <cell r="B1835"/>
          <cell r="C1835"/>
          <cell r="D1835">
            <v>430.24859650000002</v>
          </cell>
        </row>
        <row r="1836">
          <cell r="A1836"/>
          <cell r="B1836"/>
          <cell r="C1836"/>
          <cell r="D1836">
            <v>502.98064449999998</v>
          </cell>
        </row>
        <row r="1837">
          <cell r="A1837"/>
          <cell r="B1837"/>
          <cell r="C1837"/>
          <cell r="D1837">
            <v>497.67726599999997</v>
          </cell>
        </row>
        <row r="1838">
          <cell r="A1838"/>
          <cell r="B1838"/>
          <cell r="C1838"/>
          <cell r="D1838">
            <v>408.27745700000003</v>
          </cell>
        </row>
        <row r="1839">
          <cell r="A1839"/>
          <cell r="B1839"/>
          <cell r="C1839"/>
          <cell r="D1839">
            <v>386.30631749999998</v>
          </cell>
        </row>
        <row r="1840">
          <cell r="A1840"/>
          <cell r="B1840"/>
          <cell r="C1840"/>
          <cell r="D1840">
            <v>533.28566449999994</v>
          </cell>
        </row>
        <row r="1841">
          <cell r="A1841"/>
          <cell r="B1841"/>
          <cell r="C1841"/>
          <cell r="D1841">
            <v>482.52475599999997</v>
          </cell>
        </row>
        <row r="1842">
          <cell r="A1842"/>
          <cell r="B1842"/>
          <cell r="C1842"/>
          <cell r="D1842">
            <v>497.67726599999997</v>
          </cell>
        </row>
        <row r="1843">
          <cell r="A1843"/>
          <cell r="B1843"/>
          <cell r="C1843"/>
          <cell r="D1843">
            <v>523.43653299999994</v>
          </cell>
        </row>
        <row r="1844">
          <cell r="A1844"/>
          <cell r="B1844"/>
          <cell r="C1844"/>
          <cell r="D1844">
            <v>487.07050900000002</v>
          </cell>
        </row>
        <row r="1845">
          <cell r="A1845"/>
          <cell r="B1845"/>
          <cell r="C1845"/>
          <cell r="D1845">
            <v>598.44145749999996</v>
          </cell>
        </row>
        <row r="1846">
          <cell r="A1846"/>
          <cell r="B1846"/>
          <cell r="C1846"/>
          <cell r="D1846">
            <v>548.43817449999995</v>
          </cell>
        </row>
        <row r="1847">
          <cell r="A1847"/>
          <cell r="B1847"/>
          <cell r="C1847"/>
          <cell r="D1847">
            <v>512.07215050000002</v>
          </cell>
        </row>
        <row r="1848">
          <cell r="A1848"/>
          <cell r="B1848"/>
          <cell r="C1848"/>
          <cell r="D1848">
            <v>511.314525</v>
          </cell>
        </row>
        <row r="1849">
          <cell r="A1849"/>
          <cell r="B1849"/>
          <cell r="C1849"/>
          <cell r="D1849">
            <v>509.79927399999997</v>
          </cell>
        </row>
        <row r="1850">
          <cell r="A1850"/>
          <cell r="B1850"/>
          <cell r="C1850"/>
          <cell r="D1850">
            <v>412.82321000000002</v>
          </cell>
        </row>
        <row r="1851">
          <cell r="A1851"/>
          <cell r="B1851"/>
          <cell r="C1851"/>
          <cell r="D1851">
            <v>577.22794349999992</v>
          </cell>
        </row>
        <row r="1852">
          <cell r="A1852"/>
          <cell r="B1852"/>
          <cell r="C1852"/>
          <cell r="D1852">
            <v>418.12658850000003</v>
          </cell>
        </row>
        <row r="1853">
          <cell r="A1853"/>
          <cell r="B1853"/>
          <cell r="C1853"/>
          <cell r="D1853">
            <v>577.22794349999992</v>
          </cell>
        </row>
        <row r="1854">
          <cell r="A1854"/>
          <cell r="B1854"/>
          <cell r="C1854"/>
          <cell r="D1854">
            <v>537.07379199999991</v>
          </cell>
        </row>
        <row r="1855">
          <cell r="A1855"/>
          <cell r="B1855"/>
          <cell r="C1855"/>
          <cell r="D1855">
            <v>459.0383655</v>
          </cell>
        </row>
        <row r="1856">
          <cell r="A1856"/>
          <cell r="B1856"/>
          <cell r="C1856"/>
          <cell r="D1856">
            <v>491.61626200000001</v>
          </cell>
        </row>
        <row r="1857">
          <cell r="A1857"/>
          <cell r="B1857"/>
          <cell r="C1857"/>
          <cell r="D1857">
            <v>477.22137750000002</v>
          </cell>
        </row>
        <row r="1858">
          <cell r="A1858"/>
          <cell r="B1858"/>
          <cell r="C1858"/>
          <cell r="D1858">
            <v>564.34830999999997</v>
          </cell>
        </row>
        <row r="1859">
          <cell r="A1859"/>
          <cell r="B1859"/>
          <cell r="C1859"/>
          <cell r="D1859">
            <v>571.92456499999992</v>
          </cell>
        </row>
        <row r="1860">
          <cell r="A1860"/>
          <cell r="B1860"/>
          <cell r="C1860"/>
          <cell r="D1860">
            <v>577.22794349999992</v>
          </cell>
        </row>
        <row r="1861">
          <cell r="A1861"/>
          <cell r="B1861"/>
          <cell r="C1861"/>
          <cell r="D1861">
            <v>484.040007</v>
          </cell>
        </row>
        <row r="1862">
          <cell r="A1862"/>
          <cell r="B1862"/>
          <cell r="C1862"/>
          <cell r="D1862">
            <v>482.52475599999997</v>
          </cell>
        </row>
        <row r="1863">
          <cell r="A1863"/>
          <cell r="B1863"/>
          <cell r="C1863"/>
          <cell r="D1863">
            <v>479.49425400000001</v>
          </cell>
        </row>
        <row r="1864">
          <cell r="A1864"/>
          <cell r="B1864"/>
          <cell r="C1864"/>
          <cell r="D1864">
            <v>503.73827</v>
          </cell>
        </row>
        <row r="1865">
          <cell r="A1865"/>
          <cell r="B1865"/>
          <cell r="C1865"/>
          <cell r="D1865">
            <v>526.46703500000001</v>
          </cell>
        </row>
        <row r="1866">
          <cell r="A1866"/>
          <cell r="B1866"/>
          <cell r="C1866"/>
          <cell r="D1866">
            <v>520.40603099999998</v>
          </cell>
        </row>
        <row r="1867">
          <cell r="A1867"/>
          <cell r="B1867"/>
          <cell r="C1867"/>
          <cell r="D1867">
            <v>449.189234</v>
          </cell>
        </row>
        <row r="1868">
          <cell r="A1868"/>
          <cell r="B1868"/>
          <cell r="C1868"/>
          <cell r="D1868">
            <v>577.98556899999994</v>
          </cell>
        </row>
        <row r="1869">
          <cell r="A1869"/>
          <cell r="B1869"/>
          <cell r="C1869"/>
          <cell r="D1869">
            <v>493.8891385</v>
          </cell>
        </row>
        <row r="1870">
          <cell r="A1870"/>
          <cell r="B1870"/>
          <cell r="C1870"/>
          <cell r="D1870">
            <v>512.82977599999992</v>
          </cell>
        </row>
        <row r="1871">
          <cell r="A1871"/>
          <cell r="B1871"/>
          <cell r="C1871"/>
          <cell r="D1871">
            <v>544.65004699999997</v>
          </cell>
        </row>
        <row r="1872">
          <cell r="A1872"/>
          <cell r="B1872"/>
          <cell r="C1872"/>
          <cell r="D1872">
            <v>491.61626200000001</v>
          </cell>
        </row>
        <row r="1873">
          <cell r="A1873"/>
          <cell r="B1873"/>
          <cell r="C1873"/>
          <cell r="D1873">
            <v>459.79599100000001</v>
          </cell>
        </row>
        <row r="1874">
          <cell r="A1874"/>
          <cell r="B1874"/>
          <cell r="C1874"/>
          <cell r="D1874">
            <v>554.49917849999997</v>
          </cell>
        </row>
        <row r="1875">
          <cell r="A1875"/>
          <cell r="B1875"/>
          <cell r="C1875"/>
          <cell r="D1875">
            <v>583.28894749999995</v>
          </cell>
        </row>
        <row r="1876">
          <cell r="A1876"/>
          <cell r="B1876"/>
          <cell r="C1876"/>
          <cell r="D1876">
            <v>537.83141749999993</v>
          </cell>
        </row>
        <row r="1877">
          <cell r="A1877"/>
          <cell r="B1877"/>
          <cell r="C1877"/>
          <cell r="D1877">
            <v>559.80255699999998</v>
          </cell>
        </row>
        <row r="1878">
          <cell r="A1878"/>
          <cell r="B1878"/>
          <cell r="C1878"/>
          <cell r="D1878">
            <v>426.46046899999999</v>
          </cell>
        </row>
        <row r="1879">
          <cell r="A1879"/>
          <cell r="B1879"/>
          <cell r="C1879"/>
          <cell r="D1879">
            <v>531.012788</v>
          </cell>
        </row>
        <row r="1880">
          <cell r="A1880"/>
          <cell r="B1880"/>
          <cell r="C1880"/>
          <cell r="D1880">
            <v>488.58575999999999</v>
          </cell>
        </row>
        <row r="1881">
          <cell r="A1881"/>
          <cell r="B1881"/>
          <cell r="C1881"/>
          <cell r="D1881">
            <v>553.74155299999995</v>
          </cell>
        </row>
        <row r="1882">
          <cell r="A1882"/>
          <cell r="B1882"/>
          <cell r="C1882"/>
          <cell r="D1882">
            <v>574.95506699999999</v>
          </cell>
        </row>
        <row r="1883">
          <cell r="A1883"/>
          <cell r="B1883"/>
          <cell r="C1883"/>
          <cell r="D1883">
            <v>532.52803899999992</v>
          </cell>
        </row>
        <row r="1884">
          <cell r="A1884"/>
          <cell r="B1884"/>
          <cell r="C1884"/>
          <cell r="D1884">
            <v>524.19415849999996</v>
          </cell>
        </row>
        <row r="1885">
          <cell r="A1885"/>
          <cell r="B1885"/>
          <cell r="C1885"/>
          <cell r="D1885">
            <v>507.52639749999997</v>
          </cell>
        </row>
        <row r="1886">
          <cell r="A1886"/>
          <cell r="B1886"/>
          <cell r="C1886"/>
          <cell r="D1886">
            <v>555.25680399999999</v>
          </cell>
        </row>
        <row r="1887">
          <cell r="A1887"/>
          <cell r="B1887"/>
          <cell r="C1887"/>
          <cell r="D1887">
            <v>525.70940949999999</v>
          </cell>
        </row>
        <row r="1888">
          <cell r="A1888"/>
          <cell r="B1888"/>
          <cell r="C1888"/>
          <cell r="D1888">
            <v>534.80091549999997</v>
          </cell>
        </row>
        <row r="1889">
          <cell r="A1889"/>
          <cell r="B1889"/>
          <cell r="C1889"/>
          <cell r="D1889">
            <v>557.52968049999993</v>
          </cell>
        </row>
        <row r="1890">
          <cell r="A1890"/>
          <cell r="B1890"/>
          <cell r="C1890"/>
          <cell r="D1890">
            <v>542.37717049999992</v>
          </cell>
        </row>
        <row r="1891">
          <cell r="A1891"/>
          <cell r="B1891"/>
          <cell r="C1891"/>
          <cell r="D1891">
            <v>540.10429399999998</v>
          </cell>
        </row>
        <row r="1892">
          <cell r="A1892"/>
          <cell r="B1892"/>
          <cell r="C1892"/>
          <cell r="D1892">
            <v>534.04328999999996</v>
          </cell>
        </row>
        <row r="1893">
          <cell r="A1893"/>
          <cell r="B1893"/>
          <cell r="C1893"/>
          <cell r="D1893">
            <v>543.89242149999995</v>
          </cell>
        </row>
        <row r="1894">
          <cell r="A1894"/>
          <cell r="B1894"/>
          <cell r="C1894"/>
          <cell r="D1894">
            <v>575.71269249999989</v>
          </cell>
        </row>
        <row r="1895">
          <cell r="A1895"/>
          <cell r="B1895"/>
          <cell r="C1895"/>
          <cell r="D1895">
            <v>479.49425400000001</v>
          </cell>
        </row>
        <row r="1896">
          <cell r="A1896"/>
          <cell r="B1896"/>
          <cell r="C1896"/>
          <cell r="D1896">
            <v>545.40767249999999</v>
          </cell>
        </row>
        <row r="1897">
          <cell r="A1897"/>
          <cell r="B1897"/>
          <cell r="C1897"/>
          <cell r="D1897">
            <v>543.13479599999994</v>
          </cell>
        </row>
        <row r="1898">
          <cell r="A1898"/>
          <cell r="B1898"/>
          <cell r="C1898"/>
          <cell r="D1898">
            <v>526.46703500000001</v>
          </cell>
        </row>
        <row r="1899">
          <cell r="A1899"/>
          <cell r="B1899"/>
          <cell r="C1899"/>
          <cell r="D1899">
            <v>553.74155299999995</v>
          </cell>
        </row>
        <row r="1900">
          <cell r="A1900"/>
          <cell r="B1900"/>
          <cell r="C1900"/>
          <cell r="D1900">
            <v>502.22301899999997</v>
          </cell>
        </row>
        <row r="1901">
          <cell r="A1901"/>
          <cell r="B1901"/>
          <cell r="C1901"/>
          <cell r="D1901">
            <v>500.70776799999999</v>
          </cell>
        </row>
        <row r="1902">
          <cell r="A1902"/>
          <cell r="B1902"/>
          <cell r="C1902"/>
          <cell r="D1902">
            <v>530.25516249999998</v>
          </cell>
        </row>
        <row r="1903">
          <cell r="A1903"/>
          <cell r="B1903"/>
          <cell r="C1903"/>
          <cell r="D1903">
            <v>470.40274799999997</v>
          </cell>
        </row>
        <row r="1904">
          <cell r="A1904"/>
          <cell r="B1904"/>
          <cell r="C1904"/>
          <cell r="D1904">
            <v>527.22466049999991</v>
          </cell>
        </row>
        <row r="1905">
          <cell r="A1905"/>
          <cell r="B1905"/>
          <cell r="C1905"/>
          <cell r="D1905">
            <v>434.03672399999999</v>
          </cell>
        </row>
        <row r="1906">
          <cell r="A1906"/>
          <cell r="B1906"/>
          <cell r="C1906"/>
          <cell r="D1906">
            <v>440.85535349999998</v>
          </cell>
        </row>
        <row r="1907">
          <cell r="A1907"/>
          <cell r="B1907"/>
          <cell r="C1907"/>
          <cell r="D1907">
            <v>540.8619195</v>
          </cell>
        </row>
        <row r="1908">
          <cell r="A1908"/>
          <cell r="B1908"/>
          <cell r="C1908"/>
          <cell r="D1908">
            <v>427.97572000000002</v>
          </cell>
        </row>
        <row r="1909">
          <cell r="A1909"/>
          <cell r="B1909"/>
          <cell r="C1909"/>
          <cell r="D1909">
            <v>543.13479599999994</v>
          </cell>
        </row>
        <row r="1910">
          <cell r="A1910"/>
          <cell r="B1910"/>
          <cell r="C1910"/>
          <cell r="D1910">
            <v>528.73991149999995</v>
          </cell>
        </row>
        <row r="1911">
          <cell r="A1911"/>
          <cell r="B1911"/>
          <cell r="C1911"/>
          <cell r="D1911">
            <v>420.39946500000002</v>
          </cell>
        </row>
        <row r="1912">
          <cell r="A1912"/>
          <cell r="B1912"/>
          <cell r="C1912"/>
          <cell r="D1912">
            <v>573.43981599999995</v>
          </cell>
        </row>
        <row r="1913">
          <cell r="A1913"/>
          <cell r="B1913"/>
          <cell r="C1913"/>
          <cell r="D1913">
            <v>571.92456499999992</v>
          </cell>
        </row>
        <row r="1914">
          <cell r="A1914"/>
          <cell r="B1914"/>
          <cell r="C1914"/>
          <cell r="D1914">
            <v>587.07707499999992</v>
          </cell>
        </row>
        <row r="1915">
          <cell r="A1915"/>
          <cell r="B1915"/>
          <cell r="C1915"/>
          <cell r="D1915">
            <v>534.04328999999996</v>
          </cell>
        </row>
        <row r="1916">
          <cell r="A1916"/>
          <cell r="B1916"/>
          <cell r="C1916"/>
          <cell r="D1916">
            <v>509.79927399999997</v>
          </cell>
        </row>
        <row r="1917">
          <cell r="A1917"/>
          <cell r="B1917"/>
          <cell r="C1917"/>
          <cell r="D1917">
            <v>405.24695500000001</v>
          </cell>
        </row>
        <row r="1918">
          <cell r="A1918"/>
          <cell r="B1918"/>
          <cell r="C1918"/>
          <cell r="D1918">
            <v>488.58575999999999</v>
          </cell>
        </row>
        <row r="1919">
          <cell r="A1919"/>
          <cell r="B1919"/>
          <cell r="C1919"/>
          <cell r="D1919">
            <v>526.46703500000001</v>
          </cell>
        </row>
        <row r="1920">
          <cell r="A1920"/>
          <cell r="B1920"/>
          <cell r="C1920"/>
          <cell r="D1920">
            <v>504.49589550000002</v>
          </cell>
        </row>
        <row r="1921">
          <cell r="A1921"/>
          <cell r="B1921"/>
          <cell r="C1921"/>
          <cell r="D1921">
            <v>549.19579999999996</v>
          </cell>
        </row>
        <row r="1922">
          <cell r="A1922"/>
          <cell r="B1922"/>
          <cell r="C1922"/>
          <cell r="D1922">
            <v>497.67726599999997</v>
          </cell>
        </row>
        <row r="1923">
          <cell r="A1923"/>
          <cell r="B1923"/>
          <cell r="C1923"/>
          <cell r="D1923">
            <v>522.67890749999992</v>
          </cell>
        </row>
        <row r="1924">
          <cell r="A1924"/>
          <cell r="B1924"/>
          <cell r="C1924"/>
          <cell r="D1924">
            <v>545.40767249999999</v>
          </cell>
        </row>
        <row r="1925">
          <cell r="A1925"/>
          <cell r="B1925"/>
          <cell r="C1925"/>
          <cell r="D1925">
            <v>513.58740149999994</v>
          </cell>
        </row>
        <row r="1926">
          <cell r="A1926"/>
          <cell r="B1926"/>
          <cell r="C1926"/>
          <cell r="D1926">
            <v>549.19579999999996</v>
          </cell>
        </row>
        <row r="1927">
          <cell r="A1927"/>
          <cell r="B1927"/>
          <cell r="C1927"/>
          <cell r="D1927">
            <v>518.13315449999993</v>
          </cell>
        </row>
        <row r="1928">
          <cell r="A1928"/>
          <cell r="B1928"/>
          <cell r="C1928"/>
          <cell r="D1928">
            <v>514.34502699999996</v>
          </cell>
        </row>
        <row r="1929">
          <cell r="A1929"/>
          <cell r="B1929"/>
          <cell r="C1929"/>
          <cell r="D1929">
            <v>488.58575999999999</v>
          </cell>
        </row>
        <row r="1930">
          <cell r="A1930"/>
          <cell r="B1930"/>
          <cell r="C1930"/>
          <cell r="D1930">
            <v>560.56018249999988</v>
          </cell>
        </row>
        <row r="1931">
          <cell r="A1931"/>
          <cell r="B1931"/>
          <cell r="C1931"/>
          <cell r="D1931">
            <v>505.25352099999998</v>
          </cell>
        </row>
        <row r="1932">
          <cell r="A1932"/>
          <cell r="B1932"/>
          <cell r="C1932"/>
          <cell r="D1932">
            <v>524.19415849999996</v>
          </cell>
        </row>
        <row r="1933">
          <cell r="A1933"/>
          <cell r="B1933"/>
          <cell r="C1933"/>
          <cell r="D1933">
            <v>543.89242149999995</v>
          </cell>
        </row>
        <row r="1934">
          <cell r="A1934"/>
          <cell r="B1934"/>
          <cell r="C1934"/>
          <cell r="D1934">
            <v>564.34830999999997</v>
          </cell>
        </row>
        <row r="1935">
          <cell r="A1935"/>
          <cell r="B1935"/>
          <cell r="C1935"/>
          <cell r="D1935">
            <v>545.40767249999999</v>
          </cell>
        </row>
        <row r="1936">
          <cell r="A1936"/>
          <cell r="B1936"/>
          <cell r="C1936"/>
          <cell r="D1936">
            <v>441.612979</v>
          </cell>
        </row>
        <row r="1937">
          <cell r="A1937"/>
          <cell r="B1937"/>
          <cell r="C1937"/>
          <cell r="D1937">
            <v>496.91964050000001</v>
          </cell>
        </row>
        <row r="1938">
          <cell r="A1938"/>
          <cell r="B1938"/>
          <cell r="C1938"/>
          <cell r="D1938">
            <v>535.55854099999999</v>
          </cell>
        </row>
        <row r="1939">
          <cell r="A1939"/>
          <cell r="B1939"/>
          <cell r="C1939"/>
          <cell r="D1939">
            <v>585.56182399999989</v>
          </cell>
        </row>
        <row r="1940">
          <cell r="A1940"/>
          <cell r="B1940"/>
          <cell r="C1940"/>
          <cell r="D1940">
            <v>540.10429399999998</v>
          </cell>
        </row>
        <row r="1941">
          <cell r="A1941"/>
          <cell r="B1941"/>
          <cell r="C1941"/>
          <cell r="D1941">
            <v>526.46703500000001</v>
          </cell>
        </row>
        <row r="1942">
          <cell r="A1942"/>
          <cell r="B1942"/>
          <cell r="C1942"/>
          <cell r="D1942">
            <v>518.89077999999995</v>
          </cell>
        </row>
        <row r="1943">
          <cell r="A1943"/>
          <cell r="B1943"/>
          <cell r="C1943"/>
          <cell r="D1943">
            <v>471.91799900000001</v>
          </cell>
        </row>
        <row r="1944">
          <cell r="A1944"/>
          <cell r="B1944"/>
          <cell r="C1944"/>
          <cell r="D1944">
            <v>575.71269249999989</v>
          </cell>
        </row>
        <row r="1945">
          <cell r="A1945"/>
          <cell r="B1945"/>
          <cell r="C1945"/>
          <cell r="D1945">
            <v>518.89077999999995</v>
          </cell>
        </row>
        <row r="1946">
          <cell r="A1946"/>
          <cell r="B1946"/>
          <cell r="C1946"/>
          <cell r="D1946">
            <v>525.70940949999999</v>
          </cell>
        </row>
        <row r="1947">
          <cell r="A1947"/>
          <cell r="B1947"/>
          <cell r="C1947"/>
          <cell r="D1947">
            <v>512.07215050000002</v>
          </cell>
        </row>
        <row r="1948">
          <cell r="A1948"/>
          <cell r="B1948"/>
          <cell r="C1948"/>
          <cell r="D1948">
            <v>552.22630199999992</v>
          </cell>
        </row>
        <row r="1949">
          <cell r="A1949"/>
          <cell r="B1949"/>
          <cell r="C1949"/>
          <cell r="D1949">
            <v>496.162015</v>
          </cell>
        </row>
        <row r="1950">
          <cell r="A1950"/>
          <cell r="B1950"/>
          <cell r="C1950"/>
          <cell r="D1950">
            <v>509.79927399999997</v>
          </cell>
        </row>
        <row r="1951">
          <cell r="A1951"/>
          <cell r="B1951"/>
          <cell r="C1951"/>
          <cell r="D1951">
            <v>544.65004699999997</v>
          </cell>
        </row>
        <row r="1952">
          <cell r="A1952"/>
          <cell r="B1952"/>
          <cell r="C1952"/>
          <cell r="D1952">
            <v>467.37224600000002</v>
          </cell>
        </row>
        <row r="1953">
          <cell r="A1953"/>
          <cell r="B1953"/>
          <cell r="C1953"/>
          <cell r="D1953">
            <v>605.26008699999988</v>
          </cell>
        </row>
        <row r="1954">
          <cell r="A1954"/>
          <cell r="B1954"/>
          <cell r="C1954"/>
          <cell r="D1954">
            <v>558.28730599999994</v>
          </cell>
        </row>
        <row r="1955">
          <cell r="A1955"/>
          <cell r="B1955"/>
          <cell r="C1955"/>
          <cell r="D1955">
            <v>496.162015</v>
          </cell>
        </row>
        <row r="1956">
          <cell r="A1956"/>
          <cell r="B1956"/>
          <cell r="C1956"/>
          <cell r="D1956">
            <v>467.37224600000002</v>
          </cell>
        </row>
        <row r="1957">
          <cell r="A1957"/>
          <cell r="B1957"/>
          <cell r="C1957"/>
          <cell r="D1957">
            <v>539.34666849999996</v>
          </cell>
        </row>
        <row r="1958">
          <cell r="A1958"/>
          <cell r="B1958"/>
          <cell r="C1958"/>
          <cell r="D1958">
            <v>549.95342549999998</v>
          </cell>
        </row>
        <row r="1959">
          <cell r="A1959"/>
          <cell r="B1959"/>
          <cell r="C1959"/>
          <cell r="D1959">
            <v>412.82321000000002</v>
          </cell>
        </row>
        <row r="1960">
          <cell r="A1960"/>
          <cell r="B1960"/>
          <cell r="C1960"/>
          <cell r="D1960">
            <v>587.83470049999994</v>
          </cell>
        </row>
        <row r="1961">
          <cell r="A1961"/>
          <cell r="B1961"/>
          <cell r="C1961"/>
          <cell r="D1961">
            <v>560.56018249999988</v>
          </cell>
        </row>
        <row r="1962">
          <cell r="A1962"/>
          <cell r="B1962"/>
          <cell r="C1962"/>
          <cell r="D1962">
            <v>549.95342549999998</v>
          </cell>
        </row>
        <row r="1963">
          <cell r="A1963"/>
          <cell r="B1963"/>
          <cell r="C1963"/>
          <cell r="D1963">
            <v>536.31616650000001</v>
          </cell>
        </row>
        <row r="1964">
          <cell r="A1964"/>
          <cell r="B1964"/>
          <cell r="C1964"/>
          <cell r="D1964">
            <v>483.28238149999999</v>
          </cell>
        </row>
        <row r="1965">
          <cell r="A1965"/>
          <cell r="B1965"/>
          <cell r="C1965"/>
          <cell r="D1965">
            <v>434.03672399999999</v>
          </cell>
        </row>
        <row r="1966">
          <cell r="A1966"/>
          <cell r="B1966"/>
          <cell r="C1966"/>
          <cell r="D1966">
            <v>497.67726599999997</v>
          </cell>
        </row>
        <row r="1967">
          <cell r="A1967"/>
          <cell r="B1967"/>
          <cell r="C1967"/>
          <cell r="D1967">
            <v>490.10101099999997</v>
          </cell>
        </row>
        <row r="1968">
          <cell r="A1968"/>
          <cell r="B1968"/>
          <cell r="C1968"/>
          <cell r="D1968">
            <v>515.10265249999998</v>
          </cell>
        </row>
        <row r="1969">
          <cell r="A1969"/>
          <cell r="B1969"/>
          <cell r="C1969"/>
          <cell r="D1969">
            <v>568.89406299999996</v>
          </cell>
        </row>
        <row r="1970">
          <cell r="A1970"/>
          <cell r="B1970"/>
          <cell r="C1970"/>
          <cell r="D1970">
            <v>514.34502699999996</v>
          </cell>
        </row>
        <row r="1971">
          <cell r="A1971"/>
          <cell r="B1971"/>
          <cell r="C1971"/>
          <cell r="D1971">
            <v>490.10101099999997</v>
          </cell>
        </row>
        <row r="1972">
          <cell r="A1972"/>
          <cell r="B1972"/>
          <cell r="C1972"/>
          <cell r="D1972">
            <v>490.85863649999999</v>
          </cell>
        </row>
        <row r="1973">
          <cell r="A1973"/>
          <cell r="B1973"/>
          <cell r="C1973"/>
          <cell r="D1973">
            <v>537.07379199999991</v>
          </cell>
        </row>
        <row r="1974">
          <cell r="A1974"/>
          <cell r="B1974"/>
          <cell r="C1974"/>
          <cell r="D1974">
            <v>546.16529799999989</v>
          </cell>
        </row>
        <row r="1975">
          <cell r="A1975"/>
          <cell r="B1975"/>
          <cell r="C1975"/>
          <cell r="D1975">
            <v>498.43489149999999</v>
          </cell>
        </row>
        <row r="1976">
          <cell r="A1976"/>
          <cell r="B1976"/>
          <cell r="C1976"/>
          <cell r="D1976">
            <v>559.04493149999996</v>
          </cell>
        </row>
        <row r="1977">
          <cell r="A1977"/>
          <cell r="B1977"/>
          <cell r="C1977"/>
          <cell r="D1977">
            <v>556.01442949999989</v>
          </cell>
        </row>
        <row r="1978">
          <cell r="A1978"/>
          <cell r="B1978"/>
          <cell r="C1978"/>
          <cell r="D1978">
            <v>549.95342549999998</v>
          </cell>
        </row>
        <row r="1979">
          <cell r="A1979"/>
          <cell r="B1979"/>
          <cell r="C1979"/>
          <cell r="D1979">
            <v>502.22301899999997</v>
          </cell>
        </row>
        <row r="1980">
          <cell r="A1980"/>
          <cell r="B1980"/>
          <cell r="C1980"/>
          <cell r="D1980">
            <v>450.70448499999998</v>
          </cell>
        </row>
        <row r="1981">
          <cell r="A1981"/>
          <cell r="B1981"/>
          <cell r="C1981"/>
          <cell r="D1981">
            <v>518.89077999999995</v>
          </cell>
        </row>
        <row r="1982">
          <cell r="A1982"/>
          <cell r="B1982"/>
          <cell r="C1982"/>
          <cell r="D1982">
            <v>502.98064449999998</v>
          </cell>
        </row>
        <row r="1983">
          <cell r="A1983"/>
          <cell r="B1983"/>
          <cell r="C1983"/>
          <cell r="D1983">
            <v>507.52639749999997</v>
          </cell>
        </row>
        <row r="1984">
          <cell r="A1984"/>
          <cell r="B1984"/>
          <cell r="C1984"/>
          <cell r="D1984">
            <v>527.98228599999993</v>
          </cell>
        </row>
        <row r="1985">
          <cell r="A1985"/>
          <cell r="B1985"/>
          <cell r="C1985"/>
          <cell r="D1985">
            <v>494.64676400000002</v>
          </cell>
        </row>
        <row r="1986">
          <cell r="A1986"/>
          <cell r="B1986"/>
          <cell r="C1986"/>
          <cell r="D1986">
            <v>490.10101099999997</v>
          </cell>
        </row>
        <row r="1987">
          <cell r="A1987"/>
          <cell r="B1987"/>
          <cell r="C1987"/>
          <cell r="D1987">
            <v>496.162015</v>
          </cell>
        </row>
        <row r="1988">
          <cell r="A1988"/>
          <cell r="B1988"/>
          <cell r="C1988"/>
          <cell r="D1988">
            <v>584.80419849999998</v>
          </cell>
        </row>
        <row r="1989">
          <cell r="A1989"/>
          <cell r="B1989"/>
          <cell r="C1989"/>
          <cell r="D1989">
            <v>465.85699499999998</v>
          </cell>
        </row>
        <row r="1990">
          <cell r="A1990"/>
          <cell r="B1990"/>
          <cell r="C1990"/>
          <cell r="D1990">
            <v>453.73498699999999</v>
          </cell>
        </row>
        <row r="1991">
          <cell r="A1991"/>
          <cell r="B1991"/>
          <cell r="C1991"/>
          <cell r="D1991">
            <v>365.85042900000002</v>
          </cell>
        </row>
        <row r="1992">
          <cell r="A1992"/>
          <cell r="B1992"/>
          <cell r="C1992"/>
          <cell r="D1992">
            <v>509.79927399999997</v>
          </cell>
        </row>
        <row r="1993">
          <cell r="A1993"/>
          <cell r="B1993"/>
          <cell r="C1993"/>
          <cell r="D1993">
            <v>482.52475599999997</v>
          </cell>
        </row>
        <row r="1994">
          <cell r="A1994"/>
          <cell r="B1994"/>
          <cell r="C1994"/>
          <cell r="D1994">
            <v>532.52803899999992</v>
          </cell>
        </row>
        <row r="1995">
          <cell r="A1995"/>
          <cell r="B1995"/>
          <cell r="C1995"/>
          <cell r="D1995">
            <v>541.61954500000002</v>
          </cell>
        </row>
        <row r="1996">
          <cell r="A1996"/>
          <cell r="B1996"/>
          <cell r="C1996"/>
          <cell r="D1996">
            <v>555.25680399999999</v>
          </cell>
        </row>
        <row r="1997">
          <cell r="A1997"/>
          <cell r="B1997"/>
          <cell r="C1997"/>
          <cell r="D1997">
            <v>509.79927399999997</v>
          </cell>
        </row>
        <row r="1998">
          <cell r="A1998"/>
          <cell r="B1998"/>
          <cell r="C1998"/>
          <cell r="D1998">
            <v>560.56018249999988</v>
          </cell>
        </row>
        <row r="1999">
          <cell r="A1999"/>
          <cell r="B1999"/>
          <cell r="C1999"/>
          <cell r="D1999">
            <v>542.37717049999992</v>
          </cell>
        </row>
        <row r="2000">
          <cell r="A2000"/>
          <cell r="B2000"/>
          <cell r="C2000"/>
          <cell r="D2000">
            <v>532.52803899999992</v>
          </cell>
        </row>
        <row r="2001">
          <cell r="A2001"/>
          <cell r="B2001"/>
          <cell r="C2001"/>
          <cell r="D2001">
            <v>502.22301899999997</v>
          </cell>
        </row>
        <row r="2002">
          <cell r="A2002"/>
          <cell r="B2002"/>
          <cell r="C2002"/>
          <cell r="D2002">
            <v>510.55689949999999</v>
          </cell>
        </row>
        <row r="2003">
          <cell r="A2003"/>
          <cell r="B2003"/>
          <cell r="C2003"/>
          <cell r="D2003">
            <v>518.89077999999995</v>
          </cell>
        </row>
        <row r="2004">
          <cell r="A2004"/>
          <cell r="B2004"/>
          <cell r="C2004"/>
          <cell r="D2004">
            <v>515.86027799999999</v>
          </cell>
        </row>
        <row r="2005">
          <cell r="A2005"/>
          <cell r="B2005"/>
          <cell r="C2005"/>
          <cell r="D2005">
            <v>541.61954500000002</v>
          </cell>
        </row>
        <row r="2006">
          <cell r="A2006"/>
          <cell r="B2006"/>
          <cell r="C2006"/>
          <cell r="D2006">
            <v>541.61954500000002</v>
          </cell>
        </row>
        <row r="2007">
          <cell r="A2007"/>
          <cell r="B2007"/>
          <cell r="C2007"/>
          <cell r="D2007">
            <v>529.49753699999997</v>
          </cell>
        </row>
        <row r="2008">
          <cell r="A2008"/>
          <cell r="B2008"/>
          <cell r="C2008"/>
          <cell r="D2008">
            <v>493.8891385</v>
          </cell>
        </row>
        <row r="2009">
          <cell r="A2009"/>
          <cell r="B2009"/>
          <cell r="C2009"/>
          <cell r="D2009">
            <v>526.46703500000001</v>
          </cell>
        </row>
        <row r="2010">
          <cell r="A2010"/>
          <cell r="B2010"/>
          <cell r="C2010"/>
          <cell r="D2010">
            <v>535.55854099999999</v>
          </cell>
        </row>
        <row r="2011">
          <cell r="A2011"/>
          <cell r="B2011"/>
          <cell r="C2011"/>
          <cell r="D2011">
            <v>469.64512250000001</v>
          </cell>
        </row>
        <row r="2012">
          <cell r="A2012"/>
          <cell r="B2012"/>
          <cell r="C2012"/>
          <cell r="D2012">
            <v>503.73827</v>
          </cell>
        </row>
        <row r="2013">
          <cell r="A2013"/>
          <cell r="B2013"/>
          <cell r="C2013"/>
          <cell r="D2013">
            <v>569.65168849999998</v>
          </cell>
        </row>
        <row r="2014">
          <cell r="A2014"/>
          <cell r="B2014"/>
          <cell r="C2014"/>
          <cell r="D2014">
            <v>530.25516249999998</v>
          </cell>
        </row>
        <row r="2015">
          <cell r="A2015"/>
          <cell r="B2015"/>
          <cell r="C2015"/>
          <cell r="D2015">
            <v>488.58575999999999</v>
          </cell>
        </row>
        <row r="2016">
          <cell r="A2016"/>
          <cell r="B2016"/>
          <cell r="C2016"/>
          <cell r="D2016">
            <v>540.10429399999998</v>
          </cell>
        </row>
        <row r="2017">
          <cell r="A2017"/>
          <cell r="B2017"/>
          <cell r="C2017"/>
          <cell r="D2017">
            <v>474.94850100000002</v>
          </cell>
        </row>
        <row r="2018">
          <cell r="A2018"/>
          <cell r="B2018"/>
          <cell r="C2018"/>
          <cell r="D2018">
            <v>395.39782350000002</v>
          </cell>
        </row>
        <row r="2019">
          <cell r="A2019"/>
          <cell r="B2019"/>
          <cell r="C2019"/>
          <cell r="D2019">
            <v>506.76877200000001</v>
          </cell>
        </row>
        <row r="2020">
          <cell r="A2020"/>
          <cell r="B2020"/>
          <cell r="C2020"/>
          <cell r="D2020">
            <v>376.45718599999998</v>
          </cell>
        </row>
        <row r="2021">
          <cell r="A2021"/>
          <cell r="B2021"/>
          <cell r="C2021"/>
          <cell r="D2021">
            <v>558.28730599999994</v>
          </cell>
        </row>
        <row r="2022">
          <cell r="A2022"/>
          <cell r="B2022"/>
          <cell r="C2022"/>
          <cell r="D2022">
            <v>579.50081999999998</v>
          </cell>
        </row>
        <row r="2023">
          <cell r="A2023"/>
          <cell r="B2023"/>
          <cell r="C2023"/>
          <cell r="D2023">
            <v>473.43324999999999</v>
          </cell>
        </row>
        <row r="2024">
          <cell r="A2024"/>
          <cell r="B2024"/>
          <cell r="C2024"/>
          <cell r="D2024">
            <v>503.73827</v>
          </cell>
        </row>
        <row r="2025">
          <cell r="A2025"/>
          <cell r="B2025"/>
          <cell r="C2025"/>
          <cell r="D2025">
            <v>579.50081999999998</v>
          </cell>
        </row>
        <row r="2026">
          <cell r="A2026"/>
          <cell r="B2026"/>
          <cell r="C2026"/>
          <cell r="D2026">
            <v>402.216453</v>
          </cell>
        </row>
        <row r="2027">
          <cell r="A2027"/>
          <cell r="B2027"/>
          <cell r="C2027"/>
          <cell r="D2027">
            <v>529.49753699999997</v>
          </cell>
        </row>
        <row r="2028">
          <cell r="A2028"/>
          <cell r="B2028"/>
          <cell r="C2028"/>
          <cell r="D2028">
            <v>544.65004699999997</v>
          </cell>
        </row>
        <row r="2029">
          <cell r="A2029"/>
          <cell r="B2029"/>
          <cell r="C2029"/>
          <cell r="D2029">
            <v>546.92292349999991</v>
          </cell>
        </row>
        <row r="2030">
          <cell r="A2030"/>
          <cell r="B2030"/>
          <cell r="C2030"/>
          <cell r="D2030">
            <v>406.76220599999999</v>
          </cell>
        </row>
        <row r="2031">
          <cell r="A2031"/>
          <cell r="B2031"/>
          <cell r="C2031"/>
          <cell r="D2031">
            <v>517.37552899999991</v>
          </cell>
        </row>
        <row r="2032">
          <cell r="A2032"/>
          <cell r="B2032"/>
          <cell r="C2032"/>
          <cell r="D2032">
            <v>590.8652024999999</v>
          </cell>
        </row>
        <row r="2033">
          <cell r="A2033"/>
          <cell r="B2033"/>
          <cell r="C2033"/>
          <cell r="D2033">
            <v>575.71269249999989</v>
          </cell>
        </row>
        <row r="2034">
          <cell r="A2034"/>
          <cell r="B2034"/>
          <cell r="C2034"/>
          <cell r="D2034">
            <v>559.04493149999996</v>
          </cell>
        </row>
        <row r="2035">
          <cell r="A2035"/>
          <cell r="B2035"/>
          <cell r="C2035"/>
          <cell r="D2035">
            <v>640.11085999999989</v>
          </cell>
        </row>
        <row r="2036">
          <cell r="A2036"/>
          <cell r="B2036"/>
          <cell r="C2036"/>
          <cell r="D2036">
            <v>611.32109099999991</v>
          </cell>
        </row>
        <row r="2037">
          <cell r="A2037"/>
          <cell r="B2037"/>
          <cell r="C2037"/>
          <cell r="D2037">
            <v>500.70776799999999</v>
          </cell>
        </row>
        <row r="2038">
          <cell r="A2038"/>
          <cell r="B2038"/>
          <cell r="C2038"/>
          <cell r="D2038">
            <v>491.61626200000001</v>
          </cell>
        </row>
        <row r="2039">
          <cell r="A2039"/>
          <cell r="B2039"/>
          <cell r="C2039"/>
          <cell r="D2039">
            <v>503.73827</v>
          </cell>
        </row>
        <row r="2040">
          <cell r="A2040"/>
          <cell r="B2040"/>
          <cell r="C2040"/>
          <cell r="D2040">
            <v>574.95506699999999</v>
          </cell>
        </row>
        <row r="2041">
          <cell r="A2041"/>
          <cell r="B2041"/>
          <cell r="C2041"/>
          <cell r="D2041">
            <v>570.40931399999988</v>
          </cell>
        </row>
        <row r="2042">
          <cell r="A2042"/>
          <cell r="B2042"/>
          <cell r="C2042"/>
          <cell r="D2042">
            <v>513.58740149999994</v>
          </cell>
        </row>
        <row r="2043">
          <cell r="A2043"/>
          <cell r="B2043"/>
          <cell r="C2043"/>
          <cell r="D2043">
            <v>546.16529799999989</v>
          </cell>
        </row>
        <row r="2044">
          <cell r="A2044"/>
          <cell r="B2044"/>
          <cell r="C2044"/>
          <cell r="D2044">
            <v>511.314525</v>
          </cell>
        </row>
        <row r="2045">
          <cell r="A2045"/>
          <cell r="B2045"/>
          <cell r="C2045"/>
          <cell r="D2045">
            <v>539.34666849999996</v>
          </cell>
        </row>
        <row r="2046">
          <cell r="A2046"/>
          <cell r="B2046"/>
          <cell r="C2046"/>
          <cell r="D2046">
            <v>473.43324999999999</v>
          </cell>
        </row>
        <row r="2047">
          <cell r="A2047"/>
          <cell r="B2047"/>
          <cell r="C2047"/>
          <cell r="D2047">
            <v>382.51819</v>
          </cell>
        </row>
        <row r="2048">
          <cell r="A2048"/>
          <cell r="B2048"/>
          <cell r="C2048"/>
          <cell r="D2048">
            <v>565.10593549999999</v>
          </cell>
        </row>
        <row r="2049">
          <cell r="A2049"/>
          <cell r="B2049"/>
          <cell r="C2049"/>
          <cell r="D2049">
            <v>549.95342549999998</v>
          </cell>
        </row>
        <row r="2050">
          <cell r="A2050"/>
          <cell r="B2050"/>
          <cell r="C2050"/>
          <cell r="D2050">
            <v>538.58904299999995</v>
          </cell>
        </row>
        <row r="2051">
          <cell r="A2051"/>
          <cell r="B2051"/>
          <cell r="C2051"/>
          <cell r="D2051">
            <v>488.58575999999999</v>
          </cell>
        </row>
        <row r="2052">
          <cell r="A2052"/>
          <cell r="B2052"/>
          <cell r="C2052"/>
          <cell r="D2052">
            <v>469.64512250000001</v>
          </cell>
        </row>
        <row r="2053">
          <cell r="A2053"/>
          <cell r="B2053"/>
          <cell r="C2053"/>
          <cell r="D2053">
            <v>489.34338550000001</v>
          </cell>
        </row>
        <row r="2054">
          <cell r="A2054"/>
          <cell r="B2054"/>
          <cell r="C2054"/>
          <cell r="D2054">
            <v>515.10265249999998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S output"/>
      <sheetName val="KS input"/>
    </sheetNames>
    <sheetDataSet>
      <sheetData sheetId="0"/>
      <sheetData sheetId="1">
        <row r="2">
          <cell r="A2">
            <v>397.67070000000001</v>
          </cell>
          <cell r="B2">
            <v>396.15544899999998</v>
          </cell>
          <cell r="C2">
            <v>439.3401025</v>
          </cell>
          <cell r="D2">
            <v>397.67070000000001</v>
          </cell>
        </row>
        <row r="3">
          <cell r="A3">
            <v>405.24695500000001</v>
          </cell>
          <cell r="B3">
            <v>466.6146205</v>
          </cell>
          <cell r="C3">
            <v>401.45882749999998</v>
          </cell>
          <cell r="D3">
            <v>405.24695500000001</v>
          </cell>
        </row>
        <row r="4">
          <cell r="A4">
            <v>382.51819</v>
          </cell>
          <cell r="B4">
            <v>476.463752</v>
          </cell>
          <cell r="C4">
            <v>499.19251700000001</v>
          </cell>
          <cell r="D4">
            <v>382.51819</v>
          </cell>
        </row>
        <row r="5">
          <cell r="A5">
            <v>397.67070000000001</v>
          </cell>
          <cell r="B5">
            <v>384.03344099999998</v>
          </cell>
          <cell r="C5">
            <v>363.57755250000002</v>
          </cell>
          <cell r="D5">
            <v>397.67070000000001</v>
          </cell>
        </row>
        <row r="6">
          <cell r="A6">
            <v>393.88257249999998</v>
          </cell>
          <cell r="B6">
            <v>387.06394299999999</v>
          </cell>
          <cell r="C6">
            <v>515.10265249999998</v>
          </cell>
          <cell r="D6">
            <v>393.88257249999998</v>
          </cell>
        </row>
        <row r="7">
          <cell r="A7">
            <v>416.61133749999999</v>
          </cell>
          <cell r="B7">
            <v>354.48604649999999</v>
          </cell>
          <cell r="C7">
            <v>488.58575999999999</v>
          </cell>
          <cell r="D7">
            <v>416.61133749999999</v>
          </cell>
        </row>
        <row r="8">
          <cell r="A8">
            <v>393.88257249999998</v>
          </cell>
          <cell r="B8">
            <v>456.00786349999998</v>
          </cell>
          <cell r="C8">
            <v>443.12822999999997</v>
          </cell>
          <cell r="D8">
            <v>393.88257249999998</v>
          </cell>
        </row>
        <row r="9">
          <cell r="A9">
            <v>412.82321000000002</v>
          </cell>
          <cell r="B9">
            <v>363.57755250000002</v>
          </cell>
          <cell r="C9">
            <v>409.03508249999999</v>
          </cell>
          <cell r="D9">
            <v>412.82321000000002</v>
          </cell>
        </row>
        <row r="10">
          <cell r="A10">
            <v>409.03508249999999</v>
          </cell>
          <cell r="B10">
            <v>404.4893295</v>
          </cell>
          <cell r="C10">
            <v>399.94357650000001</v>
          </cell>
          <cell r="D10">
            <v>409.03508249999999</v>
          </cell>
        </row>
        <row r="11">
          <cell r="A11">
            <v>499.95014249999997</v>
          </cell>
          <cell r="B11">
            <v>511.314525</v>
          </cell>
          <cell r="C11">
            <v>346.90979149999998</v>
          </cell>
          <cell r="D11">
            <v>499.95014249999997</v>
          </cell>
        </row>
        <row r="12">
          <cell r="A12">
            <v>397.67070000000001</v>
          </cell>
          <cell r="B12">
            <v>468.887497</v>
          </cell>
          <cell r="C12">
            <v>507.52639749999997</v>
          </cell>
          <cell r="D12">
            <v>397.67070000000001</v>
          </cell>
        </row>
        <row r="13">
          <cell r="A13">
            <v>390.09444500000001</v>
          </cell>
          <cell r="B13">
            <v>387.82156850000001</v>
          </cell>
          <cell r="C13">
            <v>540.8619195</v>
          </cell>
          <cell r="D13">
            <v>390.09444500000001</v>
          </cell>
        </row>
        <row r="14">
          <cell r="A14">
            <v>382.51819</v>
          </cell>
          <cell r="B14">
            <v>437.06722600000001</v>
          </cell>
          <cell r="C14">
            <v>496.162015</v>
          </cell>
          <cell r="D14">
            <v>382.51819</v>
          </cell>
        </row>
        <row r="15">
          <cell r="A15">
            <v>507.52639749999997</v>
          </cell>
          <cell r="B15">
            <v>431.7638475</v>
          </cell>
          <cell r="C15">
            <v>462.06886750000001</v>
          </cell>
          <cell r="D15">
            <v>507.52639749999997</v>
          </cell>
        </row>
        <row r="16">
          <cell r="A16">
            <v>390.09444500000001</v>
          </cell>
          <cell r="B16">
            <v>399.18595099999999</v>
          </cell>
          <cell r="C16">
            <v>499.95014249999997</v>
          </cell>
          <cell r="D16">
            <v>390.09444500000001</v>
          </cell>
        </row>
        <row r="17">
          <cell r="A17">
            <v>518.89077999999995</v>
          </cell>
          <cell r="B17">
            <v>531.012788</v>
          </cell>
          <cell r="C17">
            <v>370.39618200000001</v>
          </cell>
          <cell r="D17">
            <v>518.89077999999995</v>
          </cell>
        </row>
        <row r="18">
          <cell r="A18">
            <v>390.09444500000001</v>
          </cell>
          <cell r="B18">
            <v>441.612979</v>
          </cell>
          <cell r="C18">
            <v>489.34338550000001</v>
          </cell>
          <cell r="D18">
            <v>390.09444500000001</v>
          </cell>
        </row>
        <row r="19">
          <cell r="A19">
            <v>405.24695500000001</v>
          </cell>
          <cell r="B19">
            <v>588.59232599999996</v>
          </cell>
          <cell r="C19">
            <v>564.34830999999997</v>
          </cell>
          <cell r="D19">
            <v>405.24695500000001</v>
          </cell>
        </row>
        <row r="20">
          <cell r="A20">
            <v>382.51819</v>
          </cell>
          <cell r="B20">
            <v>505.25352099999998</v>
          </cell>
          <cell r="C20">
            <v>485.55525799999998</v>
          </cell>
          <cell r="D20">
            <v>382.51819</v>
          </cell>
        </row>
        <row r="21">
          <cell r="A21">
            <v>420.39946500000002</v>
          </cell>
          <cell r="B21">
            <v>416.61133749999999</v>
          </cell>
          <cell r="C21">
            <v>518.89077999999995</v>
          </cell>
          <cell r="D21">
            <v>420.39946500000002</v>
          </cell>
        </row>
        <row r="22">
          <cell r="A22">
            <v>348.42504250000002</v>
          </cell>
          <cell r="B22">
            <v>557.52968049999993</v>
          </cell>
          <cell r="C22">
            <v>478.73662849999999</v>
          </cell>
          <cell r="D22">
            <v>348.42504250000002</v>
          </cell>
        </row>
        <row r="23">
          <cell r="A23">
            <v>374.941935</v>
          </cell>
          <cell r="B23">
            <v>501.4653935</v>
          </cell>
          <cell r="C23">
            <v>492.37388749999997</v>
          </cell>
          <cell r="D23">
            <v>374.941935</v>
          </cell>
        </row>
        <row r="24">
          <cell r="A24">
            <v>390.09444500000001</v>
          </cell>
          <cell r="B24">
            <v>537.07379199999991</v>
          </cell>
          <cell r="C24">
            <v>477.22137750000002</v>
          </cell>
          <cell r="D24">
            <v>390.09444500000001</v>
          </cell>
        </row>
        <row r="25">
          <cell r="A25">
            <v>363.57755250000002</v>
          </cell>
          <cell r="B25">
            <v>418.12658850000003</v>
          </cell>
          <cell r="C25">
            <v>549.19579999999996</v>
          </cell>
          <cell r="D25">
            <v>363.57755250000002</v>
          </cell>
        </row>
        <row r="26">
          <cell r="A26">
            <v>393.88257249999998</v>
          </cell>
          <cell r="B26">
            <v>367.36568</v>
          </cell>
          <cell r="C26">
            <v>506.76877200000001</v>
          </cell>
          <cell r="D26">
            <v>393.88257249999998</v>
          </cell>
        </row>
        <row r="27">
          <cell r="A27">
            <v>435.55197499999997</v>
          </cell>
          <cell r="B27">
            <v>413.58083549999998</v>
          </cell>
          <cell r="C27">
            <v>426.46046899999999</v>
          </cell>
          <cell r="D27">
            <v>435.55197499999997</v>
          </cell>
        </row>
        <row r="28">
          <cell r="A28">
            <v>367.36568</v>
          </cell>
          <cell r="B28">
            <v>540.10429399999998</v>
          </cell>
          <cell r="C28">
            <v>438.58247699999998</v>
          </cell>
          <cell r="D28">
            <v>367.36568</v>
          </cell>
        </row>
        <row r="29">
          <cell r="A29">
            <v>560.56018249999988</v>
          </cell>
          <cell r="B29">
            <v>488.58575999999999</v>
          </cell>
          <cell r="C29">
            <v>430.24859650000002</v>
          </cell>
          <cell r="D29">
            <v>560.56018249999988</v>
          </cell>
        </row>
        <row r="30">
          <cell r="A30">
            <v>374.941935</v>
          </cell>
          <cell r="B30">
            <v>559.04493149999996</v>
          </cell>
          <cell r="C30">
            <v>502.98064449999998</v>
          </cell>
          <cell r="D30">
            <v>374.941935</v>
          </cell>
        </row>
        <row r="31">
          <cell r="A31">
            <v>390.09444500000001</v>
          </cell>
          <cell r="B31">
            <v>477.97900299999998</v>
          </cell>
          <cell r="C31">
            <v>497.67726599999997</v>
          </cell>
          <cell r="D31">
            <v>390.09444500000001</v>
          </cell>
        </row>
        <row r="32">
          <cell r="A32">
            <v>405.24695500000001</v>
          </cell>
          <cell r="B32">
            <v>546.92292349999991</v>
          </cell>
          <cell r="C32">
            <v>408.27745700000003</v>
          </cell>
          <cell r="D32">
            <v>405.24695500000001</v>
          </cell>
        </row>
        <row r="33">
          <cell r="A33">
            <v>427.97572000000002</v>
          </cell>
          <cell r="B33">
            <v>469.64512250000001</v>
          </cell>
          <cell r="C33">
            <v>386.30631749999998</v>
          </cell>
          <cell r="D33">
            <v>427.97572000000002</v>
          </cell>
        </row>
        <row r="34">
          <cell r="A34">
            <v>526.46703500000001</v>
          </cell>
          <cell r="B34">
            <v>407.51983150000001</v>
          </cell>
          <cell r="C34">
            <v>533.28566449999994</v>
          </cell>
          <cell r="D34">
            <v>526.46703500000001</v>
          </cell>
        </row>
        <row r="35">
          <cell r="A35">
            <v>397.67070000000001</v>
          </cell>
          <cell r="B35">
            <v>526.46703500000001</v>
          </cell>
          <cell r="C35">
            <v>482.52475599999997</v>
          </cell>
          <cell r="D35">
            <v>397.67070000000001</v>
          </cell>
        </row>
        <row r="36">
          <cell r="A36">
            <v>416.61133749999999</v>
          </cell>
          <cell r="B36">
            <v>412.82321000000002</v>
          </cell>
          <cell r="C36">
            <v>497.67726599999997</v>
          </cell>
          <cell r="D36">
            <v>416.61133749999999</v>
          </cell>
        </row>
        <row r="37">
          <cell r="A37">
            <v>390.09444500000001</v>
          </cell>
          <cell r="B37">
            <v>549.19579999999996</v>
          </cell>
          <cell r="C37">
            <v>523.43653299999994</v>
          </cell>
          <cell r="D37">
            <v>390.09444500000001</v>
          </cell>
        </row>
        <row r="38">
          <cell r="A38">
            <v>427.97572000000002</v>
          </cell>
          <cell r="B38">
            <v>401.45882749999998</v>
          </cell>
          <cell r="C38">
            <v>487.07050900000002</v>
          </cell>
          <cell r="D38">
            <v>427.97572000000002</v>
          </cell>
        </row>
        <row r="39">
          <cell r="A39">
            <v>473.43324999999999</v>
          </cell>
          <cell r="B39">
            <v>391.60969599999999</v>
          </cell>
          <cell r="C39">
            <v>598.44145749999996</v>
          </cell>
          <cell r="D39">
            <v>473.43324999999999</v>
          </cell>
        </row>
        <row r="40">
          <cell r="A40">
            <v>564.34830999999997</v>
          </cell>
          <cell r="B40">
            <v>465.85699499999998</v>
          </cell>
          <cell r="C40">
            <v>548.43817449999995</v>
          </cell>
          <cell r="D40">
            <v>564.34830999999997</v>
          </cell>
        </row>
        <row r="41">
          <cell r="A41">
            <v>420.39946500000002</v>
          </cell>
          <cell r="B41">
            <v>494.64676400000002</v>
          </cell>
          <cell r="C41">
            <v>512.07215050000002</v>
          </cell>
          <cell r="D41">
            <v>420.39946500000002</v>
          </cell>
        </row>
        <row r="42">
          <cell r="A42">
            <v>499.95014249999997</v>
          </cell>
          <cell r="B42">
            <v>526.46703500000001</v>
          </cell>
          <cell r="C42">
            <v>511.314525</v>
          </cell>
          <cell r="D42">
            <v>499.95014249999997</v>
          </cell>
        </row>
        <row r="43">
          <cell r="A43">
            <v>503.73827</v>
          </cell>
          <cell r="B43">
            <v>439.3401025</v>
          </cell>
          <cell r="C43">
            <v>509.79927399999997</v>
          </cell>
          <cell r="D43">
            <v>503.73827</v>
          </cell>
        </row>
        <row r="44">
          <cell r="A44">
            <v>458.28073999999998</v>
          </cell>
          <cell r="B44">
            <v>503.73827</v>
          </cell>
          <cell r="C44">
            <v>412.82321000000002</v>
          </cell>
          <cell r="D44">
            <v>458.28073999999998</v>
          </cell>
        </row>
        <row r="45">
          <cell r="A45">
            <v>344.63691499999999</v>
          </cell>
          <cell r="B45">
            <v>363.57755250000002</v>
          </cell>
          <cell r="C45">
            <v>577.22794349999992</v>
          </cell>
          <cell r="D45">
            <v>344.63691499999999</v>
          </cell>
        </row>
        <row r="46">
          <cell r="A46">
            <v>416.61133749999999</v>
          </cell>
          <cell r="B46">
            <v>437.82485150000002</v>
          </cell>
          <cell r="C46">
            <v>418.12658850000003</v>
          </cell>
          <cell r="D46">
            <v>416.61133749999999</v>
          </cell>
        </row>
        <row r="47">
          <cell r="A47">
            <v>545.40767249999999</v>
          </cell>
          <cell r="B47">
            <v>515.10265249999998</v>
          </cell>
          <cell r="C47">
            <v>577.22794349999992</v>
          </cell>
          <cell r="D47">
            <v>545.40767249999999</v>
          </cell>
        </row>
        <row r="48">
          <cell r="A48">
            <v>499.95014249999997</v>
          </cell>
          <cell r="B48">
            <v>413.58083549999998</v>
          </cell>
          <cell r="C48">
            <v>537.07379199999991</v>
          </cell>
          <cell r="D48">
            <v>499.95014249999997</v>
          </cell>
        </row>
        <row r="49">
          <cell r="A49">
            <v>386.30631749999998</v>
          </cell>
          <cell r="B49">
            <v>504.49589550000002</v>
          </cell>
          <cell r="C49">
            <v>459.0383655</v>
          </cell>
          <cell r="D49">
            <v>386.30631749999998</v>
          </cell>
        </row>
        <row r="50">
          <cell r="A50">
            <v>446.9163575</v>
          </cell>
          <cell r="B50">
            <v>465.85699499999998</v>
          </cell>
          <cell r="C50">
            <v>491.61626200000001</v>
          </cell>
          <cell r="D50">
            <v>446.9163575</v>
          </cell>
        </row>
        <row r="51">
          <cell r="A51">
            <v>435.55197499999997</v>
          </cell>
          <cell r="B51">
            <v>515.10265249999998</v>
          </cell>
          <cell r="C51">
            <v>477.22137750000002</v>
          </cell>
          <cell r="D51">
            <v>435.55197499999997</v>
          </cell>
        </row>
        <row r="52">
          <cell r="A52">
            <v>450.70448499999998</v>
          </cell>
          <cell r="B52">
            <v>449.94685950000002</v>
          </cell>
          <cell r="C52">
            <v>564.34830999999997</v>
          </cell>
          <cell r="D52">
            <v>450.70448499999998</v>
          </cell>
        </row>
        <row r="53">
          <cell r="A53">
            <v>492.37388749999997</v>
          </cell>
          <cell r="B53">
            <v>356.00129750000002</v>
          </cell>
          <cell r="C53">
            <v>571.92456499999992</v>
          </cell>
          <cell r="D53">
            <v>492.37388749999997</v>
          </cell>
        </row>
        <row r="54">
          <cell r="A54">
            <v>560.56018249999988</v>
          </cell>
          <cell r="B54">
            <v>468.887497</v>
          </cell>
          <cell r="C54">
            <v>577.22794349999992</v>
          </cell>
          <cell r="D54">
            <v>560.56018249999988</v>
          </cell>
        </row>
        <row r="55">
          <cell r="A55">
            <v>344.63691499999999</v>
          </cell>
          <cell r="B55">
            <v>477.97900299999998</v>
          </cell>
          <cell r="C55">
            <v>484.040007</v>
          </cell>
          <cell r="D55">
            <v>344.63691499999999</v>
          </cell>
        </row>
        <row r="56">
          <cell r="A56">
            <v>356.00129750000002</v>
          </cell>
          <cell r="B56">
            <v>483.28238149999999</v>
          </cell>
          <cell r="C56">
            <v>482.52475599999997</v>
          </cell>
          <cell r="D56">
            <v>356.00129750000002</v>
          </cell>
        </row>
        <row r="57">
          <cell r="A57">
            <v>496.162015</v>
          </cell>
          <cell r="B57">
            <v>496.162015</v>
          </cell>
          <cell r="C57">
            <v>479.49425400000001</v>
          </cell>
          <cell r="D57">
            <v>496.162015</v>
          </cell>
        </row>
        <row r="58">
          <cell r="A58">
            <v>390.09444500000001</v>
          </cell>
          <cell r="B58">
            <v>504.49589550000002</v>
          </cell>
          <cell r="C58">
            <v>503.73827</v>
          </cell>
          <cell r="D58">
            <v>390.09444500000001</v>
          </cell>
        </row>
        <row r="59">
          <cell r="A59">
            <v>397.67070000000001</v>
          </cell>
          <cell r="B59">
            <v>361.30467600000003</v>
          </cell>
          <cell r="C59">
            <v>526.46703500000001</v>
          </cell>
          <cell r="D59">
            <v>397.67070000000001</v>
          </cell>
        </row>
        <row r="60">
          <cell r="A60">
            <v>477.22137750000002</v>
          </cell>
          <cell r="B60">
            <v>393.88257249999998</v>
          </cell>
          <cell r="C60">
            <v>520.40603099999998</v>
          </cell>
          <cell r="D60">
            <v>477.22137750000002</v>
          </cell>
        </row>
        <row r="61">
          <cell r="A61">
            <v>435.55197499999997</v>
          </cell>
          <cell r="B61">
            <v>374.941935</v>
          </cell>
          <cell r="C61">
            <v>449.189234</v>
          </cell>
          <cell r="D61">
            <v>435.55197499999997</v>
          </cell>
        </row>
        <row r="62">
          <cell r="A62">
            <v>382.51819</v>
          </cell>
          <cell r="B62">
            <v>424.18759249999999</v>
          </cell>
          <cell r="C62">
            <v>577.98556899999994</v>
          </cell>
          <cell r="D62">
            <v>382.51819</v>
          </cell>
        </row>
        <row r="63">
          <cell r="A63">
            <v>526.46703500000001</v>
          </cell>
          <cell r="B63">
            <v>427.97572000000002</v>
          </cell>
          <cell r="C63">
            <v>493.8891385</v>
          </cell>
          <cell r="D63">
            <v>526.46703500000001</v>
          </cell>
        </row>
        <row r="64">
          <cell r="A64">
            <v>534.04328999999996</v>
          </cell>
          <cell r="B64">
            <v>435.55197499999997</v>
          </cell>
          <cell r="C64">
            <v>512.82977599999992</v>
          </cell>
          <cell r="D64">
            <v>534.04328999999996</v>
          </cell>
        </row>
        <row r="65">
          <cell r="A65">
            <v>496.162015</v>
          </cell>
          <cell r="B65">
            <v>543.89242149999995</v>
          </cell>
          <cell r="C65">
            <v>544.65004699999997</v>
          </cell>
          <cell r="D65">
            <v>496.162015</v>
          </cell>
        </row>
        <row r="66">
          <cell r="A66">
            <v>443.12822999999997</v>
          </cell>
          <cell r="B66">
            <v>432.52147300000001</v>
          </cell>
          <cell r="C66">
            <v>491.61626200000001</v>
          </cell>
          <cell r="D66">
            <v>443.12822999999997</v>
          </cell>
        </row>
        <row r="67">
          <cell r="A67">
            <v>397.67070000000001</v>
          </cell>
          <cell r="B67">
            <v>363.57755250000002</v>
          </cell>
          <cell r="C67">
            <v>459.79599100000001</v>
          </cell>
          <cell r="D67">
            <v>397.67070000000001</v>
          </cell>
        </row>
        <row r="68">
          <cell r="A68">
            <v>393.88257249999998</v>
          </cell>
          <cell r="B68">
            <v>431.7638475</v>
          </cell>
          <cell r="C68">
            <v>554.49917849999997</v>
          </cell>
          <cell r="D68">
            <v>393.88257249999998</v>
          </cell>
        </row>
        <row r="69">
          <cell r="A69">
            <v>420.39946500000002</v>
          </cell>
          <cell r="B69">
            <v>352.21316999999999</v>
          </cell>
          <cell r="C69">
            <v>583.28894749999995</v>
          </cell>
          <cell r="D69">
            <v>420.39946500000002</v>
          </cell>
        </row>
        <row r="70">
          <cell r="A70">
            <v>435.55197499999997</v>
          </cell>
          <cell r="B70">
            <v>496.162015</v>
          </cell>
          <cell r="C70">
            <v>537.83141749999993</v>
          </cell>
          <cell r="D70">
            <v>435.55197499999997</v>
          </cell>
        </row>
        <row r="71">
          <cell r="A71">
            <v>382.51819</v>
          </cell>
          <cell r="B71">
            <v>363.57755250000002</v>
          </cell>
          <cell r="C71">
            <v>559.80255699999998</v>
          </cell>
          <cell r="D71">
            <v>382.51819</v>
          </cell>
        </row>
        <row r="72">
          <cell r="A72">
            <v>427.97572000000002</v>
          </cell>
          <cell r="B72">
            <v>481.00950499999999</v>
          </cell>
          <cell r="C72">
            <v>426.46046899999999</v>
          </cell>
          <cell r="D72">
            <v>427.97572000000002</v>
          </cell>
        </row>
        <row r="73">
          <cell r="A73">
            <v>435.55197499999997</v>
          </cell>
          <cell r="B73">
            <v>390.09444500000001</v>
          </cell>
          <cell r="C73">
            <v>531.012788</v>
          </cell>
          <cell r="D73">
            <v>435.55197499999997</v>
          </cell>
        </row>
        <row r="74">
          <cell r="A74">
            <v>534.04328999999996</v>
          </cell>
          <cell r="B74">
            <v>421.914716</v>
          </cell>
          <cell r="C74">
            <v>488.58575999999999</v>
          </cell>
          <cell r="D74">
            <v>534.04328999999996</v>
          </cell>
        </row>
        <row r="75">
          <cell r="A75">
            <v>371.15380750000003</v>
          </cell>
          <cell r="B75">
            <v>352.21316999999999</v>
          </cell>
          <cell r="C75">
            <v>553.74155299999995</v>
          </cell>
          <cell r="D75">
            <v>371.15380750000003</v>
          </cell>
        </row>
        <row r="76">
          <cell r="A76">
            <v>549.19579999999996</v>
          </cell>
          <cell r="B76">
            <v>435.55197499999997</v>
          </cell>
          <cell r="C76">
            <v>574.95506699999999</v>
          </cell>
          <cell r="D76">
            <v>549.19579999999996</v>
          </cell>
        </row>
        <row r="77">
          <cell r="A77">
            <v>374.941935</v>
          </cell>
          <cell r="B77">
            <v>443.12822999999997</v>
          </cell>
          <cell r="C77">
            <v>532.52803899999992</v>
          </cell>
          <cell r="D77">
            <v>374.941935</v>
          </cell>
        </row>
        <row r="78">
          <cell r="A78">
            <v>427.97572000000002</v>
          </cell>
          <cell r="B78">
            <v>446.9163575</v>
          </cell>
          <cell r="C78">
            <v>524.19415849999996</v>
          </cell>
          <cell r="D78">
            <v>427.97572000000002</v>
          </cell>
        </row>
        <row r="79">
          <cell r="A79">
            <v>503.73827</v>
          </cell>
          <cell r="B79">
            <v>537.83141749999993</v>
          </cell>
          <cell r="C79">
            <v>507.52639749999997</v>
          </cell>
          <cell r="D79">
            <v>503.73827</v>
          </cell>
        </row>
        <row r="80">
          <cell r="A80">
            <v>507.52639749999997</v>
          </cell>
          <cell r="B80">
            <v>420.39946500000002</v>
          </cell>
          <cell r="C80">
            <v>555.25680399999999</v>
          </cell>
          <cell r="D80">
            <v>507.52639749999997</v>
          </cell>
        </row>
        <row r="81">
          <cell r="A81">
            <v>462.06886750000001</v>
          </cell>
          <cell r="B81">
            <v>511.314525</v>
          </cell>
          <cell r="C81">
            <v>525.70940949999999</v>
          </cell>
          <cell r="D81">
            <v>462.06886750000001</v>
          </cell>
        </row>
        <row r="82">
          <cell r="A82">
            <v>552.98392749999994</v>
          </cell>
          <cell r="B82">
            <v>485.55525799999998</v>
          </cell>
          <cell r="C82">
            <v>534.80091549999997</v>
          </cell>
          <cell r="D82">
            <v>552.98392749999994</v>
          </cell>
        </row>
        <row r="83">
          <cell r="A83">
            <v>454.49261250000001</v>
          </cell>
          <cell r="B83">
            <v>390.09444500000001</v>
          </cell>
          <cell r="C83">
            <v>557.52968049999993</v>
          </cell>
          <cell r="D83">
            <v>454.49261250000001</v>
          </cell>
        </row>
        <row r="84">
          <cell r="A84">
            <v>340.84878750000001</v>
          </cell>
          <cell r="B84">
            <v>458.28073999999998</v>
          </cell>
          <cell r="C84">
            <v>542.37717049999992</v>
          </cell>
          <cell r="D84">
            <v>340.84878750000001</v>
          </cell>
        </row>
        <row r="85">
          <cell r="A85">
            <v>443.12822999999997</v>
          </cell>
          <cell r="B85">
            <v>469.64512250000001</v>
          </cell>
          <cell r="C85">
            <v>540.10429399999998</v>
          </cell>
          <cell r="D85">
            <v>443.12822999999997</v>
          </cell>
        </row>
        <row r="86">
          <cell r="A86">
            <v>427.97572000000002</v>
          </cell>
          <cell r="B86">
            <v>499.19251700000001</v>
          </cell>
          <cell r="C86">
            <v>534.04328999999996</v>
          </cell>
          <cell r="D86">
            <v>427.97572000000002</v>
          </cell>
        </row>
        <row r="87">
          <cell r="A87">
            <v>511.314525</v>
          </cell>
          <cell r="B87">
            <v>444.64348100000001</v>
          </cell>
          <cell r="C87">
            <v>543.89242149999995</v>
          </cell>
          <cell r="D87">
            <v>511.314525</v>
          </cell>
        </row>
        <row r="88">
          <cell r="A88">
            <v>435.55197499999997</v>
          </cell>
          <cell r="B88">
            <v>504.49589550000002</v>
          </cell>
          <cell r="C88">
            <v>575.71269249999989</v>
          </cell>
          <cell r="D88">
            <v>435.55197499999997</v>
          </cell>
        </row>
        <row r="89">
          <cell r="A89">
            <v>424.18759249999999</v>
          </cell>
          <cell r="B89">
            <v>523.43653299999994</v>
          </cell>
          <cell r="C89">
            <v>479.49425400000001</v>
          </cell>
          <cell r="D89">
            <v>424.18759249999999</v>
          </cell>
        </row>
        <row r="90">
          <cell r="A90">
            <v>507.52639749999997</v>
          </cell>
          <cell r="B90">
            <v>447.67398300000002</v>
          </cell>
          <cell r="C90">
            <v>545.40767249999999</v>
          </cell>
          <cell r="D90">
            <v>507.52639749999997</v>
          </cell>
        </row>
        <row r="91">
          <cell r="A91">
            <v>518.89077999999995</v>
          </cell>
          <cell r="B91">
            <v>405.24695500000001</v>
          </cell>
          <cell r="C91">
            <v>543.13479599999994</v>
          </cell>
          <cell r="D91">
            <v>518.89077999999995</v>
          </cell>
        </row>
        <row r="92">
          <cell r="A92">
            <v>397.67070000000001</v>
          </cell>
          <cell r="B92">
            <v>522.67890749999992</v>
          </cell>
          <cell r="C92">
            <v>526.46703500000001</v>
          </cell>
          <cell r="D92">
            <v>397.67070000000001</v>
          </cell>
        </row>
        <row r="93">
          <cell r="A93">
            <v>556.77205499999991</v>
          </cell>
          <cell r="B93">
            <v>450.70448499999998</v>
          </cell>
          <cell r="C93">
            <v>553.74155299999995</v>
          </cell>
          <cell r="D93">
            <v>556.77205499999991</v>
          </cell>
        </row>
        <row r="94">
          <cell r="A94">
            <v>496.162015</v>
          </cell>
          <cell r="B94">
            <v>541.61954500000002</v>
          </cell>
          <cell r="C94">
            <v>502.22301899999997</v>
          </cell>
          <cell r="D94">
            <v>496.162015</v>
          </cell>
        </row>
        <row r="95">
          <cell r="A95">
            <v>420.39946500000002</v>
          </cell>
          <cell r="B95">
            <v>511.314525</v>
          </cell>
          <cell r="C95">
            <v>500.70776799999999</v>
          </cell>
          <cell r="D95">
            <v>420.39946500000002</v>
          </cell>
        </row>
        <row r="96">
          <cell r="A96">
            <v>534.04328999999996</v>
          </cell>
          <cell r="B96">
            <v>594.65332999999998</v>
          </cell>
          <cell r="C96">
            <v>530.25516249999998</v>
          </cell>
          <cell r="D96">
            <v>534.04328999999996</v>
          </cell>
        </row>
        <row r="97">
          <cell r="A97">
            <v>484.79763250000002</v>
          </cell>
          <cell r="B97">
            <v>477.22137750000002</v>
          </cell>
          <cell r="C97">
            <v>470.40274799999997</v>
          </cell>
          <cell r="D97">
            <v>484.79763250000002</v>
          </cell>
        </row>
        <row r="98">
          <cell r="A98">
            <v>443.12822999999997</v>
          </cell>
          <cell r="B98">
            <v>503.73827</v>
          </cell>
          <cell r="C98">
            <v>527.22466049999991</v>
          </cell>
          <cell r="D98">
            <v>443.12822999999997</v>
          </cell>
        </row>
        <row r="99">
          <cell r="A99">
            <v>439.3401025</v>
          </cell>
          <cell r="B99">
            <v>473.43324999999999</v>
          </cell>
          <cell r="C99">
            <v>434.03672399999999</v>
          </cell>
          <cell r="D99">
            <v>439.3401025</v>
          </cell>
        </row>
        <row r="100">
          <cell r="A100">
            <v>503.73827</v>
          </cell>
          <cell r="B100">
            <v>546.16529799999989</v>
          </cell>
          <cell r="C100">
            <v>440.85535349999998</v>
          </cell>
          <cell r="D100">
            <v>503.73827</v>
          </cell>
        </row>
        <row r="101">
          <cell r="A101">
            <v>511.314525</v>
          </cell>
          <cell r="B101">
            <v>560.56018249999988</v>
          </cell>
          <cell r="C101">
            <v>540.8619195</v>
          </cell>
          <cell r="D101">
            <v>511.314525</v>
          </cell>
        </row>
        <row r="102">
          <cell r="A102">
            <v>518.89077999999995</v>
          </cell>
          <cell r="B102">
            <v>512.82977599999992</v>
          </cell>
          <cell r="C102">
            <v>427.97572000000002</v>
          </cell>
          <cell r="D102">
            <v>518.89077999999995</v>
          </cell>
        </row>
        <row r="103">
          <cell r="A103">
            <v>530.25516249999998</v>
          </cell>
          <cell r="B103">
            <v>499.95014249999997</v>
          </cell>
          <cell r="C103">
            <v>543.13479599999994</v>
          </cell>
          <cell r="D103">
            <v>530.25516249999998</v>
          </cell>
        </row>
        <row r="104">
          <cell r="A104">
            <v>541.61954500000002</v>
          </cell>
          <cell r="B104">
            <v>564.34830999999997</v>
          </cell>
          <cell r="C104">
            <v>528.73991149999995</v>
          </cell>
          <cell r="D104">
            <v>541.61954500000002</v>
          </cell>
        </row>
        <row r="105">
          <cell r="A105">
            <v>352.21316999999999</v>
          </cell>
          <cell r="B105">
            <v>469.64512250000001</v>
          </cell>
          <cell r="C105">
            <v>420.39946500000002</v>
          </cell>
          <cell r="D105">
            <v>352.21316999999999</v>
          </cell>
        </row>
        <row r="106">
          <cell r="A106">
            <v>537.83141749999993</v>
          </cell>
          <cell r="B106">
            <v>534.04328999999996</v>
          </cell>
          <cell r="C106">
            <v>573.43981599999995</v>
          </cell>
          <cell r="D106">
            <v>537.83141749999993</v>
          </cell>
        </row>
        <row r="107">
          <cell r="A107">
            <v>435.55197499999997</v>
          </cell>
          <cell r="B107">
            <v>530.25516249999998</v>
          </cell>
          <cell r="C107">
            <v>571.92456499999992</v>
          </cell>
          <cell r="D107">
            <v>435.55197499999997</v>
          </cell>
        </row>
        <row r="108">
          <cell r="A108">
            <v>401.45882749999998</v>
          </cell>
          <cell r="B108">
            <v>416.61133749999999</v>
          </cell>
          <cell r="C108">
            <v>587.07707499999992</v>
          </cell>
          <cell r="D108">
            <v>401.45882749999998</v>
          </cell>
        </row>
        <row r="109">
          <cell r="A109">
            <v>481.00950499999999</v>
          </cell>
          <cell r="B109">
            <v>465.85699499999998</v>
          </cell>
          <cell r="C109">
            <v>534.04328999999996</v>
          </cell>
          <cell r="D109">
            <v>481.00950499999999</v>
          </cell>
        </row>
        <row r="110">
          <cell r="A110">
            <v>344.63691499999999</v>
          </cell>
          <cell r="B110">
            <v>541.61954500000002</v>
          </cell>
          <cell r="C110">
            <v>509.79927399999997</v>
          </cell>
          <cell r="D110">
            <v>344.63691499999999</v>
          </cell>
        </row>
        <row r="111">
          <cell r="A111">
            <v>545.40767249999999</v>
          </cell>
          <cell r="B111">
            <v>571.92456499999992</v>
          </cell>
          <cell r="C111">
            <v>405.24695500000001</v>
          </cell>
          <cell r="D111">
            <v>545.40767249999999</v>
          </cell>
        </row>
        <row r="112">
          <cell r="A112">
            <v>477.22137750000002</v>
          </cell>
          <cell r="B112">
            <v>518.89077999999995</v>
          </cell>
          <cell r="C112">
            <v>488.58575999999999</v>
          </cell>
          <cell r="D112">
            <v>477.22137750000002</v>
          </cell>
        </row>
        <row r="113">
          <cell r="A113">
            <v>507.52639749999997</v>
          </cell>
          <cell r="B113">
            <v>465.85699499999998</v>
          </cell>
          <cell r="C113">
            <v>526.46703500000001</v>
          </cell>
          <cell r="D113">
            <v>507.52639749999997</v>
          </cell>
        </row>
        <row r="114">
          <cell r="A114">
            <v>454.49261250000001</v>
          </cell>
          <cell r="B114">
            <v>488.58575999999999</v>
          </cell>
          <cell r="C114">
            <v>504.49589550000002</v>
          </cell>
          <cell r="D114">
            <v>454.49261250000001</v>
          </cell>
        </row>
        <row r="115">
          <cell r="A115">
            <v>503.73827</v>
          </cell>
          <cell r="B115">
            <v>537.83141749999993</v>
          </cell>
          <cell r="C115">
            <v>549.19579999999996</v>
          </cell>
          <cell r="D115">
            <v>503.73827</v>
          </cell>
        </row>
        <row r="116">
          <cell r="A116">
            <v>511.314525</v>
          </cell>
          <cell r="B116">
            <v>506.0111465</v>
          </cell>
          <cell r="C116">
            <v>497.67726599999997</v>
          </cell>
          <cell r="D116">
            <v>511.314525</v>
          </cell>
        </row>
        <row r="117">
          <cell r="A117">
            <v>492.37388749999997</v>
          </cell>
          <cell r="B117">
            <v>469.64512250000001</v>
          </cell>
          <cell r="C117">
            <v>522.67890749999992</v>
          </cell>
          <cell r="D117">
            <v>492.37388749999997</v>
          </cell>
        </row>
        <row r="118">
          <cell r="A118">
            <v>454.49261250000001</v>
          </cell>
          <cell r="B118">
            <v>537.83141749999993</v>
          </cell>
          <cell r="C118">
            <v>545.40767249999999</v>
          </cell>
          <cell r="D118">
            <v>454.49261250000001</v>
          </cell>
        </row>
        <row r="119">
          <cell r="A119">
            <v>477.22137750000002</v>
          </cell>
          <cell r="B119">
            <v>512.07215050000002</v>
          </cell>
          <cell r="C119">
            <v>513.58740149999994</v>
          </cell>
          <cell r="D119">
            <v>477.22137750000002</v>
          </cell>
        </row>
        <row r="120">
          <cell r="A120">
            <v>518.89077999999995</v>
          </cell>
          <cell r="B120">
            <v>487.07050900000002</v>
          </cell>
          <cell r="C120">
            <v>549.19579999999996</v>
          </cell>
          <cell r="D120">
            <v>518.89077999999995</v>
          </cell>
        </row>
        <row r="121">
          <cell r="A121">
            <v>393.88257249999998</v>
          </cell>
          <cell r="B121">
            <v>540.10429399999998</v>
          </cell>
          <cell r="C121">
            <v>518.13315449999993</v>
          </cell>
          <cell r="D121">
            <v>393.88257249999998</v>
          </cell>
        </row>
        <row r="122">
          <cell r="A122">
            <v>409.03508249999999</v>
          </cell>
          <cell r="B122">
            <v>490.10101099999997</v>
          </cell>
          <cell r="C122">
            <v>514.34502699999996</v>
          </cell>
          <cell r="D122">
            <v>409.03508249999999</v>
          </cell>
        </row>
        <row r="123">
          <cell r="A123">
            <v>416.61133749999999</v>
          </cell>
          <cell r="B123">
            <v>566.62118649999991</v>
          </cell>
          <cell r="C123">
            <v>488.58575999999999</v>
          </cell>
          <cell r="D123">
            <v>416.61133749999999</v>
          </cell>
        </row>
        <row r="124">
          <cell r="A124">
            <v>530.25516249999998</v>
          </cell>
          <cell r="B124">
            <v>564.34830999999997</v>
          </cell>
          <cell r="C124">
            <v>560.56018249999988</v>
          </cell>
          <cell r="D124">
            <v>530.25516249999998</v>
          </cell>
        </row>
        <row r="125">
          <cell r="A125">
            <v>439.3401025</v>
          </cell>
          <cell r="B125">
            <v>522.67890749999992</v>
          </cell>
          <cell r="C125">
            <v>505.25352099999998</v>
          </cell>
          <cell r="D125">
            <v>439.3401025</v>
          </cell>
        </row>
        <row r="126">
          <cell r="A126">
            <v>545.40767249999999</v>
          </cell>
          <cell r="B126">
            <v>579.50081999999998</v>
          </cell>
          <cell r="C126">
            <v>524.19415849999996</v>
          </cell>
          <cell r="D126">
            <v>545.40767249999999</v>
          </cell>
        </row>
        <row r="127">
          <cell r="A127">
            <v>541.61954500000002</v>
          </cell>
          <cell r="B127">
            <v>540.10429399999998</v>
          </cell>
          <cell r="C127">
            <v>543.89242149999995</v>
          </cell>
          <cell r="D127">
            <v>541.61954500000002</v>
          </cell>
        </row>
        <row r="128">
          <cell r="A128">
            <v>492.37388749999997</v>
          </cell>
          <cell r="B128">
            <v>466.6146205</v>
          </cell>
          <cell r="C128">
            <v>564.34830999999997</v>
          </cell>
          <cell r="D128">
            <v>492.37388749999997</v>
          </cell>
        </row>
        <row r="129">
          <cell r="A129">
            <v>522.67890749999992</v>
          </cell>
          <cell r="B129">
            <v>523.43653299999994</v>
          </cell>
          <cell r="C129">
            <v>545.40767249999999</v>
          </cell>
          <cell r="D129">
            <v>522.67890749999992</v>
          </cell>
        </row>
        <row r="130">
          <cell r="A130">
            <v>526.46703500000001</v>
          </cell>
          <cell r="B130">
            <v>545.40767249999999</v>
          </cell>
          <cell r="C130">
            <v>441.612979</v>
          </cell>
          <cell r="D130">
            <v>526.46703500000001</v>
          </cell>
        </row>
        <row r="131">
          <cell r="A131">
            <v>481.00950499999999</v>
          </cell>
          <cell r="B131">
            <v>446.9163575</v>
          </cell>
          <cell r="C131">
            <v>496.91964050000001</v>
          </cell>
          <cell r="D131">
            <v>481.00950499999999</v>
          </cell>
        </row>
        <row r="132">
          <cell r="A132">
            <v>534.04328999999996</v>
          </cell>
          <cell r="B132">
            <v>416.61133749999999</v>
          </cell>
          <cell r="C132">
            <v>535.55854099999999</v>
          </cell>
          <cell r="D132">
            <v>534.04328999999996</v>
          </cell>
        </row>
        <row r="133">
          <cell r="A133">
            <v>435.55197499999997</v>
          </cell>
          <cell r="B133">
            <v>421.914716</v>
          </cell>
          <cell r="C133">
            <v>585.56182399999989</v>
          </cell>
          <cell r="D133">
            <v>435.55197499999997</v>
          </cell>
        </row>
        <row r="134">
          <cell r="A134">
            <v>564.34830999999997</v>
          </cell>
          <cell r="B134">
            <v>452.97736149999997</v>
          </cell>
          <cell r="C134">
            <v>540.10429399999998</v>
          </cell>
          <cell r="D134">
            <v>564.34830999999997</v>
          </cell>
        </row>
        <row r="135">
          <cell r="A135">
            <v>465.85699499999998</v>
          </cell>
          <cell r="B135">
            <v>539.34666849999996</v>
          </cell>
          <cell r="C135">
            <v>526.46703500000001</v>
          </cell>
          <cell r="D135">
            <v>465.85699499999998</v>
          </cell>
        </row>
        <row r="136">
          <cell r="A136">
            <v>465.85699499999998</v>
          </cell>
          <cell r="B136">
            <v>537.07379199999991</v>
          </cell>
          <cell r="C136">
            <v>518.89077999999995</v>
          </cell>
          <cell r="D136">
            <v>465.85699499999998</v>
          </cell>
        </row>
        <row r="137">
          <cell r="A137">
            <v>511.314525</v>
          </cell>
          <cell r="B137">
            <v>535.55854099999999</v>
          </cell>
          <cell r="C137">
            <v>471.91799900000001</v>
          </cell>
          <cell r="D137">
            <v>511.314525</v>
          </cell>
        </row>
        <row r="138">
          <cell r="A138">
            <v>518.89077999999995</v>
          </cell>
          <cell r="B138">
            <v>504.49589550000002</v>
          </cell>
          <cell r="C138">
            <v>575.71269249999989</v>
          </cell>
          <cell r="D138">
            <v>518.89077999999995</v>
          </cell>
        </row>
        <row r="139">
          <cell r="A139">
            <v>427.97572000000002</v>
          </cell>
          <cell r="B139">
            <v>545.40767249999999</v>
          </cell>
          <cell r="C139">
            <v>518.89077999999995</v>
          </cell>
          <cell r="D139">
            <v>427.97572000000002</v>
          </cell>
        </row>
        <row r="140">
          <cell r="A140">
            <v>450.70448499999998</v>
          </cell>
          <cell r="B140">
            <v>468.887497</v>
          </cell>
          <cell r="C140">
            <v>525.70940949999999</v>
          </cell>
          <cell r="D140">
            <v>450.70448499999998</v>
          </cell>
        </row>
        <row r="141">
          <cell r="A141">
            <v>412.82321000000002</v>
          </cell>
          <cell r="B141">
            <v>515.10265249999998</v>
          </cell>
          <cell r="C141">
            <v>512.07215050000002</v>
          </cell>
          <cell r="D141">
            <v>412.82321000000002</v>
          </cell>
        </row>
        <row r="142">
          <cell r="A142">
            <v>420.39946500000002</v>
          </cell>
          <cell r="B142">
            <v>382.51819</v>
          </cell>
          <cell r="C142">
            <v>552.22630199999992</v>
          </cell>
          <cell r="D142">
            <v>420.39946500000002</v>
          </cell>
        </row>
        <row r="143">
          <cell r="A143">
            <v>496.162015</v>
          </cell>
          <cell r="B143">
            <v>525.70940949999999</v>
          </cell>
          <cell r="C143">
            <v>496.162015</v>
          </cell>
          <cell r="D143">
            <v>496.162015</v>
          </cell>
        </row>
        <row r="144">
          <cell r="A144">
            <v>481.00950499999999</v>
          </cell>
          <cell r="B144">
            <v>469.64512250000001</v>
          </cell>
          <cell r="C144">
            <v>509.79927399999997</v>
          </cell>
          <cell r="D144">
            <v>481.00950499999999</v>
          </cell>
        </row>
        <row r="145">
          <cell r="A145">
            <v>511.314525</v>
          </cell>
          <cell r="B145">
            <v>556.77205499999991</v>
          </cell>
          <cell r="C145">
            <v>544.65004699999997</v>
          </cell>
          <cell r="D145">
            <v>511.314525</v>
          </cell>
        </row>
        <row r="146">
          <cell r="A146">
            <v>435.55197499999997</v>
          </cell>
          <cell r="B146">
            <v>462.06886750000001</v>
          </cell>
          <cell r="C146">
            <v>467.37224600000002</v>
          </cell>
          <cell r="D146">
            <v>435.55197499999997</v>
          </cell>
        </row>
        <row r="147">
          <cell r="A147">
            <v>405.24695500000001</v>
          </cell>
          <cell r="B147">
            <v>453.73498699999999</v>
          </cell>
          <cell r="C147">
            <v>605.26008699999988</v>
          </cell>
          <cell r="D147">
            <v>405.24695500000001</v>
          </cell>
        </row>
        <row r="148">
          <cell r="A148">
            <v>401.45882749999998</v>
          </cell>
          <cell r="B148">
            <v>527.98228599999993</v>
          </cell>
          <cell r="C148">
            <v>558.28730599999994</v>
          </cell>
          <cell r="D148">
            <v>401.45882749999998</v>
          </cell>
        </row>
        <row r="149">
          <cell r="A149">
            <v>571.92456499999992</v>
          </cell>
          <cell r="B149">
            <v>588.59232599999996</v>
          </cell>
          <cell r="C149">
            <v>496.162015</v>
          </cell>
          <cell r="D149">
            <v>571.92456499999992</v>
          </cell>
        </row>
        <row r="150">
          <cell r="A150">
            <v>481.00950499999999</v>
          </cell>
          <cell r="B150">
            <v>543.13479599999994</v>
          </cell>
          <cell r="C150">
            <v>467.37224600000002</v>
          </cell>
          <cell r="D150">
            <v>481.00950499999999</v>
          </cell>
        </row>
        <row r="151">
          <cell r="A151">
            <v>556.77205499999991</v>
          </cell>
          <cell r="B151">
            <v>448.43160849999998</v>
          </cell>
          <cell r="C151">
            <v>539.34666849999996</v>
          </cell>
          <cell r="D151">
            <v>556.77205499999991</v>
          </cell>
        </row>
        <row r="152">
          <cell r="A152">
            <v>552.98392749999994</v>
          </cell>
          <cell r="B152">
            <v>500.70776799999999</v>
          </cell>
          <cell r="C152">
            <v>549.95342549999998</v>
          </cell>
          <cell r="D152">
            <v>552.98392749999994</v>
          </cell>
        </row>
        <row r="153">
          <cell r="A153">
            <v>534.04328999999996</v>
          </cell>
          <cell r="B153">
            <v>485.55525799999998</v>
          </cell>
          <cell r="C153">
            <v>412.82321000000002</v>
          </cell>
          <cell r="D153">
            <v>534.04328999999996</v>
          </cell>
        </row>
        <row r="154">
          <cell r="A154">
            <v>484.79763250000002</v>
          </cell>
          <cell r="B154">
            <v>449.189234</v>
          </cell>
          <cell r="C154">
            <v>587.83470049999994</v>
          </cell>
          <cell r="D154">
            <v>484.79763250000002</v>
          </cell>
        </row>
        <row r="155">
          <cell r="A155">
            <v>496.162015</v>
          </cell>
          <cell r="B155">
            <v>558.28730599999994</v>
          </cell>
          <cell r="C155">
            <v>560.56018249999988</v>
          </cell>
          <cell r="D155">
            <v>496.162015</v>
          </cell>
        </row>
        <row r="156">
          <cell r="A156">
            <v>511.314525</v>
          </cell>
          <cell r="B156">
            <v>535.55854099999999</v>
          </cell>
          <cell r="C156">
            <v>549.95342549999998</v>
          </cell>
          <cell r="D156">
            <v>511.314525</v>
          </cell>
        </row>
        <row r="157">
          <cell r="A157">
            <v>386.30631749999998</v>
          </cell>
          <cell r="B157">
            <v>537.07379199999991</v>
          </cell>
          <cell r="C157">
            <v>536.31616650000001</v>
          </cell>
          <cell r="D157">
            <v>386.30631749999998</v>
          </cell>
        </row>
        <row r="158">
          <cell r="A158">
            <v>450.70448499999998</v>
          </cell>
          <cell r="B158">
            <v>537.07379199999991</v>
          </cell>
          <cell r="C158">
            <v>483.28238149999999</v>
          </cell>
          <cell r="D158">
            <v>450.70448499999998</v>
          </cell>
        </row>
        <row r="159">
          <cell r="A159">
            <v>511.314525</v>
          </cell>
          <cell r="B159">
            <v>529.49753699999997</v>
          </cell>
          <cell r="C159">
            <v>434.03672399999999</v>
          </cell>
          <cell r="D159">
            <v>511.314525</v>
          </cell>
        </row>
        <row r="160">
          <cell r="A160">
            <v>511.314525</v>
          </cell>
          <cell r="B160">
            <v>465.85699499999998</v>
          </cell>
          <cell r="C160">
            <v>497.67726599999997</v>
          </cell>
          <cell r="D160">
            <v>511.314525</v>
          </cell>
        </row>
        <row r="161">
          <cell r="A161">
            <v>465.85699499999998</v>
          </cell>
          <cell r="B161">
            <v>497.67726599999997</v>
          </cell>
          <cell r="C161">
            <v>490.10101099999997</v>
          </cell>
          <cell r="D161">
            <v>465.85699499999998</v>
          </cell>
        </row>
        <row r="162">
          <cell r="A162">
            <v>534.04328999999996</v>
          </cell>
          <cell r="B162">
            <v>414.338461</v>
          </cell>
          <cell r="C162">
            <v>515.10265249999998</v>
          </cell>
          <cell r="D162">
            <v>534.04328999999996</v>
          </cell>
        </row>
        <row r="163">
          <cell r="A163">
            <v>420.39946500000002</v>
          </cell>
          <cell r="B163">
            <v>405.24695500000001</v>
          </cell>
          <cell r="C163">
            <v>568.89406299999996</v>
          </cell>
          <cell r="D163">
            <v>420.39946500000002</v>
          </cell>
        </row>
        <row r="164">
          <cell r="A164">
            <v>503.73827</v>
          </cell>
          <cell r="B164">
            <v>415.85371199999997</v>
          </cell>
          <cell r="C164">
            <v>514.34502699999996</v>
          </cell>
          <cell r="D164">
            <v>503.73827</v>
          </cell>
        </row>
        <row r="165">
          <cell r="A165">
            <v>511.314525</v>
          </cell>
          <cell r="B165">
            <v>462.82649299999997</v>
          </cell>
          <cell r="C165">
            <v>490.10101099999997</v>
          </cell>
          <cell r="D165">
            <v>511.314525</v>
          </cell>
        </row>
        <row r="166">
          <cell r="A166">
            <v>481.00950499999999</v>
          </cell>
          <cell r="B166">
            <v>507.52639749999997</v>
          </cell>
          <cell r="C166">
            <v>490.85863649999999</v>
          </cell>
          <cell r="D166">
            <v>481.00950499999999</v>
          </cell>
        </row>
        <row r="167">
          <cell r="A167">
            <v>473.43324999999999</v>
          </cell>
          <cell r="B167">
            <v>507.52639749999997</v>
          </cell>
          <cell r="C167">
            <v>537.07379199999991</v>
          </cell>
          <cell r="D167">
            <v>473.43324999999999</v>
          </cell>
        </row>
        <row r="168">
          <cell r="A168">
            <v>511.314525</v>
          </cell>
          <cell r="B168">
            <v>439.3401025</v>
          </cell>
          <cell r="C168">
            <v>546.16529799999989</v>
          </cell>
          <cell r="D168">
            <v>511.314525</v>
          </cell>
        </row>
        <row r="169">
          <cell r="A169">
            <v>446.9163575</v>
          </cell>
          <cell r="B169">
            <v>540.8619195</v>
          </cell>
          <cell r="C169">
            <v>498.43489149999999</v>
          </cell>
          <cell r="D169">
            <v>446.9163575</v>
          </cell>
        </row>
        <row r="170">
          <cell r="A170">
            <v>484.79763250000002</v>
          </cell>
          <cell r="B170">
            <v>488.58575999999999</v>
          </cell>
          <cell r="C170">
            <v>559.04493149999996</v>
          </cell>
          <cell r="D170">
            <v>484.79763250000002</v>
          </cell>
        </row>
        <row r="171">
          <cell r="A171">
            <v>492.37388749999997</v>
          </cell>
          <cell r="B171">
            <v>537.83141749999993</v>
          </cell>
          <cell r="C171">
            <v>556.01442949999989</v>
          </cell>
          <cell r="D171">
            <v>492.37388749999997</v>
          </cell>
        </row>
        <row r="172">
          <cell r="A172">
            <v>484.79763250000002</v>
          </cell>
          <cell r="B172">
            <v>527.98228599999993</v>
          </cell>
          <cell r="C172">
            <v>549.95342549999998</v>
          </cell>
          <cell r="D172">
            <v>484.79763250000002</v>
          </cell>
        </row>
        <row r="173">
          <cell r="A173">
            <v>481.00950499999999</v>
          </cell>
          <cell r="B173">
            <v>515.86027799999999</v>
          </cell>
          <cell r="C173">
            <v>502.22301899999997</v>
          </cell>
          <cell r="D173">
            <v>481.00950499999999</v>
          </cell>
        </row>
        <row r="174">
          <cell r="A174">
            <v>496.162015</v>
          </cell>
          <cell r="B174">
            <v>534.04328999999996</v>
          </cell>
          <cell r="C174">
            <v>450.70448499999998</v>
          </cell>
          <cell r="D174">
            <v>496.162015</v>
          </cell>
        </row>
        <row r="175">
          <cell r="A175">
            <v>511.314525</v>
          </cell>
          <cell r="B175">
            <v>530.25516249999998</v>
          </cell>
          <cell r="C175">
            <v>518.89077999999995</v>
          </cell>
          <cell r="D175">
            <v>511.314525</v>
          </cell>
        </row>
        <row r="176">
          <cell r="A176">
            <v>454.49261250000001</v>
          </cell>
          <cell r="B176">
            <v>416.61133749999999</v>
          </cell>
          <cell r="C176">
            <v>502.98064449999998</v>
          </cell>
          <cell r="D176">
            <v>454.49261250000001</v>
          </cell>
        </row>
        <row r="177">
          <cell r="A177">
            <v>405.24695500000001</v>
          </cell>
          <cell r="B177">
            <v>511.314525</v>
          </cell>
          <cell r="C177">
            <v>507.52639749999997</v>
          </cell>
          <cell r="D177">
            <v>405.24695500000001</v>
          </cell>
        </row>
        <row r="178">
          <cell r="A178">
            <v>507.52639749999997</v>
          </cell>
          <cell r="B178">
            <v>511.314525</v>
          </cell>
          <cell r="C178">
            <v>527.98228599999993</v>
          </cell>
          <cell r="D178">
            <v>507.52639749999997</v>
          </cell>
        </row>
        <row r="179">
          <cell r="A179">
            <v>560.56018249999988</v>
          </cell>
          <cell r="B179">
            <v>482.52475599999997</v>
          </cell>
          <cell r="C179">
            <v>494.64676400000002</v>
          </cell>
          <cell r="D179">
            <v>560.56018249999988</v>
          </cell>
        </row>
        <row r="180">
          <cell r="A180">
            <v>390.09444500000001</v>
          </cell>
          <cell r="B180">
            <v>573.43981599999995</v>
          </cell>
          <cell r="C180">
            <v>490.10101099999997</v>
          </cell>
          <cell r="D180">
            <v>390.09444500000001</v>
          </cell>
        </row>
        <row r="181">
          <cell r="A181">
            <v>530.25516249999998</v>
          </cell>
          <cell r="B181">
            <v>503.73827</v>
          </cell>
          <cell r="C181">
            <v>496.162015</v>
          </cell>
          <cell r="D181">
            <v>530.25516249999998</v>
          </cell>
        </row>
        <row r="182">
          <cell r="A182">
            <v>518.89077999999995</v>
          </cell>
          <cell r="B182">
            <v>505.25352099999998</v>
          </cell>
          <cell r="C182">
            <v>584.80419849999998</v>
          </cell>
          <cell r="D182">
            <v>518.89077999999995</v>
          </cell>
        </row>
        <row r="183">
          <cell r="A183">
            <v>518.89077999999995</v>
          </cell>
          <cell r="B183">
            <v>455.25023800000002</v>
          </cell>
          <cell r="C183">
            <v>465.85699499999998</v>
          </cell>
          <cell r="D183">
            <v>518.89077999999995</v>
          </cell>
        </row>
        <row r="184">
          <cell r="A184">
            <v>499.95014249999997</v>
          </cell>
          <cell r="B184">
            <v>505.25352099999998</v>
          </cell>
          <cell r="C184">
            <v>453.73498699999999</v>
          </cell>
          <cell r="D184">
            <v>499.95014249999997</v>
          </cell>
        </row>
        <row r="185">
          <cell r="A185">
            <v>450.70448499999998</v>
          </cell>
          <cell r="B185">
            <v>441.612979</v>
          </cell>
          <cell r="C185">
            <v>365.85042900000002</v>
          </cell>
          <cell r="D185">
            <v>450.70448499999998</v>
          </cell>
        </row>
        <row r="186">
          <cell r="A186">
            <v>518.89077999999995</v>
          </cell>
          <cell r="B186">
            <v>452.21973600000001</v>
          </cell>
          <cell r="C186">
            <v>509.79927399999997</v>
          </cell>
          <cell r="D186">
            <v>518.89077999999995</v>
          </cell>
        </row>
        <row r="187">
          <cell r="A187">
            <v>518.89077999999995</v>
          </cell>
          <cell r="B187">
            <v>385.54869200000002</v>
          </cell>
          <cell r="C187">
            <v>482.52475599999997</v>
          </cell>
          <cell r="D187">
            <v>518.89077999999995</v>
          </cell>
        </row>
        <row r="188">
          <cell r="A188">
            <v>503.73827</v>
          </cell>
          <cell r="B188">
            <v>405.24695500000001</v>
          </cell>
          <cell r="C188">
            <v>532.52803899999992</v>
          </cell>
          <cell r="D188">
            <v>503.73827</v>
          </cell>
        </row>
        <row r="189">
          <cell r="A189">
            <v>427.97572000000002</v>
          </cell>
          <cell r="B189">
            <v>545.40767249999999</v>
          </cell>
          <cell r="C189">
            <v>541.61954500000002</v>
          </cell>
          <cell r="D189">
            <v>427.97572000000002</v>
          </cell>
        </row>
        <row r="190">
          <cell r="A190">
            <v>507.52639749999997</v>
          </cell>
          <cell r="B190">
            <v>446.9163575</v>
          </cell>
          <cell r="C190">
            <v>555.25680399999999</v>
          </cell>
          <cell r="D190">
            <v>507.52639749999997</v>
          </cell>
        </row>
        <row r="191">
          <cell r="A191">
            <v>492.37388749999997</v>
          </cell>
          <cell r="B191">
            <v>511.314525</v>
          </cell>
          <cell r="C191">
            <v>509.79927399999997</v>
          </cell>
          <cell r="D191">
            <v>492.37388749999997</v>
          </cell>
        </row>
        <row r="192">
          <cell r="A192">
            <v>518.89077999999995</v>
          </cell>
          <cell r="B192">
            <v>459.79599100000001</v>
          </cell>
          <cell r="C192">
            <v>560.56018249999988</v>
          </cell>
          <cell r="D192">
            <v>518.89077999999995</v>
          </cell>
        </row>
        <row r="193">
          <cell r="A193">
            <v>488.58575999999999</v>
          </cell>
          <cell r="B193">
            <v>471.91799900000001</v>
          </cell>
          <cell r="C193">
            <v>542.37717049999992</v>
          </cell>
          <cell r="D193">
            <v>488.58575999999999</v>
          </cell>
        </row>
        <row r="194">
          <cell r="A194">
            <v>427.97572000000002</v>
          </cell>
          <cell r="B194">
            <v>527.22466049999991</v>
          </cell>
          <cell r="C194">
            <v>532.52803899999992</v>
          </cell>
          <cell r="D194">
            <v>427.97572000000002</v>
          </cell>
        </row>
        <row r="195">
          <cell r="A195">
            <v>526.46703500000001</v>
          </cell>
          <cell r="B195">
            <v>564.34830999999997</v>
          </cell>
          <cell r="C195">
            <v>502.22301899999997</v>
          </cell>
          <cell r="D195">
            <v>526.46703500000001</v>
          </cell>
        </row>
        <row r="196">
          <cell r="A196">
            <v>382.51819</v>
          </cell>
          <cell r="B196">
            <v>519.64840549999997</v>
          </cell>
          <cell r="C196">
            <v>510.55689949999999</v>
          </cell>
          <cell r="D196">
            <v>382.51819</v>
          </cell>
        </row>
        <row r="197">
          <cell r="A197">
            <v>511.314525</v>
          </cell>
          <cell r="B197">
            <v>507.52639749999997</v>
          </cell>
          <cell r="C197">
            <v>518.89077999999995</v>
          </cell>
          <cell r="D197">
            <v>511.314525</v>
          </cell>
        </row>
        <row r="198">
          <cell r="A198">
            <v>522.67890749999992</v>
          </cell>
          <cell r="B198">
            <v>405.24695500000001</v>
          </cell>
          <cell r="C198">
            <v>515.86027799999999</v>
          </cell>
          <cell r="D198">
            <v>522.67890749999992</v>
          </cell>
        </row>
        <row r="199">
          <cell r="A199">
            <v>465.85699499999998</v>
          </cell>
          <cell r="B199">
            <v>499.19251700000001</v>
          </cell>
          <cell r="C199">
            <v>541.61954500000002</v>
          </cell>
          <cell r="D199">
            <v>465.85699499999998</v>
          </cell>
        </row>
        <row r="200">
          <cell r="A200">
            <v>488.58575999999999</v>
          </cell>
          <cell r="B200">
            <v>518.89077999999995</v>
          </cell>
          <cell r="C200">
            <v>541.61954500000002</v>
          </cell>
          <cell r="D200">
            <v>488.58575999999999</v>
          </cell>
        </row>
        <row r="201">
          <cell r="A201">
            <v>579.50081999999998</v>
          </cell>
          <cell r="B201">
            <v>418.88421399999999</v>
          </cell>
          <cell r="C201">
            <v>529.49753699999997</v>
          </cell>
          <cell r="D201">
            <v>579.50081999999998</v>
          </cell>
        </row>
        <row r="202">
          <cell r="A202">
            <v>526.46703500000001</v>
          </cell>
          <cell r="B202">
            <v>472.67562449999997</v>
          </cell>
          <cell r="C202">
            <v>493.8891385</v>
          </cell>
          <cell r="D202">
            <v>526.46703500000001</v>
          </cell>
        </row>
        <row r="203">
          <cell r="A203">
            <v>556.77205499999991</v>
          </cell>
          <cell r="B203">
            <v>525.70940949999999</v>
          </cell>
          <cell r="C203">
            <v>526.46703500000001</v>
          </cell>
          <cell r="D203">
            <v>556.77205499999991</v>
          </cell>
        </row>
        <row r="204">
          <cell r="A204">
            <v>594.65332999999998</v>
          </cell>
          <cell r="B204">
            <v>540.10429399999998</v>
          </cell>
          <cell r="C204">
            <v>535.55854099999999</v>
          </cell>
          <cell r="D204">
            <v>594.65332999999998</v>
          </cell>
        </row>
        <row r="205">
          <cell r="A205">
            <v>579.50081999999998</v>
          </cell>
          <cell r="B205">
            <v>515.10265249999998</v>
          </cell>
          <cell r="C205">
            <v>469.64512250000001</v>
          </cell>
          <cell r="D205">
            <v>579.50081999999998</v>
          </cell>
        </row>
        <row r="206">
          <cell r="A206">
            <v>534.04328999999996</v>
          </cell>
          <cell r="B206">
            <v>511.314525</v>
          </cell>
          <cell r="C206">
            <v>503.73827</v>
          </cell>
          <cell r="D206">
            <v>534.04328999999996</v>
          </cell>
        </row>
        <row r="207">
          <cell r="A207">
            <v>602.22958499999993</v>
          </cell>
          <cell r="B207">
            <v>507.52639749999997</v>
          </cell>
          <cell r="C207">
            <v>569.65168849999998</v>
          </cell>
          <cell r="D207">
            <v>602.22958499999993</v>
          </cell>
        </row>
        <row r="208">
          <cell r="A208">
            <v>594.65332999999998</v>
          </cell>
          <cell r="B208">
            <v>449.94685950000002</v>
          </cell>
          <cell r="C208">
            <v>530.25516249999998</v>
          </cell>
          <cell r="D208">
            <v>594.65332999999998</v>
          </cell>
        </row>
        <row r="209">
          <cell r="A209">
            <v>507.52639749999997</v>
          </cell>
          <cell r="B209">
            <v>489.34338550000001</v>
          </cell>
          <cell r="C209">
            <v>488.58575999999999</v>
          </cell>
          <cell r="D209">
            <v>507.52639749999997</v>
          </cell>
        </row>
        <row r="210">
          <cell r="A210">
            <v>518.89077999999995</v>
          </cell>
          <cell r="B210">
            <v>522.67890749999992</v>
          </cell>
          <cell r="C210">
            <v>540.10429399999998</v>
          </cell>
          <cell r="D210">
            <v>518.89077999999995</v>
          </cell>
        </row>
        <row r="211">
          <cell r="A211">
            <v>496.162015</v>
          </cell>
          <cell r="B211">
            <v>489.34338550000001</v>
          </cell>
          <cell r="C211">
            <v>474.94850100000002</v>
          </cell>
          <cell r="D211">
            <v>496.162015</v>
          </cell>
        </row>
        <row r="212">
          <cell r="A212">
            <v>518.89077999999995</v>
          </cell>
          <cell r="B212">
            <v>476.463752</v>
          </cell>
          <cell r="C212">
            <v>395.39782350000002</v>
          </cell>
          <cell r="D212">
            <v>518.89077999999995</v>
          </cell>
        </row>
        <row r="213">
          <cell r="A213">
            <v>541.61954500000002</v>
          </cell>
          <cell r="B213">
            <v>458.28073999999998</v>
          </cell>
          <cell r="C213">
            <v>506.76877200000001</v>
          </cell>
          <cell r="D213">
            <v>541.61954500000002</v>
          </cell>
        </row>
        <row r="214">
          <cell r="A214">
            <v>435.55197499999997</v>
          </cell>
          <cell r="B214">
            <v>482.52475599999997</v>
          </cell>
          <cell r="C214">
            <v>376.45718599999998</v>
          </cell>
          <cell r="D214">
            <v>435.55197499999997</v>
          </cell>
        </row>
        <row r="215">
          <cell r="A215">
            <v>503.73827</v>
          </cell>
          <cell r="B215">
            <v>498.43489149999999</v>
          </cell>
          <cell r="C215">
            <v>558.28730599999994</v>
          </cell>
          <cell r="D215">
            <v>503.73827</v>
          </cell>
        </row>
        <row r="216">
          <cell r="A216">
            <v>496.162015</v>
          </cell>
          <cell r="B216">
            <v>557.52968049999993</v>
          </cell>
          <cell r="C216">
            <v>579.50081999999998</v>
          </cell>
          <cell r="D216">
            <v>496.162015</v>
          </cell>
        </row>
        <row r="217">
          <cell r="A217">
            <v>488.58575999999999</v>
          </cell>
          <cell r="B217">
            <v>556.77205499999991</v>
          </cell>
          <cell r="C217">
            <v>473.43324999999999</v>
          </cell>
          <cell r="D217">
            <v>488.58575999999999</v>
          </cell>
        </row>
        <row r="218">
          <cell r="A218">
            <v>462.06886750000001</v>
          </cell>
          <cell r="B218">
            <v>456.765489</v>
          </cell>
          <cell r="C218">
            <v>503.73827</v>
          </cell>
          <cell r="D218">
            <v>462.06886750000001</v>
          </cell>
        </row>
        <row r="219">
          <cell r="A219">
            <v>405.24695500000001</v>
          </cell>
          <cell r="B219">
            <v>506.0111465</v>
          </cell>
          <cell r="C219">
            <v>579.50081999999998</v>
          </cell>
          <cell r="D219">
            <v>405.24695500000001</v>
          </cell>
        </row>
        <row r="220">
          <cell r="A220">
            <v>393.88257249999998</v>
          </cell>
          <cell r="B220">
            <v>530.25516249999998</v>
          </cell>
          <cell r="C220">
            <v>402.216453</v>
          </cell>
          <cell r="D220">
            <v>393.88257249999998</v>
          </cell>
        </row>
        <row r="221">
          <cell r="A221">
            <v>499.95014249999997</v>
          </cell>
          <cell r="B221">
            <v>488.58575999999999</v>
          </cell>
          <cell r="C221">
            <v>529.49753699999997</v>
          </cell>
          <cell r="D221">
            <v>499.95014249999997</v>
          </cell>
        </row>
        <row r="222">
          <cell r="A222">
            <v>435.55197499999997</v>
          </cell>
          <cell r="B222">
            <v>526.46703500000001</v>
          </cell>
          <cell r="C222">
            <v>544.65004699999997</v>
          </cell>
          <cell r="D222">
            <v>435.55197499999997</v>
          </cell>
        </row>
        <row r="223">
          <cell r="A223">
            <v>518.89077999999995</v>
          </cell>
          <cell r="B223">
            <v>429.490971</v>
          </cell>
          <cell r="C223">
            <v>546.92292349999991</v>
          </cell>
          <cell r="D223">
            <v>518.89077999999995</v>
          </cell>
        </row>
        <row r="224">
          <cell r="A224">
            <v>496.162015</v>
          </cell>
          <cell r="B224">
            <v>552.98392749999994</v>
          </cell>
          <cell r="C224">
            <v>406.76220599999999</v>
          </cell>
          <cell r="D224">
            <v>496.162015</v>
          </cell>
        </row>
        <row r="225">
          <cell r="A225">
            <v>511.314525</v>
          </cell>
          <cell r="B225">
            <v>474.94850100000002</v>
          </cell>
          <cell r="C225">
            <v>517.37552899999991</v>
          </cell>
          <cell r="D225">
            <v>511.314525</v>
          </cell>
        </row>
        <row r="226">
          <cell r="A226">
            <v>416.61133749999999</v>
          </cell>
          <cell r="B226">
            <v>496.91964050000001</v>
          </cell>
          <cell r="C226">
            <v>590.8652024999999</v>
          </cell>
          <cell r="D226">
            <v>416.61133749999999</v>
          </cell>
        </row>
        <row r="227">
          <cell r="A227">
            <v>515.10265249999998</v>
          </cell>
          <cell r="B227">
            <v>535.55854099999999</v>
          </cell>
          <cell r="C227">
            <v>575.71269249999989</v>
          </cell>
          <cell r="D227">
            <v>515.10265249999998</v>
          </cell>
        </row>
        <row r="228">
          <cell r="A228">
            <v>401.45882749999998</v>
          </cell>
          <cell r="B228">
            <v>506.76877200000001</v>
          </cell>
          <cell r="C228">
            <v>559.04493149999996</v>
          </cell>
          <cell r="D228">
            <v>401.45882749999998</v>
          </cell>
        </row>
        <row r="229">
          <cell r="A229">
            <v>571.92456499999992</v>
          </cell>
          <cell r="B229">
            <v>557.52968049999993</v>
          </cell>
          <cell r="C229">
            <v>640.11085999999989</v>
          </cell>
          <cell r="D229">
            <v>571.92456499999992</v>
          </cell>
        </row>
        <row r="230">
          <cell r="A230">
            <v>481.00950499999999</v>
          </cell>
          <cell r="B230">
            <v>537.83141749999993</v>
          </cell>
          <cell r="C230">
            <v>611.32109099999991</v>
          </cell>
          <cell r="D230">
            <v>481.00950499999999</v>
          </cell>
        </row>
        <row r="231">
          <cell r="A231">
            <v>484.79763250000002</v>
          </cell>
          <cell r="B231">
            <v>537.07379199999991</v>
          </cell>
          <cell r="C231">
            <v>500.70776799999999</v>
          </cell>
          <cell r="D231">
            <v>484.79763250000002</v>
          </cell>
        </row>
        <row r="232">
          <cell r="A232">
            <v>481.00950499999999</v>
          </cell>
          <cell r="B232">
            <v>520.40603099999998</v>
          </cell>
          <cell r="C232">
            <v>491.61626200000001</v>
          </cell>
          <cell r="D232">
            <v>481.00950499999999</v>
          </cell>
        </row>
        <row r="233">
          <cell r="A233">
            <v>443.12822999999997</v>
          </cell>
          <cell r="B233">
            <v>489.34338550000001</v>
          </cell>
          <cell r="C233">
            <v>503.73827</v>
          </cell>
          <cell r="D233">
            <v>443.12822999999997</v>
          </cell>
        </row>
        <row r="234">
          <cell r="A234">
            <v>515.10265249999998</v>
          </cell>
          <cell r="B234">
            <v>503.73827</v>
          </cell>
          <cell r="C234">
            <v>574.95506699999999</v>
          </cell>
          <cell r="D234">
            <v>515.10265249999998</v>
          </cell>
        </row>
        <row r="235">
          <cell r="A235">
            <v>503.73827</v>
          </cell>
          <cell r="B235">
            <v>520.40603099999998</v>
          </cell>
          <cell r="C235">
            <v>570.40931399999988</v>
          </cell>
          <cell r="D235">
            <v>503.73827</v>
          </cell>
        </row>
        <row r="236">
          <cell r="A236">
            <v>511.314525</v>
          </cell>
          <cell r="B236">
            <v>478.73662849999999</v>
          </cell>
          <cell r="C236">
            <v>513.58740149999994</v>
          </cell>
          <cell r="D236">
            <v>511.314525</v>
          </cell>
        </row>
        <row r="237">
          <cell r="A237">
            <v>492.37388749999997</v>
          </cell>
          <cell r="B237">
            <v>531.77041350000002</v>
          </cell>
          <cell r="C237">
            <v>546.16529799999989</v>
          </cell>
          <cell r="D237">
            <v>492.37388749999997</v>
          </cell>
        </row>
        <row r="238">
          <cell r="A238">
            <v>420.39946500000002</v>
          </cell>
          <cell r="B238">
            <v>518.89077999999995</v>
          </cell>
          <cell r="C238">
            <v>511.314525</v>
          </cell>
          <cell r="D238">
            <v>420.39946500000002</v>
          </cell>
        </row>
        <row r="239">
          <cell r="A239">
            <v>481.00950499999999</v>
          </cell>
          <cell r="B239">
            <v>475.70612649999998</v>
          </cell>
          <cell r="C239">
            <v>539.34666849999996</v>
          </cell>
          <cell r="D239">
            <v>481.00950499999999</v>
          </cell>
        </row>
        <row r="240">
          <cell r="A240">
            <v>518.89077999999995</v>
          </cell>
          <cell r="B240">
            <v>468.12987149999998</v>
          </cell>
          <cell r="C240">
            <v>473.43324999999999</v>
          </cell>
          <cell r="D240">
            <v>518.89077999999995</v>
          </cell>
        </row>
        <row r="241">
          <cell r="A241">
            <v>518.89077999999995</v>
          </cell>
          <cell r="B241">
            <v>500.70776799999999</v>
          </cell>
          <cell r="C241">
            <v>382.51819</v>
          </cell>
          <cell r="D241">
            <v>518.89077999999995</v>
          </cell>
        </row>
        <row r="242">
          <cell r="A242">
            <v>522.67890749999992</v>
          </cell>
          <cell r="B242">
            <v>491.61626200000001</v>
          </cell>
          <cell r="C242">
            <v>565.10593549999999</v>
          </cell>
          <cell r="D242">
            <v>522.67890749999992</v>
          </cell>
        </row>
        <row r="243">
          <cell r="A243">
            <v>454.49261250000001</v>
          </cell>
          <cell r="B243">
            <v>490.10101099999997</v>
          </cell>
          <cell r="C243">
            <v>549.95342549999998</v>
          </cell>
          <cell r="D243">
            <v>454.49261250000001</v>
          </cell>
        </row>
        <row r="244">
          <cell r="A244">
            <v>518.89077999999995</v>
          </cell>
          <cell r="B244">
            <v>553.74155299999995</v>
          </cell>
          <cell r="C244">
            <v>538.58904299999995</v>
          </cell>
          <cell r="D244">
            <v>518.89077999999995</v>
          </cell>
        </row>
        <row r="245">
          <cell r="A245">
            <v>481.00950499999999</v>
          </cell>
          <cell r="B245">
            <v>498.43489149999999</v>
          </cell>
          <cell r="C245">
            <v>488.58575999999999</v>
          </cell>
          <cell r="D245">
            <v>481.00950499999999</v>
          </cell>
        </row>
        <row r="246">
          <cell r="A246">
            <v>571.92456499999992</v>
          </cell>
          <cell r="B246">
            <v>490.85863649999999</v>
          </cell>
          <cell r="C246">
            <v>469.64512250000001</v>
          </cell>
          <cell r="D246">
            <v>571.92456499999992</v>
          </cell>
        </row>
        <row r="247">
          <cell r="A247">
            <v>556.77205499999991</v>
          </cell>
          <cell r="B247">
            <v>485.55525799999998</v>
          </cell>
          <cell r="C247">
            <v>489.34338550000001</v>
          </cell>
          <cell r="D247">
            <v>556.77205499999991</v>
          </cell>
        </row>
        <row r="248">
          <cell r="A248">
            <v>462.06886750000001</v>
          </cell>
          <cell r="B248">
            <v>434.03672399999999</v>
          </cell>
          <cell r="C248">
            <v>515.10265249999998</v>
          </cell>
          <cell r="D248">
            <v>462.06886750000001</v>
          </cell>
        </row>
        <row r="249">
          <cell r="A249">
            <v>481.00950499999999</v>
          </cell>
          <cell r="B249">
            <v>465.85699499999998</v>
          </cell>
          <cell r="C249"/>
          <cell r="D249">
            <v>481.00950499999999</v>
          </cell>
        </row>
        <row r="250">
          <cell r="A250">
            <v>579.50081999999998</v>
          </cell>
          <cell r="B250">
            <v>502.22301899999997</v>
          </cell>
          <cell r="C250"/>
          <cell r="D250">
            <v>579.50081999999998</v>
          </cell>
        </row>
        <row r="251">
          <cell r="A251">
            <v>503.73827</v>
          </cell>
          <cell r="B251">
            <v>526.46703500000001</v>
          </cell>
          <cell r="C251"/>
          <cell r="D251">
            <v>503.73827</v>
          </cell>
        </row>
        <row r="252">
          <cell r="A252">
            <v>496.162015</v>
          </cell>
          <cell r="B252">
            <v>503.73827</v>
          </cell>
          <cell r="C252"/>
          <cell r="D252">
            <v>496.162015</v>
          </cell>
        </row>
        <row r="253">
          <cell r="A253">
            <v>556.77205499999991</v>
          </cell>
          <cell r="B253">
            <v>530.25516249999998</v>
          </cell>
          <cell r="C253"/>
          <cell r="D253">
            <v>556.77205499999991</v>
          </cell>
        </row>
        <row r="254">
          <cell r="A254">
            <v>534.04328999999996</v>
          </cell>
          <cell r="B254">
            <v>501.4653935</v>
          </cell>
          <cell r="C254"/>
          <cell r="D254">
            <v>534.04328999999996</v>
          </cell>
        </row>
        <row r="255">
          <cell r="A255">
            <v>496.162015</v>
          </cell>
          <cell r="B255">
            <v>481.00950499999999</v>
          </cell>
          <cell r="C255"/>
          <cell r="D255">
            <v>496.162015</v>
          </cell>
        </row>
        <row r="256">
          <cell r="A256">
            <v>454.49261250000001</v>
          </cell>
          <cell r="B256">
            <v>501.4653935</v>
          </cell>
          <cell r="C256"/>
          <cell r="D256">
            <v>454.49261250000001</v>
          </cell>
        </row>
        <row r="257">
          <cell r="A257">
            <v>549.19579999999996</v>
          </cell>
          <cell r="B257">
            <v>540.10429399999998</v>
          </cell>
          <cell r="C257"/>
          <cell r="D257">
            <v>549.19579999999996</v>
          </cell>
        </row>
        <row r="258">
          <cell r="A258">
            <v>518.89077999999995</v>
          </cell>
          <cell r="B258">
            <v>561.3178079999999</v>
          </cell>
          <cell r="C258"/>
          <cell r="D258">
            <v>518.89077999999995</v>
          </cell>
        </row>
        <row r="259">
          <cell r="A259">
            <v>549.19579999999996</v>
          </cell>
          <cell r="B259">
            <v>474.94850100000002</v>
          </cell>
          <cell r="C259"/>
          <cell r="D259">
            <v>549.19579999999996</v>
          </cell>
        </row>
        <row r="260">
          <cell r="A260">
            <v>530.25516249999998</v>
          </cell>
          <cell r="B260">
            <v>562.83305899999993</v>
          </cell>
          <cell r="C260"/>
          <cell r="D260">
            <v>530.25516249999998</v>
          </cell>
        </row>
        <row r="261">
          <cell r="A261">
            <v>499.95014249999997</v>
          </cell>
          <cell r="B261">
            <v>561.3178079999999</v>
          </cell>
          <cell r="C261"/>
          <cell r="D261">
            <v>499.95014249999997</v>
          </cell>
        </row>
        <row r="262">
          <cell r="A262">
            <v>515.10265249999998</v>
          </cell>
          <cell r="B262">
            <v>458.28073999999998</v>
          </cell>
          <cell r="C262"/>
          <cell r="D262">
            <v>515.10265249999998</v>
          </cell>
        </row>
        <row r="263">
          <cell r="A263">
            <v>534.04328999999996</v>
          </cell>
          <cell r="B263">
            <v>524.95178399999998</v>
          </cell>
          <cell r="C263"/>
          <cell r="D263">
            <v>534.04328999999996</v>
          </cell>
        </row>
        <row r="264">
          <cell r="A264">
            <v>507.52639749999997</v>
          </cell>
          <cell r="B264">
            <v>537.83141749999993</v>
          </cell>
          <cell r="C264"/>
          <cell r="D264">
            <v>507.52639749999997</v>
          </cell>
        </row>
        <row r="265">
          <cell r="A265">
            <v>405.24695500000001</v>
          </cell>
          <cell r="B265">
            <v>609.80583999999988</v>
          </cell>
          <cell r="C265"/>
          <cell r="D265">
            <v>405.24695500000001</v>
          </cell>
        </row>
        <row r="266">
          <cell r="A266">
            <v>526.46703500000001</v>
          </cell>
          <cell r="B266">
            <v>526.46703500000001</v>
          </cell>
          <cell r="C266"/>
          <cell r="D266">
            <v>526.46703500000001</v>
          </cell>
        </row>
        <row r="267">
          <cell r="A267">
            <v>488.58575999999999</v>
          </cell>
          <cell r="B267">
            <v>532.52803899999992</v>
          </cell>
          <cell r="C267"/>
          <cell r="D267">
            <v>488.58575999999999</v>
          </cell>
        </row>
        <row r="268">
          <cell r="A268">
            <v>496.162015</v>
          </cell>
          <cell r="B268">
            <v>511.314525</v>
          </cell>
          <cell r="C268"/>
          <cell r="D268">
            <v>496.162015</v>
          </cell>
        </row>
        <row r="269">
          <cell r="A269">
            <v>462.06886750000001</v>
          </cell>
          <cell r="B269">
            <v>560.56018249999988</v>
          </cell>
          <cell r="C269"/>
          <cell r="D269">
            <v>462.06886750000001</v>
          </cell>
        </row>
        <row r="270">
          <cell r="A270">
            <v>420.39946500000002</v>
          </cell>
          <cell r="B270">
            <v>576.47031799999991</v>
          </cell>
          <cell r="C270"/>
          <cell r="D270">
            <v>420.39946500000002</v>
          </cell>
        </row>
        <row r="271">
          <cell r="A271">
            <v>556.77205499999991</v>
          </cell>
          <cell r="B271">
            <v>529.49753699999997</v>
          </cell>
          <cell r="C271"/>
          <cell r="D271">
            <v>556.77205499999991</v>
          </cell>
        </row>
        <row r="272">
          <cell r="A272">
            <v>409.03508249999999</v>
          </cell>
          <cell r="B272">
            <v>427.97572000000002</v>
          </cell>
          <cell r="C272"/>
          <cell r="D272">
            <v>409.03508249999999</v>
          </cell>
        </row>
        <row r="273">
          <cell r="A273">
            <v>541.61954500000002</v>
          </cell>
          <cell r="B273">
            <v>488.58575999999999</v>
          </cell>
          <cell r="C273"/>
          <cell r="D273">
            <v>541.61954500000002</v>
          </cell>
        </row>
        <row r="274">
          <cell r="A274">
            <v>435.55197499999997</v>
          </cell>
          <cell r="B274">
            <v>507.52639749999997</v>
          </cell>
          <cell r="C274"/>
          <cell r="D274">
            <v>435.55197499999997</v>
          </cell>
        </row>
        <row r="275">
          <cell r="A275">
            <v>511.314525</v>
          </cell>
          <cell r="B275">
            <v>514.34502699999996</v>
          </cell>
          <cell r="C275"/>
          <cell r="D275">
            <v>511.314525</v>
          </cell>
        </row>
        <row r="276">
          <cell r="A276">
            <v>556.77205499999991</v>
          </cell>
          <cell r="B276">
            <v>518.89077999999995</v>
          </cell>
          <cell r="C276"/>
          <cell r="D276">
            <v>556.77205499999991</v>
          </cell>
        </row>
        <row r="277">
          <cell r="A277">
            <v>481.00950499999999</v>
          </cell>
          <cell r="B277">
            <v>509.79927399999997</v>
          </cell>
          <cell r="C277"/>
          <cell r="D277">
            <v>481.00950499999999</v>
          </cell>
        </row>
        <row r="278">
          <cell r="A278">
            <v>367.36568</v>
          </cell>
          <cell r="B278">
            <v>541.61954500000002</v>
          </cell>
          <cell r="C278"/>
          <cell r="D278">
            <v>367.36568</v>
          </cell>
        </row>
        <row r="279">
          <cell r="A279">
            <v>420.39946500000002</v>
          </cell>
          <cell r="B279">
            <v>576.47031799999991</v>
          </cell>
          <cell r="C279"/>
          <cell r="D279">
            <v>420.39946500000002</v>
          </cell>
        </row>
        <row r="280">
          <cell r="A280">
            <v>431.7638475</v>
          </cell>
          <cell r="B280">
            <v>511.314525</v>
          </cell>
          <cell r="C280"/>
          <cell r="D280">
            <v>431.7638475</v>
          </cell>
        </row>
        <row r="281">
          <cell r="A281">
            <v>503.73827</v>
          </cell>
          <cell r="B281">
            <v>588.59232599999996</v>
          </cell>
          <cell r="C281"/>
          <cell r="D281">
            <v>503.73827</v>
          </cell>
        </row>
        <row r="282">
          <cell r="A282">
            <v>443.12822999999997</v>
          </cell>
          <cell r="B282">
            <v>543.89242149999995</v>
          </cell>
          <cell r="C282"/>
          <cell r="D282">
            <v>443.12822999999997</v>
          </cell>
        </row>
        <row r="283">
          <cell r="A283">
            <v>511.314525</v>
          </cell>
          <cell r="B283">
            <v>549.19579999999996</v>
          </cell>
          <cell r="C283"/>
          <cell r="D283">
            <v>511.314525</v>
          </cell>
        </row>
        <row r="284">
          <cell r="A284">
            <v>526.46703500000001</v>
          </cell>
          <cell r="B284">
            <v>550.71105099999988</v>
          </cell>
          <cell r="C284"/>
          <cell r="D284">
            <v>526.46703500000001</v>
          </cell>
        </row>
        <row r="285">
          <cell r="A285">
            <v>518.89077999999995</v>
          </cell>
          <cell r="B285">
            <v>517.37552899999991</v>
          </cell>
          <cell r="C285"/>
          <cell r="D285">
            <v>518.89077999999995</v>
          </cell>
        </row>
        <row r="286">
          <cell r="A286">
            <v>465.85699499999998</v>
          </cell>
          <cell r="B286">
            <v>356.00129750000002</v>
          </cell>
          <cell r="C286"/>
          <cell r="D286">
            <v>465.85699499999998</v>
          </cell>
        </row>
        <row r="287">
          <cell r="A287">
            <v>465.85699499999998</v>
          </cell>
          <cell r="B287">
            <v>514.34502699999996</v>
          </cell>
          <cell r="C287"/>
          <cell r="D287">
            <v>465.85699499999998</v>
          </cell>
        </row>
        <row r="288">
          <cell r="A288">
            <v>458.28073999999998</v>
          </cell>
          <cell r="B288">
            <v>535.55854099999999</v>
          </cell>
          <cell r="C288"/>
          <cell r="D288">
            <v>458.28073999999998</v>
          </cell>
        </row>
        <row r="289">
          <cell r="A289">
            <v>534.04328999999996</v>
          </cell>
          <cell r="B289">
            <v>515.86027799999999</v>
          </cell>
          <cell r="C289"/>
          <cell r="D289">
            <v>534.04328999999996</v>
          </cell>
        </row>
        <row r="290">
          <cell r="A290">
            <v>526.46703500000001</v>
          </cell>
          <cell r="B290">
            <v>540.10429399999998</v>
          </cell>
          <cell r="C290"/>
          <cell r="D290">
            <v>526.46703500000001</v>
          </cell>
        </row>
        <row r="291">
          <cell r="A291">
            <v>420.39946500000002</v>
          </cell>
          <cell r="B291">
            <v>490.10101099999997</v>
          </cell>
          <cell r="C291"/>
          <cell r="D291">
            <v>420.39946500000002</v>
          </cell>
        </row>
        <row r="292">
          <cell r="A292">
            <v>549.19579999999996</v>
          </cell>
          <cell r="B292">
            <v>488.58575999999999</v>
          </cell>
          <cell r="C292"/>
          <cell r="D292">
            <v>549.19579999999996</v>
          </cell>
        </row>
        <row r="293">
          <cell r="A293">
            <v>496.162015</v>
          </cell>
          <cell r="B293">
            <v>547.68054899999993</v>
          </cell>
          <cell r="C293"/>
          <cell r="D293">
            <v>496.162015</v>
          </cell>
        </row>
        <row r="294">
          <cell r="A294">
            <v>496.162015</v>
          </cell>
          <cell r="B294">
            <v>434.03672399999999</v>
          </cell>
          <cell r="C294"/>
          <cell r="D294">
            <v>496.162015</v>
          </cell>
        </row>
        <row r="295">
          <cell r="A295">
            <v>359.78942499999999</v>
          </cell>
          <cell r="B295">
            <v>575.71269249999989</v>
          </cell>
          <cell r="C295"/>
          <cell r="D295">
            <v>359.78942499999999</v>
          </cell>
        </row>
        <row r="296">
          <cell r="A296">
            <v>465.85699499999998</v>
          </cell>
          <cell r="B296">
            <v>499.95014249999997</v>
          </cell>
          <cell r="C296"/>
          <cell r="D296">
            <v>465.85699499999998</v>
          </cell>
        </row>
        <row r="297">
          <cell r="A297">
            <v>534.04328999999996</v>
          </cell>
          <cell r="B297">
            <v>488.58575999999999</v>
          </cell>
          <cell r="C297"/>
          <cell r="D297">
            <v>534.04328999999996</v>
          </cell>
        </row>
        <row r="298">
          <cell r="A298">
            <v>367.36568</v>
          </cell>
          <cell r="B298">
            <v>576.47031799999991</v>
          </cell>
          <cell r="C298"/>
          <cell r="D298">
            <v>367.36568</v>
          </cell>
        </row>
        <row r="299">
          <cell r="A299">
            <v>481.00950499999999</v>
          </cell>
          <cell r="B299">
            <v>509.79927399999997</v>
          </cell>
          <cell r="C299"/>
          <cell r="D299">
            <v>481.00950499999999</v>
          </cell>
        </row>
        <row r="300">
          <cell r="A300">
            <v>473.43324999999999</v>
          </cell>
          <cell r="B300">
            <v>497.67726599999997</v>
          </cell>
          <cell r="C300"/>
          <cell r="D300">
            <v>473.43324999999999</v>
          </cell>
        </row>
        <row r="301">
          <cell r="A301">
            <v>488.58575999999999</v>
          </cell>
          <cell r="B301">
            <v>469.64512250000001</v>
          </cell>
          <cell r="C301"/>
          <cell r="D301">
            <v>488.58575999999999</v>
          </cell>
        </row>
        <row r="302">
          <cell r="A302">
            <v>503.73827</v>
          </cell>
          <cell r="B302">
            <v>531.77041350000002</v>
          </cell>
          <cell r="C302"/>
          <cell r="D302">
            <v>503.73827</v>
          </cell>
        </row>
        <row r="303">
          <cell r="A303">
            <v>564.34830999999997</v>
          </cell>
          <cell r="B303">
            <v>549.19579999999996</v>
          </cell>
          <cell r="C303"/>
          <cell r="D303">
            <v>564.34830999999997</v>
          </cell>
        </row>
        <row r="304">
          <cell r="A304">
            <v>511.314525</v>
          </cell>
          <cell r="B304">
            <v>515.86027799999999</v>
          </cell>
          <cell r="C304"/>
          <cell r="D304">
            <v>511.314525</v>
          </cell>
        </row>
        <row r="305">
          <cell r="A305">
            <v>503.73827</v>
          </cell>
          <cell r="B305">
            <v>539.34666849999996</v>
          </cell>
          <cell r="C305"/>
          <cell r="D305">
            <v>503.73827</v>
          </cell>
        </row>
        <row r="306">
          <cell r="A306">
            <v>549.19579999999996</v>
          </cell>
          <cell r="B306">
            <v>544.65004699999997</v>
          </cell>
          <cell r="C306"/>
          <cell r="D306">
            <v>549.19579999999996</v>
          </cell>
        </row>
        <row r="307">
          <cell r="A307">
            <v>541.61954500000002</v>
          </cell>
          <cell r="B307">
            <v>520.40603099999998</v>
          </cell>
          <cell r="C307"/>
          <cell r="D307">
            <v>541.61954500000002</v>
          </cell>
        </row>
        <row r="308">
          <cell r="A308">
            <v>545.40767249999999</v>
          </cell>
          <cell r="B308">
            <v>515.10265249999998</v>
          </cell>
          <cell r="C308"/>
          <cell r="D308">
            <v>545.40767249999999</v>
          </cell>
        </row>
        <row r="309">
          <cell r="A309">
            <v>511.314525</v>
          </cell>
          <cell r="B309">
            <v>524.19415849999996</v>
          </cell>
          <cell r="C309"/>
          <cell r="D309">
            <v>511.314525</v>
          </cell>
        </row>
        <row r="310">
          <cell r="A310">
            <v>450.70448499999998</v>
          </cell>
          <cell r="B310">
            <v>473.43324999999999</v>
          </cell>
          <cell r="C310"/>
          <cell r="D310">
            <v>450.70448499999998</v>
          </cell>
        </row>
        <row r="311">
          <cell r="A311">
            <v>526.46703500000001</v>
          </cell>
          <cell r="B311">
            <v>458.28073999999998</v>
          </cell>
          <cell r="C311"/>
          <cell r="D311">
            <v>526.46703500000001</v>
          </cell>
        </row>
        <row r="312">
          <cell r="A312">
            <v>488.58575999999999</v>
          </cell>
          <cell r="B312">
            <v>541.61954500000002</v>
          </cell>
          <cell r="C312"/>
          <cell r="D312">
            <v>488.58575999999999</v>
          </cell>
        </row>
        <row r="313">
          <cell r="A313">
            <v>488.58575999999999</v>
          </cell>
          <cell r="B313">
            <v>543.13479599999994</v>
          </cell>
          <cell r="C313"/>
          <cell r="D313">
            <v>488.58575999999999</v>
          </cell>
        </row>
        <row r="314">
          <cell r="A314">
            <v>503.73827</v>
          </cell>
          <cell r="B314">
            <v>518.89077999999995</v>
          </cell>
          <cell r="C314"/>
          <cell r="D314">
            <v>503.73827</v>
          </cell>
        </row>
        <row r="315">
          <cell r="A315">
            <v>507.52639749999997</v>
          </cell>
          <cell r="B315">
            <v>550.71105099999988</v>
          </cell>
          <cell r="C315"/>
          <cell r="D315">
            <v>507.52639749999997</v>
          </cell>
        </row>
        <row r="316">
          <cell r="A316">
            <v>496.162015</v>
          </cell>
          <cell r="B316">
            <v>507.52639749999997</v>
          </cell>
          <cell r="C316"/>
          <cell r="D316">
            <v>496.162015</v>
          </cell>
        </row>
        <row r="317">
          <cell r="A317">
            <v>556.77205499999991</v>
          </cell>
          <cell r="B317">
            <v>441.612979</v>
          </cell>
          <cell r="C317"/>
          <cell r="D317">
            <v>556.77205499999991</v>
          </cell>
        </row>
        <row r="318">
          <cell r="A318">
            <v>526.46703500000001</v>
          </cell>
          <cell r="B318">
            <v>532.52803899999992</v>
          </cell>
          <cell r="C318"/>
          <cell r="D318">
            <v>526.46703500000001</v>
          </cell>
        </row>
        <row r="319">
          <cell r="A319">
            <v>518.89077999999995</v>
          </cell>
          <cell r="B319">
            <v>515.86027799999999</v>
          </cell>
          <cell r="C319"/>
          <cell r="D319">
            <v>518.89077999999995</v>
          </cell>
        </row>
        <row r="320">
          <cell r="A320">
            <v>511.314525</v>
          </cell>
          <cell r="B320">
            <v>431.7638475</v>
          </cell>
          <cell r="C320"/>
          <cell r="D320">
            <v>511.314525</v>
          </cell>
        </row>
        <row r="321">
          <cell r="A321">
            <v>443.12822999999997</v>
          </cell>
          <cell r="B321">
            <v>552.22630199999992</v>
          </cell>
          <cell r="C321"/>
          <cell r="D321">
            <v>443.12822999999997</v>
          </cell>
        </row>
        <row r="322">
          <cell r="A322">
            <v>465.85699499999998</v>
          </cell>
          <cell r="B322">
            <v>550.71105099999988</v>
          </cell>
          <cell r="C322"/>
          <cell r="D322">
            <v>465.85699499999998</v>
          </cell>
        </row>
        <row r="323">
          <cell r="A323">
            <v>496.162015</v>
          </cell>
          <cell r="B323">
            <v>505.25352099999998</v>
          </cell>
          <cell r="C323"/>
          <cell r="D323">
            <v>496.162015</v>
          </cell>
        </row>
        <row r="324">
          <cell r="A324">
            <v>534.04328999999996</v>
          </cell>
          <cell r="B324">
            <v>492.37388749999997</v>
          </cell>
          <cell r="C324"/>
          <cell r="D324">
            <v>534.04328999999996</v>
          </cell>
        </row>
        <row r="325">
          <cell r="A325">
            <v>503.73827</v>
          </cell>
          <cell r="B325">
            <v>564.34830999999997</v>
          </cell>
          <cell r="C325"/>
          <cell r="D325">
            <v>503.73827</v>
          </cell>
        </row>
        <row r="326">
          <cell r="A326">
            <v>465.85699499999998</v>
          </cell>
          <cell r="B326">
            <v>511.314525</v>
          </cell>
          <cell r="C326"/>
          <cell r="D326">
            <v>465.85699499999998</v>
          </cell>
        </row>
        <row r="327">
          <cell r="A327">
            <v>496.162015</v>
          </cell>
          <cell r="B327">
            <v>497.67726599999997</v>
          </cell>
          <cell r="C327"/>
          <cell r="D327">
            <v>496.162015</v>
          </cell>
        </row>
        <row r="328">
          <cell r="A328">
            <v>511.314525</v>
          </cell>
          <cell r="B328">
            <v>594.65332999999998</v>
          </cell>
          <cell r="C328"/>
          <cell r="D328">
            <v>511.314525</v>
          </cell>
        </row>
        <row r="329">
          <cell r="A329">
            <v>450.70448499999998</v>
          </cell>
          <cell r="B329">
            <v>496.162015</v>
          </cell>
          <cell r="C329"/>
          <cell r="D329">
            <v>450.70448499999998</v>
          </cell>
        </row>
        <row r="330">
          <cell r="A330">
            <v>496.162015</v>
          </cell>
          <cell r="B330">
            <v>506.0111465</v>
          </cell>
          <cell r="C330"/>
          <cell r="D330">
            <v>496.162015</v>
          </cell>
        </row>
        <row r="331">
          <cell r="A331">
            <v>518.89077999999995</v>
          </cell>
          <cell r="B331">
            <v>516.61790350000001</v>
          </cell>
          <cell r="C331"/>
          <cell r="D331">
            <v>518.89077999999995</v>
          </cell>
        </row>
        <row r="332">
          <cell r="A332">
            <v>458.28073999999998</v>
          </cell>
          <cell r="B332">
            <v>483.28238149999999</v>
          </cell>
          <cell r="C332"/>
          <cell r="D332">
            <v>458.28073999999998</v>
          </cell>
        </row>
        <row r="333">
          <cell r="A333">
            <v>511.314525</v>
          </cell>
          <cell r="B333">
            <v>549.95342549999998</v>
          </cell>
          <cell r="C333"/>
          <cell r="D333">
            <v>511.314525</v>
          </cell>
        </row>
        <row r="334">
          <cell r="A334">
            <v>541.61954500000002</v>
          </cell>
          <cell r="B334">
            <v>541.61954500000002</v>
          </cell>
          <cell r="C334"/>
          <cell r="D334">
            <v>541.61954500000002</v>
          </cell>
        </row>
        <row r="335">
          <cell r="A335">
            <v>518.89077999999995</v>
          </cell>
          <cell r="B335">
            <v>544.65004699999997</v>
          </cell>
          <cell r="C335"/>
          <cell r="D335">
            <v>518.89077999999995</v>
          </cell>
        </row>
        <row r="336">
          <cell r="A336">
            <v>473.43324999999999</v>
          </cell>
          <cell r="B336">
            <v>541.61954500000002</v>
          </cell>
          <cell r="C336"/>
          <cell r="D336">
            <v>473.43324999999999</v>
          </cell>
        </row>
        <row r="337">
          <cell r="A337">
            <v>443.12822999999997</v>
          </cell>
          <cell r="B337">
            <v>391.60969599999999</v>
          </cell>
          <cell r="C337"/>
          <cell r="D337">
            <v>443.12822999999997</v>
          </cell>
        </row>
        <row r="338">
          <cell r="A338">
            <v>496.162015</v>
          </cell>
          <cell r="B338">
            <v>498.43489149999999</v>
          </cell>
          <cell r="C338"/>
          <cell r="D338">
            <v>496.162015</v>
          </cell>
        </row>
        <row r="339">
          <cell r="A339">
            <v>526.46703500000001</v>
          </cell>
          <cell r="B339">
            <v>506.0111465</v>
          </cell>
          <cell r="C339"/>
          <cell r="D339">
            <v>526.46703500000001</v>
          </cell>
        </row>
        <row r="340">
          <cell r="A340">
            <v>526.46703500000001</v>
          </cell>
          <cell r="B340">
            <v>493.8891385</v>
          </cell>
          <cell r="C340"/>
          <cell r="D340">
            <v>526.46703500000001</v>
          </cell>
        </row>
        <row r="341">
          <cell r="A341">
            <v>515.10265249999998</v>
          </cell>
          <cell r="B341">
            <v>587.07707499999992</v>
          </cell>
          <cell r="C341"/>
          <cell r="D341">
            <v>515.10265249999998</v>
          </cell>
        </row>
        <row r="342">
          <cell r="A342">
            <v>450.70448499999998</v>
          </cell>
          <cell r="B342">
            <v>536.31616650000001</v>
          </cell>
          <cell r="C342"/>
          <cell r="D342">
            <v>450.70448499999998</v>
          </cell>
        </row>
        <row r="343">
          <cell r="A343">
            <v>511.314525</v>
          </cell>
          <cell r="B343">
            <v>517.37552899999991</v>
          </cell>
          <cell r="C343"/>
          <cell r="D343">
            <v>511.314525</v>
          </cell>
        </row>
        <row r="344">
          <cell r="A344">
            <v>359.78942499999999</v>
          </cell>
          <cell r="B344">
            <v>537.83141749999993</v>
          </cell>
          <cell r="C344"/>
          <cell r="D344">
            <v>359.78942499999999</v>
          </cell>
        </row>
        <row r="345">
          <cell r="A345">
            <v>534.04328999999996</v>
          </cell>
          <cell r="B345">
            <v>521.92128200000002</v>
          </cell>
          <cell r="C345"/>
          <cell r="D345">
            <v>534.04328999999996</v>
          </cell>
        </row>
        <row r="346">
          <cell r="A346">
            <v>541.61954500000002</v>
          </cell>
          <cell r="B346">
            <v>499.19251700000001</v>
          </cell>
          <cell r="C346"/>
          <cell r="D346">
            <v>541.61954500000002</v>
          </cell>
        </row>
        <row r="347">
          <cell r="A347">
            <v>465.85699499999998</v>
          </cell>
          <cell r="B347">
            <v>491.61626200000001</v>
          </cell>
          <cell r="C347"/>
          <cell r="D347">
            <v>465.85699499999998</v>
          </cell>
        </row>
        <row r="348">
          <cell r="A348">
            <v>534.04328999999996</v>
          </cell>
          <cell r="B348">
            <v>543.89242149999995</v>
          </cell>
          <cell r="C348"/>
          <cell r="D348">
            <v>534.04328999999996</v>
          </cell>
        </row>
        <row r="349">
          <cell r="A349">
            <v>541.61954500000002</v>
          </cell>
          <cell r="B349">
            <v>532.52803899999992</v>
          </cell>
          <cell r="C349"/>
          <cell r="D349">
            <v>541.61954500000002</v>
          </cell>
        </row>
        <row r="350">
          <cell r="A350">
            <v>534.04328999999996</v>
          </cell>
          <cell r="B350">
            <v>546.16529799999989</v>
          </cell>
          <cell r="C350"/>
          <cell r="D350">
            <v>534.04328999999996</v>
          </cell>
        </row>
        <row r="351">
          <cell r="A351">
            <v>518.89077999999995</v>
          </cell>
          <cell r="B351">
            <v>587.07707499999992</v>
          </cell>
          <cell r="C351"/>
          <cell r="D351">
            <v>518.89077999999995</v>
          </cell>
        </row>
        <row r="352">
          <cell r="A352">
            <v>503.73827</v>
          </cell>
          <cell r="B352">
            <v>492.37388749999997</v>
          </cell>
          <cell r="C352"/>
          <cell r="D352">
            <v>503.73827</v>
          </cell>
        </row>
        <row r="353">
          <cell r="A353">
            <v>518.89077999999995</v>
          </cell>
          <cell r="B353">
            <v>501.4653935</v>
          </cell>
          <cell r="C353"/>
          <cell r="D353">
            <v>518.89077999999995</v>
          </cell>
        </row>
        <row r="354">
          <cell r="A354">
            <v>511.314525</v>
          </cell>
          <cell r="B354">
            <v>534.04328999999996</v>
          </cell>
          <cell r="C354"/>
          <cell r="D354">
            <v>511.314525</v>
          </cell>
        </row>
        <row r="355">
          <cell r="A355">
            <v>458.28073999999998</v>
          </cell>
          <cell r="B355">
            <v>499.19251700000001</v>
          </cell>
          <cell r="C355"/>
          <cell r="D355">
            <v>458.28073999999998</v>
          </cell>
        </row>
        <row r="356">
          <cell r="A356">
            <v>488.58575999999999</v>
          </cell>
          <cell r="B356">
            <v>583.28894749999995</v>
          </cell>
          <cell r="C356"/>
          <cell r="D356">
            <v>488.58575999999999</v>
          </cell>
        </row>
        <row r="357">
          <cell r="A357">
            <v>530.25516249999998</v>
          </cell>
          <cell r="B357">
            <v>475.70612649999998</v>
          </cell>
          <cell r="C357"/>
          <cell r="D357">
            <v>530.25516249999998</v>
          </cell>
        </row>
        <row r="358">
          <cell r="A358">
            <v>526.46703500000001</v>
          </cell>
          <cell r="B358">
            <v>574.95506699999999</v>
          </cell>
          <cell r="C358"/>
          <cell r="D358">
            <v>526.46703500000001</v>
          </cell>
        </row>
        <row r="359">
          <cell r="A359">
            <v>454.49261250000001</v>
          </cell>
          <cell r="B359">
            <v>496.162015</v>
          </cell>
          <cell r="C359"/>
          <cell r="D359">
            <v>454.49261250000001</v>
          </cell>
        </row>
        <row r="360">
          <cell r="A360">
            <v>541.61954500000002</v>
          </cell>
          <cell r="B360">
            <v>487.07050900000002</v>
          </cell>
          <cell r="C360"/>
          <cell r="D360">
            <v>541.61954500000002</v>
          </cell>
        </row>
        <row r="361">
          <cell r="A361">
            <v>496.162015</v>
          </cell>
          <cell r="B361">
            <v>526.46703500000001</v>
          </cell>
          <cell r="C361"/>
          <cell r="D361">
            <v>496.162015</v>
          </cell>
        </row>
        <row r="362">
          <cell r="A362">
            <v>526.46703500000001</v>
          </cell>
          <cell r="B362">
            <v>587.07707499999992</v>
          </cell>
          <cell r="C362"/>
          <cell r="D362">
            <v>526.46703500000001</v>
          </cell>
        </row>
        <row r="363">
          <cell r="A363">
            <v>435.55197499999997</v>
          </cell>
          <cell r="B363">
            <v>494.64676400000002</v>
          </cell>
          <cell r="C363"/>
          <cell r="D363">
            <v>435.55197499999997</v>
          </cell>
        </row>
        <row r="364">
          <cell r="A364">
            <v>526.46703500000001</v>
          </cell>
          <cell r="B364">
            <v>518.89077999999995</v>
          </cell>
          <cell r="C364"/>
          <cell r="D364">
            <v>526.46703500000001</v>
          </cell>
        </row>
        <row r="365">
          <cell r="A365">
            <v>549.19579999999996</v>
          </cell>
          <cell r="B365">
            <v>524.95178399999998</v>
          </cell>
          <cell r="C365"/>
          <cell r="D365">
            <v>549.19579999999996</v>
          </cell>
        </row>
        <row r="366">
          <cell r="A366">
            <v>465.85699499999998</v>
          </cell>
          <cell r="B366">
            <v>527.98228599999993</v>
          </cell>
          <cell r="C366"/>
          <cell r="D366">
            <v>465.85699499999998</v>
          </cell>
        </row>
        <row r="367">
          <cell r="A367">
            <v>481.00950499999999</v>
          </cell>
          <cell r="B367">
            <v>541.61954500000002</v>
          </cell>
          <cell r="C367"/>
          <cell r="D367">
            <v>481.00950499999999</v>
          </cell>
        </row>
        <row r="368">
          <cell r="A368">
            <v>587.07707499999992</v>
          </cell>
          <cell r="B368">
            <v>598.44145749999996</v>
          </cell>
          <cell r="C368"/>
          <cell r="D368">
            <v>587.07707499999992</v>
          </cell>
        </row>
        <row r="369">
          <cell r="A369">
            <v>571.92456499999992</v>
          </cell>
          <cell r="B369">
            <v>543.13479599999994</v>
          </cell>
          <cell r="C369"/>
          <cell r="D369">
            <v>571.92456499999992</v>
          </cell>
        </row>
        <row r="370">
          <cell r="A370">
            <v>518.89077999999995</v>
          </cell>
          <cell r="B370">
            <v>539.34666849999996</v>
          </cell>
          <cell r="C370"/>
          <cell r="D370">
            <v>518.89077999999995</v>
          </cell>
        </row>
        <row r="371">
          <cell r="A371">
            <v>450.70448499999998</v>
          </cell>
          <cell r="B371">
            <v>496.162015</v>
          </cell>
          <cell r="C371"/>
          <cell r="D371">
            <v>450.70448499999998</v>
          </cell>
        </row>
        <row r="372">
          <cell r="A372">
            <v>541.61954500000002</v>
          </cell>
          <cell r="B372">
            <v>524.19415849999996</v>
          </cell>
          <cell r="C372"/>
          <cell r="D372">
            <v>541.61954500000002</v>
          </cell>
        </row>
        <row r="373">
          <cell r="A373">
            <v>534.04328999999996</v>
          </cell>
          <cell r="B373">
            <v>507.52639749999997</v>
          </cell>
          <cell r="C373"/>
          <cell r="D373">
            <v>534.04328999999996</v>
          </cell>
        </row>
        <row r="374">
          <cell r="A374">
            <v>329.48440499999998</v>
          </cell>
          <cell r="B374">
            <v>471.16037349999999</v>
          </cell>
          <cell r="C374"/>
          <cell r="D374">
            <v>329.48440499999998</v>
          </cell>
        </row>
        <row r="375">
          <cell r="A375">
            <v>507.52639749999997</v>
          </cell>
          <cell r="B375">
            <v>539.34666849999996</v>
          </cell>
          <cell r="C375"/>
          <cell r="D375">
            <v>507.52639749999997</v>
          </cell>
        </row>
        <row r="376">
          <cell r="A376">
            <v>492.37388749999997</v>
          </cell>
          <cell r="B376">
            <v>555.25680399999999</v>
          </cell>
          <cell r="C376"/>
          <cell r="D376">
            <v>492.37388749999997</v>
          </cell>
        </row>
        <row r="377">
          <cell r="A377">
            <v>511.314525</v>
          </cell>
          <cell r="B377">
            <v>525.70940949999999</v>
          </cell>
          <cell r="C377"/>
          <cell r="D377">
            <v>511.314525</v>
          </cell>
        </row>
        <row r="378">
          <cell r="A378">
            <v>496.162015</v>
          </cell>
          <cell r="B378">
            <v>490.10101099999997</v>
          </cell>
          <cell r="C378"/>
          <cell r="D378">
            <v>496.162015</v>
          </cell>
        </row>
        <row r="379">
          <cell r="A379">
            <v>412.82321000000002</v>
          </cell>
          <cell r="B379">
            <v>524.19415849999996</v>
          </cell>
          <cell r="C379"/>
          <cell r="D379">
            <v>412.82321000000002</v>
          </cell>
        </row>
        <row r="380">
          <cell r="A380">
            <v>549.19579999999996</v>
          </cell>
          <cell r="B380">
            <v>539.34666849999996</v>
          </cell>
          <cell r="C380"/>
          <cell r="D380">
            <v>549.19579999999996</v>
          </cell>
        </row>
        <row r="381">
          <cell r="A381">
            <v>458.28073999999998</v>
          </cell>
          <cell r="B381">
            <v>531.012788</v>
          </cell>
          <cell r="C381"/>
          <cell r="D381">
            <v>458.28073999999998</v>
          </cell>
        </row>
        <row r="382">
          <cell r="A382">
            <v>503.73827</v>
          </cell>
          <cell r="B382">
            <v>491.61626200000001</v>
          </cell>
          <cell r="C382"/>
          <cell r="D382">
            <v>503.73827</v>
          </cell>
        </row>
        <row r="383">
          <cell r="A383">
            <v>503.73827</v>
          </cell>
          <cell r="B383">
            <v>575.71269249999989</v>
          </cell>
          <cell r="C383"/>
          <cell r="D383">
            <v>503.73827</v>
          </cell>
        </row>
        <row r="384">
          <cell r="A384">
            <v>556.77205499999991</v>
          </cell>
          <cell r="B384">
            <v>532.52803899999992</v>
          </cell>
          <cell r="C384"/>
          <cell r="D384">
            <v>556.77205499999991</v>
          </cell>
        </row>
        <row r="385">
          <cell r="A385">
            <v>359.78942499999999</v>
          </cell>
          <cell r="B385">
            <v>481.76713050000001</v>
          </cell>
          <cell r="C385"/>
          <cell r="D385">
            <v>359.78942499999999</v>
          </cell>
        </row>
        <row r="386">
          <cell r="A386">
            <v>526.46703500000001</v>
          </cell>
          <cell r="B386">
            <v>532.52803899999992</v>
          </cell>
          <cell r="C386"/>
          <cell r="D386">
            <v>526.46703500000001</v>
          </cell>
        </row>
        <row r="387">
          <cell r="A387">
            <v>488.58575999999999</v>
          </cell>
          <cell r="B387">
            <v>534.80091549999997</v>
          </cell>
          <cell r="C387"/>
          <cell r="D387">
            <v>488.58575999999999</v>
          </cell>
        </row>
        <row r="388">
          <cell r="A388">
            <v>534.04328999999996</v>
          </cell>
          <cell r="B388">
            <v>531.012788</v>
          </cell>
          <cell r="C388"/>
          <cell r="D388">
            <v>534.04328999999996</v>
          </cell>
        </row>
        <row r="389">
          <cell r="A389">
            <v>534.04328999999996</v>
          </cell>
          <cell r="B389">
            <v>558.28730599999994</v>
          </cell>
          <cell r="C389"/>
          <cell r="D389">
            <v>534.04328999999996</v>
          </cell>
        </row>
        <row r="390">
          <cell r="A390">
            <v>549.19579999999996</v>
          </cell>
          <cell r="B390">
            <v>521.92128200000002</v>
          </cell>
          <cell r="C390"/>
          <cell r="D390">
            <v>549.19579999999996</v>
          </cell>
        </row>
        <row r="391">
          <cell r="A391">
            <v>518.89077999999995</v>
          </cell>
          <cell r="B391">
            <v>543.13479599999994</v>
          </cell>
          <cell r="C391"/>
          <cell r="D391">
            <v>518.89077999999995</v>
          </cell>
        </row>
        <row r="392">
          <cell r="A392">
            <v>541.61954500000002</v>
          </cell>
          <cell r="B392">
            <v>501.4653935</v>
          </cell>
          <cell r="C392"/>
          <cell r="D392">
            <v>541.61954500000002</v>
          </cell>
        </row>
        <row r="393">
          <cell r="A393">
            <v>549.19579999999996</v>
          </cell>
          <cell r="B393">
            <v>485.55525799999998</v>
          </cell>
          <cell r="C393"/>
          <cell r="D393">
            <v>549.19579999999996</v>
          </cell>
        </row>
        <row r="394">
          <cell r="A394">
            <v>481.00950499999999</v>
          </cell>
          <cell r="B394">
            <v>553.74155299999995</v>
          </cell>
          <cell r="C394"/>
          <cell r="D394">
            <v>481.00950499999999</v>
          </cell>
        </row>
        <row r="395">
          <cell r="A395">
            <v>534.04328999999996</v>
          </cell>
          <cell r="B395">
            <v>452.21973600000001</v>
          </cell>
          <cell r="C395"/>
          <cell r="D395">
            <v>534.04328999999996</v>
          </cell>
        </row>
        <row r="396">
          <cell r="A396">
            <v>549.19579999999996</v>
          </cell>
          <cell r="B396">
            <v>532.52803899999992</v>
          </cell>
          <cell r="C396"/>
          <cell r="D396">
            <v>549.19579999999996</v>
          </cell>
        </row>
        <row r="397">
          <cell r="A397">
            <v>458.28073999999998</v>
          </cell>
          <cell r="B397">
            <v>454.49261250000001</v>
          </cell>
          <cell r="C397"/>
          <cell r="D397">
            <v>458.28073999999998</v>
          </cell>
        </row>
        <row r="398">
          <cell r="A398">
            <v>511.314525</v>
          </cell>
          <cell r="B398">
            <v>526.46703500000001</v>
          </cell>
          <cell r="C398"/>
          <cell r="D398">
            <v>511.314525</v>
          </cell>
        </row>
        <row r="399">
          <cell r="A399">
            <v>518.89077999999995</v>
          </cell>
          <cell r="B399">
            <v>532.52803899999992</v>
          </cell>
          <cell r="C399"/>
          <cell r="D399">
            <v>518.89077999999995</v>
          </cell>
        </row>
        <row r="400">
          <cell r="A400">
            <v>503.73827</v>
          </cell>
          <cell r="B400">
            <v>556.01442949999989</v>
          </cell>
          <cell r="C400"/>
          <cell r="D400">
            <v>503.73827</v>
          </cell>
        </row>
        <row r="401">
          <cell r="A401">
            <v>503.73827</v>
          </cell>
          <cell r="B401">
            <v>468.887497</v>
          </cell>
          <cell r="C401"/>
          <cell r="D401">
            <v>503.73827</v>
          </cell>
        </row>
        <row r="402">
          <cell r="A402">
            <v>499.95014249999997</v>
          </cell>
          <cell r="B402">
            <v>493.13151299999998</v>
          </cell>
          <cell r="C402"/>
          <cell r="D402">
            <v>499.95014249999997</v>
          </cell>
        </row>
        <row r="403">
          <cell r="A403">
            <v>499.95014249999997</v>
          </cell>
          <cell r="B403">
            <v>532.52803899999992</v>
          </cell>
          <cell r="C403"/>
          <cell r="D403">
            <v>499.95014249999997</v>
          </cell>
        </row>
        <row r="404">
          <cell r="A404">
            <v>499.95014249999997</v>
          </cell>
          <cell r="B404">
            <v>547.68054899999993</v>
          </cell>
          <cell r="C404"/>
          <cell r="D404">
            <v>499.95014249999997</v>
          </cell>
        </row>
        <row r="405">
          <cell r="A405">
            <v>534.04328999999996</v>
          </cell>
          <cell r="B405">
            <v>520.40603099999998</v>
          </cell>
          <cell r="C405"/>
          <cell r="D405">
            <v>534.04328999999996</v>
          </cell>
        </row>
        <row r="406">
          <cell r="A406">
            <v>439.3401025</v>
          </cell>
          <cell r="B406">
            <v>540.10429399999998</v>
          </cell>
          <cell r="C406"/>
          <cell r="D406">
            <v>439.3401025</v>
          </cell>
        </row>
        <row r="407">
          <cell r="A407">
            <v>515.10265249999998</v>
          </cell>
          <cell r="B407">
            <v>564.34830999999997</v>
          </cell>
          <cell r="C407"/>
          <cell r="D407">
            <v>515.10265249999998</v>
          </cell>
        </row>
        <row r="408">
          <cell r="A408">
            <v>526.46703500000001</v>
          </cell>
          <cell r="B408">
            <v>482.52475599999997</v>
          </cell>
          <cell r="C408"/>
          <cell r="D408">
            <v>526.46703500000001</v>
          </cell>
        </row>
        <row r="409">
          <cell r="A409">
            <v>443.12822999999997</v>
          </cell>
          <cell r="B409">
            <v>505.25352099999998</v>
          </cell>
          <cell r="C409"/>
          <cell r="D409">
            <v>443.12822999999997</v>
          </cell>
        </row>
        <row r="410">
          <cell r="A410">
            <v>530.25516249999998</v>
          </cell>
          <cell r="B410">
            <v>518.89077999999995</v>
          </cell>
          <cell r="C410"/>
          <cell r="D410">
            <v>530.25516249999998</v>
          </cell>
        </row>
        <row r="411">
          <cell r="A411">
            <v>534.04328999999996</v>
          </cell>
          <cell r="B411">
            <v>566.62118649999991</v>
          </cell>
          <cell r="C411"/>
          <cell r="D411">
            <v>534.04328999999996</v>
          </cell>
        </row>
        <row r="412">
          <cell r="A412">
            <v>473.43324999999999</v>
          </cell>
          <cell r="B412">
            <v>542.37717049999992</v>
          </cell>
          <cell r="C412"/>
          <cell r="D412">
            <v>473.43324999999999</v>
          </cell>
        </row>
        <row r="413">
          <cell r="A413">
            <v>465.85699499999998</v>
          </cell>
          <cell r="B413">
            <v>528.73991149999995</v>
          </cell>
          <cell r="C413"/>
          <cell r="D413">
            <v>465.85699499999998</v>
          </cell>
        </row>
        <row r="414">
          <cell r="A414">
            <v>499.95014249999997</v>
          </cell>
          <cell r="B414">
            <v>583.28894749999995</v>
          </cell>
          <cell r="C414"/>
          <cell r="D414">
            <v>499.95014249999997</v>
          </cell>
        </row>
        <row r="415">
          <cell r="A415">
            <v>556.77205499999991</v>
          </cell>
          <cell r="B415">
            <v>574.19744149999997</v>
          </cell>
          <cell r="C415"/>
          <cell r="D415">
            <v>556.77205499999991</v>
          </cell>
        </row>
        <row r="416">
          <cell r="A416">
            <v>540.8619195</v>
          </cell>
          <cell r="B416">
            <v>517.37552899999991</v>
          </cell>
          <cell r="C416"/>
          <cell r="D416">
            <v>540.8619195</v>
          </cell>
        </row>
        <row r="417">
          <cell r="A417">
            <v>545.40767249999999</v>
          </cell>
          <cell r="B417">
            <v>560.56018249999988</v>
          </cell>
          <cell r="C417"/>
          <cell r="D417">
            <v>545.40767249999999</v>
          </cell>
        </row>
        <row r="418">
          <cell r="A418">
            <v>526.46703500000001</v>
          </cell>
          <cell r="B418">
            <v>475.70612649999998</v>
          </cell>
          <cell r="C418"/>
          <cell r="D418">
            <v>526.46703500000001</v>
          </cell>
        </row>
        <row r="419">
          <cell r="A419">
            <v>499.95014249999997</v>
          </cell>
          <cell r="B419">
            <v>586.31944949999991</v>
          </cell>
          <cell r="C419"/>
          <cell r="D419">
            <v>499.95014249999997</v>
          </cell>
        </row>
        <row r="420">
          <cell r="A420">
            <v>424.18759249999999</v>
          </cell>
          <cell r="B420">
            <v>505.25352099999998</v>
          </cell>
          <cell r="C420"/>
          <cell r="D420">
            <v>424.18759249999999</v>
          </cell>
        </row>
        <row r="421">
          <cell r="A421">
            <v>443.12822999999997</v>
          </cell>
          <cell r="B421">
            <v>496.91964050000001</v>
          </cell>
          <cell r="C421"/>
          <cell r="D421">
            <v>443.12822999999997</v>
          </cell>
        </row>
        <row r="422">
          <cell r="A422">
            <v>552.98392749999994</v>
          </cell>
          <cell r="B422">
            <v>554.49917849999997</v>
          </cell>
          <cell r="C422"/>
          <cell r="D422">
            <v>552.98392749999994</v>
          </cell>
        </row>
        <row r="423">
          <cell r="A423">
            <v>499.95014249999997</v>
          </cell>
          <cell r="B423">
            <v>584.04657299999997</v>
          </cell>
          <cell r="C423"/>
          <cell r="D423">
            <v>499.95014249999997</v>
          </cell>
        </row>
        <row r="424">
          <cell r="A424">
            <v>545.40767249999999</v>
          </cell>
          <cell r="B424">
            <v>562.83305899999993</v>
          </cell>
          <cell r="C424"/>
          <cell r="D424">
            <v>545.40767249999999</v>
          </cell>
        </row>
        <row r="425">
          <cell r="A425">
            <v>518.89077999999995</v>
          </cell>
          <cell r="B425">
            <v>500.70776799999999</v>
          </cell>
          <cell r="C425"/>
          <cell r="D425">
            <v>518.89077999999995</v>
          </cell>
        </row>
        <row r="426">
          <cell r="A426">
            <v>473.43324999999999</v>
          </cell>
          <cell r="B426">
            <v>596.1685809999999</v>
          </cell>
          <cell r="C426"/>
          <cell r="D426">
            <v>473.43324999999999</v>
          </cell>
        </row>
        <row r="427">
          <cell r="A427">
            <v>568.13643749999994</v>
          </cell>
          <cell r="B427">
            <v>518.13315449999993</v>
          </cell>
          <cell r="C427"/>
          <cell r="D427">
            <v>568.13643749999994</v>
          </cell>
        </row>
        <row r="428">
          <cell r="A428">
            <v>541.61954500000002</v>
          </cell>
          <cell r="B428">
            <v>564.34830999999997</v>
          </cell>
          <cell r="C428"/>
          <cell r="D428">
            <v>541.61954500000002</v>
          </cell>
        </row>
        <row r="429">
          <cell r="A429">
            <v>511.314525</v>
          </cell>
          <cell r="B429">
            <v>546.92292349999991</v>
          </cell>
          <cell r="C429"/>
          <cell r="D429">
            <v>511.314525</v>
          </cell>
        </row>
        <row r="430">
          <cell r="A430">
            <v>534.04328999999996</v>
          </cell>
          <cell r="B430">
            <v>535.55854099999999</v>
          </cell>
          <cell r="C430"/>
          <cell r="D430">
            <v>534.04328999999996</v>
          </cell>
        </row>
        <row r="431">
          <cell r="A431">
            <v>507.52639749999997</v>
          </cell>
          <cell r="B431">
            <v>521.92128200000002</v>
          </cell>
          <cell r="C431"/>
          <cell r="D431">
            <v>507.52639749999997</v>
          </cell>
        </row>
        <row r="432">
          <cell r="A432">
            <v>526.46703500000001</v>
          </cell>
          <cell r="B432">
            <v>524.19415849999996</v>
          </cell>
          <cell r="C432"/>
          <cell r="D432">
            <v>526.46703500000001</v>
          </cell>
        </row>
        <row r="433">
          <cell r="A433">
            <v>556.77205499999991</v>
          </cell>
          <cell r="B433">
            <v>538.58904299999995</v>
          </cell>
          <cell r="C433"/>
          <cell r="D433">
            <v>556.77205499999991</v>
          </cell>
        </row>
        <row r="434">
          <cell r="A434">
            <v>507.52639749999997</v>
          </cell>
          <cell r="B434">
            <v>555.25680399999999</v>
          </cell>
          <cell r="C434"/>
          <cell r="D434">
            <v>507.52639749999997</v>
          </cell>
        </row>
        <row r="435">
          <cell r="A435">
            <v>556.77205499999991</v>
          </cell>
          <cell r="B435">
            <v>565.10593549999999</v>
          </cell>
          <cell r="C435"/>
          <cell r="D435">
            <v>556.77205499999991</v>
          </cell>
        </row>
        <row r="436">
          <cell r="A436">
            <v>587.07707499999992</v>
          </cell>
          <cell r="B436">
            <v>504.49589550000002</v>
          </cell>
          <cell r="C436"/>
          <cell r="D436">
            <v>587.07707499999992</v>
          </cell>
        </row>
        <row r="437">
          <cell r="A437">
            <v>526.46703500000001</v>
          </cell>
          <cell r="B437">
            <v>574.19744149999997</v>
          </cell>
          <cell r="C437"/>
          <cell r="D437">
            <v>526.46703500000001</v>
          </cell>
        </row>
        <row r="438">
          <cell r="A438">
            <v>503.73827</v>
          </cell>
          <cell r="B438">
            <v>525.70940949999999</v>
          </cell>
          <cell r="C438"/>
          <cell r="D438">
            <v>503.73827</v>
          </cell>
        </row>
        <row r="439">
          <cell r="A439">
            <v>503.73827</v>
          </cell>
          <cell r="B439">
            <v>555.25680399999999</v>
          </cell>
          <cell r="C439"/>
          <cell r="D439">
            <v>503.73827</v>
          </cell>
        </row>
        <row r="440">
          <cell r="A440">
            <v>499.95014249999997</v>
          </cell>
          <cell r="B440">
            <v>581.0160709999999</v>
          </cell>
          <cell r="C440"/>
          <cell r="D440">
            <v>499.95014249999997</v>
          </cell>
        </row>
        <row r="441">
          <cell r="A441">
            <v>450.70448499999998</v>
          </cell>
          <cell r="B441">
            <v>546.92292349999991</v>
          </cell>
          <cell r="C441"/>
          <cell r="D441">
            <v>450.70448499999998</v>
          </cell>
        </row>
        <row r="442">
          <cell r="A442">
            <v>590.8652024999999</v>
          </cell>
          <cell r="B442">
            <v>558.28730599999994</v>
          </cell>
          <cell r="C442"/>
          <cell r="D442">
            <v>590.8652024999999</v>
          </cell>
        </row>
        <row r="443">
          <cell r="A443">
            <v>549.19579999999996</v>
          </cell>
          <cell r="B443">
            <v>528.73991149999995</v>
          </cell>
          <cell r="C443"/>
          <cell r="D443">
            <v>549.19579999999996</v>
          </cell>
        </row>
        <row r="444">
          <cell r="A444">
            <v>503.73827</v>
          </cell>
          <cell r="B444">
            <v>452.21973600000001</v>
          </cell>
          <cell r="C444"/>
          <cell r="D444">
            <v>503.73827</v>
          </cell>
        </row>
        <row r="445">
          <cell r="A445">
            <v>488.58575999999999</v>
          </cell>
          <cell r="B445">
            <v>537.07379199999991</v>
          </cell>
          <cell r="C445"/>
          <cell r="D445">
            <v>488.58575999999999</v>
          </cell>
        </row>
        <row r="446">
          <cell r="A446">
            <v>534.04328999999996</v>
          </cell>
          <cell r="B446">
            <v>551.4686764999999</v>
          </cell>
          <cell r="C446"/>
          <cell r="D446">
            <v>534.04328999999996</v>
          </cell>
        </row>
        <row r="447">
          <cell r="A447">
            <v>473.43324999999999</v>
          </cell>
          <cell r="B447">
            <v>591.62282799999991</v>
          </cell>
          <cell r="C447"/>
          <cell r="D447">
            <v>473.43324999999999</v>
          </cell>
        </row>
        <row r="448">
          <cell r="A448">
            <v>564.34830999999997</v>
          </cell>
          <cell r="B448">
            <v>504.49589550000002</v>
          </cell>
          <cell r="C448"/>
          <cell r="D448">
            <v>564.34830999999997</v>
          </cell>
        </row>
        <row r="449">
          <cell r="A449">
            <v>420.39946500000002</v>
          </cell>
          <cell r="B449">
            <v>472.67562449999997</v>
          </cell>
          <cell r="C449"/>
          <cell r="D449">
            <v>420.39946500000002</v>
          </cell>
        </row>
        <row r="450">
          <cell r="A450">
            <v>518.89077999999995</v>
          </cell>
          <cell r="B450">
            <v>515.10265249999998</v>
          </cell>
          <cell r="C450"/>
          <cell r="D450">
            <v>518.89077999999995</v>
          </cell>
        </row>
        <row r="451">
          <cell r="A451">
            <v>465.85699499999998</v>
          </cell>
          <cell r="B451">
            <v>545.40767249999999</v>
          </cell>
          <cell r="C451"/>
          <cell r="D451">
            <v>465.85699499999998</v>
          </cell>
        </row>
        <row r="452">
          <cell r="A452">
            <v>496.162015</v>
          </cell>
          <cell r="B452">
            <v>568.13643749999994</v>
          </cell>
          <cell r="C452"/>
          <cell r="D452">
            <v>496.162015</v>
          </cell>
        </row>
        <row r="453">
          <cell r="A453">
            <v>435.55197499999997</v>
          </cell>
          <cell r="B453">
            <v>571.1669394999999</v>
          </cell>
          <cell r="C453"/>
          <cell r="D453">
            <v>435.55197499999997</v>
          </cell>
        </row>
        <row r="454">
          <cell r="A454">
            <v>534.04328999999996</v>
          </cell>
          <cell r="B454">
            <v>611.32109099999991</v>
          </cell>
          <cell r="C454"/>
          <cell r="D454">
            <v>534.04328999999996</v>
          </cell>
        </row>
        <row r="455">
          <cell r="A455">
            <v>564.34830999999997</v>
          </cell>
          <cell r="B455">
            <v>514.34502699999996</v>
          </cell>
          <cell r="C455"/>
          <cell r="D455">
            <v>564.34830999999997</v>
          </cell>
        </row>
        <row r="456">
          <cell r="A456">
            <v>496.162015</v>
          </cell>
          <cell r="B456">
            <v>500.70776799999999</v>
          </cell>
          <cell r="C456"/>
          <cell r="D456">
            <v>496.162015</v>
          </cell>
        </row>
        <row r="457">
          <cell r="A457">
            <v>526.46703500000001</v>
          </cell>
          <cell r="B457">
            <v>539.34666849999996</v>
          </cell>
          <cell r="C457"/>
          <cell r="D457">
            <v>526.46703500000001</v>
          </cell>
        </row>
        <row r="458">
          <cell r="A458">
            <v>397.67070000000001</v>
          </cell>
          <cell r="B458">
            <v>523.43653299999994</v>
          </cell>
          <cell r="C458"/>
          <cell r="D458">
            <v>397.67070000000001</v>
          </cell>
        </row>
        <row r="459">
          <cell r="A459">
            <v>511.314525</v>
          </cell>
          <cell r="B459">
            <v>565.10593549999999</v>
          </cell>
          <cell r="C459"/>
          <cell r="D459">
            <v>511.314525</v>
          </cell>
        </row>
        <row r="460">
          <cell r="A460">
            <v>518.89077999999995</v>
          </cell>
          <cell r="B460">
            <v>523.43653299999994</v>
          </cell>
          <cell r="C460"/>
          <cell r="D460">
            <v>518.89077999999995</v>
          </cell>
        </row>
        <row r="461">
          <cell r="A461">
            <v>564.34830999999997</v>
          </cell>
          <cell r="B461">
            <v>552.98392749999994</v>
          </cell>
          <cell r="C461"/>
          <cell r="D461">
            <v>564.34830999999997</v>
          </cell>
        </row>
        <row r="462">
          <cell r="A462">
            <v>541.61954500000002</v>
          </cell>
          <cell r="B462">
            <v>470.40274799999997</v>
          </cell>
          <cell r="C462"/>
          <cell r="D462">
            <v>541.61954500000002</v>
          </cell>
        </row>
        <row r="463">
          <cell r="A463">
            <v>511.314525</v>
          </cell>
          <cell r="B463">
            <v>542.37717049999992</v>
          </cell>
          <cell r="C463"/>
          <cell r="D463">
            <v>511.314525</v>
          </cell>
        </row>
        <row r="464">
          <cell r="A464">
            <v>511.314525</v>
          </cell>
          <cell r="B464">
            <v>502.98064449999998</v>
          </cell>
          <cell r="C464"/>
          <cell r="D464">
            <v>511.314525</v>
          </cell>
        </row>
        <row r="465">
          <cell r="A465">
            <v>503.73827</v>
          </cell>
          <cell r="B465">
            <v>518.89077999999995</v>
          </cell>
          <cell r="C465"/>
          <cell r="D465">
            <v>503.73827</v>
          </cell>
        </row>
        <row r="466">
          <cell r="A466">
            <v>549.19579999999996</v>
          </cell>
          <cell r="B466">
            <v>560.56018249999988</v>
          </cell>
          <cell r="C466"/>
          <cell r="D466">
            <v>549.19579999999996</v>
          </cell>
        </row>
        <row r="467">
          <cell r="A467">
            <v>518.89077999999995</v>
          </cell>
          <cell r="B467">
            <v>529.49753699999997</v>
          </cell>
          <cell r="C467"/>
          <cell r="D467">
            <v>518.89077999999995</v>
          </cell>
        </row>
        <row r="468">
          <cell r="A468">
            <v>526.46703500000001</v>
          </cell>
          <cell r="B468">
            <v>465.85699499999998</v>
          </cell>
          <cell r="C468"/>
          <cell r="D468">
            <v>526.46703500000001</v>
          </cell>
        </row>
        <row r="469">
          <cell r="A469">
            <v>534.04328999999996</v>
          </cell>
          <cell r="B469">
            <v>512.07215050000002</v>
          </cell>
          <cell r="C469"/>
          <cell r="D469">
            <v>534.04328999999996</v>
          </cell>
        </row>
        <row r="470">
          <cell r="A470">
            <v>518.89077999999995</v>
          </cell>
          <cell r="B470">
            <v>512.07215050000002</v>
          </cell>
          <cell r="C470"/>
          <cell r="D470">
            <v>518.89077999999995</v>
          </cell>
        </row>
        <row r="471">
          <cell r="A471">
            <v>556.77205499999991</v>
          </cell>
          <cell r="B471">
            <v>552.98392749999994</v>
          </cell>
          <cell r="C471"/>
          <cell r="D471">
            <v>556.77205499999991</v>
          </cell>
        </row>
        <row r="472">
          <cell r="A472">
            <v>564.34830999999997</v>
          </cell>
          <cell r="B472">
            <v>435.55197499999997</v>
          </cell>
          <cell r="C472"/>
          <cell r="D472">
            <v>564.34830999999997</v>
          </cell>
        </row>
        <row r="473">
          <cell r="A473">
            <v>549.19579999999996</v>
          </cell>
          <cell r="B473">
            <v>558.28730599999994</v>
          </cell>
          <cell r="C473"/>
          <cell r="D473">
            <v>549.19579999999996</v>
          </cell>
        </row>
        <row r="474">
          <cell r="A474">
            <v>390.09444500000001</v>
          </cell>
          <cell r="B474">
            <v>598.44145749999996</v>
          </cell>
          <cell r="C474"/>
          <cell r="D474">
            <v>390.09444500000001</v>
          </cell>
        </row>
        <row r="475">
          <cell r="A475">
            <v>541.61954500000002</v>
          </cell>
          <cell r="B475">
            <v>555.25680399999999</v>
          </cell>
          <cell r="C475"/>
          <cell r="D475">
            <v>541.61954500000002</v>
          </cell>
        </row>
        <row r="476">
          <cell r="A476">
            <v>534.04328999999996</v>
          </cell>
          <cell r="B476">
            <v>543.13479599999994</v>
          </cell>
          <cell r="C476"/>
          <cell r="D476">
            <v>534.04328999999996</v>
          </cell>
        </row>
        <row r="477">
          <cell r="A477">
            <v>534.04328999999996</v>
          </cell>
          <cell r="B477">
            <v>523.43653299999994</v>
          </cell>
          <cell r="C477"/>
          <cell r="D477">
            <v>534.04328999999996</v>
          </cell>
        </row>
        <row r="478">
          <cell r="A478">
            <v>435.55197499999997</v>
          </cell>
          <cell r="B478">
            <v>570.40931399999988</v>
          </cell>
          <cell r="C478"/>
          <cell r="D478">
            <v>435.55197499999997</v>
          </cell>
        </row>
        <row r="479">
          <cell r="A479">
            <v>549.19579999999996</v>
          </cell>
          <cell r="B479">
            <v>515.86027799999999</v>
          </cell>
          <cell r="C479"/>
          <cell r="D479">
            <v>549.19579999999996</v>
          </cell>
        </row>
        <row r="480">
          <cell r="A480">
            <v>443.12822999999997</v>
          </cell>
          <cell r="B480">
            <v>496.162015</v>
          </cell>
          <cell r="C480"/>
          <cell r="D480">
            <v>443.12822999999997</v>
          </cell>
        </row>
        <row r="481">
          <cell r="A481">
            <v>473.43324999999999</v>
          </cell>
          <cell r="B481">
            <v>512.82977599999992</v>
          </cell>
          <cell r="C481"/>
          <cell r="D481">
            <v>473.43324999999999</v>
          </cell>
        </row>
        <row r="482">
          <cell r="A482">
            <v>503.73827</v>
          </cell>
          <cell r="B482">
            <v>499.19251700000001</v>
          </cell>
          <cell r="C482"/>
          <cell r="D482">
            <v>503.73827</v>
          </cell>
        </row>
        <row r="483">
          <cell r="A483">
            <v>503.73827</v>
          </cell>
          <cell r="B483">
            <v>537.83141749999993</v>
          </cell>
          <cell r="C483"/>
          <cell r="D483">
            <v>503.73827</v>
          </cell>
        </row>
        <row r="484">
          <cell r="A484">
            <v>496.162015</v>
          </cell>
          <cell r="B484">
            <v>579.50081999999998</v>
          </cell>
          <cell r="C484"/>
          <cell r="D484">
            <v>496.162015</v>
          </cell>
        </row>
        <row r="485">
          <cell r="A485">
            <v>484.79763250000002</v>
          </cell>
          <cell r="B485">
            <v>594.65332999999998</v>
          </cell>
          <cell r="C485"/>
          <cell r="D485">
            <v>484.79763250000002</v>
          </cell>
        </row>
        <row r="486">
          <cell r="A486">
            <v>522.67890749999992</v>
          </cell>
          <cell r="B486">
            <v>514.34502699999996</v>
          </cell>
          <cell r="C486"/>
          <cell r="D486">
            <v>522.67890749999992</v>
          </cell>
        </row>
        <row r="487">
          <cell r="A487">
            <v>473.43324999999999</v>
          </cell>
          <cell r="B487">
            <v>549.19579999999996</v>
          </cell>
          <cell r="C487"/>
          <cell r="D487">
            <v>473.43324999999999</v>
          </cell>
        </row>
        <row r="488">
          <cell r="A488">
            <v>473.43324999999999</v>
          </cell>
          <cell r="B488">
            <v>579.50081999999998</v>
          </cell>
          <cell r="C488"/>
          <cell r="D488">
            <v>473.43324999999999</v>
          </cell>
        </row>
        <row r="489">
          <cell r="A489">
            <v>511.314525</v>
          </cell>
          <cell r="B489">
            <v>552.22630199999992</v>
          </cell>
          <cell r="C489"/>
          <cell r="D489">
            <v>511.314525</v>
          </cell>
        </row>
        <row r="490">
          <cell r="A490">
            <v>522.67890749999992</v>
          </cell>
          <cell r="B490">
            <v>496.162015</v>
          </cell>
          <cell r="C490"/>
          <cell r="D490">
            <v>522.67890749999992</v>
          </cell>
        </row>
        <row r="491">
          <cell r="A491">
            <v>503.73827</v>
          </cell>
          <cell r="B491">
            <v>556.77205499999991</v>
          </cell>
          <cell r="C491"/>
          <cell r="D491">
            <v>503.73827</v>
          </cell>
        </row>
        <row r="492">
          <cell r="A492">
            <v>571.92456499999992</v>
          </cell>
          <cell r="B492">
            <v>520.40603099999998</v>
          </cell>
          <cell r="C492"/>
          <cell r="D492">
            <v>571.92456499999992</v>
          </cell>
        </row>
        <row r="493">
          <cell r="A493">
            <v>488.58575999999999</v>
          </cell>
          <cell r="B493">
            <v>541.61954500000002</v>
          </cell>
          <cell r="C493"/>
          <cell r="D493">
            <v>488.58575999999999</v>
          </cell>
        </row>
        <row r="494">
          <cell r="A494">
            <v>541.61954500000002</v>
          </cell>
          <cell r="B494">
            <v>505.25352099999998</v>
          </cell>
          <cell r="C494"/>
          <cell r="D494">
            <v>541.61954500000002</v>
          </cell>
        </row>
        <row r="495">
          <cell r="A495">
            <v>492.37388749999997</v>
          </cell>
          <cell r="B495">
            <v>521.1636565</v>
          </cell>
          <cell r="C495"/>
          <cell r="D495">
            <v>492.37388749999997</v>
          </cell>
        </row>
        <row r="496">
          <cell r="A496">
            <v>549.19579999999996</v>
          </cell>
          <cell r="B496">
            <v>521.1636565</v>
          </cell>
          <cell r="C496"/>
          <cell r="D496">
            <v>549.19579999999996</v>
          </cell>
        </row>
        <row r="497">
          <cell r="A497">
            <v>549.19579999999996</v>
          </cell>
          <cell r="B497">
            <v>503.73827</v>
          </cell>
          <cell r="C497"/>
          <cell r="D497">
            <v>549.19579999999996</v>
          </cell>
        </row>
        <row r="498">
          <cell r="A498">
            <v>522.67890749999992</v>
          </cell>
          <cell r="B498">
            <v>496.91964050000001</v>
          </cell>
          <cell r="C498"/>
          <cell r="D498">
            <v>522.67890749999992</v>
          </cell>
        </row>
        <row r="499">
          <cell r="A499">
            <v>458.28073999999998</v>
          </cell>
          <cell r="B499">
            <v>512.07215050000002</v>
          </cell>
          <cell r="C499"/>
          <cell r="D499">
            <v>458.28073999999998</v>
          </cell>
        </row>
        <row r="500">
          <cell r="A500">
            <v>526.46703500000001</v>
          </cell>
          <cell r="B500">
            <v>533.28566449999994</v>
          </cell>
          <cell r="C500"/>
          <cell r="D500">
            <v>526.46703500000001</v>
          </cell>
        </row>
        <row r="501">
          <cell r="A501">
            <v>484.79763250000002</v>
          </cell>
          <cell r="B501">
            <v>549.95342549999998</v>
          </cell>
          <cell r="C501"/>
          <cell r="D501">
            <v>484.79763250000002</v>
          </cell>
        </row>
        <row r="502">
          <cell r="A502">
            <v>503.73827</v>
          </cell>
          <cell r="B502">
            <v>546.92292349999991</v>
          </cell>
          <cell r="C502"/>
          <cell r="D502">
            <v>503.73827</v>
          </cell>
        </row>
        <row r="503">
          <cell r="A503">
            <v>549.19579999999996</v>
          </cell>
          <cell r="B503">
            <v>502.22301899999997</v>
          </cell>
          <cell r="C503"/>
          <cell r="D503">
            <v>549.19579999999996</v>
          </cell>
        </row>
        <row r="504">
          <cell r="A504">
            <v>564.34830999999997</v>
          </cell>
          <cell r="B504">
            <v>414.338461</v>
          </cell>
          <cell r="C504"/>
          <cell r="D504">
            <v>564.34830999999997</v>
          </cell>
        </row>
        <row r="505">
          <cell r="A505">
            <v>534.04328999999996</v>
          </cell>
          <cell r="B505">
            <v>546.92292349999991</v>
          </cell>
          <cell r="C505"/>
          <cell r="D505">
            <v>534.04328999999996</v>
          </cell>
        </row>
        <row r="506">
          <cell r="A506">
            <v>499.95014249999997</v>
          </cell>
          <cell r="B506">
            <v>533.28566449999994</v>
          </cell>
          <cell r="C506"/>
          <cell r="D506">
            <v>499.95014249999997</v>
          </cell>
        </row>
        <row r="507">
          <cell r="A507">
            <v>507.52639749999997</v>
          </cell>
          <cell r="B507">
            <v>476.463752</v>
          </cell>
          <cell r="C507"/>
          <cell r="D507">
            <v>507.52639749999997</v>
          </cell>
        </row>
        <row r="508">
          <cell r="A508">
            <v>473.43324999999999</v>
          </cell>
          <cell r="B508">
            <v>530.25516249999998</v>
          </cell>
          <cell r="C508"/>
          <cell r="D508">
            <v>473.43324999999999</v>
          </cell>
        </row>
        <row r="509">
          <cell r="A509">
            <v>530.25516249999998</v>
          </cell>
          <cell r="B509">
            <v>511.314525</v>
          </cell>
          <cell r="C509"/>
          <cell r="D509">
            <v>530.25516249999998</v>
          </cell>
        </row>
        <row r="510">
          <cell r="A510">
            <v>503.73827</v>
          </cell>
          <cell r="B510">
            <v>542.37717049999992</v>
          </cell>
          <cell r="C510"/>
          <cell r="D510">
            <v>503.73827</v>
          </cell>
        </row>
        <row r="511">
          <cell r="A511">
            <v>541.61954500000002</v>
          </cell>
          <cell r="B511">
            <v>484.79763250000002</v>
          </cell>
          <cell r="C511"/>
          <cell r="D511">
            <v>541.61954500000002</v>
          </cell>
        </row>
        <row r="512">
          <cell r="A512">
            <v>602.22958499999993</v>
          </cell>
          <cell r="B512">
            <v>393.88257249999998</v>
          </cell>
          <cell r="C512"/>
          <cell r="D512">
            <v>602.22958499999993</v>
          </cell>
        </row>
        <row r="513">
          <cell r="A513">
            <v>541.61954500000002</v>
          </cell>
          <cell r="B513">
            <v>534.80091549999997</v>
          </cell>
          <cell r="C513"/>
          <cell r="D513">
            <v>541.61954500000002</v>
          </cell>
        </row>
        <row r="514">
          <cell r="A514">
            <v>556.77205499999991</v>
          </cell>
          <cell r="B514">
            <v>527.22466049999991</v>
          </cell>
          <cell r="C514"/>
          <cell r="D514">
            <v>556.77205499999991</v>
          </cell>
        </row>
        <row r="515">
          <cell r="A515">
            <v>541.61954500000002</v>
          </cell>
          <cell r="B515">
            <v>526.46703500000001</v>
          </cell>
          <cell r="C515"/>
          <cell r="D515">
            <v>541.61954500000002</v>
          </cell>
        </row>
        <row r="516">
          <cell r="A516">
            <v>571.92456499999992</v>
          </cell>
          <cell r="B516">
            <v>559.80255699999998</v>
          </cell>
          <cell r="C516"/>
          <cell r="D516">
            <v>571.92456499999992</v>
          </cell>
        </row>
        <row r="517">
          <cell r="A517">
            <v>579.50081999999998</v>
          </cell>
          <cell r="B517">
            <v>509.79927399999997</v>
          </cell>
          <cell r="C517"/>
          <cell r="D517">
            <v>579.50081999999998</v>
          </cell>
        </row>
        <row r="518">
          <cell r="A518">
            <v>458.28073999999998</v>
          </cell>
          <cell r="B518">
            <v>552.98392749999994</v>
          </cell>
          <cell r="C518"/>
          <cell r="D518">
            <v>458.28073999999998</v>
          </cell>
        </row>
        <row r="519">
          <cell r="A519">
            <v>511.314525</v>
          </cell>
          <cell r="B519">
            <v>549.95342549999998</v>
          </cell>
          <cell r="C519"/>
          <cell r="D519">
            <v>511.314525</v>
          </cell>
        </row>
        <row r="520">
          <cell r="A520">
            <v>458.28073999999998</v>
          </cell>
          <cell r="B520">
            <v>507.52639749999997</v>
          </cell>
          <cell r="C520"/>
          <cell r="D520">
            <v>458.28073999999998</v>
          </cell>
        </row>
        <row r="521">
          <cell r="A521">
            <v>564.34830999999997</v>
          </cell>
          <cell r="B521">
            <v>499.19251700000001</v>
          </cell>
          <cell r="C521"/>
          <cell r="D521">
            <v>564.34830999999997</v>
          </cell>
        </row>
        <row r="522">
          <cell r="A522">
            <v>541.61954500000002</v>
          </cell>
          <cell r="B522">
            <v>507.52639749999997</v>
          </cell>
          <cell r="C522"/>
          <cell r="D522">
            <v>541.61954500000002</v>
          </cell>
        </row>
        <row r="523">
          <cell r="A523">
            <v>556.77205499999991</v>
          </cell>
          <cell r="B523">
            <v>446.9163575</v>
          </cell>
          <cell r="C523"/>
          <cell r="D523">
            <v>556.77205499999991</v>
          </cell>
        </row>
        <row r="524">
          <cell r="A524">
            <v>503.73827</v>
          </cell>
          <cell r="B524">
            <v>509.79927399999997</v>
          </cell>
          <cell r="C524"/>
          <cell r="D524">
            <v>503.73827</v>
          </cell>
        </row>
        <row r="525">
          <cell r="A525">
            <v>556.77205499999991</v>
          </cell>
          <cell r="B525">
            <v>564.34830999999997</v>
          </cell>
          <cell r="C525"/>
          <cell r="D525">
            <v>556.77205499999991</v>
          </cell>
        </row>
        <row r="526">
          <cell r="A526">
            <v>450.70448499999998</v>
          </cell>
          <cell r="B526">
            <v>562.07543349999992</v>
          </cell>
          <cell r="C526"/>
          <cell r="D526">
            <v>450.70448499999998</v>
          </cell>
        </row>
        <row r="527">
          <cell r="A527">
            <v>511.314525</v>
          </cell>
          <cell r="B527">
            <v>513.58740149999994</v>
          </cell>
          <cell r="C527"/>
          <cell r="D527">
            <v>511.314525</v>
          </cell>
        </row>
        <row r="528">
          <cell r="A528">
            <v>503.73827</v>
          </cell>
          <cell r="B528">
            <v>570.40931399999988</v>
          </cell>
          <cell r="C528"/>
          <cell r="D528">
            <v>503.73827</v>
          </cell>
        </row>
        <row r="529">
          <cell r="A529">
            <v>473.43324999999999</v>
          </cell>
          <cell r="B529">
            <v>515.86027799999999</v>
          </cell>
          <cell r="C529"/>
          <cell r="D529">
            <v>473.43324999999999</v>
          </cell>
        </row>
        <row r="530">
          <cell r="A530">
            <v>571.92456499999992</v>
          </cell>
          <cell r="B530">
            <v>518.89077999999995</v>
          </cell>
          <cell r="C530"/>
          <cell r="D530">
            <v>571.92456499999992</v>
          </cell>
        </row>
        <row r="531">
          <cell r="A531">
            <v>609.80583999999988</v>
          </cell>
          <cell r="B531">
            <v>489.34338550000001</v>
          </cell>
          <cell r="C531"/>
          <cell r="D531">
            <v>609.80583999999988</v>
          </cell>
        </row>
        <row r="532">
          <cell r="A532">
            <v>534.04328999999996</v>
          </cell>
          <cell r="B532">
            <v>537.07379199999991</v>
          </cell>
          <cell r="C532"/>
          <cell r="D532">
            <v>534.04328999999996</v>
          </cell>
        </row>
        <row r="533">
          <cell r="A533">
            <v>496.162015</v>
          </cell>
          <cell r="B533">
            <v>499.95014249999997</v>
          </cell>
          <cell r="C533"/>
          <cell r="D533">
            <v>496.162015</v>
          </cell>
        </row>
        <row r="534">
          <cell r="A534">
            <v>488.58575999999999</v>
          </cell>
          <cell r="B534">
            <v>567.37881199999993</v>
          </cell>
          <cell r="C534"/>
          <cell r="D534">
            <v>488.58575999999999</v>
          </cell>
        </row>
        <row r="535">
          <cell r="A535">
            <v>549.19579999999996</v>
          </cell>
          <cell r="B535">
            <v>565.86356099999989</v>
          </cell>
          <cell r="C535"/>
          <cell r="D535">
            <v>549.19579999999996</v>
          </cell>
        </row>
        <row r="536">
          <cell r="A536">
            <v>481.00950499999999</v>
          </cell>
          <cell r="B536">
            <v>612.83634199999995</v>
          </cell>
          <cell r="C536"/>
          <cell r="D536">
            <v>481.00950499999999</v>
          </cell>
        </row>
        <row r="537">
          <cell r="A537">
            <v>534.04328999999996</v>
          </cell>
          <cell r="B537">
            <v>541.61954500000002</v>
          </cell>
          <cell r="C537"/>
          <cell r="D537">
            <v>534.04328999999996</v>
          </cell>
        </row>
        <row r="538">
          <cell r="A538">
            <v>481.00950499999999</v>
          </cell>
          <cell r="B538">
            <v>547.68054899999993</v>
          </cell>
          <cell r="C538"/>
          <cell r="D538">
            <v>481.00950499999999</v>
          </cell>
        </row>
        <row r="539">
          <cell r="A539">
            <v>511.314525</v>
          </cell>
          <cell r="B539">
            <v>570.40931399999988</v>
          </cell>
          <cell r="C539"/>
          <cell r="D539">
            <v>511.314525</v>
          </cell>
        </row>
        <row r="540">
          <cell r="A540">
            <v>537.83141749999993</v>
          </cell>
          <cell r="B540">
            <v>505.25352099999998</v>
          </cell>
          <cell r="C540"/>
          <cell r="D540">
            <v>537.83141749999993</v>
          </cell>
        </row>
        <row r="541">
          <cell r="A541">
            <v>488.58575999999999</v>
          </cell>
          <cell r="B541">
            <v>531.77041350000002</v>
          </cell>
          <cell r="C541"/>
          <cell r="D541">
            <v>488.58575999999999</v>
          </cell>
        </row>
        <row r="542">
          <cell r="A542">
            <v>511.314525</v>
          </cell>
          <cell r="B542">
            <v>537.07379199999991</v>
          </cell>
          <cell r="C542"/>
          <cell r="D542">
            <v>511.314525</v>
          </cell>
        </row>
        <row r="543">
          <cell r="A543">
            <v>534.04328999999996</v>
          </cell>
          <cell r="B543">
            <v>533.28566449999994</v>
          </cell>
          <cell r="C543"/>
          <cell r="D543">
            <v>534.04328999999996</v>
          </cell>
        </row>
        <row r="544">
          <cell r="A544">
            <v>522.67890749999992</v>
          </cell>
          <cell r="B544">
            <v>546.16529799999989</v>
          </cell>
          <cell r="C544"/>
          <cell r="D544">
            <v>522.67890749999992</v>
          </cell>
        </row>
        <row r="545">
          <cell r="A545">
            <v>541.61954500000002</v>
          </cell>
          <cell r="B545">
            <v>487.07050900000002</v>
          </cell>
          <cell r="C545"/>
          <cell r="D545">
            <v>541.61954500000002</v>
          </cell>
        </row>
        <row r="546">
          <cell r="A546">
            <v>526.46703500000001</v>
          </cell>
          <cell r="B546">
            <v>553.74155299999995</v>
          </cell>
          <cell r="C546"/>
          <cell r="D546">
            <v>526.46703500000001</v>
          </cell>
        </row>
        <row r="547">
          <cell r="A547">
            <v>511.314525</v>
          </cell>
          <cell r="B547">
            <v>532.52803899999992</v>
          </cell>
          <cell r="C547"/>
          <cell r="D547">
            <v>511.314525</v>
          </cell>
        </row>
        <row r="548">
          <cell r="A548">
            <v>465.85699499999998</v>
          </cell>
          <cell r="B548">
            <v>540.8619195</v>
          </cell>
          <cell r="C548"/>
          <cell r="D548">
            <v>465.85699499999998</v>
          </cell>
        </row>
        <row r="549">
          <cell r="A549">
            <v>503.73827</v>
          </cell>
          <cell r="B549">
            <v>539.34666849999996</v>
          </cell>
          <cell r="C549"/>
          <cell r="D549">
            <v>503.73827</v>
          </cell>
        </row>
        <row r="550">
          <cell r="A550">
            <v>518.89077999999995</v>
          </cell>
          <cell r="B550">
            <v>529.49753699999997</v>
          </cell>
          <cell r="C550"/>
          <cell r="D550">
            <v>518.89077999999995</v>
          </cell>
        </row>
        <row r="551">
          <cell r="A551">
            <v>481.00950499999999</v>
          </cell>
          <cell r="B551">
            <v>541.61954500000002</v>
          </cell>
          <cell r="C551"/>
          <cell r="D551">
            <v>481.00950499999999</v>
          </cell>
        </row>
        <row r="552">
          <cell r="A552">
            <v>541.61954500000002</v>
          </cell>
          <cell r="B552">
            <v>528.73991149999995</v>
          </cell>
          <cell r="C552"/>
          <cell r="D552">
            <v>541.61954500000002</v>
          </cell>
        </row>
        <row r="553">
          <cell r="A553">
            <v>541.61954500000002</v>
          </cell>
          <cell r="B553">
            <v>506.0111465</v>
          </cell>
          <cell r="C553"/>
          <cell r="D553">
            <v>541.61954500000002</v>
          </cell>
        </row>
        <row r="554">
          <cell r="A554">
            <v>526.46703500000001</v>
          </cell>
          <cell r="B554">
            <v>521.92128200000002</v>
          </cell>
          <cell r="C554"/>
          <cell r="D554">
            <v>526.46703500000001</v>
          </cell>
        </row>
        <row r="555">
          <cell r="A555">
            <v>594.65332999999998</v>
          </cell>
          <cell r="B555">
            <v>513.58740149999994</v>
          </cell>
          <cell r="C555"/>
          <cell r="D555">
            <v>594.65332999999998</v>
          </cell>
        </row>
        <row r="556">
          <cell r="A556">
            <v>496.162015</v>
          </cell>
          <cell r="B556">
            <v>506.76877200000001</v>
          </cell>
          <cell r="C556"/>
          <cell r="D556">
            <v>496.162015</v>
          </cell>
        </row>
        <row r="557">
          <cell r="A557">
            <v>541.61954500000002</v>
          </cell>
          <cell r="B557">
            <v>486.3128835</v>
          </cell>
          <cell r="C557"/>
          <cell r="D557">
            <v>541.61954500000002</v>
          </cell>
        </row>
        <row r="558">
          <cell r="A558">
            <v>526.46703500000001</v>
          </cell>
          <cell r="B558">
            <v>502.98064449999998</v>
          </cell>
          <cell r="C558"/>
          <cell r="D558">
            <v>526.46703500000001</v>
          </cell>
        </row>
        <row r="559">
          <cell r="A559">
            <v>594.65332999999998</v>
          </cell>
          <cell r="B559">
            <v>462.06886750000001</v>
          </cell>
          <cell r="C559"/>
          <cell r="D559">
            <v>594.65332999999998</v>
          </cell>
        </row>
        <row r="560">
          <cell r="A560">
            <v>511.314525</v>
          </cell>
          <cell r="B560">
            <v>540.8619195</v>
          </cell>
          <cell r="C560"/>
          <cell r="D560">
            <v>511.314525</v>
          </cell>
        </row>
        <row r="561">
          <cell r="A561">
            <v>450.70448499999998</v>
          </cell>
          <cell r="B561">
            <v>574.95506699999999</v>
          </cell>
          <cell r="C561"/>
          <cell r="D561">
            <v>450.70448499999998</v>
          </cell>
        </row>
        <row r="562">
          <cell r="A562">
            <v>575.71269249999989</v>
          </cell>
          <cell r="B562">
            <v>496.91964050000001</v>
          </cell>
          <cell r="C562"/>
          <cell r="D562">
            <v>575.71269249999989</v>
          </cell>
        </row>
        <row r="563">
          <cell r="A563">
            <v>420.39946500000002</v>
          </cell>
          <cell r="B563">
            <v>473.43324999999999</v>
          </cell>
          <cell r="C563"/>
          <cell r="D563">
            <v>420.39946500000002</v>
          </cell>
        </row>
        <row r="564">
          <cell r="A564">
            <v>503.73827</v>
          </cell>
          <cell r="B564">
            <v>534.04328999999996</v>
          </cell>
          <cell r="C564"/>
          <cell r="D564">
            <v>503.73827</v>
          </cell>
        </row>
        <row r="565">
          <cell r="A565">
            <v>488.58575999999999</v>
          </cell>
          <cell r="B565">
            <v>497.67726599999997</v>
          </cell>
          <cell r="C565"/>
          <cell r="D565">
            <v>488.58575999999999</v>
          </cell>
        </row>
        <row r="566">
          <cell r="A566">
            <v>526.46703500000001</v>
          </cell>
          <cell r="B566">
            <v>521.92128200000002</v>
          </cell>
          <cell r="C566"/>
          <cell r="D566">
            <v>526.46703500000001</v>
          </cell>
        </row>
        <row r="567">
          <cell r="A567">
            <v>534.04328999999996</v>
          </cell>
          <cell r="B567">
            <v>499.19251700000001</v>
          </cell>
          <cell r="C567"/>
          <cell r="D567">
            <v>534.04328999999996</v>
          </cell>
        </row>
        <row r="568">
          <cell r="A568">
            <v>564.34830999999997</v>
          </cell>
          <cell r="B568">
            <v>493.13151299999998</v>
          </cell>
          <cell r="C568"/>
          <cell r="D568">
            <v>564.34830999999997</v>
          </cell>
        </row>
        <row r="569">
          <cell r="A569">
            <v>481.00950499999999</v>
          </cell>
          <cell r="B569">
            <v>449.94685950000002</v>
          </cell>
          <cell r="C569"/>
          <cell r="D569">
            <v>481.00950499999999</v>
          </cell>
        </row>
        <row r="570">
          <cell r="A570">
            <v>534.04328999999996</v>
          </cell>
          <cell r="B570">
            <v>536.31616650000001</v>
          </cell>
          <cell r="C570"/>
          <cell r="D570">
            <v>534.04328999999996</v>
          </cell>
        </row>
        <row r="571">
          <cell r="A571">
            <v>556.77205499999991</v>
          </cell>
          <cell r="B571">
            <v>514.34502699999996</v>
          </cell>
          <cell r="C571"/>
          <cell r="D571">
            <v>556.77205499999991</v>
          </cell>
        </row>
        <row r="572">
          <cell r="A572">
            <v>564.34830999999997</v>
          </cell>
          <cell r="B572">
            <v>475.70612649999998</v>
          </cell>
          <cell r="C572"/>
          <cell r="D572">
            <v>564.34830999999997</v>
          </cell>
        </row>
        <row r="573">
          <cell r="A573">
            <v>549.19579999999996</v>
          </cell>
          <cell r="B573">
            <v>561.3178079999999</v>
          </cell>
          <cell r="C573"/>
          <cell r="D573">
            <v>549.19579999999996</v>
          </cell>
        </row>
        <row r="574">
          <cell r="A574">
            <v>579.50081999999998</v>
          </cell>
          <cell r="B574">
            <v>537.83141749999993</v>
          </cell>
          <cell r="C574"/>
          <cell r="D574">
            <v>579.50081999999998</v>
          </cell>
        </row>
        <row r="575">
          <cell r="A575">
            <v>496.162015</v>
          </cell>
          <cell r="B575">
            <v>515.86027799999999</v>
          </cell>
          <cell r="C575"/>
          <cell r="D575">
            <v>496.162015</v>
          </cell>
        </row>
        <row r="576">
          <cell r="A576">
            <v>518.89077999999995</v>
          </cell>
          <cell r="B576">
            <v>434.03672399999999</v>
          </cell>
          <cell r="C576"/>
          <cell r="D576">
            <v>518.89077999999995</v>
          </cell>
        </row>
        <row r="577">
          <cell r="A577">
            <v>496.162015</v>
          </cell>
          <cell r="B577">
            <v>490.10101099999997</v>
          </cell>
          <cell r="C577"/>
          <cell r="D577">
            <v>496.162015</v>
          </cell>
        </row>
        <row r="578">
          <cell r="A578">
            <v>549.19579999999996</v>
          </cell>
          <cell r="B578">
            <v>401.45882749999998</v>
          </cell>
          <cell r="C578"/>
          <cell r="D578">
            <v>549.19579999999996</v>
          </cell>
        </row>
        <row r="579">
          <cell r="A579">
            <v>473.43324999999999</v>
          </cell>
          <cell r="B579">
            <v>581.0160709999999</v>
          </cell>
          <cell r="C579"/>
          <cell r="D579">
            <v>473.43324999999999</v>
          </cell>
        </row>
        <row r="580">
          <cell r="A580">
            <v>541.61954500000002</v>
          </cell>
          <cell r="B580">
            <v>551.4686764999999</v>
          </cell>
          <cell r="C580"/>
          <cell r="D580">
            <v>541.61954500000002</v>
          </cell>
        </row>
        <row r="581">
          <cell r="A581">
            <v>522.67890749999992</v>
          </cell>
          <cell r="B581">
            <v>537.07379199999991</v>
          </cell>
          <cell r="C581"/>
          <cell r="D581">
            <v>522.67890749999992</v>
          </cell>
        </row>
        <row r="582">
          <cell r="A582">
            <v>511.314525</v>
          </cell>
          <cell r="B582">
            <v>546.16529799999989</v>
          </cell>
          <cell r="C582"/>
          <cell r="D582">
            <v>511.314525</v>
          </cell>
        </row>
        <row r="583">
          <cell r="A583">
            <v>579.50081999999998</v>
          </cell>
          <cell r="B583">
            <v>502.22301899999997</v>
          </cell>
          <cell r="C583"/>
          <cell r="D583">
            <v>579.50081999999998</v>
          </cell>
        </row>
        <row r="584">
          <cell r="A584">
            <v>534.04328999999996</v>
          </cell>
          <cell r="B584">
            <v>576.47031799999991</v>
          </cell>
          <cell r="C584"/>
          <cell r="D584">
            <v>534.04328999999996</v>
          </cell>
        </row>
        <row r="585">
          <cell r="A585">
            <v>617.38209499999994</v>
          </cell>
          <cell r="B585">
            <v>509.79927399999997</v>
          </cell>
          <cell r="C585"/>
          <cell r="D585">
            <v>617.38209499999994</v>
          </cell>
        </row>
        <row r="586">
          <cell r="A586">
            <v>583.28894749999995</v>
          </cell>
          <cell r="B586">
            <v>556.77205499999991</v>
          </cell>
          <cell r="C586"/>
          <cell r="D586">
            <v>583.28894749999995</v>
          </cell>
        </row>
        <row r="587">
          <cell r="A587">
            <v>541.61954500000002</v>
          </cell>
          <cell r="B587">
            <v>606.0177124999999</v>
          </cell>
          <cell r="C587"/>
          <cell r="D587">
            <v>541.61954500000002</v>
          </cell>
        </row>
        <row r="588">
          <cell r="A588">
            <v>530.25516249999998</v>
          </cell>
          <cell r="B588">
            <v>581.0160709999999</v>
          </cell>
          <cell r="C588"/>
          <cell r="D588">
            <v>530.25516249999998</v>
          </cell>
        </row>
        <row r="589">
          <cell r="A589">
            <v>579.50081999999998</v>
          </cell>
          <cell r="B589">
            <v>549.19579999999996</v>
          </cell>
          <cell r="C589"/>
          <cell r="D589">
            <v>579.50081999999998</v>
          </cell>
        </row>
        <row r="590">
          <cell r="A590">
            <v>579.50081999999998</v>
          </cell>
          <cell r="B590">
            <v>509.04164850000001</v>
          </cell>
          <cell r="C590"/>
          <cell r="D590">
            <v>579.50081999999998</v>
          </cell>
        </row>
        <row r="591">
          <cell r="A591">
            <v>371.15380750000003</v>
          </cell>
          <cell r="B591">
            <v>527.98228599999993</v>
          </cell>
          <cell r="C591"/>
          <cell r="D591">
            <v>371.15380750000003</v>
          </cell>
        </row>
        <row r="592">
          <cell r="A592">
            <v>568.13643749999994</v>
          </cell>
          <cell r="B592">
            <v>419.6418395</v>
          </cell>
          <cell r="C592"/>
          <cell r="D592">
            <v>568.13643749999994</v>
          </cell>
        </row>
        <row r="593">
          <cell r="A593">
            <v>541.61954500000002</v>
          </cell>
          <cell r="B593">
            <v>499.19251700000001</v>
          </cell>
          <cell r="C593"/>
          <cell r="D593">
            <v>541.61954500000002</v>
          </cell>
        </row>
        <row r="594">
          <cell r="A594">
            <v>427.97572000000002</v>
          </cell>
          <cell r="B594">
            <v>518.89077999999995</v>
          </cell>
          <cell r="C594"/>
          <cell r="D594">
            <v>427.97572000000002</v>
          </cell>
        </row>
        <row r="595">
          <cell r="A595">
            <v>484.79763250000002</v>
          </cell>
          <cell r="B595">
            <v>531.77041350000002</v>
          </cell>
          <cell r="C595"/>
          <cell r="D595">
            <v>484.79763250000002</v>
          </cell>
        </row>
        <row r="596">
          <cell r="A596">
            <v>492.37388749999997</v>
          </cell>
          <cell r="B596">
            <v>498.43489149999999</v>
          </cell>
          <cell r="C596"/>
          <cell r="D596">
            <v>492.37388749999997</v>
          </cell>
        </row>
        <row r="597">
          <cell r="A597">
            <v>465.85699499999998</v>
          </cell>
          <cell r="B597">
            <v>549.95342549999998</v>
          </cell>
          <cell r="C597"/>
          <cell r="D597">
            <v>465.85699499999998</v>
          </cell>
        </row>
        <row r="598">
          <cell r="A598">
            <v>503.73827</v>
          </cell>
          <cell r="B598">
            <v>502.22301899999997</v>
          </cell>
          <cell r="C598"/>
          <cell r="D598">
            <v>503.73827</v>
          </cell>
        </row>
        <row r="599">
          <cell r="A599">
            <v>511.314525</v>
          </cell>
          <cell r="B599">
            <v>534.04328999999996</v>
          </cell>
          <cell r="C599"/>
          <cell r="D599">
            <v>511.314525</v>
          </cell>
        </row>
        <row r="600">
          <cell r="A600">
            <v>587.07707499999992</v>
          </cell>
          <cell r="B600">
            <v>511.314525</v>
          </cell>
          <cell r="C600"/>
          <cell r="D600">
            <v>587.07707499999992</v>
          </cell>
        </row>
        <row r="601">
          <cell r="A601">
            <v>496.162015</v>
          </cell>
          <cell r="B601">
            <v>565.86356099999989</v>
          </cell>
          <cell r="C601"/>
          <cell r="D601">
            <v>496.162015</v>
          </cell>
        </row>
        <row r="602">
          <cell r="A602">
            <v>571.92456499999992</v>
          </cell>
          <cell r="B602">
            <v>539.34666849999996</v>
          </cell>
          <cell r="C602"/>
          <cell r="D602">
            <v>571.92456499999992</v>
          </cell>
        </row>
        <row r="603">
          <cell r="A603">
            <v>518.89077999999995</v>
          </cell>
          <cell r="B603">
            <v>555.25680399999999</v>
          </cell>
          <cell r="C603"/>
          <cell r="D603">
            <v>518.89077999999995</v>
          </cell>
        </row>
        <row r="604">
          <cell r="A604">
            <v>534.04328999999996</v>
          </cell>
          <cell r="B604">
            <v>509.04164850000001</v>
          </cell>
          <cell r="C604"/>
          <cell r="D604">
            <v>534.04328999999996</v>
          </cell>
        </row>
        <row r="605">
          <cell r="A605">
            <v>526.46703500000001</v>
          </cell>
          <cell r="B605">
            <v>534.04328999999996</v>
          </cell>
          <cell r="C605"/>
          <cell r="D605">
            <v>526.46703500000001</v>
          </cell>
        </row>
        <row r="606">
          <cell r="A606">
            <v>541.61954500000002</v>
          </cell>
          <cell r="B606">
            <v>505.25352099999998</v>
          </cell>
          <cell r="C606"/>
          <cell r="D606">
            <v>541.61954500000002</v>
          </cell>
        </row>
        <row r="607">
          <cell r="A607">
            <v>481.00950499999999</v>
          </cell>
          <cell r="B607">
            <v>546.16529799999989</v>
          </cell>
          <cell r="C607"/>
          <cell r="D607">
            <v>481.00950499999999</v>
          </cell>
        </row>
        <row r="608">
          <cell r="A608">
            <v>571.92456499999992</v>
          </cell>
          <cell r="B608">
            <v>518.89077999999995</v>
          </cell>
          <cell r="C608"/>
          <cell r="D608">
            <v>571.92456499999992</v>
          </cell>
        </row>
        <row r="609">
          <cell r="A609">
            <v>511.314525</v>
          </cell>
          <cell r="B609">
            <v>577.98556899999994</v>
          </cell>
          <cell r="C609"/>
          <cell r="D609">
            <v>511.314525</v>
          </cell>
        </row>
        <row r="610">
          <cell r="A610">
            <v>541.61954500000002</v>
          </cell>
          <cell r="B610">
            <v>531.77041350000002</v>
          </cell>
          <cell r="C610"/>
          <cell r="D610">
            <v>541.61954500000002</v>
          </cell>
        </row>
        <row r="611">
          <cell r="A611">
            <v>552.98392749999994</v>
          </cell>
          <cell r="B611">
            <v>537.83141749999993</v>
          </cell>
          <cell r="C611"/>
          <cell r="D611">
            <v>552.98392749999994</v>
          </cell>
        </row>
        <row r="612">
          <cell r="A612">
            <v>549.19579999999996</v>
          </cell>
          <cell r="B612">
            <v>454.49261250000001</v>
          </cell>
          <cell r="C612"/>
          <cell r="D612">
            <v>549.19579999999996</v>
          </cell>
        </row>
        <row r="613">
          <cell r="A613">
            <v>503.73827</v>
          </cell>
          <cell r="B613">
            <v>562.07543349999992</v>
          </cell>
          <cell r="C613"/>
          <cell r="D613">
            <v>503.73827</v>
          </cell>
        </row>
        <row r="614">
          <cell r="A614">
            <v>564.34830999999997</v>
          </cell>
          <cell r="B614">
            <v>533.28566449999994</v>
          </cell>
          <cell r="C614"/>
          <cell r="D614">
            <v>564.34830999999997</v>
          </cell>
        </row>
        <row r="615">
          <cell r="A615">
            <v>541.61954500000002</v>
          </cell>
          <cell r="B615">
            <v>531.012788</v>
          </cell>
          <cell r="C615"/>
          <cell r="D615">
            <v>541.61954500000002</v>
          </cell>
        </row>
        <row r="616">
          <cell r="A616">
            <v>503.73827</v>
          </cell>
          <cell r="B616">
            <v>537.83141749999993</v>
          </cell>
          <cell r="C616"/>
          <cell r="D616">
            <v>503.73827</v>
          </cell>
        </row>
        <row r="617">
          <cell r="A617">
            <v>488.58575999999999</v>
          </cell>
          <cell r="B617">
            <v>477.22137750000002</v>
          </cell>
          <cell r="C617"/>
          <cell r="D617">
            <v>488.58575999999999</v>
          </cell>
        </row>
        <row r="618">
          <cell r="A618">
            <v>511.314525</v>
          </cell>
          <cell r="B618">
            <v>547.68054899999993</v>
          </cell>
          <cell r="C618"/>
          <cell r="D618">
            <v>511.314525</v>
          </cell>
        </row>
        <row r="619">
          <cell r="A619">
            <v>458.28073999999998</v>
          </cell>
          <cell r="B619">
            <v>471.16037349999999</v>
          </cell>
          <cell r="C619"/>
          <cell r="D619">
            <v>458.28073999999998</v>
          </cell>
        </row>
        <row r="620">
          <cell r="A620">
            <v>564.34830999999997</v>
          </cell>
          <cell r="B620">
            <v>452.21973600000001</v>
          </cell>
          <cell r="C620"/>
          <cell r="D620">
            <v>564.34830999999997</v>
          </cell>
        </row>
        <row r="621">
          <cell r="A621">
            <v>541.61954500000002</v>
          </cell>
          <cell r="B621">
            <v>558.28730599999994</v>
          </cell>
          <cell r="C621"/>
          <cell r="D621">
            <v>541.61954500000002</v>
          </cell>
        </row>
        <row r="622">
          <cell r="A622">
            <v>496.162015</v>
          </cell>
          <cell r="B622">
            <v>472.67562449999997</v>
          </cell>
          <cell r="C622"/>
          <cell r="D622">
            <v>496.162015</v>
          </cell>
        </row>
        <row r="623">
          <cell r="A623">
            <v>481.00950499999999</v>
          </cell>
          <cell r="B623">
            <v>446.15873199999999</v>
          </cell>
          <cell r="C623"/>
          <cell r="D623">
            <v>481.00950499999999</v>
          </cell>
        </row>
        <row r="624">
          <cell r="A624">
            <v>594.65332999999998</v>
          </cell>
          <cell r="B624">
            <v>532.52803899999992</v>
          </cell>
          <cell r="C624"/>
          <cell r="D624">
            <v>594.65332999999998</v>
          </cell>
        </row>
        <row r="625">
          <cell r="A625">
            <v>579.50081999999998</v>
          </cell>
          <cell r="B625">
            <v>477.97900299999998</v>
          </cell>
          <cell r="C625"/>
          <cell r="D625">
            <v>579.50081999999998</v>
          </cell>
        </row>
        <row r="626">
          <cell r="A626">
            <v>564.34830999999997</v>
          </cell>
          <cell r="B626">
            <v>493.8891385</v>
          </cell>
          <cell r="C626"/>
          <cell r="D626">
            <v>564.34830999999997</v>
          </cell>
        </row>
        <row r="627">
          <cell r="A627">
            <v>541.61954500000002</v>
          </cell>
          <cell r="B627">
            <v>536.31616650000001</v>
          </cell>
          <cell r="C627"/>
          <cell r="D627">
            <v>541.61954500000002</v>
          </cell>
        </row>
        <row r="628">
          <cell r="A628">
            <v>492.37388749999997</v>
          </cell>
          <cell r="B628">
            <v>465.85699499999998</v>
          </cell>
          <cell r="C628"/>
          <cell r="D628">
            <v>492.37388749999997</v>
          </cell>
        </row>
        <row r="629">
          <cell r="A629">
            <v>496.162015</v>
          </cell>
          <cell r="B629">
            <v>503.73827</v>
          </cell>
          <cell r="C629"/>
          <cell r="D629">
            <v>496.162015</v>
          </cell>
        </row>
        <row r="630">
          <cell r="A630">
            <v>511.314525</v>
          </cell>
          <cell r="B630">
            <v>524.95178399999998</v>
          </cell>
          <cell r="C630"/>
          <cell r="D630">
            <v>511.314525</v>
          </cell>
        </row>
        <row r="631">
          <cell r="A631">
            <v>518.89077999999995</v>
          </cell>
          <cell r="B631">
            <v>521.92128200000002</v>
          </cell>
          <cell r="C631"/>
          <cell r="D631">
            <v>518.89077999999995</v>
          </cell>
        </row>
        <row r="632">
          <cell r="A632">
            <v>515.10265249999998</v>
          </cell>
          <cell r="B632">
            <v>528.73991149999995</v>
          </cell>
          <cell r="C632"/>
          <cell r="D632">
            <v>515.10265249999998</v>
          </cell>
        </row>
        <row r="633">
          <cell r="A633">
            <v>541.61954500000002</v>
          </cell>
          <cell r="B633">
            <v>552.22630199999992</v>
          </cell>
          <cell r="C633"/>
          <cell r="D633">
            <v>541.61954500000002</v>
          </cell>
        </row>
        <row r="634">
          <cell r="A634">
            <v>367.36568</v>
          </cell>
          <cell r="B634">
            <v>526.46703500000001</v>
          </cell>
          <cell r="C634"/>
          <cell r="D634">
            <v>367.36568</v>
          </cell>
        </row>
        <row r="635">
          <cell r="A635">
            <v>503.73827</v>
          </cell>
          <cell r="B635">
            <v>531.77041350000002</v>
          </cell>
          <cell r="C635"/>
          <cell r="D635">
            <v>503.73827</v>
          </cell>
        </row>
        <row r="636">
          <cell r="A636">
            <v>587.07707499999992</v>
          </cell>
          <cell r="B636">
            <v>527.98228599999993</v>
          </cell>
          <cell r="C636"/>
          <cell r="D636">
            <v>587.07707499999992</v>
          </cell>
        </row>
        <row r="637">
          <cell r="A637">
            <v>526.46703500000001</v>
          </cell>
          <cell r="B637">
            <v>472.67562449999997</v>
          </cell>
          <cell r="C637"/>
          <cell r="D637">
            <v>526.46703500000001</v>
          </cell>
        </row>
        <row r="638">
          <cell r="A638">
            <v>405.24695500000001</v>
          </cell>
          <cell r="B638">
            <v>518.13315449999993</v>
          </cell>
          <cell r="C638"/>
          <cell r="D638">
            <v>405.24695500000001</v>
          </cell>
        </row>
        <row r="639">
          <cell r="A639">
            <v>518.89077999999995</v>
          </cell>
          <cell r="B639">
            <v>553.74155299999995</v>
          </cell>
          <cell r="C639"/>
          <cell r="D639">
            <v>518.89077999999995</v>
          </cell>
        </row>
        <row r="640">
          <cell r="A640">
            <v>511.314525</v>
          </cell>
          <cell r="B640">
            <v>529.49753699999997</v>
          </cell>
          <cell r="C640"/>
          <cell r="D640">
            <v>511.314525</v>
          </cell>
        </row>
        <row r="641">
          <cell r="A641">
            <v>390.09444500000001</v>
          </cell>
          <cell r="B641">
            <v>437.82485150000002</v>
          </cell>
          <cell r="C641"/>
          <cell r="D641">
            <v>390.09444500000001</v>
          </cell>
        </row>
        <row r="642">
          <cell r="A642">
            <v>515.10265249999998</v>
          </cell>
          <cell r="B642">
            <v>537.83141749999993</v>
          </cell>
          <cell r="C642"/>
          <cell r="D642">
            <v>515.10265249999998</v>
          </cell>
        </row>
        <row r="643">
          <cell r="A643">
            <v>412.82321000000002</v>
          </cell>
          <cell r="B643">
            <v>509.04164850000001</v>
          </cell>
          <cell r="C643"/>
          <cell r="D643">
            <v>412.82321000000002</v>
          </cell>
        </row>
        <row r="644">
          <cell r="A644">
            <v>481.00950499999999</v>
          </cell>
          <cell r="B644">
            <v>499.95014249999997</v>
          </cell>
          <cell r="C644"/>
          <cell r="D644">
            <v>481.00950499999999</v>
          </cell>
        </row>
        <row r="645">
          <cell r="A645">
            <v>424.18759249999999</v>
          </cell>
          <cell r="B645">
            <v>597.68383199999994</v>
          </cell>
          <cell r="C645"/>
          <cell r="D645">
            <v>424.18759249999999</v>
          </cell>
        </row>
        <row r="646">
          <cell r="A646">
            <v>518.89077999999995</v>
          </cell>
          <cell r="B646">
            <v>518.89077999999995</v>
          </cell>
          <cell r="C646"/>
          <cell r="D646">
            <v>518.89077999999995</v>
          </cell>
        </row>
        <row r="647">
          <cell r="A647">
            <v>503.73827</v>
          </cell>
          <cell r="B647">
            <v>516.61790350000001</v>
          </cell>
          <cell r="C647"/>
          <cell r="D647">
            <v>503.73827</v>
          </cell>
        </row>
        <row r="648">
          <cell r="A648">
            <v>503.73827</v>
          </cell>
          <cell r="B648">
            <v>541.61954500000002</v>
          </cell>
          <cell r="C648"/>
          <cell r="D648">
            <v>503.73827</v>
          </cell>
        </row>
        <row r="649">
          <cell r="A649">
            <v>401.45882749999998</v>
          </cell>
          <cell r="B649">
            <v>541.61954500000002</v>
          </cell>
          <cell r="C649"/>
          <cell r="D649">
            <v>401.45882749999998</v>
          </cell>
        </row>
        <row r="650">
          <cell r="A650">
            <v>541.61954500000002</v>
          </cell>
          <cell r="B650">
            <v>553.74155299999995</v>
          </cell>
          <cell r="C650"/>
          <cell r="D650">
            <v>541.61954500000002</v>
          </cell>
        </row>
        <row r="651">
          <cell r="A651">
            <v>541.61954500000002</v>
          </cell>
          <cell r="B651">
            <v>505.25352099999998</v>
          </cell>
          <cell r="C651"/>
          <cell r="D651">
            <v>541.61954500000002</v>
          </cell>
        </row>
        <row r="652">
          <cell r="A652">
            <v>579.50081999999998</v>
          </cell>
          <cell r="B652">
            <v>566.62118649999991</v>
          </cell>
          <cell r="C652"/>
          <cell r="D652">
            <v>579.50081999999998</v>
          </cell>
        </row>
        <row r="653">
          <cell r="A653">
            <v>571.92456499999992</v>
          </cell>
          <cell r="B653">
            <v>548.43817449999995</v>
          </cell>
          <cell r="C653"/>
          <cell r="D653">
            <v>571.92456499999992</v>
          </cell>
        </row>
        <row r="654">
          <cell r="A654">
            <v>556.77205499999991</v>
          </cell>
          <cell r="B654">
            <v>496.162015</v>
          </cell>
          <cell r="C654"/>
          <cell r="D654">
            <v>556.77205499999991</v>
          </cell>
        </row>
        <row r="655">
          <cell r="A655">
            <v>431.7638475</v>
          </cell>
          <cell r="B655">
            <v>544.65004699999997</v>
          </cell>
          <cell r="C655"/>
          <cell r="D655">
            <v>431.7638475</v>
          </cell>
        </row>
        <row r="656">
          <cell r="A656">
            <v>499.95014249999997</v>
          </cell>
          <cell r="B656">
            <v>509.79927399999997</v>
          </cell>
          <cell r="C656"/>
          <cell r="D656">
            <v>499.95014249999997</v>
          </cell>
        </row>
        <row r="657">
          <cell r="A657">
            <v>534.04328999999996</v>
          </cell>
          <cell r="B657">
            <v>470.40274799999997</v>
          </cell>
          <cell r="C657"/>
          <cell r="D657">
            <v>534.04328999999996</v>
          </cell>
        </row>
        <row r="658">
          <cell r="A658">
            <v>579.50081999999998</v>
          </cell>
          <cell r="B658">
            <v>546.16529799999989</v>
          </cell>
          <cell r="C658"/>
          <cell r="D658">
            <v>579.50081999999998</v>
          </cell>
        </row>
        <row r="659">
          <cell r="A659">
            <v>496.162015</v>
          </cell>
          <cell r="B659">
            <v>476.463752</v>
          </cell>
          <cell r="C659"/>
          <cell r="D659">
            <v>496.162015</v>
          </cell>
        </row>
        <row r="660">
          <cell r="A660">
            <v>549.19579999999996</v>
          </cell>
          <cell r="B660">
            <v>367.36568</v>
          </cell>
          <cell r="C660"/>
          <cell r="D660">
            <v>549.19579999999996</v>
          </cell>
        </row>
        <row r="661">
          <cell r="A661">
            <v>462.06886750000001</v>
          </cell>
          <cell r="B661">
            <v>556.77205499999991</v>
          </cell>
          <cell r="C661"/>
          <cell r="D661">
            <v>462.06886750000001</v>
          </cell>
        </row>
        <row r="662">
          <cell r="A662">
            <v>515.10265249999998</v>
          </cell>
          <cell r="B662">
            <v>518.89077999999995</v>
          </cell>
          <cell r="C662"/>
          <cell r="D662">
            <v>515.10265249999998</v>
          </cell>
        </row>
        <row r="663">
          <cell r="A663">
            <v>518.89077999999995</v>
          </cell>
          <cell r="B663">
            <v>503.73827</v>
          </cell>
          <cell r="C663"/>
          <cell r="D663">
            <v>518.89077999999995</v>
          </cell>
        </row>
        <row r="664">
          <cell r="A664">
            <v>556.77205499999991</v>
          </cell>
          <cell r="B664">
            <v>533.28566449999994</v>
          </cell>
          <cell r="C664"/>
          <cell r="D664">
            <v>556.77205499999991</v>
          </cell>
        </row>
        <row r="665">
          <cell r="A665">
            <v>549.19579999999996</v>
          </cell>
          <cell r="B665">
            <v>519.64840549999997</v>
          </cell>
          <cell r="C665"/>
          <cell r="D665">
            <v>549.19579999999996</v>
          </cell>
        </row>
        <row r="666">
          <cell r="A666">
            <v>458.28073999999998</v>
          </cell>
          <cell r="B666">
            <v>485.55525799999998</v>
          </cell>
          <cell r="C666"/>
          <cell r="D666">
            <v>458.28073999999998</v>
          </cell>
        </row>
        <row r="667">
          <cell r="A667">
            <v>503.73827</v>
          </cell>
          <cell r="B667">
            <v>518.89077999999995</v>
          </cell>
          <cell r="C667"/>
          <cell r="D667">
            <v>503.73827</v>
          </cell>
        </row>
        <row r="668">
          <cell r="A668">
            <v>541.61954500000002</v>
          </cell>
          <cell r="B668">
            <v>516.61790350000001</v>
          </cell>
          <cell r="C668"/>
          <cell r="D668">
            <v>541.61954500000002</v>
          </cell>
        </row>
        <row r="669">
          <cell r="A669">
            <v>541.61954500000002</v>
          </cell>
          <cell r="B669">
            <v>559.80255699999998</v>
          </cell>
          <cell r="C669"/>
          <cell r="D669">
            <v>541.61954500000002</v>
          </cell>
        </row>
        <row r="670">
          <cell r="A670">
            <v>481.00950499999999</v>
          </cell>
          <cell r="B670">
            <v>542.37717049999992</v>
          </cell>
          <cell r="C670"/>
          <cell r="D670">
            <v>481.00950499999999</v>
          </cell>
        </row>
        <row r="671">
          <cell r="A671">
            <v>518.89077999999995</v>
          </cell>
          <cell r="B671">
            <v>528.73991149999995</v>
          </cell>
          <cell r="C671"/>
          <cell r="D671">
            <v>518.89077999999995</v>
          </cell>
        </row>
        <row r="672">
          <cell r="A672">
            <v>511.314525</v>
          </cell>
          <cell r="B672">
            <v>475.70612649999998</v>
          </cell>
          <cell r="C672"/>
          <cell r="D672">
            <v>511.314525</v>
          </cell>
        </row>
        <row r="673">
          <cell r="A673">
            <v>575.71269249999989</v>
          </cell>
          <cell r="B673">
            <v>541.61954500000002</v>
          </cell>
          <cell r="C673"/>
          <cell r="D673">
            <v>575.71269249999989</v>
          </cell>
        </row>
        <row r="674">
          <cell r="A674">
            <v>571.92456499999992</v>
          </cell>
          <cell r="B674">
            <v>484.79763250000002</v>
          </cell>
          <cell r="C674"/>
          <cell r="D674">
            <v>571.92456499999992</v>
          </cell>
        </row>
        <row r="675">
          <cell r="A675">
            <v>541.61954500000002</v>
          </cell>
          <cell r="B675">
            <v>562.83305899999993</v>
          </cell>
          <cell r="C675"/>
          <cell r="D675">
            <v>541.61954500000002</v>
          </cell>
        </row>
        <row r="676">
          <cell r="A676">
            <v>515.10265249999998</v>
          </cell>
          <cell r="B676">
            <v>540.8619195</v>
          </cell>
          <cell r="C676"/>
          <cell r="D676">
            <v>515.10265249999998</v>
          </cell>
        </row>
        <row r="677">
          <cell r="A677">
            <v>424.18759249999999</v>
          </cell>
          <cell r="B677">
            <v>490.10101099999997</v>
          </cell>
          <cell r="C677"/>
          <cell r="D677">
            <v>424.18759249999999</v>
          </cell>
        </row>
        <row r="678">
          <cell r="A678">
            <v>435.55197499999997</v>
          </cell>
          <cell r="B678">
            <v>506.76877200000001</v>
          </cell>
          <cell r="C678"/>
          <cell r="D678">
            <v>435.55197499999997</v>
          </cell>
        </row>
        <row r="679">
          <cell r="A679">
            <v>473.43324999999999</v>
          </cell>
          <cell r="B679">
            <v>542.37717049999992</v>
          </cell>
          <cell r="C679"/>
          <cell r="D679">
            <v>473.43324999999999</v>
          </cell>
        </row>
        <row r="680">
          <cell r="A680">
            <v>518.89077999999995</v>
          </cell>
          <cell r="B680">
            <v>524.19415849999996</v>
          </cell>
          <cell r="C680"/>
          <cell r="D680">
            <v>518.89077999999995</v>
          </cell>
        </row>
        <row r="681">
          <cell r="A681">
            <v>507.52639749999997</v>
          </cell>
          <cell r="B681">
            <v>497.67726599999997</v>
          </cell>
          <cell r="C681"/>
          <cell r="D681">
            <v>507.52639749999997</v>
          </cell>
        </row>
        <row r="682">
          <cell r="A682">
            <v>496.162015</v>
          </cell>
          <cell r="B682">
            <v>547.68054899999993</v>
          </cell>
          <cell r="C682"/>
          <cell r="D682">
            <v>496.162015</v>
          </cell>
        </row>
        <row r="683">
          <cell r="A683">
            <v>530.25516249999998</v>
          </cell>
          <cell r="B683">
            <v>549.19579999999996</v>
          </cell>
          <cell r="C683"/>
          <cell r="D683">
            <v>530.25516249999998</v>
          </cell>
        </row>
        <row r="684">
          <cell r="A684">
            <v>507.52639749999997</v>
          </cell>
          <cell r="B684">
            <v>549.19579999999996</v>
          </cell>
          <cell r="C684"/>
          <cell r="D684">
            <v>507.52639749999997</v>
          </cell>
        </row>
        <row r="685">
          <cell r="A685">
            <v>549.19579999999996</v>
          </cell>
          <cell r="B685">
            <v>503.73827</v>
          </cell>
          <cell r="C685"/>
          <cell r="D685">
            <v>549.19579999999996</v>
          </cell>
        </row>
        <row r="686">
          <cell r="A686">
            <v>492.37388749999997</v>
          </cell>
          <cell r="B686">
            <v>484.79763250000002</v>
          </cell>
          <cell r="C686"/>
          <cell r="D686">
            <v>492.37388749999997</v>
          </cell>
        </row>
        <row r="687">
          <cell r="A687">
            <v>530.25516249999998</v>
          </cell>
          <cell r="B687">
            <v>556.77205499999991</v>
          </cell>
          <cell r="C687"/>
          <cell r="D687">
            <v>530.25516249999998</v>
          </cell>
        </row>
        <row r="688">
          <cell r="A688">
            <v>526.46703500000001</v>
          </cell>
          <cell r="B688">
            <v>517.37552899999991</v>
          </cell>
          <cell r="C688"/>
          <cell r="D688">
            <v>526.46703500000001</v>
          </cell>
        </row>
        <row r="689">
          <cell r="A689">
            <v>507.52639749999997</v>
          </cell>
          <cell r="B689">
            <v>541.61954500000002</v>
          </cell>
          <cell r="C689"/>
          <cell r="D689">
            <v>507.52639749999997</v>
          </cell>
        </row>
        <row r="690">
          <cell r="A690">
            <v>427.97572000000002</v>
          </cell>
          <cell r="B690">
            <v>559.80255699999998</v>
          </cell>
          <cell r="C690"/>
          <cell r="D690">
            <v>427.97572000000002</v>
          </cell>
        </row>
        <row r="691">
          <cell r="A691">
            <v>526.46703500000001</v>
          </cell>
          <cell r="B691">
            <v>464.34174400000001</v>
          </cell>
          <cell r="C691"/>
          <cell r="D691">
            <v>526.46703500000001</v>
          </cell>
        </row>
        <row r="692">
          <cell r="A692">
            <v>598.44145749999996</v>
          </cell>
          <cell r="B692">
            <v>474.94850100000002</v>
          </cell>
          <cell r="C692"/>
          <cell r="D692">
            <v>598.44145749999996</v>
          </cell>
        </row>
        <row r="693">
          <cell r="A693">
            <v>571.92456499999992</v>
          </cell>
          <cell r="B693">
            <v>577.22794349999992</v>
          </cell>
          <cell r="C693"/>
          <cell r="D693">
            <v>571.92456499999992</v>
          </cell>
        </row>
        <row r="694">
          <cell r="A694">
            <v>526.46703500000001</v>
          </cell>
          <cell r="B694">
            <v>549.19579999999996</v>
          </cell>
          <cell r="C694"/>
          <cell r="D694">
            <v>526.46703500000001</v>
          </cell>
        </row>
        <row r="695">
          <cell r="A695">
            <v>484.79763250000002</v>
          </cell>
          <cell r="B695">
            <v>501.4653935</v>
          </cell>
          <cell r="C695"/>
          <cell r="D695">
            <v>484.79763250000002</v>
          </cell>
        </row>
        <row r="696">
          <cell r="A696">
            <v>507.52639749999997</v>
          </cell>
          <cell r="B696">
            <v>537.07379199999991</v>
          </cell>
          <cell r="C696"/>
          <cell r="D696">
            <v>507.52639749999997</v>
          </cell>
        </row>
        <row r="697">
          <cell r="A697">
            <v>560.56018249999988</v>
          </cell>
          <cell r="B697">
            <v>583.28894749999995</v>
          </cell>
          <cell r="C697"/>
          <cell r="D697">
            <v>560.56018249999988</v>
          </cell>
        </row>
        <row r="698">
          <cell r="A698">
            <v>534.04328999999996</v>
          </cell>
          <cell r="B698">
            <v>465.85699499999998</v>
          </cell>
          <cell r="C698"/>
          <cell r="D698">
            <v>534.04328999999996</v>
          </cell>
        </row>
        <row r="699">
          <cell r="A699">
            <v>522.67890749999992</v>
          </cell>
          <cell r="B699">
            <v>499.95014249999997</v>
          </cell>
          <cell r="C699"/>
          <cell r="D699">
            <v>522.67890749999992</v>
          </cell>
        </row>
        <row r="700">
          <cell r="A700">
            <v>534.04328999999996</v>
          </cell>
          <cell r="B700">
            <v>522.67890749999992</v>
          </cell>
          <cell r="C700"/>
          <cell r="D700">
            <v>534.04328999999996</v>
          </cell>
        </row>
        <row r="701">
          <cell r="A701">
            <v>507.52639749999997</v>
          </cell>
          <cell r="B701">
            <v>337.06065999999998</v>
          </cell>
          <cell r="C701"/>
          <cell r="D701">
            <v>507.52639749999997</v>
          </cell>
        </row>
        <row r="702">
          <cell r="A702">
            <v>503.73827</v>
          </cell>
          <cell r="B702">
            <v>509.04164850000001</v>
          </cell>
          <cell r="C702"/>
          <cell r="D702">
            <v>503.73827</v>
          </cell>
        </row>
        <row r="703">
          <cell r="A703">
            <v>541.61954500000002</v>
          </cell>
          <cell r="B703">
            <v>549.19579999999996</v>
          </cell>
          <cell r="C703"/>
          <cell r="D703">
            <v>541.61954500000002</v>
          </cell>
        </row>
        <row r="704">
          <cell r="A704">
            <v>556.77205499999991</v>
          </cell>
          <cell r="B704">
            <v>511.314525</v>
          </cell>
          <cell r="C704"/>
          <cell r="D704">
            <v>556.77205499999991</v>
          </cell>
        </row>
        <row r="705">
          <cell r="A705">
            <v>481.00950499999999</v>
          </cell>
          <cell r="B705">
            <v>545.40767249999999</v>
          </cell>
          <cell r="C705"/>
          <cell r="D705">
            <v>481.00950499999999</v>
          </cell>
        </row>
        <row r="706">
          <cell r="A706">
            <v>571.92456499999992</v>
          </cell>
          <cell r="B706">
            <v>539.34666849999996</v>
          </cell>
          <cell r="C706"/>
          <cell r="D706">
            <v>571.92456499999992</v>
          </cell>
        </row>
        <row r="707">
          <cell r="A707">
            <v>564.34830999999997</v>
          </cell>
          <cell r="B707">
            <v>537.83141749999993</v>
          </cell>
          <cell r="C707"/>
          <cell r="D707">
            <v>564.34830999999997</v>
          </cell>
        </row>
        <row r="708">
          <cell r="A708">
            <v>511.314525</v>
          </cell>
          <cell r="B708">
            <v>502.22301899999997</v>
          </cell>
          <cell r="C708"/>
          <cell r="D708">
            <v>511.314525</v>
          </cell>
        </row>
        <row r="709">
          <cell r="A709">
            <v>496.162015</v>
          </cell>
          <cell r="B709">
            <v>534.04328999999996</v>
          </cell>
          <cell r="C709"/>
          <cell r="D709">
            <v>496.162015</v>
          </cell>
        </row>
        <row r="710">
          <cell r="A710">
            <v>534.04328999999996</v>
          </cell>
          <cell r="B710">
            <v>546.92292349999991</v>
          </cell>
          <cell r="C710"/>
          <cell r="D710">
            <v>534.04328999999996</v>
          </cell>
        </row>
        <row r="711">
          <cell r="A711">
            <v>518.89077999999995</v>
          </cell>
          <cell r="B711">
            <v>488.58575999999999</v>
          </cell>
          <cell r="C711"/>
          <cell r="D711">
            <v>518.89077999999995</v>
          </cell>
        </row>
        <row r="712">
          <cell r="A712">
            <v>390.09444500000001</v>
          </cell>
          <cell r="B712">
            <v>541.61954500000002</v>
          </cell>
          <cell r="C712"/>
          <cell r="D712">
            <v>390.09444500000001</v>
          </cell>
        </row>
        <row r="713">
          <cell r="A713">
            <v>522.67890749999992</v>
          </cell>
          <cell r="B713">
            <v>517.37552899999991</v>
          </cell>
          <cell r="C713"/>
          <cell r="D713">
            <v>522.67890749999992</v>
          </cell>
        </row>
        <row r="714">
          <cell r="A714">
            <v>534.04328999999996</v>
          </cell>
          <cell r="B714">
            <v>538.58904299999995</v>
          </cell>
          <cell r="C714"/>
          <cell r="D714">
            <v>534.04328999999996</v>
          </cell>
        </row>
        <row r="715">
          <cell r="A715">
            <v>594.65332999999998</v>
          </cell>
          <cell r="B715">
            <v>488.58575999999999</v>
          </cell>
          <cell r="C715"/>
          <cell r="D715">
            <v>594.65332999999998</v>
          </cell>
        </row>
        <row r="716">
          <cell r="A716">
            <v>518.89077999999995</v>
          </cell>
          <cell r="B716">
            <v>499.95014249999997</v>
          </cell>
          <cell r="C716"/>
          <cell r="D716">
            <v>518.89077999999995</v>
          </cell>
        </row>
        <row r="717">
          <cell r="A717">
            <v>530.25516249999998</v>
          </cell>
          <cell r="B717">
            <v>497.67726599999997</v>
          </cell>
          <cell r="C717"/>
          <cell r="D717">
            <v>530.25516249999998</v>
          </cell>
        </row>
        <row r="718">
          <cell r="A718">
            <v>545.40767249999999</v>
          </cell>
          <cell r="B718">
            <v>511.314525</v>
          </cell>
          <cell r="C718"/>
          <cell r="D718">
            <v>545.40767249999999</v>
          </cell>
        </row>
        <row r="719">
          <cell r="A719">
            <v>397.67070000000001</v>
          </cell>
          <cell r="B719">
            <v>587.07707499999992</v>
          </cell>
          <cell r="C719"/>
          <cell r="D719">
            <v>397.67070000000001</v>
          </cell>
        </row>
        <row r="720">
          <cell r="A720">
            <v>477.22137750000002</v>
          </cell>
          <cell r="B720">
            <v>571.92456499999992</v>
          </cell>
          <cell r="C720"/>
          <cell r="D720">
            <v>477.22137750000002</v>
          </cell>
        </row>
        <row r="721">
          <cell r="A721">
            <v>522.67890749999992</v>
          </cell>
          <cell r="B721">
            <v>546.92292349999991</v>
          </cell>
          <cell r="C721"/>
          <cell r="D721">
            <v>522.67890749999992</v>
          </cell>
        </row>
        <row r="722">
          <cell r="A722">
            <v>575.71269249999989</v>
          </cell>
          <cell r="B722">
            <v>537.83141749999993</v>
          </cell>
          <cell r="C722"/>
          <cell r="D722">
            <v>575.71269249999989</v>
          </cell>
        </row>
        <row r="723">
          <cell r="A723">
            <v>534.04328999999996</v>
          </cell>
          <cell r="B723">
            <v>554.49917849999997</v>
          </cell>
          <cell r="C723"/>
          <cell r="D723">
            <v>534.04328999999996</v>
          </cell>
        </row>
        <row r="724">
          <cell r="A724">
            <v>409.03508249999999</v>
          </cell>
          <cell r="B724">
            <v>475.70612649999998</v>
          </cell>
          <cell r="C724"/>
          <cell r="D724">
            <v>409.03508249999999</v>
          </cell>
        </row>
        <row r="725">
          <cell r="A725">
            <v>526.46703500000001</v>
          </cell>
          <cell r="B725">
            <v>459.79599100000001</v>
          </cell>
          <cell r="C725"/>
          <cell r="D725">
            <v>526.46703500000001</v>
          </cell>
        </row>
        <row r="726">
          <cell r="A726">
            <v>481.00950499999999</v>
          </cell>
          <cell r="B726">
            <v>425.70284349999997</v>
          </cell>
          <cell r="C726"/>
          <cell r="D726">
            <v>481.00950499999999</v>
          </cell>
        </row>
        <row r="727">
          <cell r="A727">
            <v>477.22137750000002</v>
          </cell>
          <cell r="B727"/>
          <cell r="C727"/>
          <cell r="D727">
            <v>477.22137750000002</v>
          </cell>
        </row>
        <row r="728">
          <cell r="A728">
            <v>530.25516249999998</v>
          </cell>
          <cell r="B728"/>
          <cell r="C728"/>
          <cell r="D728">
            <v>530.25516249999998</v>
          </cell>
        </row>
        <row r="729">
          <cell r="A729">
            <v>518.89077999999995</v>
          </cell>
          <cell r="B729"/>
          <cell r="C729"/>
          <cell r="D729">
            <v>518.89077999999995</v>
          </cell>
        </row>
        <row r="730">
          <cell r="A730">
            <v>541.61954500000002</v>
          </cell>
          <cell r="B730"/>
          <cell r="C730"/>
          <cell r="D730">
            <v>541.61954500000002</v>
          </cell>
        </row>
        <row r="731">
          <cell r="A731">
            <v>537.83141749999993</v>
          </cell>
          <cell r="B731"/>
          <cell r="C731"/>
          <cell r="D731">
            <v>537.83141749999993</v>
          </cell>
        </row>
        <row r="732">
          <cell r="A732">
            <v>564.34830999999997</v>
          </cell>
          <cell r="B732"/>
          <cell r="C732"/>
          <cell r="D732">
            <v>564.34830999999997</v>
          </cell>
        </row>
        <row r="733">
          <cell r="A733">
            <v>568.13643749999994</v>
          </cell>
          <cell r="B733"/>
          <cell r="C733"/>
          <cell r="D733">
            <v>568.13643749999994</v>
          </cell>
        </row>
        <row r="734">
          <cell r="A734">
            <v>526.46703500000001</v>
          </cell>
          <cell r="B734"/>
          <cell r="C734"/>
          <cell r="D734">
            <v>526.46703500000001</v>
          </cell>
        </row>
        <row r="735">
          <cell r="A735">
            <v>511.314525</v>
          </cell>
          <cell r="B735"/>
          <cell r="C735"/>
          <cell r="D735">
            <v>511.314525</v>
          </cell>
        </row>
        <row r="736">
          <cell r="A736">
            <v>571.92456499999992</v>
          </cell>
          <cell r="B736"/>
          <cell r="C736"/>
          <cell r="D736">
            <v>571.92456499999992</v>
          </cell>
        </row>
        <row r="737">
          <cell r="A737">
            <v>549.19579999999996</v>
          </cell>
          <cell r="B737"/>
          <cell r="C737"/>
          <cell r="D737">
            <v>549.19579999999996</v>
          </cell>
        </row>
        <row r="738">
          <cell r="A738">
            <v>518.89077999999995</v>
          </cell>
          <cell r="B738"/>
          <cell r="C738"/>
          <cell r="D738">
            <v>518.89077999999995</v>
          </cell>
        </row>
        <row r="739">
          <cell r="A739">
            <v>526.46703500000001</v>
          </cell>
          <cell r="B739"/>
          <cell r="C739"/>
          <cell r="D739">
            <v>526.46703500000001</v>
          </cell>
        </row>
        <row r="740">
          <cell r="A740">
            <v>488.58575999999999</v>
          </cell>
          <cell r="B740"/>
          <cell r="C740"/>
          <cell r="D740">
            <v>488.58575999999999</v>
          </cell>
        </row>
        <row r="741">
          <cell r="A741">
            <v>571.92456499999992</v>
          </cell>
          <cell r="B741"/>
          <cell r="C741"/>
          <cell r="D741">
            <v>571.92456499999992</v>
          </cell>
        </row>
        <row r="742">
          <cell r="A742">
            <v>481.00950499999999</v>
          </cell>
          <cell r="B742"/>
          <cell r="C742"/>
          <cell r="D742">
            <v>481.00950499999999</v>
          </cell>
        </row>
        <row r="743">
          <cell r="A743">
            <v>503.73827</v>
          </cell>
          <cell r="B743"/>
          <cell r="C743"/>
          <cell r="D743">
            <v>503.73827</v>
          </cell>
        </row>
        <row r="744">
          <cell r="A744">
            <v>549.19579999999996</v>
          </cell>
          <cell r="B744"/>
          <cell r="C744"/>
          <cell r="D744">
            <v>549.19579999999996</v>
          </cell>
        </row>
        <row r="745">
          <cell r="A745">
            <v>488.58575999999999</v>
          </cell>
          <cell r="B745"/>
          <cell r="C745"/>
          <cell r="D745">
            <v>488.58575999999999</v>
          </cell>
        </row>
        <row r="746">
          <cell r="A746">
            <v>579.50081999999998</v>
          </cell>
          <cell r="B746"/>
          <cell r="C746"/>
          <cell r="D746">
            <v>579.50081999999998</v>
          </cell>
        </row>
        <row r="747">
          <cell r="A747">
            <v>556.77205499999991</v>
          </cell>
          <cell r="B747"/>
          <cell r="C747"/>
          <cell r="D747">
            <v>556.77205499999991</v>
          </cell>
        </row>
        <row r="748">
          <cell r="A748">
            <v>549.19579999999996</v>
          </cell>
          <cell r="B748"/>
          <cell r="C748"/>
          <cell r="D748">
            <v>549.19579999999996</v>
          </cell>
        </row>
        <row r="749">
          <cell r="A749">
            <v>609.80583999999988</v>
          </cell>
          <cell r="B749"/>
          <cell r="C749"/>
          <cell r="D749">
            <v>609.80583999999988</v>
          </cell>
        </row>
        <row r="750">
          <cell r="A750">
            <v>579.50081999999998</v>
          </cell>
          <cell r="B750"/>
          <cell r="C750"/>
          <cell r="D750">
            <v>579.50081999999998</v>
          </cell>
        </row>
        <row r="751">
          <cell r="A751">
            <v>587.07707499999992</v>
          </cell>
          <cell r="B751"/>
          <cell r="C751"/>
          <cell r="D751">
            <v>587.07707499999992</v>
          </cell>
        </row>
        <row r="752">
          <cell r="A752">
            <v>556.77205499999991</v>
          </cell>
          <cell r="B752"/>
          <cell r="C752"/>
          <cell r="D752">
            <v>556.77205499999991</v>
          </cell>
        </row>
        <row r="753">
          <cell r="A753">
            <v>571.92456499999992</v>
          </cell>
          <cell r="B753"/>
          <cell r="C753"/>
          <cell r="D753">
            <v>571.92456499999992</v>
          </cell>
        </row>
        <row r="754">
          <cell r="A754">
            <v>518.89077999999995</v>
          </cell>
          <cell r="B754"/>
          <cell r="C754"/>
          <cell r="D754">
            <v>518.89077999999995</v>
          </cell>
        </row>
        <row r="755">
          <cell r="A755">
            <v>503.73827</v>
          </cell>
          <cell r="B755"/>
          <cell r="C755"/>
          <cell r="D755">
            <v>503.73827</v>
          </cell>
        </row>
        <row r="756">
          <cell r="A756">
            <v>571.92456499999992</v>
          </cell>
          <cell r="B756"/>
          <cell r="C756"/>
          <cell r="D756">
            <v>571.92456499999992</v>
          </cell>
        </row>
        <row r="757">
          <cell r="A757">
            <v>541.61954500000002</v>
          </cell>
          <cell r="B757"/>
          <cell r="C757"/>
          <cell r="D757">
            <v>541.61954500000002</v>
          </cell>
        </row>
        <row r="758">
          <cell r="A758">
            <v>526.46703500000001</v>
          </cell>
          <cell r="B758"/>
          <cell r="C758"/>
          <cell r="D758">
            <v>526.46703500000001</v>
          </cell>
        </row>
        <row r="759">
          <cell r="A759">
            <v>454.49261250000001</v>
          </cell>
          <cell r="B759"/>
          <cell r="C759"/>
          <cell r="D759">
            <v>454.49261250000001</v>
          </cell>
        </row>
        <row r="760">
          <cell r="A760">
            <v>549.19579999999996</v>
          </cell>
          <cell r="B760"/>
          <cell r="C760"/>
          <cell r="D760">
            <v>549.19579999999996</v>
          </cell>
        </row>
        <row r="761">
          <cell r="A761">
            <v>390.09444500000001</v>
          </cell>
          <cell r="B761"/>
          <cell r="C761"/>
          <cell r="D761">
            <v>390.09444500000001</v>
          </cell>
        </row>
        <row r="762">
          <cell r="A762">
            <v>526.46703500000001</v>
          </cell>
          <cell r="B762"/>
          <cell r="C762"/>
          <cell r="D762">
            <v>526.46703500000001</v>
          </cell>
        </row>
        <row r="763">
          <cell r="A763">
            <v>541.61954500000002</v>
          </cell>
          <cell r="B763"/>
          <cell r="C763"/>
          <cell r="D763">
            <v>541.61954500000002</v>
          </cell>
        </row>
        <row r="764">
          <cell r="A764">
            <v>503.73827</v>
          </cell>
          <cell r="B764"/>
          <cell r="C764"/>
          <cell r="D764">
            <v>503.73827</v>
          </cell>
        </row>
        <row r="765">
          <cell r="A765">
            <v>526.46703500000001</v>
          </cell>
          <cell r="B765"/>
          <cell r="C765"/>
          <cell r="D765">
            <v>526.46703500000001</v>
          </cell>
        </row>
        <row r="766">
          <cell r="A766">
            <v>450.70448499999998</v>
          </cell>
          <cell r="B766"/>
          <cell r="C766"/>
          <cell r="D766">
            <v>450.70448499999998</v>
          </cell>
        </row>
        <row r="767">
          <cell r="A767">
            <v>564.34830999999997</v>
          </cell>
          <cell r="B767"/>
          <cell r="C767"/>
          <cell r="D767">
            <v>564.34830999999997</v>
          </cell>
        </row>
        <row r="768">
          <cell r="A768">
            <v>571.92456499999992</v>
          </cell>
          <cell r="B768"/>
          <cell r="C768"/>
          <cell r="D768">
            <v>571.92456499999992</v>
          </cell>
        </row>
        <row r="769">
          <cell r="A769">
            <v>526.46703500000001</v>
          </cell>
          <cell r="B769"/>
          <cell r="C769"/>
          <cell r="D769">
            <v>526.46703500000001</v>
          </cell>
        </row>
        <row r="770">
          <cell r="A770">
            <v>564.34830999999997</v>
          </cell>
          <cell r="B770"/>
          <cell r="C770"/>
          <cell r="D770">
            <v>564.34830999999997</v>
          </cell>
        </row>
        <row r="771">
          <cell r="A771">
            <v>556.77205499999991</v>
          </cell>
          <cell r="B771"/>
          <cell r="C771"/>
          <cell r="D771">
            <v>556.77205499999991</v>
          </cell>
        </row>
        <row r="772">
          <cell r="A772">
            <v>526.46703500000001</v>
          </cell>
          <cell r="B772"/>
          <cell r="C772"/>
          <cell r="D772">
            <v>526.46703500000001</v>
          </cell>
        </row>
        <row r="773">
          <cell r="A773">
            <v>564.34830999999997</v>
          </cell>
          <cell r="B773"/>
          <cell r="C773"/>
          <cell r="D773">
            <v>564.34830999999997</v>
          </cell>
        </row>
        <row r="774">
          <cell r="A774">
            <v>579.50081999999998</v>
          </cell>
          <cell r="B774"/>
          <cell r="C774"/>
          <cell r="D774">
            <v>579.50081999999998</v>
          </cell>
        </row>
        <row r="775">
          <cell r="A775">
            <v>511.314525</v>
          </cell>
          <cell r="B775"/>
          <cell r="C775"/>
          <cell r="D775">
            <v>511.314525</v>
          </cell>
        </row>
        <row r="776">
          <cell r="A776">
            <v>534.04328999999996</v>
          </cell>
          <cell r="B776"/>
          <cell r="C776"/>
          <cell r="D776">
            <v>534.04328999999996</v>
          </cell>
        </row>
        <row r="777">
          <cell r="A777">
            <v>518.89077999999995</v>
          </cell>
          <cell r="B777"/>
          <cell r="C777"/>
          <cell r="D777">
            <v>518.89077999999995</v>
          </cell>
        </row>
        <row r="778">
          <cell r="A778">
            <v>556.77205499999991</v>
          </cell>
          <cell r="B778"/>
          <cell r="C778"/>
          <cell r="D778">
            <v>556.77205499999991</v>
          </cell>
        </row>
        <row r="779">
          <cell r="A779">
            <v>496.162015</v>
          </cell>
          <cell r="B779"/>
          <cell r="C779"/>
          <cell r="D779">
            <v>496.162015</v>
          </cell>
        </row>
        <row r="780">
          <cell r="A780">
            <v>564.34830999999997</v>
          </cell>
          <cell r="B780"/>
          <cell r="C780"/>
          <cell r="D780">
            <v>564.34830999999997</v>
          </cell>
        </row>
        <row r="781">
          <cell r="A781">
            <v>496.162015</v>
          </cell>
          <cell r="B781"/>
          <cell r="C781"/>
          <cell r="D781">
            <v>496.162015</v>
          </cell>
        </row>
        <row r="782">
          <cell r="A782">
            <v>549.19579999999996</v>
          </cell>
          <cell r="B782"/>
          <cell r="C782"/>
          <cell r="D782">
            <v>549.19579999999996</v>
          </cell>
        </row>
        <row r="783">
          <cell r="A783">
            <v>443.12822999999997</v>
          </cell>
          <cell r="B783"/>
          <cell r="C783"/>
          <cell r="D783">
            <v>443.12822999999997</v>
          </cell>
        </row>
        <row r="784">
          <cell r="A784">
            <v>549.19579999999996</v>
          </cell>
          <cell r="B784"/>
          <cell r="C784"/>
          <cell r="D784">
            <v>549.19579999999996</v>
          </cell>
        </row>
        <row r="785">
          <cell r="A785">
            <v>541.61954500000002</v>
          </cell>
          <cell r="B785"/>
          <cell r="C785"/>
          <cell r="D785">
            <v>541.61954500000002</v>
          </cell>
        </row>
        <row r="786">
          <cell r="A786">
            <v>443.12822999999997</v>
          </cell>
          <cell r="B786"/>
          <cell r="C786"/>
          <cell r="D786">
            <v>443.12822999999997</v>
          </cell>
        </row>
        <row r="787">
          <cell r="A787">
            <v>526.46703500000001</v>
          </cell>
          <cell r="B787"/>
          <cell r="C787"/>
          <cell r="D787">
            <v>526.46703500000001</v>
          </cell>
        </row>
        <row r="788">
          <cell r="A788">
            <v>526.46703500000001</v>
          </cell>
          <cell r="B788"/>
          <cell r="C788"/>
          <cell r="D788">
            <v>526.46703500000001</v>
          </cell>
        </row>
        <row r="789">
          <cell r="A789">
            <v>511.314525</v>
          </cell>
          <cell r="B789"/>
          <cell r="C789"/>
          <cell r="D789">
            <v>511.314525</v>
          </cell>
        </row>
        <row r="790">
          <cell r="A790">
            <v>549.19579999999996</v>
          </cell>
          <cell r="B790"/>
          <cell r="C790"/>
          <cell r="D790">
            <v>549.19579999999996</v>
          </cell>
        </row>
        <row r="791">
          <cell r="A791">
            <v>556.77205499999991</v>
          </cell>
          <cell r="B791"/>
          <cell r="C791"/>
          <cell r="D791">
            <v>556.77205499999991</v>
          </cell>
        </row>
        <row r="792">
          <cell r="A792">
            <v>518.89077999999995</v>
          </cell>
          <cell r="B792"/>
          <cell r="C792"/>
          <cell r="D792">
            <v>518.89077999999995</v>
          </cell>
        </row>
        <row r="793">
          <cell r="A793">
            <v>518.89077999999995</v>
          </cell>
          <cell r="B793"/>
          <cell r="C793"/>
          <cell r="D793">
            <v>518.89077999999995</v>
          </cell>
        </row>
        <row r="794">
          <cell r="A794">
            <v>534.04328999999996</v>
          </cell>
          <cell r="B794"/>
          <cell r="C794"/>
          <cell r="D794">
            <v>534.04328999999996</v>
          </cell>
        </row>
        <row r="795">
          <cell r="A795">
            <v>526.46703500000001</v>
          </cell>
          <cell r="B795"/>
          <cell r="C795"/>
          <cell r="D795">
            <v>526.46703500000001</v>
          </cell>
        </row>
        <row r="796">
          <cell r="A796">
            <v>549.19579999999996</v>
          </cell>
          <cell r="B796"/>
          <cell r="C796"/>
          <cell r="D796">
            <v>549.19579999999996</v>
          </cell>
        </row>
        <row r="797">
          <cell r="A797">
            <v>609.80583999999988</v>
          </cell>
          <cell r="B797"/>
          <cell r="C797"/>
          <cell r="D797">
            <v>609.80583999999988</v>
          </cell>
        </row>
        <row r="798">
          <cell r="A798">
            <v>443.12822999999997</v>
          </cell>
          <cell r="B798"/>
          <cell r="C798"/>
          <cell r="D798">
            <v>443.12822999999997</v>
          </cell>
        </row>
        <row r="799">
          <cell r="A799">
            <v>541.61954500000002</v>
          </cell>
          <cell r="B799"/>
          <cell r="C799"/>
          <cell r="D799">
            <v>541.61954500000002</v>
          </cell>
        </row>
        <row r="800">
          <cell r="A800">
            <v>526.46703500000001</v>
          </cell>
          <cell r="B800"/>
          <cell r="C800"/>
          <cell r="D800">
            <v>526.46703500000001</v>
          </cell>
        </row>
        <row r="801">
          <cell r="A801">
            <v>496.162015</v>
          </cell>
          <cell r="B801"/>
          <cell r="C801"/>
          <cell r="D801">
            <v>496.162015</v>
          </cell>
        </row>
        <row r="802">
          <cell r="A802">
            <v>556.77205499999991</v>
          </cell>
          <cell r="B802"/>
          <cell r="C802"/>
          <cell r="D802">
            <v>556.77205499999991</v>
          </cell>
        </row>
        <row r="803">
          <cell r="A803">
            <v>496.162015</v>
          </cell>
          <cell r="B803"/>
          <cell r="C803"/>
          <cell r="D803">
            <v>496.162015</v>
          </cell>
        </row>
        <row r="804">
          <cell r="A804">
            <v>526.46703500000001</v>
          </cell>
          <cell r="B804"/>
          <cell r="C804"/>
          <cell r="D804">
            <v>526.46703500000001</v>
          </cell>
        </row>
        <row r="805">
          <cell r="A805">
            <v>594.65332999999998</v>
          </cell>
          <cell r="B805"/>
          <cell r="C805"/>
          <cell r="D805">
            <v>594.65332999999998</v>
          </cell>
        </row>
        <row r="806">
          <cell r="A806">
            <v>617.38209499999994</v>
          </cell>
          <cell r="B806"/>
          <cell r="C806"/>
          <cell r="D806">
            <v>617.38209499999994</v>
          </cell>
        </row>
        <row r="807">
          <cell r="A807">
            <v>488.58575999999999</v>
          </cell>
          <cell r="B807"/>
          <cell r="C807"/>
          <cell r="D807">
            <v>488.58575999999999</v>
          </cell>
        </row>
        <row r="808">
          <cell r="A808">
            <v>541.61954500000002</v>
          </cell>
          <cell r="B808"/>
          <cell r="C808"/>
          <cell r="D808">
            <v>541.61954500000002</v>
          </cell>
        </row>
        <row r="809">
          <cell r="A809">
            <v>541.61954500000002</v>
          </cell>
          <cell r="B809"/>
          <cell r="C809"/>
          <cell r="D809">
            <v>541.61954500000002</v>
          </cell>
        </row>
        <row r="810">
          <cell r="A810">
            <v>446.9163575</v>
          </cell>
          <cell r="B810"/>
          <cell r="C810"/>
          <cell r="D810">
            <v>446.9163575</v>
          </cell>
        </row>
        <row r="811">
          <cell r="A811">
            <v>534.04328999999996</v>
          </cell>
          <cell r="B811"/>
          <cell r="C811"/>
          <cell r="D811">
            <v>534.04328999999996</v>
          </cell>
        </row>
        <row r="812">
          <cell r="A812">
            <v>541.61954500000002</v>
          </cell>
          <cell r="B812"/>
          <cell r="C812"/>
          <cell r="D812">
            <v>541.61954500000002</v>
          </cell>
        </row>
        <row r="813">
          <cell r="A813">
            <v>511.314525</v>
          </cell>
          <cell r="B813"/>
          <cell r="C813"/>
          <cell r="D813">
            <v>511.314525</v>
          </cell>
        </row>
        <row r="814">
          <cell r="A814">
            <v>458.28073999999998</v>
          </cell>
          <cell r="B814"/>
          <cell r="C814"/>
          <cell r="D814">
            <v>458.28073999999998</v>
          </cell>
        </row>
        <row r="815">
          <cell r="A815">
            <v>374.941935</v>
          </cell>
          <cell r="B815"/>
          <cell r="C815"/>
          <cell r="D815">
            <v>374.941935</v>
          </cell>
        </row>
        <row r="816">
          <cell r="A816">
            <v>579.50081999999998</v>
          </cell>
          <cell r="B816"/>
          <cell r="C816"/>
          <cell r="D816">
            <v>579.50081999999998</v>
          </cell>
        </row>
        <row r="817">
          <cell r="A817">
            <v>496.162015</v>
          </cell>
          <cell r="B817"/>
          <cell r="C817"/>
          <cell r="D817">
            <v>496.162015</v>
          </cell>
        </row>
        <row r="818">
          <cell r="A818">
            <v>556.77205499999991</v>
          </cell>
          <cell r="B818"/>
          <cell r="C818"/>
          <cell r="D818">
            <v>556.77205499999991</v>
          </cell>
        </row>
        <row r="819">
          <cell r="A819">
            <v>458.28073999999998</v>
          </cell>
          <cell r="B819"/>
          <cell r="C819"/>
          <cell r="D819">
            <v>458.28073999999998</v>
          </cell>
        </row>
        <row r="820">
          <cell r="A820">
            <v>390.09444500000001</v>
          </cell>
          <cell r="B820"/>
          <cell r="C820"/>
          <cell r="D820">
            <v>390.09444500000001</v>
          </cell>
        </row>
        <row r="821">
          <cell r="A821">
            <v>534.04328999999996</v>
          </cell>
          <cell r="B821"/>
          <cell r="C821"/>
          <cell r="D821">
            <v>534.04328999999996</v>
          </cell>
        </row>
        <row r="822">
          <cell r="A822">
            <v>549.19579999999996</v>
          </cell>
          <cell r="B822"/>
          <cell r="C822"/>
          <cell r="D822">
            <v>549.19579999999996</v>
          </cell>
        </row>
        <row r="823">
          <cell r="A823">
            <v>564.34830999999997</v>
          </cell>
          <cell r="B823"/>
          <cell r="C823"/>
          <cell r="D823">
            <v>564.34830999999997</v>
          </cell>
        </row>
        <row r="824">
          <cell r="A824">
            <v>458.28073999999998</v>
          </cell>
          <cell r="B824"/>
          <cell r="C824"/>
          <cell r="D824">
            <v>458.28073999999998</v>
          </cell>
        </row>
        <row r="825">
          <cell r="A825">
            <v>549.19579999999996</v>
          </cell>
          <cell r="B825"/>
          <cell r="C825"/>
          <cell r="D825">
            <v>549.19579999999996</v>
          </cell>
        </row>
        <row r="826">
          <cell r="A826">
            <v>579.50081999999998</v>
          </cell>
          <cell r="B826"/>
          <cell r="C826"/>
          <cell r="D826">
            <v>579.50081999999998</v>
          </cell>
        </row>
        <row r="827">
          <cell r="A827">
            <v>534.04328999999996</v>
          </cell>
          <cell r="B827"/>
          <cell r="C827"/>
          <cell r="D827">
            <v>534.04328999999996</v>
          </cell>
        </row>
        <row r="828">
          <cell r="A828">
            <v>518.89077999999995</v>
          </cell>
          <cell r="B828"/>
          <cell r="C828"/>
          <cell r="D828">
            <v>518.89077999999995</v>
          </cell>
        </row>
        <row r="829">
          <cell r="A829">
            <v>534.04328999999996</v>
          </cell>
          <cell r="B829"/>
          <cell r="C829"/>
          <cell r="D829">
            <v>534.04328999999996</v>
          </cell>
        </row>
        <row r="830">
          <cell r="A830">
            <v>552.98392749999994</v>
          </cell>
          <cell r="B830"/>
          <cell r="C830"/>
          <cell r="D830">
            <v>552.98392749999994</v>
          </cell>
        </row>
        <row r="831">
          <cell r="A831">
            <v>571.92456499999992</v>
          </cell>
          <cell r="B831"/>
          <cell r="C831"/>
          <cell r="D831">
            <v>571.92456499999992</v>
          </cell>
        </row>
        <row r="832">
          <cell r="A832">
            <v>496.162015</v>
          </cell>
          <cell r="B832"/>
          <cell r="C832"/>
          <cell r="D832">
            <v>496.162015</v>
          </cell>
        </row>
        <row r="833">
          <cell r="A833">
            <v>556.77205499999991</v>
          </cell>
          <cell r="B833"/>
          <cell r="C833"/>
          <cell r="D833">
            <v>556.77205499999991</v>
          </cell>
        </row>
        <row r="834">
          <cell r="A834">
            <v>488.58575999999999</v>
          </cell>
          <cell r="B834"/>
          <cell r="C834"/>
          <cell r="D834">
            <v>488.58575999999999</v>
          </cell>
        </row>
        <row r="835">
          <cell r="A835">
            <v>496.162015</v>
          </cell>
          <cell r="B835"/>
          <cell r="C835"/>
          <cell r="D835">
            <v>496.162015</v>
          </cell>
        </row>
        <row r="836">
          <cell r="A836">
            <v>496.162015</v>
          </cell>
          <cell r="B836"/>
          <cell r="C836"/>
          <cell r="D836">
            <v>496.162015</v>
          </cell>
        </row>
        <row r="837">
          <cell r="A837">
            <v>511.314525</v>
          </cell>
          <cell r="B837"/>
          <cell r="C837"/>
          <cell r="D837">
            <v>511.314525</v>
          </cell>
        </row>
        <row r="838">
          <cell r="A838">
            <v>526.46703500000001</v>
          </cell>
          <cell r="B838"/>
          <cell r="C838"/>
          <cell r="D838">
            <v>526.46703500000001</v>
          </cell>
        </row>
        <row r="839">
          <cell r="A839">
            <v>526.46703500000001</v>
          </cell>
          <cell r="B839"/>
          <cell r="C839"/>
          <cell r="D839">
            <v>526.46703500000001</v>
          </cell>
        </row>
        <row r="840">
          <cell r="A840">
            <v>511.314525</v>
          </cell>
          <cell r="B840"/>
          <cell r="C840"/>
          <cell r="D840">
            <v>511.314525</v>
          </cell>
        </row>
        <row r="841">
          <cell r="A841">
            <v>564.34830999999997</v>
          </cell>
          <cell r="B841"/>
          <cell r="C841"/>
          <cell r="D841">
            <v>564.34830999999997</v>
          </cell>
        </row>
        <row r="842">
          <cell r="A842">
            <v>571.92456499999992</v>
          </cell>
          <cell r="B842"/>
          <cell r="C842"/>
          <cell r="D842">
            <v>571.92456499999992</v>
          </cell>
        </row>
        <row r="843">
          <cell r="A843">
            <v>458.28073999999998</v>
          </cell>
          <cell r="B843"/>
          <cell r="C843"/>
          <cell r="D843">
            <v>458.28073999999998</v>
          </cell>
        </row>
        <row r="844">
          <cell r="A844">
            <v>545.40767249999999</v>
          </cell>
          <cell r="B844"/>
          <cell r="C844"/>
          <cell r="D844">
            <v>545.40767249999999</v>
          </cell>
        </row>
        <row r="845">
          <cell r="A845">
            <v>412.82321000000002</v>
          </cell>
          <cell r="B845"/>
          <cell r="C845"/>
          <cell r="D845">
            <v>412.82321000000002</v>
          </cell>
        </row>
        <row r="846">
          <cell r="A846">
            <v>450.70448499999998</v>
          </cell>
          <cell r="B846"/>
          <cell r="C846"/>
          <cell r="D846">
            <v>450.70448499999998</v>
          </cell>
        </row>
        <row r="847">
          <cell r="A847">
            <v>503.73827</v>
          </cell>
          <cell r="B847"/>
          <cell r="C847"/>
          <cell r="D847">
            <v>503.73827</v>
          </cell>
        </row>
        <row r="848">
          <cell r="A848">
            <v>526.46703500000001</v>
          </cell>
          <cell r="B848"/>
          <cell r="C848"/>
          <cell r="D848">
            <v>526.46703500000001</v>
          </cell>
        </row>
        <row r="849">
          <cell r="A849">
            <v>545.40767249999999</v>
          </cell>
          <cell r="B849"/>
          <cell r="C849"/>
          <cell r="D849">
            <v>545.40767249999999</v>
          </cell>
        </row>
        <row r="850">
          <cell r="A850">
            <v>534.04328999999996</v>
          </cell>
          <cell r="B850"/>
          <cell r="C850"/>
          <cell r="D850">
            <v>534.04328999999996</v>
          </cell>
        </row>
        <row r="851">
          <cell r="A851">
            <v>556.77205499999991</v>
          </cell>
          <cell r="B851"/>
          <cell r="C851"/>
          <cell r="D851">
            <v>556.77205499999991</v>
          </cell>
        </row>
        <row r="852">
          <cell r="A852">
            <v>556.77205499999991</v>
          </cell>
          <cell r="B852"/>
          <cell r="C852"/>
          <cell r="D852">
            <v>556.77205499999991</v>
          </cell>
        </row>
        <row r="853">
          <cell r="A853">
            <v>511.314525</v>
          </cell>
          <cell r="B853"/>
          <cell r="C853"/>
          <cell r="D853">
            <v>511.314525</v>
          </cell>
        </row>
        <row r="854">
          <cell r="A854">
            <v>405.24695500000001</v>
          </cell>
          <cell r="B854"/>
          <cell r="C854"/>
          <cell r="D854">
            <v>405.24695500000001</v>
          </cell>
        </row>
        <row r="855">
          <cell r="A855">
            <v>556.77205499999991</v>
          </cell>
          <cell r="B855"/>
          <cell r="C855"/>
          <cell r="D855">
            <v>556.77205499999991</v>
          </cell>
        </row>
        <row r="856">
          <cell r="A856">
            <v>534.04328999999996</v>
          </cell>
          <cell r="B856"/>
          <cell r="C856"/>
          <cell r="D856">
            <v>534.04328999999996</v>
          </cell>
        </row>
        <row r="857">
          <cell r="A857">
            <v>602.22958499999993</v>
          </cell>
          <cell r="B857"/>
          <cell r="C857"/>
          <cell r="D857">
            <v>602.22958499999993</v>
          </cell>
        </row>
        <row r="858">
          <cell r="A858">
            <v>496.162015</v>
          </cell>
          <cell r="B858"/>
          <cell r="C858"/>
          <cell r="D858">
            <v>496.162015</v>
          </cell>
        </row>
        <row r="859">
          <cell r="A859">
            <v>534.04328999999996</v>
          </cell>
          <cell r="B859"/>
          <cell r="C859"/>
          <cell r="D859">
            <v>534.04328999999996</v>
          </cell>
        </row>
        <row r="860">
          <cell r="A860">
            <v>371.15380750000003</v>
          </cell>
          <cell r="B860"/>
          <cell r="C860"/>
          <cell r="D860">
            <v>371.15380750000003</v>
          </cell>
        </row>
        <row r="861">
          <cell r="A861">
            <v>571.92456499999992</v>
          </cell>
          <cell r="B861"/>
          <cell r="C861"/>
          <cell r="D861">
            <v>571.92456499999992</v>
          </cell>
        </row>
        <row r="862">
          <cell r="A862">
            <v>541.61954500000002</v>
          </cell>
          <cell r="B862"/>
          <cell r="C862"/>
          <cell r="D862">
            <v>541.61954500000002</v>
          </cell>
        </row>
        <row r="863">
          <cell r="A863">
            <v>435.55197499999997</v>
          </cell>
          <cell r="B863"/>
          <cell r="C863"/>
          <cell r="D863">
            <v>435.55197499999997</v>
          </cell>
        </row>
        <row r="864">
          <cell r="A864">
            <v>503.73827</v>
          </cell>
          <cell r="B864"/>
          <cell r="C864"/>
          <cell r="D864">
            <v>503.73827</v>
          </cell>
        </row>
        <row r="865">
          <cell r="A865">
            <v>401.45882749999998</v>
          </cell>
          <cell r="B865"/>
          <cell r="C865"/>
          <cell r="D865">
            <v>401.45882749999998</v>
          </cell>
        </row>
        <row r="866">
          <cell r="A866">
            <v>534.04328999999996</v>
          </cell>
          <cell r="B866"/>
          <cell r="C866"/>
          <cell r="D866">
            <v>534.04328999999996</v>
          </cell>
        </row>
        <row r="867">
          <cell r="A867">
            <v>518.89077999999995</v>
          </cell>
          <cell r="B867"/>
          <cell r="C867"/>
          <cell r="D867">
            <v>518.89077999999995</v>
          </cell>
        </row>
        <row r="868">
          <cell r="A868">
            <v>522.67890749999992</v>
          </cell>
          <cell r="B868"/>
          <cell r="C868"/>
          <cell r="D868">
            <v>522.67890749999992</v>
          </cell>
        </row>
        <row r="869">
          <cell r="A869">
            <v>530.25516249999998</v>
          </cell>
          <cell r="B869"/>
          <cell r="C869"/>
          <cell r="D869">
            <v>530.25516249999998</v>
          </cell>
        </row>
        <row r="870">
          <cell r="A870">
            <v>560.56018249999988</v>
          </cell>
          <cell r="B870"/>
          <cell r="C870"/>
          <cell r="D870">
            <v>560.56018249999988</v>
          </cell>
        </row>
        <row r="871">
          <cell r="A871">
            <v>511.314525</v>
          </cell>
          <cell r="B871"/>
          <cell r="C871"/>
          <cell r="D871">
            <v>511.314525</v>
          </cell>
        </row>
        <row r="872">
          <cell r="A872">
            <v>526.46703500000001</v>
          </cell>
          <cell r="B872"/>
          <cell r="C872"/>
          <cell r="D872">
            <v>526.46703500000001</v>
          </cell>
        </row>
        <row r="873">
          <cell r="A873">
            <v>503.73827</v>
          </cell>
          <cell r="B873"/>
          <cell r="C873"/>
          <cell r="D873">
            <v>503.73827</v>
          </cell>
        </row>
        <row r="874">
          <cell r="A874">
            <v>488.58575999999999</v>
          </cell>
          <cell r="B874"/>
          <cell r="C874"/>
          <cell r="D874">
            <v>488.58575999999999</v>
          </cell>
        </row>
        <row r="875">
          <cell r="A875">
            <v>534.04328999999996</v>
          </cell>
          <cell r="B875"/>
          <cell r="C875"/>
          <cell r="D875">
            <v>534.04328999999996</v>
          </cell>
        </row>
        <row r="876">
          <cell r="A876">
            <v>541.61954500000002</v>
          </cell>
          <cell r="B876"/>
          <cell r="C876"/>
          <cell r="D876">
            <v>541.61954500000002</v>
          </cell>
        </row>
        <row r="877">
          <cell r="A877">
            <v>541.61954500000002</v>
          </cell>
          <cell r="B877"/>
          <cell r="C877"/>
          <cell r="D877">
            <v>541.61954500000002</v>
          </cell>
        </row>
        <row r="878">
          <cell r="A878">
            <v>594.65332999999998</v>
          </cell>
          <cell r="B878"/>
          <cell r="C878"/>
          <cell r="D878">
            <v>594.65332999999998</v>
          </cell>
        </row>
        <row r="879">
          <cell r="A879">
            <v>481.00950499999999</v>
          </cell>
          <cell r="B879"/>
          <cell r="C879"/>
          <cell r="D879">
            <v>481.00950499999999</v>
          </cell>
        </row>
        <row r="880">
          <cell r="A880">
            <v>590.8652024999999</v>
          </cell>
          <cell r="B880"/>
          <cell r="C880"/>
          <cell r="D880">
            <v>590.8652024999999</v>
          </cell>
        </row>
        <row r="881">
          <cell r="A881">
            <v>564.34830999999997</v>
          </cell>
          <cell r="B881"/>
          <cell r="C881"/>
          <cell r="D881">
            <v>564.34830999999997</v>
          </cell>
        </row>
        <row r="882">
          <cell r="A882">
            <v>545.40767249999999</v>
          </cell>
          <cell r="B882"/>
          <cell r="C882"/>
          <cell r="D882">
            <v>545.40767249999999</v>
          </cell>
        </row>
        <row r="883">
          <cell r="A883">
            <v>515.10265249999998</v>
          </cell>
          <cell r="B883"/>
          <cell r="C883"/>
          <cell r="D883">
            <v>515.10265249999998</v>
          </cell>
        </row>
        <row r="884">
          <cell r="A884">
            <v>537.83141749999993</v>
          </cell>
          <cell r="B884"/>
          <cell r="C884"/>
          <cell r="D884">
            <v>537.83141749999993</v>
          </cell>
        </row>
        <row r="885">
          <cell r="A885">
            <v>522.67890749999992</v>
          </cell>
          <cell r="B885"/>
          <cell r="C885"/>
          <cell r="D885">
            <v>522.67890749999992</v>
          </cell>
        </row>
        <row r="886">
          <cell r="A886">
            <v>492.37388749999997</v>
          </cell>
          <cell r="B886"/>
          <cell r="C886"/>
          <cell r="D886">
            <v>492.37388749999997</v>
          </cell>
        </row>
        <row r="887">
          <cell r="A887">
            <v>537.83141749999993</v>
          </cell>
          <cell r="B887"/>
          <cell r="C887"/>
          <cell r="D887">
            <v>537.83141749999993</v>
          </cell>
        </row>
        <row r="888">
          <cell r="A888">
            <v>526.46703500000001</v>
          </cell>
          <cell r="B888"/>
          <cell r="C888"/>
          <cell r="D888">
            <v>526.46703500000001</v>
          </cell>
        </row>
        <row r="889">
          <cell r="A889">
            <v>465.85699499999998</v>
          </cell>
          <cell r="B889"/>
          <cell r="C889"/>
          <cell r="D889">
            <v>465.85699499999998</v>
          </cell>
        </row>
        <row r="890">
          <cell r="A890">
            <v>515.10265249999998</v>
          </cell>
          <cell r="B890"/>
          <cell r="C890"/>
          <cell r="D890">
            <v>515.10265249999998</v>
          </cell>
        </row>
        <row r="891">
          <cell r="A891">
            <v>549.19579999999996</v>
          </cell>
          <cell r="B891"/>
          <cell r="C891"/>
          <cell r="D891">
            <v>549.19579999999996</v>
          </cell>
        </row>
        <row r="892">
          <cell r="A892">
            <v>583.28894749999995</v>
          </cell>
          <cell r="B892"/>
          <cell r="C892"/>
          <cell r="D892">
            <v>583.28894749999995</v>
          </cell>
        </row>
        <row r="893">
          <cell r="A893">
            <v>499.95014249999997</v>
          </cell>
          <cell r="B893"/>
          <cell r="C893"/>
          <cell r="D893">
            <v>499.95014249999997</v>
          </cell>
        </row>
        <row r="894">
          <cell r="A894">
            <v>518.89077999999995</v>
          </cell>
          <cell r="B894"/>
          <cell r="C894"/>
          <cell r="D894">
            <v>518.89077999999995</v>
          </cell>
        </row>
        <row r="895">
          <cell r="A895">
            <v>537.83141749999993</v>
          </cell>
          <cell r="B895"/>
          <cell r="C895"/>
          <cell r="D895">
            <v>537.83141749999993</v>
          </cell>
        </row>
        <row r="896">
          <cell r="A896">
            <v>556.77205499999991</v>
          </cell>
          <cell r="B896"/>
          <cell r="C896"/>
          <cell r="D896">
            <v>556.77205499999991</v>
          </cell>
        </row>
        <row r="897">
          <cell r="A897">
            <v>477.22137750000002</v>
          </cell>
          <cell r="B897"/>
          <cell r="C897"/>
          <cell r="D897">
            <v>477.22137750000002</v>
          </cell>
        </row>
        <row r="898">
          <cell r="A898">
            <v>526.46703500000001</v>
          </cell>
          <cell r="B898"/>
          <cell r="C898"/>
          <cell r="D898">
            <v>526.46703500000001</v>
          </cell>
        </row>
        <row r="899">
          <cell r="A899">
            <v>583.28894749999995</v>
          </cell>
          <cell r="B899"/>
          <cell r="C899"/>
          <cell r="D899">
            <v>583.28894749999995</v>
          </cell>
        </row>
        <row r="900">
          <cell r="A900">
            <v>556.77205499999991</v>
          </cell>
          <cell r="B900"/>
          <cell r="C900"/>
          <cell r="D900">
            <v>556.77205499999991</v>
          </cell>
        </row>
        <row r="901">
          <cell r="A901">
            <v>496.162015</v>
          </cell>
          <cell r="B901"/>
          <cell r="C901"/>
          <cell r="D901">
            <v>496.162015</v>
          </cell>
        </row>
        <row r="902">
          <cell r="A902">
            <v>541.61954500000002</v>
          </cell>
          <cell r="B902"/>
          <cell r="C902"/>
          <cell r="D902">
            <v>541.61954500000002</v>
          </cell>
        </row>
        <row r="903">
          <cell r="A903">
            <v>496.162015</v>
          </cell>
          <cell r="B903"/>
          <cell r="C903"/>
          <cell r="D903">
            <v>496.162015</v>
          </cell>
        </row>
        <row r="904">
          <cell r="A904">
            <v>465.85699499999998</v>
          </cell>
          <cell r="B904"/>
          <cell r="C904"/>
          <cell r="D904">
            <v>465.85699499999998</v>
          </cell>
        </row>
        <row r="905">
          <cell r="A905">
            <v>518.89077999999995</v>
          </cell>
          <cell r="B905"/>
          <cell r="C905"/>
          <cell r="D905">
            <v>518.89077999999995</v>
          </cell>
        </row>
        <row r="906">
          <cell r="A906">
            <v>488.58575999999999</v>
          </cell>
          <cell r="B906"/>
          <cell r="C906"/>
          <cell r="D906">
            <v>488.58575999999999</v>
          </cell>
        </row>
        <row r="907">
          <cell r="A907">
            <v>549.19579999999996</v>
          </cell>
          <cell r="B907"/>
          <cell r="C907"/>
          <cell r="D907">
            <v>549.19579999999996</v>
          </cell>
        </row>
        <row r="908">
          <cell r="A908">
            <v>556.77205499999991</v>
          </cell>
          <cell r="B908"/>
          <cell r="C908"/>
          <cell r="D908">
            <v>556.77205499999991</v>
          </cell>
        </row>
        <row r="909">
          <cell r="A909">
            <v>518.89077999999995</v>
          </cell>
          <cell r="B909"/>
          <cell r="C909"/>
          <cell r="D909">
            <v>518.89077999999995</v>
          </cell>
        </row>
        <row r="910">
          <cell r="A910">
            <v>579.50081999999998</v>
          </cell>
          <cell r="B910"/>
          <cell r="C910"/>
          <cell r="D910">
            <v>579.50081999999998</v>
          </cell>
        </row>
        <row r="911">
          <cell r="A911">
            <v>488.58575999999999</v>
          </cell>
          <cell r="B911"/>
          <cell r="C911"/>
          <cell r="D911">
            <v>488.58575999999999</v>
          </cell>
        </row>
        <row r="912">
          <cell r="A912">
            <v>496.162015</v>
          </cell>
          <cell r="B912"/>
          <cell r="C912"/>
          <cell r="D912">
            <v>496.162015</v>
          </cell>
        </row>
        <row r="913">
          <cell r="A913">
            <v>443.12822999999997</v>
          </cell>
          <cell r="B913"/>
          <cell r="C913"/>
          <cell r="D913">
            <v>443.12822999999997</v>
          </cell>
        </row>
        <row r="914">
          <cell r="A914">
            <v>518.89077999999995</v>
          </cell>
          <cell r="B914"/>
          <cell r="C914"/>
          <cell r="D914">
            <v>518.89077999999995</v>
          </cell>
        </row>
        <row r="915">
          <cell r="A915">
            <v>526.46703500000001</v>
          </cell>
          <cell r="B915"/>
          <cell r="C915"/>
          <cell r="D915">
            <v>526.46703500000001</v>
          </cell>
        </row>
        <row r="916">
          <cell r="A916">
            <v>534.04328999999996</v>
          </cell>
          <cell r="B916"/>
          <cell r="C916"/>
          <cell r="D916">
            <v>534.04328999999996</v>
          </cell>
        </row>
        <row r="917">
          <cell r="A917">
            <v>541.61954500000002</v>
          </cell>
          <cell r="B917"/>
          <cell r="C917"/>
          <cell r="D917">
            <v>541.61954500000002</v>
          </cell>
        </row>
        <row r="918">
          <cell r="A918">
            <v>587.07707499999992</v>
          </cell>
          <cell r="B918"/>
          <cell r="C918"/>
          <cell r="D918">
            <v>587.07707499999992</v>
          </cell>
        </row>
        <row r="919">
          <cell r="A919">
            <v>571.92456499999992</v>
          </cell>
          <cell r="B919"/>
          <cell r="C919"/>
          <cell r="D919">
            <v>571.92456499999992</v>
          </cell>
        </row>
        <row r="920">
          <cell r="A920">
            <v>549.19579999999996</v>
          </cell>
          <cell r="B920"/>
          <cell r="C920"/>
          <cell r="D920">
            <v>549.19579999999996</v>
          </cell>
        </row>
        <row r="921">
          <cell r="A921">
            <v>624.95834999999988</v>
          </cell>
          <cell r="B921"/>
          <cell r="C921"/>
          <cell r="D921">
            <v>624.95834999999988</v>
          </cell>
        </row>
        <row r="922">
          <cell r="A922">
            <v>549.19579999999996</v>
          </cell>
          <cell r="B922"/>
          <cell r="C922"/>
          <cell r="D922">
            <v>549.19579999999996</v>
          </cell>
        </row>
        <row r="923">
          <cell r="A923">
            <v>518.89077999999995</v>
          </cell>
          <cell r="B923"/>
          <cell r="C923"/>
          <cell r="D923">
            <v>518.89077999999995</v>
          </cell>
        </row>
        <row r="924">
          <cell r="A924">
            <v>549.19579999999996</v>
          </cell>
          <cell r="B924"/>
          <cell r="C924"/>
          <cell r="D924">
            <v>549.19579999999996</v>
          </cell>
        </row>
        <row r="925">
          <cell r="A925">
            <v>450.70448499999998</v>
          </cell>
          <cell r="B925"/>
          <cell r="C925"/>
          <cell r="D925">
            <v>450.70448499999998</v>
          </cell>
        </row>
        <row r="926">
          <cell r="A926">
            <v>534.04328999999996</v>
          </cell>
          <cell r="B926"/>
          <cell r="C926"/>
          <cell r="D926">
            <v>534.04328999999996</v>
          </cell>
        </row>
        <row r="927">
          <cell r="A927">
            <v>496.162015</v>
          </cell>
          <cell r="B927"/>
          <cell r="C927"/>
          <cell r="D927">
            <v>496.162015</v>
          </cell>
        </row>
        <row r="928">
          <cell r="A928">
            <v>564.34830999999997</v>
          </cell>
          <cell r="B928"/>
          <cell r="C928"/>
          <cell r="D928">
            <v>564.34830999999997</v>
          </cell>
        </row>
        <row r="929">
          <cell r="A929">
            <v>511.314525</v>
          </cell>
          <cell r="B929"/>
          <cell r="C929"/>
          <cell r="D929">
            <v>511.314525</v>
          </cell>
        </row>
        <row r="930">
          <cell r="A930">
            <v>518.89077999999995</v>
          </cell>
          <cell r="B930"/>
          <cell r="C930"/>
          <cell r="D930">
            <v>518.89077999999995</v>
          </cell>
        </row>
        <row r="931">
          <cell r="A931">
            <v>587.07707499999992</v>
          </cell>
          <cell r="B931"/>
          <cell r="C931"/>
          <cell r="D931">
            <v>587.07707499999992</v>
          </cell>
        </row>
        <row r="932">
          <cell r="A932">
            <v>488.58575999999999</v>
          </cell>
          <cell r="B932"/>
          <cell r="C932"/>
          <cell r="D932">
            <v>488.58575999999999</v>
          </cell>
        </row>
        <row r="933">
          <cell r="A933">
            <v>518.89077999999995</v>
          </cell>
          <cell r="B933"/>
          <cell r="C933"/>
          <cell r="D933">
            <v>518.89077999999995</v>
          </cell>
        </row>
        <row r="934">
          <cell r="A934">
            <v>496.162015</v>
          </cell>
          <cell r="B934"/>
          <cell r="C934"/>
          <cell r="D934">
            <v>496.162015</v>
          </cell>
        </row>
        <row r="935">
          <cell r="A935">
            <v>526.46703500000001</v>
          </cell>
          <cell r="B935"/>
          <cell r="C935"/>
          <cell r="D935">
            <v>526.46703500000001</v>
          </cell>
        </row>
        <row r="936">
          <cell r="A936">
            <v>511.314525</v>
          </cell>
          <cell r="B936"/>
          <cell r="C936"/>
          <cell r="D936">
            <v>511.314525</v>
          </cell>
        </row>
        <row r="937">
          <cell r="A937">
            <v>503.73827</v>
          </cell>
          <cell r="B937"/>
          <cell r="C937"/>
          <cell r="D937">
            <v>503.73827</v>
          </cell>
        </row>
        <row r="938">
          <cell r="A938">
            <v>511.314525</v>
          </cell>
          <cell r="B938"/>
          <cell r="C938"/>
          <cell r="D938">
            <v>511.314525</v>
          </cell>
        </row>
        <row r="939">
          <cell r="A939">
            <v>481.00950499999999</v>
          </cell>
          <cell r="B939"/>
          <cell r="C939"/>
          <cell r="D939">
            <v>481.00950499999999</v>
          </cell>
        </row>
        <row r="940">
          <cell r="A940">
            <v>549.19579999999996</v>
          </cell>
          <cell r="B940"/>
          <cell r="C940"/>
          <cell r="D940">
            <v>549.19579999999996</v>
          </cell>
        </row>
        <row r="941">
          <cell r="A941">
            <v>499.95014249999997</v>
          </cell>
          <cell r="B941"/>
          <cell r="C941"/>
          <cell r="D941">
            <v>499.95014249999997</v>
          </cell>
        </row>
        <row r="942">
          <cell r="A942">
            <v>518.89077999999995</v>
          </cell>
          <cell r="B942"/>
          <cell r="C942"/>
          <cell r="D942">
            <v>518.89077999999995</v>
          </cell>
        </row>
        <row r="943">
          <cell r="A943">
            <v>526.46703500000001</v>
          </cell>
          <cell r="B943"/>
          <cell r="C943"/>
          <cell r="D943">
            <v>526.46703500000001</v>
          </cell>
        </row>
        <row r="944">
          <cell r="A944">
            <v>450.70448499999998</v>
          </cell>
          <cell r="B944"/>
          <cell r="C944"/>
          <cell r="D944">
            <v>450.70448499999998</v>
          </cell>
        </row>
        <row r="945">
          <cell r="A945">
            <v>541.61954500000002</v>
          </cell>
          <cell r="B945"/>
          <cell r="C945"/>
          <cell r="D945">
            <v>541.61954500000002</v>
          </cell>
        </row>
        <row r="946">
          <cell r="A946">
            <v>518.89077999999995</v>
          </cell>
          <cell r="B946"/>
          <cell r="C946"/>
          <cell r="D946">
            <v>518.89077999999995</v>
          </cell>
        </row>
        <row r="947">
          <cell r="A947">
            <v>488.58575999999999</v>
          </cell>
          <cell r="B947"/>
          <cell r="C947"/>
          <cell r="D947">
            <v>488.58575999999999</v>
          </cell>
        </row>
        <row r="948">
          <cell r="A948">
            <v>488.58575999999999</v>
          </cell>
          <cell r="B948"/>
          <cell r="C948"/>
          <cell r="D948">
            <v>488.58575999999999</v>
          </cell>
        </row>
        <row r="949">
          <cell r="A949">
            <v>488.58575999999999</v>
          </cell>
          <cell r="B949"/>
          <cell r="C949"/>
          <cell r="D949">
            <v>488.58575999999999</v>
          </cell>
        </row>
        <row r="950">
          <cell r="A950">
            <v>564.34830999999997</v>
          </cell>
          <cell r="B950"/>
          <cell r="C950"/>
          <cell r="D950">
            <v>564.34830999999997</v>
          </cell>
        </row>
        <row r="951">
          <cell r="A951">
            <v>549.19579999999996</v>
          </cell>
          <cell r="B951"/>
          <cell r="C951"/>
          <cell r="D951">
            <v>549.19579999999996</v>
          </cell>
        </row>
        <row r="952">
          <cell r="A952">
            <v>511.314525</v>
          </cell>
          <cell r="B952"/>
          <cell r="C952"/>
          <cell r="D952">
            <v>511.314525</v>
          </cell>
        </row>
        <row r="953">
          <cell r="A953">
            <v>556.77205499999991</v>
          </cell>
          <cell r="B953"/>
          <cell r="C953"/>
          <cell r="D953">
            <v>556.77205499999991</v>
          </cell>
        </row>
        <row r="954">
          <cell r="A954">
            <v>541.61954500000002</v>
          </cell>
          <cell r="B954"/>
          <cell r="C954"/>
          <cell r="D954">
            <v>541.61954500000002</v>
          </cell>
        </row>
        <row r="955">
          <cell r="A955">
            <v>541.61954500000002</v>
          </cell>
          <cell r="B955"/>
          <cell r="C955"/>
          <cell r="D955">
            <v>541.61954500000002</v>
          </cell>
        </row>
        <row r="956">
          <cell r="A956">
            <v>522.67890749999992</v>
          </cell>
          <cell r="B956"/>
          <cell r="C956"/>
          <cell r="D956">
            <v>522.67890749999992</v>
          </cell>
        </row>
        <row r="957">
          <cell r="A957">
            <v>552.98392749999994</v>
          </cell>
          <cell r="B957"/>
          <cell r="C957"/>
          <cell r="D957">
            <v>552.98392749999994</v>
          </cell>
        </row>
        <row r="958">
          <cell r="A958">
            <v>511.314525</v>
          </cell>
          <cell r="B958"/>
          <cell r="C958"/>
          <cell r="D958">
            <v>511.314525</v>
          </cell>
        </row>
        <row r="959">
          <cell r="A959">
            <v>511.314525</v>
          </cell>
          <cell r="B959"/>
          <cell r="C959"/>
          <cell r="D959">
            <v>511.314525</v>
          </cell>
        </row>
        <row r="960">
          <cell r="A960">
            <v>518.89077999999995</v>
          </cell>
          <cell r="B960"/>
          <cell r="C960"/>
          <cell r="D960">
            <v>518.89077999999995</v>
          </cell>
        </row>
        <row r="961">
          <cell r="A961">
            <v>484.79763250000002</v>
          </cell>
          <cell r="B961"/>
          <cell r="C961"/>
          <cell r="D961">
            <v>484.79763250000002</v>
          </cell>
        </row>
        <row r="962">
          <cell r="A962">
            <v>518.89077999999995</v>
          </cell>
          <cell r="B962"/>
          <cell r="C962"/>
          <cell r="D962">
            <v>518.89077999999995</v>
          </cell>
        </row>
        <row r="963">
          <cell r="A963">
            <v>556.77205499999991</v>
          </cell>
          <cell r="B963"/>
          <cell r="C963"/>
          <cell r="D963">
            <v>556.77205499999991</v>
          </cell>
        </row>
        <row r="964">
          <cell r="A964">
            <v>511.314525</v>
          </cell>
          <cell r="B964"/>
          <cell r="C964"/>
          <cell r="D964">
            <v>511.314525</v>
          </cell>
        </row>
        <row r="965">
          <cell r="A965">
            <v>496.162015</v>
          </cell>
          <cell r="B965"/>
          <cell r="C965"/>
          <cell r="D965">
            <v>496.162015</v>
          </cell>
        </row>
        <row r="966">
          <cell r="A966">
            <v>534.04328999999996</v>
          </cell>
          <cell r="B966"/>
          <cell r="C966"/>
          <cell r="D966">
            <v>534.04328999999996</v>
          </cell>
        </row>
        <row r="967">
          <cell r="A967">
            <v>503.73827</v>
          </cell>
          <cell r="B967"/>
          <cell r="C967"/>
          <cell r="D967">
            <v>503.73827</v>
          </cell>
        </row>
        <row r="968">
          <cell r="A968">
            <v>587.07707499999992</v>
          </cell>
          <cell r="B968"/>
          <cell r="C968"/>
          <cell r="D968">
            <v>587.07707499999992</v>
          </cell>
        </row>
        <row r="969">
          <cell r="A969">
            <v>511.314525</v>
          </cell>
          <cell r="B969"/>
          <cell r="C969"/>
          <cell r="D969">
            <v>511.314525</v>
          </cell>
        </row>
        <row r="970">
          <cell r="A970">
            <v>503.73827</v>
          </cell>
          <cell r="B970"/>
          <cell r="C970"/>
          <cell r="D970">
            <v>503.73827</v>
          </cell>
        </row>
        <row r="971">
          <cell r="A971">
            <v>564.34830999999997</v>
          </cell>
          <cell r="B971"/>
          <cell r="C971"/>
          <cell r="D971">
            <v>564.34830999999997</v>
          </cell>
        </row>
        <row r="972">
          <cell r="A972">
            <v>564.34830999999997</v>
          </cell>
          <cell r="B972"/>
          <cell r="C972"/>
          <cell r="D972">
            <v>564.34830999999997</v>
          </cell>
        </row>
        <row r="973">
          <cell r="A973">
            <v>518.89077999999995</v>
          </cell>
          <cell r="B973"/>
          <cell r="C973"/>
          <cell r="D973">
            <v>518.89077999999995</v>
          </cell>
        </row>
        <row r="974">
          <cell r="A974">
            <v>511.314525</v>
          </cell>
          <cell r="B974"/>
          <cell r="C974"/>
          <cell r="D974">
            <v>511.314525</v>
          </cell>
        </row>
        <row r="975">
          <cell r="A975">
            <v>473.43324999999999</v>
          </cell>
          <cell r="B975"/>
          <cell r="C975"/>
          <cell r="D975">
            <v>473.43324999999999</v>
          </cell>
        </row>
        <row r="976">
          <cell r="A976">
            <v>541.61954500000002</v>
          </cell>
          <cell r="B976"/>
          <cell r="C976"/>
          <cell r="D976">
            <v>541.61954500000002</v>
          </cell>
        </row>
        <row r="977">
          <cell r="A977">
            <v>556.77205499999991</v>
          </cell>
          <cell r="B977"/>
          <cell r="C977"/>
          <cell r="D977">
            <v>556.77205499999991</v>
          </cell>
        </row>
        <row r="978">
          <cell r="A978">
            <v>518.89077999999995</v>
          </cell>
          <cell r="B978"/>
          <cell r="C978"/>
          <cell r="D978">
            <v>518.89077999999995</v>
          </cell>
        </row>
        <row r="979">
          <cell r="A979">
            <v>564.34830999999997</v>
          </cell>
          <cell r="B979"/>
          <cell r="C979"/>
          <cell r="D979">
            <v>564.34830999999997</v>
          </cell>
        </row>
        <row r="980">
          <cell r="A980">
            <v>526.46703500000001</v>
          </cell>
          <cell r="B980"/>
          <cell r="C980"/>
          <cell r="D980">
            <v>526.46703500000001</v>
          </cell>
        </row>
        <row r="981">
          <cell r="A981">
            <v>579.50081999999998</v>
          </cell>
          <cell r="B981"/>
          <cell r="C981"/>
          <cell r="D981">
            <v>579.50081999999998</v>
          </cell>
        </row>
        <row r="982">
          <cell r="A982">
            <v>541.61954500000002</v>
          </cell>
          <cell r="B982"/>
          <cell r="C982"/>
          <cell r="D982">
            <v>541.61954500000002</v>
          </cell>
        </row>
        <row r="983">
          <cell r="A983">
            <v>549.19579999999996</v>
          </cell>
          <cell r="B983"/>
          <cell r="C983"/>
          <cell r="D983">
            <v>549.19579999999996</v>
          </cell>
        </row>
        <row r="984">
          <cell r="A984">
            <v>556.77205499999991</v>
          </cell>
          <cell r="B984"/>
          <cell r="C984"/>
          <cell r="D984">
            <v>556.77205499999991</v>
          </cell>
        </row>
        <row r="985">
          <cell r="A985">
            <v>571.92456499999992</v>
          </cell>
          <cell r="B985"/>
          <cell r="C985"/>
          <cell r="D985">
            <v>571.92456499999992</v>
          </cell>
        </row>
        <row r="986">
          <cell r="A986">
            <v>526.46703500000001</v>
          </cell>
          <cell r="B986"/>
          <cell r="C986"/>
          <cell r="D986">
            <v>526.46703500000001</v>
          </cell>
        </row>
        <row r="987">
          <cell r="A987">
            <v>412.82321000000002</v>
          </cell>
          <cell r="B987"/>
          <cell r="C987"/>
          <cell r="D987">
            <v>412.82321000000002</v>
          </cell>
        </row>
        <row r="988">
          <cell r="A988">
            <v>526.46703500000001</v>
          </cell>
          <cell r="B988"/>
          <cell r="C988"/>
          <cell r="D988">
            <v>526.46703500000001</v>
          </cell>
        </row>
        <row r="989">
          <cell r="A989">
            <v>518.89077999999995</v>
          </cell>
          <cell r="B989"/>
          <cell r="C989"/>
          <cell r="D989">
            <v>518.89077999999995</v>
          </cell>
        </row>
        <row r="990">
          <cell r="A990">
            <v>473.43324999999999</v>
          </cell>
          <cell r="B990"/>
          <cell r="C990"/>
          <cell r="D990">
            <v>473.43324999999999</v>
          </cell>
        </row>
        <row r="991">
          <cell r="A991">
            <v>579.50081999999998</v>
          </cell>
          <cell r="B991"/>
          <cell r="C991"/>
          <cell r="D991">
            <v>579.50081999999998</v>
          </cell>
        </row>
        <row r="992">
          <cell r="A992">
            <v>518.89077999999995</v>
          </cell>
          <cell r="B992"/>
          <cell r="C992"/>
          <cell r="D992">
            <v>518.89077999999995</v>
          </cell>
        </row>
        <row r="993">
          <cell r="A993">
            <v>556.77205499999991</v>
          </cell>
          <cell r="B993"/>
          <cell r="C993"/>
          <cell r="D993">
            <v>556.77205499999991</v>
          </cell>
        </row>
        <row r="994">
          <cell r="A994">
            <v>496.162015</v>
          </cell>
          <cell r="B994"/>
          <cell r="C994"/>
          <cell r="D994">
            <v>496.162015</v>
          </cell>
        </row>
        <row r="995">
          <cell r="A995">
            <v>549.19579999999996</v>
          </cell>
          <cell r="B995"/>
          <cell r="C995"/>
          <cell r="D995">
            <v>549.19579999999996</v>
          </cell>
        </row>
        <row r="996">
          <cell r="A996">
            <v>571.92456499999992</v>
          </cell>
          <cell r="B996"/>
          <cell r="C996"/>
          <cell r="D996">
            <v>571.92456499999992</v>
          </cell>
        </row>
        <row r="997">
          <cell r="A997">
            <v>503.73827</v>
          </cell>
          <cell r="B997"/>
          <cell r="C997"/>
          <cell r="D997">
            <v>503.73827</v>
          </cell>
        </row>
        <row r="998">
          <cell r="A998">
            <v>571.92456499999992</v>
          </cell>
          <cell r="B998"/>
          <cell r="C998"/>
          <cell r="D998">
            <v>571.92456499999992</v>
          </cell>
        </row>
        <row r="999">
          <cell r="A999">
            <v>556.77205499999991</v>
          </cell>
          <cell r="B999"/>
          <cell r="C999"/>
          <cell r="D999">
            <v>556.77205499999991</v>
          </cell>
        </row>
        <row r="1000">
          <cell r="A1000">
            <v>526.46703500000001</v>
          </cell>
          <cell r="B1000"/>
          <cell r="C1000"/>
          <cell r="D1000">
            <v>526.46703500000001</v>
          </cell>
        </row>
        <row r="1001">
          <cell r="A1001">
            <v>541.61954500000002</v>
          </cell>
          <cell r="B1001"/>
          <cell r="C1001"/>
          <cell r="D1001">
            <v>541.61954500000002</v>
          </cell>
        </row>
        <row r="1002">
          <cell r="A1002">
            <v>503.73827</v>
          </cell>
          <cell r="B1002"/>
          <cell r="C1002"/>
          <cell r="D1002">
            <v>503.73827</v>
          </cell>
        </row>
        <row r="1003">
          <cell r="A1003">
            <v>552.98392749999994</v>
          </cell>
          <cell r="B1003"/>
          <cell r="C1003"/>
          <cell r="D1003">
            <v>552.98392749999994</v>
          </cell>
        </row>
        <row r="1004">
          <cell r="A1004">
            <v>556.77205499999991</v>
          </cell>
          <cell r="B1004"/>
          <cell r="C1004"/>
          <cell r="D1004">
            <v>556.77205499999991</v>
          </cell>
        </row>
        <row r="1005">
          <cell r="A1005">
            <v>549.19579999999996</v>
          </cell>
          <cell r="B1005"/>
          <cell r="C1005"/>
          <cell r="D1005">
            <v>549.19579999999996</v>
          </cell>
        </row>
        <row r="1006">
          <cell r="A1006">
            <v>537.83141749999993</v>
          </cell>
          <cell r="B1006"/>
          <cell r="C1006"/>
          <cell r="D1006">
            <v>537.83141749999993</v>
          </cell>
        </row>
        <row r="1007">
          <cell r="A1007">
            <v>556.77205499999991</v>
          </cell>
          <cell r="B1007"/>
          <cell r="C1007"/>
          <cell r="D1007">
            <v>556.77205499999991</v>
          </cell>
        </row>
        <row r="1008">
          <cell r="A1008">
            <v>465.85699499999998</v>
          </cell>
          <cell r="B1008"/>
          <cell r="C1008"/>
          <cell r="D1008">
            <v>465.85699499999998</v>
          </cell>
        </row>
        <row r="1009">
          <cell r="A1009">
            <v>541.61954500000002</v>
          </cell>
          <cell r="B1009"/>
          <cell r="C1009"/>
          <cell r="D1009">
            <v>541.61954500000002</v>
          </cell>
        </row>
        <row r="1010">
          <cell r="A1010">
            <v>443.12822999999997</v>
          </cell>
          <cell r="B1010"/>
          <cell r="C1010"/>
          <cell r="D1010">
            <v>443.12822999999997</v>
          </cell>
        </row>
        <row r="1011">
          <cell r="A1011">
            <v>518.89077999999995</v>
          </cell>
          <cell r="B1011"/>
          <cell r="C1011"/>
          <cell r="D1011">
            <v>518.89077999999995</v>
          </cell>
        </row>
        <row r="1012">
          <cell r="A1012">
            <v>541.61954500000002</v>
          </cell>
          <cell r="B1012"/>
          <cell r="C1012"/>
          <cell r="D1012">
            <v>541.61954500000002</v>
          </cell>
        </row>
        <row r="1013">
          <cell r="A1013">
            <v>496.162015</v>
          </cell>
          <cell r="B1013"/>
          <cell r="C1013"/>
          <cell r="D1013">
            <v>496.162015</v>
          </cell>
        </row>
        <row r="1014">
          <cell r="A1014">
            <v>518.89077999999995</v>
          </cell>
          <cell r="B1014"/>
          <cell r="C1014"/>
          <cell r="D1014">
            <v>518.89077999999995</v>
          </cell>
        </row>
        <row r="1015">
          <cell r="A1015">
            <v>511.314525</v>
          </cell>
          <cell r="B1015"/>
          <cell r="C1015"/>
          <cell r="D1015">
            <v>511.314525</v>
          </cell>
        </row>
        <row r="1016">
          <cell r="A1016">
            <v>564.34830999999997</v>
          </cell>
          <cell r="B1016"/>
          <cell r="C1016"/>
          <cell r="D1016">
            <v>564.34830999999997</v>
          </cell>
        </row>
        <row r="1017">
          <cell r="A1017">
            <v>541.61954500000002</v>
          </cell>
          <cell r="B1017"/>
          <cell r="C1017"/>
          <cell r="D1017">
            <v>541.61954500000002</v>
          </cell>
        </row>
        <row r="1018">
          <cell r="A1018">
            <v>526.46703500000001</v>
          </cell>
          <cell r="B1018"/>
          <cell r="C1018"/>
          <cell r="D1018">
            <v>526.46703500000001</v>
          </cell>
        </row>
        <row r="1019">
          <cell r="A1019">
            <v>541.61954500000002</v>
          </cell>
          <cell r="B1019"/>
          <cell r="C1019"/>
          <cell r="D1019">
            <v>541.61954500000002</v>
          </cell>
        </row>
        <row r="1020">
          <cell r="A1020">
            <v>496.162015</v>
          </cell>
          <cell r="B1020"/>
          <cell r="C1020"/>
          <cell r="D1020">
            <v>496.162015</v>
          </cell>
        </row>
        <row r="1021">
          <cell r="A1021">
            <v>465.85699499999998</v>
          </cell>
          <cell r="B1021"/>
          <cell r="C1021"/>
          <cell r="D1021">
            <v>465.85699499999998</v>
          </cell>
        </row>
        <row r="1022">
          <cell r="A1022">
            <v>541.61954500000002</v>
          </cell>
          <cell r="B1022"/>
          <cell r="C1022"/>
          <cell r="D1022">
            <v>541.61954500000002</v>
          </cell>
        </row>
        <row r="1023">
          <cell r="A1023">
            <v>450.70448499999998</v>
          </cell>
          <cell r="B1023"/>
          <cell r="C1023"/>
          <cell r="D1023">
            <v>450.70448499999998</v>
          </cell>
        </row>
        <row r="1024">
          <cell r="A1024">
            <v>534.04328999999996</v>
          </cell>
          <cell r="B1024"/>
          <cell r="C1024"/>
          <cell r="D1024">
            <v>534.04328999999996</v>
          </cell>
        </row>
        <row r="1025">
          <cell r="A1025">
            <v>556.77205499999991</v>
          </cell>
          <cell r="B1025"/>
          <cell r="C1025"/>
          <cell r="D1025">
            <v>556.77205499999991</v>
          </cell>
        </row>
        <row r="1026">
          <cell r="A1026">
            <v>450.70448499999998</v>
          </cell>
          <cell r="B1026"/>
          <cell r="C1026"/>
          <cell r="D1026">
            <v>450.70448499999998</v>
          </cell>
        </row>
        <row r="1027">
          <cell r="A1027">
            <v>473.43324999999999</v>
          </cell>
          <cell r="B1027"/>
          <cell r="C1027"/>
          <cell r="D1027">
            <v>473.43324999999999</v>
          </cell>
        </row>
        <row r="1028">
          <cell r="A1028">
            <v>534.04328999999996</v>
          </cell>
          <cell r="B1028"/>
          <cell r="C1028"/>
          <cell r="D1028">
            <v>534.04328999999996</v>
          </cell>
        </row>
        <row r="1029">
          <cell r="A1029">
            <v>503.73827</v>
          </cell>
          <cell r="B1029"/>
          <cell r="C1029"/>
          <cell r="D1029">
            <v>503.73827</v>
          </cell>
        </row>
        <row r="1030">
          <cell r="A1030">
            <v>571.92456499999992</v>
          </cell>
          <cell r="B1030"/>
          <cell r="C1030"/>
          <cell r="D1030">
            <v>571.92456499999992</v>
          </cell>
        </row>
        <row r="1031">
          <cell r="A1031">
            <v>541.61954500000002</v>
          </cell>
          <cell r="B1031"/>
          <cell r="C1031"/>
          <cell r="D1031">
            <v>541.61954500000002</v>
          </cell>
        </row>
        <row r="1032">
          <cell r="A1032">
            <v>541.61954500000002</v>
          </cell>
          <cell r="B1032"/>
          <cell r="C1032"/>
          <cell r="D1032">
            <v>541.61954500000002</v>
          </cell>
        </row>
        <row r="1033">
          <cell r="A1033">
            <v>534.04328999999996</v>
          </cell>
          <cell r="B1033"/>
          <cell r="C1033"/>
          <cell r="D1033">
            <v>534.04328999999996</v>
          </cell>
        </row>
        <row r="1034">
          <cell r="A1034">
            <v>511.314525</v>
          </cell>
          <cell r="B1034"/>
          <cell r="C1034"/>
          <cell r="D1034">
            <v>511.314525</v>
          </cell>
        </row>
        <row r="1035">
          <cell r="A1035">
            <v>564.34830999999997</v>
          </cell>
          <cell r="B1035"/>
          <cell r="C1035"/>
          <cell r="D1035">
            <v>564.34830999999997</v>
          </cell>
        </row>
        <row r="1036">
          <cell r="A1036">
            <v>549.19579999999996</v>
          </cell>
          <cell r="B1036"/>
          <cell r="C1036"/>
          <cell r="D1036">
            <v>549.19579999999996</v>
          </cell>
        </row>
        <row r="1037">
          <cell r="A1037">
            <v>488.58575999999999</v>
          </cell>
          <cell r="B1037"/>
          <cell r="C1037"/>
          <cell r="D1037">
            <v>488.58575999999999</v>
          </cell>
        </row>
        <row r="1038">
          <cell r="A1038">
            <v>590.8652024999999</v>
          </cell>
          <cell r="B1038"/>
          <cell r="C1038"/>
          <cell r="D1038">
            <v>590.8652024999999</v>
          </cell>
        </row>
        <row r="1039">
          <cell r="A1039">
            <v>511.314525</v>
          </cell>
          <cell r="B1039"/>
          <cell r="C1039"/>
          <cell r="D1039">
            <v>511.314525</v>
          </cell>
        </row>
        <row r="1040">
          <cell r="A1040">
            <v>492.37388749999997</v>
          </cell>
          <cell r="B1040"/>
          <cell r="C1040"/>
          <cell r="D1040">
            <v>492.37388749999997</v>
          </cell>
        </row>
        <row r="1041">
          <cell r="A1041">
            <v>549.19579999999996</v>
          </cell>
          <cell r="B1041"/>
          <cell r="C1041"/>
          <cell r="D1041">
            <v>549.19579999999996</v>
          </cell>
        </row>
        <row r="1042">
          <cell r="A1042">
            <v>473.43324999999999</v>
          </cell>
          <cell r="B1042"/>
          <cell r="C1042"/>
          <cell r="D1042">
            <v>473.43324999999999</v>
          </cell>
        </row>
        <row r="1043">
          <cell r="A1043">
            <v>496.162015</v>
          </cell>
          <cell r="B1043"/>
          <cell r="C1043"/>
          <cell r="D1043">
            <v>496.162015</v>
          </cell>
        </row>
        <row r="1044">
          <cell r="A1044">
            <v>397.67070000000001</v>
          </cell>
          <cell r="B1044"/>
          <cell r="C1044"/>
          <cell r="D1044">
            <v>397.67070000000001</v>
          </cell>
        </row>
        <row r="1045">
          <cell r="A1045">
            <v>549.19579999999996</v>
          </cell>
          <cell r="B1045"/>
          <cell r="C1045"/>
          <cell r="D1045">
            <v>549.19579999999996</v>
          </cell>
        </row>
        <row r="1046">
          <cell r="A1046">
            <v>450.70448499999998</v>
          </cell>
          <cell r="B1046"/>
          <cell r="C1046"/>
          <cell r="D1046">
            <v>450.70448499999998</v>
          </cell>
        </row>
        <row r="1047">
          <cell r="A1047">
            <v>526.46703500000001</v>
          </cell>
          <cell r="B1047"/>
          <cell r="C1047"/>
          <cell r="D1047">
            <v>526.46703500000001</v>
          </cell>
        </row>
        <row r="1048">
          <cell r="A1048">
            <v>549.19579999999996</v>
          </cell>
          <cell r="B1048"/>
          <cell r="C1048"/>
          <cell r="D1048">
            <v>549.19579999999996</v>
          </cell>
        </row>
        <row r="1049">
          <cell r="A1049">
            <v>549.19579999999996</v>
          </cell>
          <cell r="B1049"/>
          <cell r="C1049"/>
          <cell r="D1049">
            <v>549.19579999999996</v>
          </cell>
        </row>
        <row r="1050">
          <cell r="A1050">
            <v>587.07707499999992</v>
          </cell>
          <cell r="B1050"/>
          <cell r="C1050"/>
          <cell r="D1050">
            <v>587.07707499999992</v>
          </cell>
        </row>
        <row r="1051">
          <cell r="A1051">
            <v>594.65332999999998</v>
          </cell>
          <cell r="B1051"/>
          <cell r="C1051"/>
          <cell r="D1051">
            <v>594.65332999999998</v>
          </cell>
        </row>
        <row r="1052">
          <cell r="A1052">
            <v>534.04328999999996</v>
          </cell>
          <cell r="B1052"/>
          <cell r="C1052"/>
          <cell r="D1052">
            <v>534.04328999999996</v>
          </cell>
        </row>
        <row r="1053">
          <cell r="A1053">
            <v>526.46703500000001</v>
          </cell>
          <cell r="B1053"/>
          <cell r="C1053"/>
          <cell r="D1053">
            <v>526.46703500000001</v>
          </cell>
        </row>
        <row r="1054">
          <cell r="A1054">
            <v>481.00950499999999</v>
          </cell>
          <cell r="B1054"/>
          <cell r="C1054"/>
          <cell r="D1054">
            <v>481.00950499999999</v>
          </cell>
        </row>
        <row r="1055">
          <cell r="A1055">
            <v>496.162015</v>
          </cell>
          <cell r="B1055"/>
          <cell r="C1055"/>
          <cell r="D1055">
            <v>496.162015</v>
          </cell>
        </row>
        <row r="1056">
          <cell r="A1056">
            <v>405.24695500000001</v>
          </cell>
          <cell r="B1056"/>
          <cell r="C1056"/>
          <cell r="D1056">
            <v>405.24695500000001</v>
          </cell>
        </row>
        <row r="1057">
          <cell r="A1057">
            <v>549.19579999999996</v>
          </cell>
          <cell r="B1057"/>
          <cell r="C1057"/>
          <cell r="D1057">
            <v>549.19579999999996</v>
          </cell>
        </row>
        <row r="1058">
          <cell r="A1058">
            <v>590.8652024999999</v>
          </cell>
          <cell r="B1058"/>
          <cell r="C1058"/>
          <cell r="D1058">
            <v>590.8652024999999</v>
          </cell>
        </row>
        <row r="1059">
          <cell r="A1059">
            <v>526.46703500000001</v>
          </cell>
          <cell r="B1059"/>
          <cell r="C1059"/>
          <cell r="D1059">
            <v>526.46703500000001</v>
          </cell>
        </row>
        <row r="1060">
          <cell r="A1060">
            <v>499.95014249999997</v>
          </cell>
          <cell r="B1060"/>
          <cell r="C1060"/>
          <cell r="D1060">
            <v>499.95014249999997</v>
          </cell>
        </row>
        <row r="1061">
          <cell r="A1061">
            <v>587.07707499999992</v>
          </cell>
          <cell r="B1061"/>
          <cell r="C1061"/>
          <cell r="D1061">
            <v>587.07707499999992</v>
          </cell>
        </row>
        <row r="1062">
          <cell r="A1062">
            <v>511.314525</v>
          </cell>
          <cell r="B1062"/>
          <cell r="C1062"/>
          <cell r="D1062">
            <v>511.314525</v>
          </cell>
        </row>
        <row r="1063">
          <cell r="A1063">
            <v>518.89077999999995</v>
          </cell>
          <cell r="B1063"/>
          <cell r="C1063"/>
          <cell r="D1063">
            <v>518.89077999999995</v>
          </cell>
        </row>
        <row r="1064">
          <cell r="A1064">
            <v>549.19579999999996</v>
          </cell>
          <cell r="B1064"/>
          <cell r="C1064"/>
          <cell r="D1064">
            <v>549.19579999999996</v>
          </cell>
        </row>
        <row r="1065">
          <cell r="A1065">
            <v>549.19579999999996</v>
          </cell>
          <cell r="B1065"/>
          <cell r="C1065"/>
          <cell r="D1065">
            <v>549.19579999999996</v>
          </cell>
        </row>
        <row r="1066">
          <cell r="A1066">
            <v>594.65332999999998</v>
          </cell>
          <cell r="B1066"/>
          <cell r="C1066"/>
          <cell r="D1066">
            <v>594.65332999999998</v>
          </cell>
        </row>
        <row r="1067">
          <cell r="A1067">
            <v>496.162015</v>
          </cell>
          <cell r="B1067"/>
          <cell r="C1067"/>
          <cell r="D1067">
            <v>496.162015</v>
          </cell>
        </row>
        <row r="1068">
          <cell r="A1068">
            <v>518.89077999999995</v>
          </cell>
          <cell r="B1068"/>
          <cell r="C1068"/>
          <cell r="D1068">
            <v>518.89077999999995</v>
          </cell>
        </row>
        <row r="1069">
          <cell r="A1069">
            <v>549.19579999999996</v>
          </cell>
          <cell r="B1069"/>
          <cell r="C1069"/>
          <cell r="D1069">
            <v>549.19579999999996</v>
          </cell>
        </row>
        <row r="1070">
          <cell r="A1070">
            <v>515.10265249999998</v>
          </cell>
          <cell r="B1070"/>
          <cell r="C1070"/>
          <cell r="D1070">
            <v>515.10265249999998</v>
          </cell>
        </row>
        <row r="1071">
          <cell r="A1071">
            <v>541.61954500000002</v>
          </cell>
          <cell r="B1071"/>
          <cell r="C1071"/>
          <cell r="D1071">
            <v>541.61954500000002</v>
          </cell>
        </row>
        <row r="1072">
          <cell r="A1072">
            <v>534.04328999999996</v>
          </cell>
          <cell r="B1072"/>
          <cell r="C1072"/>
          <cell r="D1072">
            <v>534.04328999999996</v>
          </cell>
        </row>
        <row r="1073">
          <cell r="A1073">
            <v>450.70448499999998</v>
          </cell>
          <cell r="B1073"/>
          <cell r="C1073"/>
          <cell r="D1073">
            <v>450.70448499999998</v>
          </cell>
        </row>
        <row r="1074">
          <cell r="A1074">
            <v>571.92456499999992</v>
          </cell>
          <cell r="B1074"/>
          <cell r="C1074"/>
          <cell r="D1074">
            <v>571.92456499999992</v>
          </cell>
        </row>
        <row r="1075">
          <cell r="A1075">
            <v>473.43324999999999</v>
          </cell>
          <cell r="B1075"/>
          <cell r="C1075"/>
          <cell r="D1075">
            <v>473.43324999999999</v>
          </cell>
        </row>
        <row r="1076">
          <cell r="A1076">
            <v>477.22137750000002</v>
          </cell>
          <cell r="B1076"/>
          <cell r="C1076"/>
          <cell r="D1076">
            <v>477.22137750000002</v>
          </cell>
        </row>
        <row r="1077">
          <cell r="A1077">
            <v>518.89077999999995</v>
          </cell>
          <cell r="B1077"/>
          <cell r="C1077"/>
          <cell r="D1077">
            <v>518.89077999999995</v>
          </cell>
        </row>
        <row r="1078">
          <cell r="A1078">
            <v>431.7638475</v>
          </cell>
          <cell r="B1078"/>
          <cell r="C1078"/>
          <cell r="D1078">
            <v>431.7638475</v>
          </cell>
        </row>
        <row r="1079">
          <cell r="A1079">
            <v>571.92456499999992</v>
          </cell>
          <cell r="B1079"/>
          <cell r="C1079"/>
          <cell r="D1079">
            <v>571.92456499999992</v>
          </cell>
        </row>
        <row r="1080">
          <cell r="A1080">
            <v>511.314525</v>
          </cell>
          <cell r="B1080"/>
          <cell r="C1080"/>
          <cell r="D1080">
            <v>511.314525</v>
          </cell>
        </row>
        <row r="1081">
          <cell r="A1081">
            <v>556.77205499999991</v>
          </cell>
          <cell r="B1081"/>
          <cell r="C1081"/>
          <cell r="D1081">
            <v>556.77205499999991</v>
          </cell>
        </row>
        <row r="1082">
          <cell r="A1082">
            <v>552.98392749999994</v>
          </cell>
          <cell r="B1082"/>
          <cell r="C1082"/>
          <cell r="D1082">
            <v>552.98392749999994</v>
          </cell>
        </row>
        <row r="1083">
          <cell r="A1083"/>
          <cell r="B1083"/>
          <cell r="C1083"/>
          <cell r="D1083">
            <v>396.15544899999998</v>
          </cell>
        </row>
        <row r="1084">
          <cell r="A1084"/>
          <cell r="B1084"/>
          <cell r="C1084"/>
          <cell r="D1084">
            <v>466.6146205</v>
          </cell>
        </row>
        <row r="1085">
          <cell r="A1085"/>
          <cell r="B1085"/>
          <cell r="C1085"/>
          <cell r="D1085">
            <v>476.463752</v>
          </cell>
        </row>
        <row r="1086">
          <cell r="A1086"/>
          <cell r="B1086"/>
          <cell r="C1086"/>
          <cell r="D1086">
            <v>384.03344099999998</v>
          </cell>
        </row>
        <row r="1087">
          <cell r="A1087"/>
          <cell r="B1087"/>
          <cell r="C1087"/>
          <cell r="D1087">
            <v>387.06394299999999</v>
          </cell>
        </row>
        <row r="1088">
          <cell r="A1088"/>
          <cell r="B1088"/>
          <cell r="C1088"/>
          <cell r="D1088">
            <v>354.48604649999999</v>
          </cell>
        </row>
        <row r="1089">
          <cell r="A1089"/>
          <cell r="B1089"/>
          <cell r="C1089"/>
          <cell r="D1089">
            <v>456.00786349999998</v>
          </cell>
        </row>
        <row r="1090">
          <cell r="A1090"/>
          <cell r="B1090"/>
          <cell r="C1090"/>
          <cell r="D1090">
            <v>363.57755250000002</v>
          </cell>
        </row>
        <row r="1091">
          <cell r="A1091"/>
          <cell r="B1091"/>
          <cell r="C1091"/>
          <cell r="D1091">
            <v>404.4893295</v>
          </cell>
        </row>
        <row r="1092">
          <cell r="A1092"/>
          <cell r="B1092"/>
          <cell r="C1092"/>
          <cell r="D1092">
            <v>511.314525</v>
          </cell>
        </row>
        <row r="1093">
          <cell r="A1093"/>
          <cell r="B1093"/>
          <cell r="C1093"/>
          <cell r="D1093">
            <v>468.887497</v>
          </cell>
        </row>
        <row r="1094">
          <cell r="A1094"/>
          <cell r="B1094"/>
          <cell r="C1094"/>
          <cell r="D1094">
            <v>387.82156850000001</v>
          </cell>
        </row>
        <row r="1095">
          <cell r="A1095"/>
          <cell r="B1095"/>
          <cell r="C1095"/>
          <cell r="D1095">
            <v>437.06722600000001</v>
          </cell>
        </row>
        <row r="1096">
          <cell r="A1096"/>
          <cell r="B1096"/>
          <cell r="C1096"/>
          <cell r="D1096">
            <v>431.7638475</v>
          </cell>
        </row>
        <row r="1097">
          <cell r="A1097"/>
          <cell r="B1097"/>
          <cell r="C1097"/>
          <cell r="D1097">
            <v>399.18595099999999</v>
          </cell>
        </row>
        <row r="1098">
          <cell r="A1098"/>
          <cell r="B1098"/>
          <cell r="C1098"/>
          <cell r="D1098">
            <v>531.012788</v>
          </cell>
        </row>
        <row r="1099">
          <cell r="A1099"/>
          <cell r="B1099"/>
          <cell r="C1099"/>
          <cell r="D1099">
            <v>441.612979</v>
          </cell>
        </row>
        <row r="1100">
          <cell r="A1100"/>
          <cell r="B1100"/>
          <cell r="C1100"/>
          <cell r="D1100">
            <v>588.59232599999996</v>
          </cell>
        </row>
        <row r="1101">
          <cell r="A1101"/>
          <cell r="B1101"/>
          <cell r="C1101"/>
          <cell r="D1101">
            <v>505.25352099999998</v>
          </cell>
        </row>
        <row r="1102">
          <cell r="A1102"/>
          <cell r="B1102"/>
          <cell r="C1102"/>
          <cell r="D1102">
            <v>416.61133749999999</v>
          </cell>
        </row>
        <row r="1103">
          <cell r="A1103"/>
          <cell r="B1103"/>
          <cell r="C1103"/>
          <cell r="D1103">
            <v>557.52968049999993</v>
          </cell>
        </row>
        <row r="1104">
          <cell r="A1104"/>
          <cell r="B1104"/>
          <cell r="C1104"/>
          <cell r="D1104">
            <v>501.4653935</v>
          </cell>
        </row>
        <row r="1105">
          <cell r="A1105"/>
          <cell r="B1105"/>
          <cell r="C1105"/>
          <cell r="D1105">
            <v>537.07379199999991</v>
          </cell>
        </row>
        <row r="1106">
          <cell r="A1106"/>
          <cell r="B1106"/>
          <cell r="C1106"/>
          <cell r="D1106">
            <v>418.12658850000003</v>
          </cell>
        </row>
        <row r="1107">
          <cell r="A1107"/>
          <cell r="B1107"/>
          <cell r="C1107"/>
          <cell r="D1107">
            <v>367.36568</v>
          </cell>
        </row>
        <row r="1108">
          <cell r="A1108"/>
          <cell r="B1108"/>
          <cell r="C1108"/>
          <cell r="D1108">
            <v>413.58083549999998</v>
          </cell>
        </row>
        <row r="1109">
          <cell r="A1109"/>
          <cell r="B1109"/>
          <cell r="C1109"/>
          <cell r="D1109">
            <v>540.10429399999998</v>
          </cell>
        </row>
        <row r="1110">
          <cell r="A1110"/>
          <cell r="B1110"/>
          <cell r="C1110"/>
          <cell r="D1110">
            <v>488.58575999999999</v>
          </cell>
        </row>
        <row r="1111">
          <cell r="A1111"/>
          <cell r="B1111"/>
          <cell r="C1111"/>
          <cell r="D1111">
            <v>559.04493149999996</v>
          </cell>
        </row>
        <row r="1112">
          <cell r="A1112"/>
          <cell r="B1112"/>
          <cell r="C1112"/>
          <cell r="D1112">
            <v>477.97900299999998</v>
          </cell>
        </row>
        <row r="1113">
          <cell r="A1113"/>
          <cell r="B1113"/>
          <cell r="C1113"/>
          <cell r="D1113">
            <v>546.92292349999991</v>
          </cell>
        </row>
        <row r="1114">
          <cell r="A1114"/>
          <cell r="B1114"/>
          <cell r="C1114"/>
          <cell r="D1114">
            <v>469.64512250000001</v>
          </cell>
        </row>
        <row r="1115">
          <cell r="A1115"/>
          <cell r="B1115"/>
          <cell r="C1115"/>
          <cell r="D1115">
            <v>407.51983150000001</v>
          </cell>
        </row>
        <row r="1116">
          <cell r="A1116"/>
          <cell r="B1116"/>
          <cell r="C1116"/>
          <cell r="D1116">
            <v>526.46703500000001</v>
          </cell>
        </row>
        <row r="1117">
          <cell r="A1117"/>
          <cell r="B1117"/>
          <cell r="C1117"/>
          <cell r="D1117">
            <v>412.82321000000002</v>
          </cell>
        </row>
        <row r="1118">
          <cell r="A1118"/>
          <cell r="B1118"/>
          <cell r="C1118"/>
          <cell r="D1118">
            <v>549.19579999999996</v>
          </cell>
        </row>
        <row r="1119">
          <cell r="A1119"/>
          <cell r="B1119"/>
          <cell r="C1119"/>
          <cell r="D1119">
            <v>401.45882749999998</v>
          </cell>
        </row>
        <row r="1120">
          <cell r="A1120"/>
          <cell r="B1120"/>
          <cell r="C1120"/>
          <cell r="D1120">
            <v>391.60969599999999</v>
          </cell>
        </row>
        <row r="1121">
          <cell r="A1121"/>
          <cell r="B1121"/>
          <cell r="C1121"/>
          <cell r="D1121">
            <v>465.85699499999998</v>
          </cell>
        </row>
        <row r="1122">
          <cell r="A1122"/>
          <cell r="B1122"/>
          <cell r="C1122"/>
          <cell r="D1122">
            <v>494.64676400000002</v>
          </cell>
        </row>
        <row r="1123">
          <cell r="A1123"/>
          <cell r="B1123"/>
          <cell r="C1123"/>
          <cell r="D1123">
            <v>526.46703500000001</v>
          </cell>
        </row>
        <row r="1124">
          <cell r="A1124"/>
          <cell r="B1124"/>
          <cell r="C1124"/>
          <cell r="D1124">
            <v>439.3401025</v>
          </cell>
        </row>
        <row r="1125">
          <cell r="A1125"/>
          <cell r="B1125"/>
          <cell r="C1125"/>
          <cell r="D1125">
            <v>503.73827</v>
          </cell>
        </row>
        <row r="1126">
          <cell r="A1126"/>
          <cell r="B1126"/>
          <cell r="C1126"/>
          <cell r="D1126">
            <v>363.57755250000002</v>
          </cell>
        </row>
        <row r="1127">
          <cell r="A1127"/>
          <cell r="B1127"/>
          <cell r="C1127"/>
          <cell r="D1127">
            <v>437.82485150000002</v>
          </cell>
        </row>
        <row r="1128">
          <cell r="A1128"/>
          <cell r="B1128"/>
          <cell r="C1128"/>
          <cell r="D1128">
            <v>515.10265249999998</v>
          </cell>
        </row>
        <row r="1129">
          <cell r="A1129"/>
          <cell r="B1129"/>
          <cell r="C1129"/>
          <cell r="D1129">
            <v>413.58083549999998</v>
          </cell>
        </row>
        <row r="1130">
          <cell r="A1130"/>
          <cell r="B1130"/>
          <cell r="C1130"/>
          <cell r="D1130">
            <v>504.49589550000002</v>
          </cell>
        </row>
        <row r="1131">
          <cell r="A1131"/>
          <cell r="B1131"/>
          <cell r="C1131"/>
          <cell r="D1131">
            <v>465.85699499999998</v>
          </cell>
        </row>
        <row r="1132">
          <cell r="A1132"/>
          <cell r="B1132"/>
          <cell r="C1132"/>
          <cell r="D1132">
            <v>515.10265249999998</v>
          </cell>
        </row>
        <row r="1133">
          <cell r="A1133"/>
          <cell r="B1133"/>
          <cell r="C1133"/>
          <cell r="D1133">
            <v>449.94685950000002</v>
          </cell>
        </row>
        <row r="1134">
          <cell r="A1134"/>
          <cell r="B1134"/>
          <cell r="C1134"/>
          <cell r="D1134">
            <v>356.00129750000002</v>
          </cell>
        </row>
        <row r="1135">
          <cell r="A1135"/>
          <cell r="B1135"/>
          <cell r="C1135"/>
          <cell r="D1135">
            <v>468.887497</v>
          </cell>
        </row>
        <row r="1136">
          <cell r="A1136"/>
          <cell r="B1136"/>
          <cell r="C1136"/>
          <cell r="D1136">
            <v>477.97900299999998</v>
          </cell>
        </row>
        <row r="1137">
          <cell r="A1137"/>
          <cell r="B1137"/>
          <cell r="C1137"/>
          <cell r="D1137">
            <v>483.28238149999999</v>
          </cell>
        </row>
        <row r="1138">
          <cell r="A1138"/>
          <cell r="B1138"/>
          <cell r="C1138"/>
          <cell r="D1138">
            <v>496.162015</v>
          </cell>
        </row>
        <row r="1139">
          <cell r="A1139"/>
          <cell r="B1139"/>
          <cell r="C1139"/>
          <cell r="D1139">
            <v>504.49589550000002</v>
          </cell>
        </row>
        <row r="1140">
          <cell r="A1140"/>
          <cell r="B1140"/>
          <cell r="C1140"/>
          <cell r="D1140">
            <v>361.30467600000003</v>
          </cell>
        </row>
        <row r="1141">
          <cell r="A1141"/>
          <cell r="B1141"/>
          <cell r="C1141"/>
          <cell r="D1141">
            <v>393.88257249999998</v>
          </cell>
        </row>
        <row r="1142">
          <cell r="A1142"/>
          <cell r="B1142"/>
          <cell r="C1142"/>
          <cell r="D1142">
            <v>374.941935</v>
          </cell>
        </row>
        <row r="1143">
          <cell r="A1143"/>
          <cell r="B1143"/>
          <cell r="C1143"/>
          <cell r="D1143">
            <v>424.18759249999999</v>
          </cell>
        </row>
        <row r="1144">
          <cell r="A1144"/>
          <cell r="B1144"/>
          <cell r="C1144"/>
          <cell r="D1144">
            <v>427.97572000000002</v>
          </cell>
        </row>
        <row r="1145">
          <cell r="A1145"/>
          <cell r="B1145"/>
          <cell r="C1145"/>
          <cell r="D1145">
            <v>435.55197499999997</v>
          </cell>
        </row>
        <row r="1146">
          <cell r="A1146"/>
          <cell r="B1146"/>
          <cell r="C1146"/>
          <cell r="D1146">
            <v>543.89242149999995</v>
          </cell>
        </row>
        <row r="1147">
          <cell r="A1147"/>
          <cell r="B1147"/>
          <cell r="C1147"/>
          <cell r="D1147">
            <v>432.52147300000001</v>
          </cell>
        </row>
        <row r="1148">
          <cell r="A1148"/>
          <cell r="B1148"/>
          <cell r="C1148"/>
          <cell r="D1148">
            <v>363.57755250000002</v>
          </cell>
        </row>
        <row r="1149">
          <cell r="A1149"/>
          <cell r="B1149"/>
          <cell r="C1149"/>
          <cell r="D1149">
            <v>431.7638475</v>
          </cell>
        </row>
        <row r="1150">
          <cell r="A1150"/>
          <cell r="B1150"/>
          <cell r="C1150"/>
          <cell r="D1150">
            <v>352.21316999999999</v>
          </cell>
        </row>
        <row r="1151">
          <cell r="A1151"/>
          <cell r="B1151"/>
          <cell r="C1151"/>
          <cell r="D1151">
            <v>496.162015</v>
          </cell>
        </row>
        <row r="1152">
          <cell r="A1152"/>
          <cell r="B1152"/>
          <cell r="C1152"/>
          <cell r="D1152">
            <v>363.57755250000002</v>
          </cell>
        </row>
        <row r="1153">
          <cell r="A1153"/>
          <cell r="B1153"/>
          <cell r="C1153"/>
          <cell r="D1153">
            <v>481.00950499999999</v>
          </cell>
        </row>
        <row r="1154">
          <cell r="A1154"/>
          <cell r="B1154"/>
          <cell r="C1154"/>
          <cell r="D1154">
            <v>390.09444500000001</v>
          </cell>
        </row>
        <row r="1155">
          <cell r="A1155"/>
          <cell r="B1155"/>
          <cell r="C1155"/>
          <cell r="D1155">
            <v>421.914716</v>
          </cell>
        </row>
        <row r="1156">
          <cell r="A1156"/>
          <cell r="B1156"/>
          <cell r="C1156"/>
          <cell r="D1156">
            <v>352.21316999999999</v>
          </cell>
        </row>
        <row r="1157">
          <cell r="A1157"/>
          <cell r="B1157"/>
          <cell r="C1157"/>
          <cell r="D1157">
            <v>435.55197499999997</v>
          </cell>
        </row>
        <row r="1158">
          <cell r="A1158"/>
          <cell r="B1158"/>
          <cell r="C1158"/>
          <cell r="D1158">
            <v>443.12822999999997</v>
          </cell>
        </row>
        <row r="1159">
          <cell r="A1159"/>
          <cell r="B1159"/>
          <cell r="C1159"/>
          <cell r="D1159">
            <v>446.9163575</v>
          </cell>
        </row>
        <row r="1160">
          <cell r="A1160"/>
          <cell r="B1160"/>
          <cell r="C1160"/>
          <cell r="D1160">
            <v>537.83141749999993</v>
          </cell>
        </row>
        <row r="1161">
          <cell r="A1161"/>
          <cell r="B1161"/>
          <cell r="C1161"/>
          <cell r="D1161">
            <v>420.39946500000002</v>
          </cell>
        </row>
        <row r="1162">
          <cell r="A1162"/>
          <cell r="B1162"/>
          <cell r="C1162"/>
          <cell r="D1162">
            <v>511.314525</v>
          </cell>
        </row>
        <row r="1163">
          <cell r="A1163"/>
          <cell r="B1163"/>
          <cell r="C1163"/>
          <cell r="D1163">
            <v>485.55525799999998</v>
          </cell>
        </row>
        <row r="1164">
          <cell r="A1164"/>
          <cell r="B1164"/>
          <cell r="C1164"/>
          <cell r="D1164">
            <v>390.09444500000001</v>
          </cell>
        </row>
        <row r="1165">
          <cell r="A1165"/>
          <cell r="B1165"/>
          <cell r="C1165"/>
          <cell r="D1165">
            <v>458.28073999999998</v>
          </cell>
        </row>
        <row r="1166">
          <cell r="A1166"/>
          <cell r="B1166"/>
          <cell r="C1166"/>
          <cell r="D1166">
            <v>469.64512250000001</v>
          </cell>
        </row>
        <row r="1167">
          <cell r="A1167"/>
          <cell r="B1167"/>
          <cell r="C1167"/>
          <cell r="D1167">
            <v>499.19251700000001</v>
          </cell>
        </row>
        <row r="1168">
          <cell r="A1168"/>
          <cell r="B1168"/>
          <cell r="C1168"/>
          <cell r="D1168">
            <v>444.64348100000001</v>
          </cell>
        </row>
        <row r="1169">
          <cell r="A1169"/>
          <cell r="B1169"/>
          <cell r="C1169"/>
          <cell r="D1169">
            <v>504.49589550000002</v>
          </cell>
        </row>
        <row r="1170">
          <cell r="A1170"/>
          <cell r="B1170"/>
          <cell r="C1170"/>
          <cell r="D1170">
            <v>523.43653299999994</v>
          </cell>
        </row>
        <row r="1171">
          <cell r="A1171"/>
          <cell r="B1171"/>
          <cell r="C1171"/>
          <cell r="D1171">
            <v>447.67398300000002</v>
          </cell>
        </row>
        <row r="1172">
          <cell r="A1172"/>
          <cell r="B1172"/>
          <cell r="C1172"/>
          <cell r="D1172">
            <v>405.24695500000001</v>
          </cell>
        </row>
        <row r="1173">
          <cell r="A1173"/>
          <cell r="B1173"/>
          <cell r="C1173"/>
          <cell r="D1173">
            <v>522.67890749999992</v>
          </cell>
        </row>
        <row r="1174">
          <cell r="A1174"/>
          <cell r="B1174"/>
          <cell r="C1174"/>
          <cell r="D1174">
            <v>450.70448499999998</v>
          </cell>
        </row>
        <row r="1175">
          <cell r="A1175"/>
          <cell r="B1175"/>
          <cell r="C1175"/>
          <cell r="D1175">
            <v>541.61954500000002</v>
          </cell>
        </row>
        <row r="1176">
          <cell r="A1176"/>
          <cell r="B1176"/>
          <cell r="C1176"/>
          <cell r="D1176">
            <v>511.314525</v>
          </cell>
        </row>
        <row r="1177">
          <cell r="A1177"/>
          <cell r="B1177"/>
          <cell r="C1177"/>
          <cell r="D1177">
            <v>594.65332999999998</v>
          </cell>
        </row>
        <row r="1178">
          <cell r="A1178"/>
          <cell r="B1178"/>
          <cell r="C1178"/>
          <cell r="D1178">
            <v>477.22137750000002</v>
          </cell>
        </row>
        <row r="1179">
          <cell r="A1179"/>
          <cell r="B1179"/>
          <cell r="C1179"/>
          <cell r="D1179">
            <v>503.73827</v>
          </cell>
        </row>
        <row r="1180">
          <cell r="A1180"/>
          <cell r="B1180"/>
          <cell r="C1180"/>
          <cell r="D1180">
            <v>473.43324999999999</v>
          </cell>
        </row>
        <row r="1181">
          <cell r="A1181"/>
          <cell r="B1181"/>
          <cell r="C1181"/>
          <cell r="D1181">
            <v>546.16529799999989</v>
          </cell>
        </row>
        <row r="1182">
          <cell r="A1182"/>
          <cell r="B1182"/>
          <cell r="C1182"/>
          <cell r="D1182">
            <v>560.56018249999988</v>
          </cell>
        </row>
        <row r="1183">
          <cell r="A1183"/>
          <cell r="B1183"/>
          <cell r="C1183"/>
          <cell r="D1183">
            <v>512.82977599999992</v>
          </cell>
        </row>
        <row r="1184">
          <cell r="A1184"/>
          <cell r="B1184"/>
          <cell r="C1184"/>
          <cell r="D1184">
            <v>499.95014249999997</v>
          </cell>
        </row>
        <row r="1185">
          <cell r="A1185"/>
          <cell r="B1185"/>
          <cell r="C1185"/>
          <cell r="D1185">
            <v>564.34830999999997</v>
          </cell>
        </row>
        <row r="1186">
          <cell r="A1186"/>
          <cell r="B1186"/>
          <cell r="C1186"/>
          <cell r="D1186">
            <v>469.64512250000001</v>
          </cell>
        </row>
        <row r="1187">
          <cell r="A1187"/>
          <cell r="B1187"/>
          <cell r="C1187"/>
          <cell r="D1187">
            <v>534.04328999999996</v>
          </cell>
        </row>
        <row r="1188">
          <cell r="A1188"/>
          <cell r="B1188"/>
          <cell r="C1188"/>
          <cell r="D1188">
            <v>530.25516249999998</v>
          </cell>
        </row>
        <row r="1189">
          <cell r="A1189"/>
          <cell r="B1189"/>
          <cell r="C1189"/>
          <cell r="D1189">
            <v>416.61133749999999</v>
          </cell>
        </row>
        <row r="1190">
          <cell r="A1190"/>
          <cell r="B1190"/>
          <cell r="C1190"/>
          <cell r="D1190">
            <v>465.85699499999998</v>
          </cell>
        </row>
        <row r="1191">
          <cell r="A1191"/>
          <cell r="B1191"/>
          <cell r="C1191"/>
          <cell r="D1191">
            <v>541.61954500000002</v>
          </cell>
        </row>
        <row r="1192">
          <cell r="A1192"/>
          <cell r="B1192"/>
          <cell r="C1192"/>
          <cell r="D1192">
            <v>571.92456499999992</v>
          </cell>
        </row>
        <row r="1193">
          <cell r="A1193"/>
          <cell r="B1193"/>
          <cell r="C1193"/>
          <cell r="D1193">
            <v>518.89077999999995</v>
          </cell>
        </row>
        <row r="1194">
          <cell r="A1194"/>
          <cell r="B1194"/>
          <cell r="C1194"/>
          <cell r="D1194">
            <v>465.85699499999998</v>
          </cell>
        </row>
        <row r="1195">
          <cell r="A1195"/>
          <cell r="B1195"/>
          <cell r="C1195"/>
          <cell r="D1195">
            <v>488.58575999999999</v>
          </cell>
        </row>
        <row r="1196">
          <cell r="A1196"/>
          <cell r="B1196"/>
          <cell r="C1196"/>
          <cell r="D1196">
            <v>537.83141749999993</v>
          </cell>
        </row>
        <row r="1197">
          <cell r="A1197"/>
          <cell r="B1197"/>
          <cell r="C1197"/>
          <cell r="D1197">
            <v>506.0111465</v>
          </cell>
        </row>
        <row r="1198">
          <cell r="A1198"/>
          <cell r="B1198"/>
          <cell r="C1198"/>
          <cell r="D1198">
            <v>469.64512250000001</v>
          </cell>
        </row>
        <row r="1199">
          <cell r="A1199"/>
          <cell r="B1199"/>
          <cell r="C1199"/>
          <cell r="D1199">
            <v>537.83141749999993</v>
          </cell>
        </row>
        <row r="1200">
          <cell r="A1200"/>
          <cell r="B1200"/>
          <cell r="C1200"/>
          <cell r="D1200">
            <v>512.07215050000002</v>
          </cell>
        </row>
        <row r="1201">
          <cell r="A1201"/>
          <cell r="B1201"/>
          <cell r="C1201"/>
          <cell r="D1201">
            <v>487.07050900000002</v>
          </cell>
        </row>
        <row r="1202">
          <cell r="A1202"/>
          <cell r="B1202"/>
          <cell r="C1202"/>
          <cell r="D1202">
            <v>540.10429399999998</v>
          </cell>
        </row>
        <row r="1203">
          <cell r="A1203"/>
          <cell r="B1203"/>
          <cell r="C1203"/>
          <cell r="D1203">
            <v>490.10101099999997</v>
          </cell>
        </row>
        <row r="1204">
          <cell r="A1204"/>
          <cell r="B1204"/>
          <cell r="C1204"/>
          <cell r="D1204">
            <v>566.62118649999991</v>
          </cell>
        </row>
        <row r="1205">
          <cell r="A1205"/>
          <cell r="B1205"/>
          <cell r="C1205"/>
          <cell r="D1205">
            <v>564.34830999999997</v>
          </cell>
        </row>
        <row r="1206">
          <cell r="A1206"/>
          <cell r="B1206"/>
          <cell r="C1206"/>
          <cell r="D1206">
            <v>522.67890749999992</v>
          </cell>
        </row>
        <row r="1207">
          <cell r="A1207"/>
          <cell r="B1207"/>
          <cell r="C1207"/>
          <cell r="D1207">
            <v>579.50081999999998</v>
          </cell>
        </row>
        <row r="1208">
          <cell r="A1208"/>
          <cell r="B1208"/>
          <cell r="C1208"/>
          <cell r="D1208">
            <v>540.10429399999998</v>
          </cell>
        </row>
        <row r="1209">
          <cell r="A1209"/>
          <cell r="B1209"/>
          <cell r="C1209"/>
          <cell r="D1209">
            <v>466.6146205</v>
          </cell>
        </row>
        <row r="1210">
          <cell r="A1210"/>
          <cell r="B1210"/>
          <cell r="C1210"/>
          <cell r="D1210">
            <v>523.43653299999994</v>
          </cell>
        </row>
        <row r="1211">
          <cell r="A1211"/>
          <cell r="B1211"/>
          <cell r="C1211"/>
          <cell r="D1211">
            <v>545.40767249999999</v>
          </cell>
        </row>
        <row r="1212">
          <cell r="A1212"/>
          <cell r="B1212"/>
          <cell r="C1212"/>
          <cell r="D1212">
            <v>446.9163575</v>
          </cell>
        </row>
        <row r="1213">
          <cell r="A1213"/>
          <cell r="B1213"/>
          <cell r="C1213"/>
          <cell r="D1213">
            <v>416.61133749999999</v>
          </cell>
        </row>
        <row r="1214">
          <cell r="A1214"/>
          <cell r="B1214"/>
          <cell r="C1214"/>
          <cell r="D1214">
            <v>421.914716</v>
          </cell>
        </row>
        <row r="1215">
          <cell r="A1215"/>
          <cell r="B1215"/>
          <cell r="C1215"/>
          <cell r="D1215">
            <v>452.97736149999997</v>
          </cell>
        </row>
        <row r="1216">
          <cell r="A1216"/>
          <cell r="B1216"/>
          <cell r="C1216"/>
          <cell r="D1216">
            <v>539.34666849999996</v>
          </cell>
        </row>
        <row r="1217">
          <cell r="A1217"/>
          <cell r="B1217"/>
          <cell r="C1217"/>
          <cell r="D1217">
            <v>537.07379199999991</v>
          </cell>
        </row>
        <row r="1218">
          <cell r="A1218"/>
          <cell r="B1218"/>
          <cell r="C1218"/>
          <cell r="D1218">
            <v>535.55854099999999</v>
          </cell>
        </row>
        <row r="1219">
          <cell r="A1219"/>
          <cell r="B1219"/>
          <cell r="C1219"/>
          <cell r="D1219">
            <v>504.49589550000002</v>
          </cell>
        </row>
        <row r="1220">
          <cell r="A1220"/>
          <cell r="B1220"/>
          <cell r="C1220"/>
          <cell r="D1220">
            <v>545.40767249999999</v>
          </cell>
        </row>
        <row r="1221">
          <cell r="A1221"/>
          <cell r="B1221"/>
          <cell r="C1221"/>
          <cell r="D1221">
            <v>468.887497</v>
          </cell>
        </row>
        <row r="1222">
          <cell r="A1222"/>
          <cell r="B1222"/>
          <cell r="C1222"/>
          <cell r="D1222">
            <v>515.10265249999998</v>
          </cell>
        </row>
        <row r="1223">
          <cell r="A1223"/>
          <cell r="B1223"/>
          <cell r="C1223"/>
          <cell r="D1223">
            <v>382.51819</v>
          </cell>
        </row>
        <row r="1224">
          <cell r="A1224"/>
          <cell r="B1224"/>
          <cell r="C1224"/>
          <cell r="D1224">
            <v>525.70940949999999</v>
          </cell>
        </row>
        <row r="1225">
          <cell r="A1225"/>
          <cell r="B1225"/>
          <cell r="C1225"/>
          <cell r="D1225">
            <v>469.64512250000001</v>
          </cell>
        </row>
        <row r="1226">
          <cell r="A1226"/>
          <cell r="B1226"/>
          <cell r="C1226"/>
          <cell r="D1226">
            <v>556.77205499999991</v>
          </cell>
        </row>
        <row r="1227">
          <cell r="A1227"/>
          <cell r="B1227"/>
          <cell r="C1227"/>
          <cell r="D1227">
            <v>462.06886750000001</v>
          </cell>
        </row>
        <row r="1228">
          <cell r="A1228"/>
          <cell r="B1228"/>
          <cell r="C1228"/>
          <cell r="D1228">
            <v>453.73498699999999</v>
          </cell>
        </row>
        <row r="1229">
          <cell r="A1229"/>
          <cell r="B1229"/>
          <cell r="C1229"/>
          <cell r="D1229">
            <v>527.98228599999993</v>
          </cell>
        </row>
        <row r="1230">
          <cell r="A1230"/>
          <cell r="B1230"/>
          <cell r="C1230"/>
          <cell r="D1230">
            <v>588.59232599999996</v>
          </cell>
        </row>
        <row r="1231">
          <cell r="A1231"/>
          <cell r="B1231"/>
          <cell r="C1231"/>
          <cell r="D1231">
            <v>543.13479599999994</v>
          </cell>
        </row>
        <row r="1232">
          <cell r="A1232"/>
          <cell r="B1232"/>
          <cell r="C1232"/>
          <cell r="D1232">
            <v>448.43160849999998</v>
          </cell>
        </row>
        <row r="1233">
          <cell r="A1233"/>
          <cell r="B1233"/>
          <cell r="C1233"/>
          <cell r="D1233">
            <v>500.70776799999999</v>
          </cell>
        </row>
        <row r="1234">
          <cell r="A1234"/>
          <cell r="B1234"/>
          <cell r="C1234"/>
          <cell r="D1234">
            <v>485.55525799999998</v>
          </cell>
        </row>
        <row r="1235">
          <cell r="A1235"/>
          <cell r="B1235"/>
          <cell r="C1235"/>
          <cell r="D1235">
            <v>449.189234</v>
          </cell>
        </row>
        <row r="1236">
          <cell r="A1236"/>
          <cell r="B1236"/>
          <cell r="C1236"/>
          <cell r="D1236">
            <v>558.28730599999994</v>
          </cell>
        </row>
        <row r="1237">
          <cell r="A1237"/>
          <cell r="B1237"/>
          <cell r="C1237"/>
          <cell r="D1237">
            <v>535.55854099999999</v>
          </cell>
        </row>
        <row r="1238">
          <cell r="A1238"/>
          <cell r="B1238"/>
          <cell r="C1238"/>
          <cell r="D1238">
            <v>537.07379199999991</v>
          </cell>
        </row>
        <row r="1239">
          <cell r="A1239"/>
          <cell r="B1239"/>
          <cell r="C1239"/>
          <cell r="D1239">
            <v>537.07379199999991</v>
          </cell>
        </row>
        <row r="1240">
          <cell r="A1240"/>
          <cell r="B1240"/>
          <cell r="C1240"/>
          <cell r="D1240">
            <v>529.49753699999997</v>
          </cell>
        </row>
        <row r="1241">
          <cell r="A1241"/>
          <cell r="B1241"/>
          <cell r="C1241"/>
          <cell r="D1241">
            <v>465.85699499999998</v>
          </cell>
        </row>
        <row r="1242">
          <cell r="A1242"/>
          <cell r="B1242"/>
          <cell r="C1242"/>
          <cell r="D1242">
            <v>497.67726599999997</v>
          </cell>
        </row>
        <row r="1243">
          <cell r="A1243"/>
          <cell r="B1243"/>
          <cell r="C1243"/>
          <cell r="D1243">
            <v>414.338461</v>
          </cell>
        </row>
        <row r="1244">
          <cell r="A1244"/>
          <cell r="B1244"/>
          <cell r="C1244"/>
          <cell r="D1244">
            <v>405.24695500000001</v>
          </cell>
        </row>
        <row r="1245">
          <cell r="A1245"/>
          <cell r="B1245"/>
          <cell r="C1245"/>
          <cell r="D1245">
            <v>415.85371199999997</v>
          </cell>
        </row>
        <row r="1246">
          <cell r="A1246"/>
          <cell r="B1246"/>
          <cell r="C1246"/>
          <cell r="D1246">
            <v>462.82649299999997</v>
          </cell>
        </row>
        <row r="1247">
          <cell r="A1247"/>
          <cell r="B1247"/>
          <cell r="C1247"/>
          <cell r="D1247">
            <v>507.52639749999997</v>
          </cell>
        </row>
        <row r="1248">
          <cell r="A1248"/>
          <cell r="B1248"/>
          <cell r="C1248"/>
          <cell r="D1248">
            <v>507.52639749999997</v>
          </cell>
        </row>
        <row r="1249">
          <cell r="A1249"/>
          <cell r="B1249"/>
          <cell r="C1249"/>
          <cell r="D1249">
            <v>439.3401025</v>
          </cell>
        </row>
        <row r="1250">
          <cell r="A1250"/>
          <cell r="B1250"/>
          <cell r="C1250"/>
          <cell r="D1250">
            <v>540.8619195</v>
          </cell>
        </row>
        <row r="1251">
          <cell r="A1251"/>
          <cell r="B1251"/>
          <cell r="C1251"/>
          <cell r="D1251">
            <v>488.58575999999999</v>
          </cell>
        </row>
        <row r="1252">
          <cell r="A1252"/>
          <cell r="B1252"/>
          <cell r="C1252"/>
          <cell r="D1252">
            <v>537.83141749999993</v>
          </cell>
        </row>
        <row r="1253">
          <cell r="A1253"/>
          <cell r="B1253"/>
          <cell r="C1253"/>
          <cell r="D1253">
            <v>527.98228599999993</v>
          </cell>
        </row>
        <row r="1254">
          <cell r="A1254"/>
          <cell r="B1254"/>
          <cell r="C1254"/>
          <cell r="D1254">
            <v>515.86027799999999</v>
          </cell>
        </row>
        <row r="1255">
          <cell r="A1255"/>
          <cell r="B1255"/>
          <cell r="C1255"/>
          <cell r="D1255">
            <v>534.04328999999996</v>
          </cell>
        </row>
        <row r="1256">
          <cell r="A1256"/>
          <cell r="B1256"/>
          <cell r="C1256"/>
          <cell r="D1256">
            <v>530.25516249999998</v>
          </cell>
        </row>
        <row r="1257">
          <cell r="A1257"/>
          <cell r="B1257"/>
          <cell r="C1257"/>
          <cell r="D1257">
            <v>416.61133749999999</v>
          </cell>
        </row>
        <row r="1258">
          <cell r="A1258"/>
          <cell r="B1258"/>
          <cell r="C1258"/>
          <cell r="D1258">
            <v>511.314525</v>
          </cell>
        </row>
        <row r="1259">
          <cell r="A1259"/>
          <cell r="B1259"/>
          <cell r="C1259"/>
          <cell r="D1259">
            <v>511.314525</v>
          </cell>
        </row>
        <row r="1260">
          <cell r="A1260"/>
          <cell r="B1260"/>
          <cell r="C1260"/>
          <cell r="D1260">
            <v>482.52475599999997</v>
          </cell>
        </row>
        <row r="1261">
          <cell r="A1261"/>
          <cell r="B1261"/>
          <cell r="C1261"/>
          <cell r="D1261">
            <v>573.43981599999995</v>
          </cell>
        </row>
        <row r="1262">
          <cell r="A1262"/>
          <cell r="B1262"/>
          <cell r="C1262"/>
          <cell r="D1262">
            <v>503.73827</v>
          </cell>
        </row>
        <row r="1263">
          <cell r="A1263"/>
          <cell r="B1263"/>
          <cell r="C1263"/>
          <cell r="D1263">
            <v>505.25352099999998</v>
          </cell>
        </row>
        <row r="1264">
          <cell r="A1264"/>
          <cell r="B1264"/>
          <cell r="C1264"/>
          <cell r="D1264">
            <v>455.25023800000002</v>
          </cell>
        </row>
        <row r="1265">
          <cell r="A1265"/>
          <cell r="B1265"/>
          <cell r="C1265"/>
          <cell r="D1265">
            <v>505.25352099999998</v>
          </cell>
        </row>
        <row r="1266">
          <cell r="A1266"/>
          <cell r="B1266"/>
          <cell r="C1266"/>
          <cell r="D1266">
            <v>441.612979</v>
          </cell>
        </row>
        <row r="1267">
          <cell r="A1267"/>
          <cell r="B1267"/>
          <cell r="C1267"/>
          <cell r="D1267">
            <v>452.21973600000001</v>
          </cell>
        </row>
        <row r="1268">
          <cell r="A1268"/>
          <cell r="B1268"/>
          <cell r="C1268"/>
          <cell r="D1268">
            <v>385.54869200000002</v>
          </cell>
        </row>
        <row r="1269">
          <cell r="A1269"/>
          <cell r="B1269"/>
          <cell r="C1269"/>
          <cell r="D1269">
            <v>405.24695500000001</v>
          </cell>
        </row>
        <row r="1270">
          <cell r="A1270"/>
          <cell r="B1270"/>
          <cell r="C1270"/>
          <cell r="D1270">
            <v>545.40767249999999</v>
          </cell>
        </row>
        <row r="1271">
          <cell r="A1271"/>
          <cell r="B1271"/>
          <cell r="C1271"/>
          <cell r="D1271">
            <v>446.9163575</v>
          </cell>
        </row>
        <row r="1272">
          <cell r="A1272"/>
          <cell r="B1272"/>
          <cell r="C1272"/>
          <cell r="D1272">
            <v>511.314525</v>
          </cell>
        </row>
        <row r="1273">
          <cell r="A1273"/>
          <cell r="B1273"/>
          <cell r="C1273"/>
          <cell r="D1273">
            <v>459.79599100000001</v>
          </cell>
        </row>
        <row r="1274">
          <cell r="A1274"/>
          <cell r="B1274"/>
          <cell r="C1274"/>
          <cell r="D1274">
            <v>471.91799900000001</v>
          </cell>
        </row>
        <row r="1275">
          <cell r="A1275"/>
          <cell r="B1275"/>
          <cell r="C1275"/>
          <cell r="D1275">
            <v>527.22466049999991</v>
          </cell>
        </row>
        <row r="1276">
          <cell r="A1276"/>
          <cell r="B1276"/>
          <cell r="C1276"/>
          <cell r="D1276">
            <v>564.34830999999997</v>
          </cell>
        </row>
        <row r="1277">
          <cell r="A1277"/>
          <cell r="B1277"/>
          <cell r="C1277"/>
          <cell r="D1277">
            <v>519.64840549999997</v>
          </cell>
        </row>
        <row r="1278">
          <cell r="A1278"/>
          <cell r="B1278"/>
          <cell r="C1278"/>
          <cell r="D1278">
            <v>507.52639749999997</v>
          </cell>
        </row>
        <row r="1279">
          <cell r="A1279"/>
          <cell r="B1279"/>
          <cell r="C1279"/>
          <cell r="D1279">
            <v>405.24695500000001</v>
          </cell>
        </row>
        <row r="1280">
          <cell r="A1280"/>
          <cell r="B1280"/>
          <cell r="C1280"/>
          <cell r="D1280">
            <v>499.19251700000001</v>
          </cell>
        </row>
        <row r="1281">
          <cell r="A1281"/>
          <cell r="B1281"/>
          <cell r="C1281"/>
          <cell r="D1281">
            <v>518.89077999999995</v>
          </cell>
        </row>
        <row r="1282">
          <cell r="A1282"/>
          <cell r="B1282"/>
          <cell r="C1282"/>
          <cell r="D1282">
            <v>418.88421399999999</v>
          </cell>
        </row>
        <row r="1283">
          <cell r="A1283"/>
          <cell r="B1283"/>
          <cell r="C1283"/>
          <cell r="D1283">
            <v>472.67562449999997</v>
          </cell>
        </row>
        <row r="1284">
          <cell r="A1284"/>
          <cell r="B1284"/>
          <cell r="C1284"/>
          <cell r="D1284">
            <v>525.70940949999999</v>
          </cell>
        </row>
        <row r="1285">
          <cell r="A1285"/>
          <cell r="B1285"/>
          <cell r="C1285"/>
          <cell r="D1285">
            <v>540.10429399999998</v>
          </cell>
        </row>
        <row r="1286">
          <cell r="A1286"/>
          <cell r="B1286"/>
          <cell r="C1286"/>
          <cell r="D1286">
            <v>515.10265249999998</v>
          </cell>
        </row>
        <row r="1287">
          <cell r="A1287"/>
          <cell r="B1287"/>
          <cell r="C1287"/>
          <cell r="D1287">
            <v>511.314525</v>
          </cell>
        </row>
        <row r="1288">
          <cell r="A1288"/>
          <cell r="B1288"/>
          <cell r="C1288"/>
          <cell r="D1288">
            <v>507.52639749999997</v>
          </cell>
        </row>
        <row r="1289">
          <cell r="A1289"/>
          <cell r="B1289"/>
          <cell r="C1289"/>
          <cell r="D1289">
            <v>449.94685950000002</v>
          </cell>
        </row>
        <row r="1290">
          <cell r="A1290"/>
          <cell r="B1290"/>
          <cell r="C1290"/>
          <cell r="D1290">
            <v>489.34338550000001</v>
          </cell>
        </row>
        <row r="1291">
          <cell r="A1291"/>
          <cell r="B1291"/>
          <cell r="C1291"/>
          <cell r="D1291">
            <v>522.67890749999992</v>
          </cell>
        </row>
        <row r="1292">
          <cell r="A1292"/>
          <cell r="B1292"/>
          <cell r="C1292"/>
          <cell r="D1292">
            <v>489.34338550000001</v>
          </cell>
        </row>
        <row r="1293">
          <cell r="A1293"/>
          <cell r="B1293"/>
          <cell r="C1293"/>
          <cell r="D1293">
            <v>476.463752</v>
          </cell>
        </row>
        <row r="1294">
          <cell r="A1294"/>
          <cell r="B1294"/>
          <cell r="C1294"/>
          <cell r="D1294">
            <v>458.28073999999998</v>
          </cell>
        </row>
        <row r="1295">
          <cell r="A1295"/>
          <cell r="B1295"/>
          <cell r="C1295"/>
          <cell r="D1295">
            <v>482.52475599999997</v>
          </cell>
        </row>
        <row r="1296">
          <cell r="A1296"/>
          <cell r="B1296"/>
          <cell r="C1296"/>
          <cell r="D1296">
            <v>498.43489149999999</v>
          </cell>
        </row>
        <row r="1297">
          <cell r="A1297"/>
          <cell r="B1297"/>
          <cell r="C1297"/>
          <cell r="D1297">
            <v>557.52968049999993</v>
          </cell>
        </row>
        <row r="1298">
          <cell r="A1298"/>
          <cell r="B1298"/>
          <cell r="C1298"/>
          <cell r="D1298">
            <v>556.77205499999991</v>
          </cell>
        </row>
        <row r="1299">
          <cell r="A1299"/>
          <cell r="B1299"/>
          <cell r="C1299"/>
          <cell r="D1299">
            <v>456.765489</v>
          </cell>
        </row>
        <row r="1300">
          <cell r="A1300"/>
          <cell r="B1300"/>
          <cell r="C1300"/>
          <cell r="D1300">
            <v>506.0111465</v>
          </cell>
        </row>
        <row r="1301">
          <cell r="A1301"/>
          <cell r="B1301"/>
          <cell r="C1301"/>
          <cell r="D1301">
            <v>530.25516249999998</v>
          </cell>
        </row>
        <row r="1302">
          <cell r="A1302"/>
          <cell r="B1302"/>
          <cell r="C1302"/>
          <cell r="D1302">
            <v>488.58575999999999</v>
          </cell>
        </row>
        <row r="1303">
          <cell r="A1303"/>
          <cell r="B1303"/>
          <cell r="C1303"/>
          <cell r="D1303">
            <v>526.46703500000001</v>
          </cell>
        </row>
        <row r="1304">
          <cell r="A1304"/>
          <cell r="B1304"/>
          <cell r="C1304"/>
          <cell r="D1304">
            <v>429.490971</v>
          </cell>
        </row>
        <row r="1305">
          <cell r="A1305"/>
          <cell r="B1305"/>
          <cell r="C1305"/>
          <cell r="D1305">
            <v>552.98392749999994</v>
          </cell>
        </row>
        <row r="1306">
          <cell r="A1306"/>
          <cell r="B1306"/>
          <cell r="C1306"/>
          <cell r="D1306">
            <v>474.94850100000002</v>
          </cell>
        </row>
        <row r="1307">
          <cell r="A1307"/>
          <cell r="B1307"/>
          <cell r="C1307"/>
          <cell r="D1307">
            <v>496.91964050000001</v>
          </cell>
        </row>
        <row r="1308">
          <cell r="A1308"/>
          <cell r="B1308"/>
          <cell r="C1308"/>
          <cell r="D1308">
            <v>535.55854099999999</v>
          </cell>
        </row>
        <row r="1309">
          <cell r="A1309"/>
          <cell r="B1309"/>
          <cell r="C1309"/>
          <cell r="D1309">
            <v>506.76877200000001</v>
          </cell>
        </row>
        <row r="1310">
          <cell r="A1310"/>
          <cell r="B1310"/>
          <cell r="C1310"/>
          <cell r="D1310">
            <v>557.52968049999993</v>
          </cell>
        </row>
        <row r="1311">
          <cell r="A1311"/>
          <cell r="B1311"/>
          <cell r="C1311"/>
          <cell r="D1311">
            <v>537.83141749999993</v>
          </cell>
        </row>
        <row r="1312">
          <cell r="A1312"/>
          <cell r="B1312"/>
          <cell r="C1312"/>
          <cell r="D1312">
            <v>537.07379199999991</v>
          </cell>
        </row>
        <row r="1313">
          <cell r="A1313"/>
          <cell r="B1313"/>
          <cell r="C1313"/>
          <cell r="D1313">
            <v>520.40603099999998</v>
          </cell>
        </row>
        <row r="1314">
          <cell r="A1314"/>
          <cell r="B1314"/>
          <cell r="C1314"/>
          <cell r="D1314">
            <v>489.34338550000001</v>
          </cell>
        </row>
        <row r="1315">
          <cell r="A1315"/>
          <cell r="B1315"/>
          <cell r="C1315"/>
          <cell r="D1315">
            <v>503.73827</v>
          </cell>
        </row>
        <row r="1316">
          <cell r="A1316"/>
          <cell r="B1316"/>
          <cell r="C1316"/>
          <cell r="D1316">
            <v>520.40603099999998</v>
          </cell>
        </row>
        <row r="1317">
          <cell r="A1317"/>
          <cell r="B1317"/>
          <cell r="C1317"/>
          <cell r="D1317">
            <v>478.73662849999999</v>
          </cell>
        </row>
        <row r="1318">
          <cell r="A1318"/>
          <cell r="B1318"/>
          <cell r="C1318"/>
          <cell r="D1318">
            <v>531.77041350000002</v>
          </cell>
        </row>
        <row r="1319">
          <cell r="A1319"/>
          <cell r="B1319"/>
          <cell r="C1319"/>
          <cell r="D1319">
            <v>518.89077999999995</v>
          </cell>
        </row>
        <row r="1320">
          <cell r="A1320"/>
          <cell r="B1320"/>
          <cell r="C1320"/>
          <cell r="D1320">
            <v>475.70612649999998</v>
          </cell>
        </row>
        <row r="1321">
          <cell r="A1321"/>
          <cell r="B1321"/>
          <cell r="C1321"/>
          <cell r="D1321">
            <v>468.12987149999998</v>
          </cell>
        </row>
        <row r="1322">
          <cell r="A1322"/>
          <cell r="B1322"/>
          <cell r="C1322"/>
          <cell r="D1322">
            <v>500.70776799999999</v>
          </cell>
        </row>
        <row r="1323">
          <cell r="A1323"/>
          <cell r="B1323"/>
          <cell r="C1323"/>
          <cell r="D1323">
            <v>491.61626200000001</v>
          </cell>
        </row>
        <row r="1324">
          <cell r="A1324"/>
          <cell r="B1324"/>
          <cell r="C1324"/>
          <cell r="D1324">
            <v>490.10101099999997</v>
          </cell>
        </row>
        <row r="1325">
          <cell r="A1325"/>
          <cell r="B1325"/>
          <cell r="C1325"/>
          <cell r="D1325">
            <v>553.74155299999995</v>
          </cell>
        </row>
        <row r="1326">
          <cell r="A1326"/>
          <cell r="B1326"/>
          <cell r="C1326"/>
          <cell r="D1326">
            <v>498.43489149999999</v>
          </cell>
        </row>
        <row r="1327">
          <cell r="A1327"/>
          <cell r="B1327"/>
          <cell r="C1327"/>
          <cell r="D1327">
            <v>490.85863649999999</v>
          </cell>
        </row>
        <row r="1328">
          <cell r="A1328"/>
          <cell r="B1328"/>
          <cell r="C1328"/>
          <cell r="D1328">
            <v>485.55525799999998</v>
          </cell>
        </row>
        <row r="1329">
          <cell r="A1329"/>
          <cell r="B1329"/>
          <cell r="C1329"/>
          <cell r="D1329">
            <v>434.03672399999999</v>
          </cell>
        </row>
        <row r="1330">
          <cell r="A1330"/>
          <cell r="B1330"/>
          <cell r="C1330"/>
          <cell r="D1330">
            <v>465.85699499999998</v>
          </cell>
        </row>
        <row r="1331">
          <cell r="A1331"/>
          <cell r="B1331"/>
          <cell r="C1331"/>
          <cell r="D1331">
            <v>502.22301899999997</v>
          </cell>
        </row>
        <row r="1332">
          <cell r="A1332"/>
          <cell r="B1332"/>
          <cell r="C1332"/>
          <cell r="D1332">
            <v>526.46703500000001</v>
          </cell>
        </row>
        <row r="1333">
          <cell r="A1333"/>
          <cell r="B1333"/>
          <cell r="C1333"/>
          <cell r="D1333">
            <v>503.73827</v>
          </cell>
        </row>
        <row r="1334">
          <cell r="A1334"/>
          <cell r="B1334"/>
          <cell r="C1334"/>
          <cell r="D1334">
            <v>530.25516249999998</v>
          </cell>
        </row>
        <row r="1335">
          <cell r="A1335"/>
          <cell r="B1335"/>
          <cell r="C1335"/>
          <cell r="D1335">
            <v>501.4653935</v>
          </cell>
        </row>
        <row r="1336">
          <cell r="A1336"/>
          <cell r="B1336"/>
          <cell r="C1336"/>
          <cell r="D1336">
            <v>481.00950499999999</v>
          </cell>
        </row>
        <row r="1337">
          <cell r="A1337"/>
          <cell r="B1337"/>
          <cell r="C1337"/>
          <cell r="D1337">
            <v>501.4653935</v>
          </cell>
        </row>
        <row r="1338">
          <cell r="A1338"/>
          <cell r="B1338"/>
          <cell r="C1338"/>
          <cell r="D1338">
            <v>540.10429399999998</v>
          </cell>
        </row>
        <row r="1339">
          <cell r="A1339"/>
          <cell r="B1339"/>
          <cell r="C1339"/>
          <cell r="D1339">
            <v>561.3178079999999</v>
          </cell>
        </row>
        <row r="1340">
          <cell r="A1340"/>
          <cell r="B1340"/>
          <cell r="C1340"/>
          <cell r="D1340">
            <v>474.94850100000002</v>
          </cell>
        </row>
        <row r="1341">
          <cell r="A1341"/>
          <cell r="B1341"/>
          <cell r="C1341"/>
          <cell r="D1341">
            <v>562.83305899999993</v>
          </cell>
        </row>
        <row r="1342">
          <cell r="A1342"/>
          <cell r="B1342"/>
          <cell r="C1342"/>
          <cell r="D1342">
            <v>561.3178079999999</v>
          </cell>
        </row>
        <row r="1343">
          <cell r="A1343"/>
          <cell r="B1343"/>
          <cell r="C1343"/>
          <cell r="D1343">
            <v>458.28073999999998</v>
          </cell>
        </row>
        <row r="1344">
          <cell r="A1344"/>
          <cell r="B1344"/>
          <cell r="C1344"/>
          <cell r="D1344">
            <v>524.95178399999998</v>
          </cell>
        </row>
        <row r="1345">
          <cell r="A1345"/>
          <cell r="B1345"/>
          <cell r="C1345"/>
          <cell r="D1345">
            <v>537.83141749999993</v>
          </cell>
        </row>
        <row r="1346">
          <cell r="A1346"/>
          <cell r="B1346"/>
          <cell r="C1346"/>
          <cell r="D1346">
            <v>609.80583999999988</v>
          </cell>
        </row>
        <row r="1347">
          <cell r="A1347"/>
          <cell r="B1347"/>
          <cell r="C1347"/>
          <cell r="D1347">
            <v>526.46703500000001</v>
          </cell>
        </row>
        <row r="1348">
          <cell r="A1348"/>
          <cell r="B1348"/>
          <cell r="C1348"/>
          <cell r="D1348">
            <v>532.52803899999992</v>
          </cell>
        </row>
        <row r="1349">
          <cell r="A1349"/>
          <cell r="B1349"/>
          <cell r="C1349"/>
          <cell r="D1349">
            <v>511.314525</v>
          </cell>
        </row>
        <row r="1350">
          <cell r="A1350"/>
          <cell r="B1350"/>
          <cell r="C1350"/>
          <cell r="D1350">
            <v>560.56018249999988</v>
          </cell>
        </row>
        <row r="1351">
          <cell r="A1351"/>
          <cell r="B1351"/>
          <cell r="C1351"/>
          <cell r="D1351">
            <v>576.47031799999991</v>
          </cell>
        </row>
        <row r="1352">
          <cell r="A1352"/>
          <cell r="B1352"/>
          <cell r="C1352"/>
          <cell r="D1352">
            <v>529.49753699999997</v>
          </cell>
        </row>
        <row r="1353">
          <cell r="A1353"/>
          <cell r="B1353"/>
          <cell r="C1353"/>
          <cell r="D1353">
            <v>427.97572000000002</v>
          </cell>
        </row>
        <row r="1354">
          <cell r="A1354"/>
          <cell r="B1354"/>
          <cell r="C1354"/>
          <cell r="D1354">
            <v>488.58575999999999</v>
          </cell>
        </row>
        <row r="1355">
          <cell r="A1355"/>
          <cell r="B1355"/>
          <cell r="C1355"/>
          <cell r="D1355">
            <v>507.52639749999997</v>
          </cell>
        </row>
        <row r="1356">
          <cell r="A1356"/>
          <cell r="B1356"/>
          <cell r="C1356"/>
          <cell r="D1356">
            <v>514.34502699999996</v>
          </cell>
        </row>
        <row r="1357">
          <cell r="A1357"/>
          <cell r="B1357"/>
          <cell r="C1357"/>
          <cell r="D1357">
            <v>518.89077999999995</v>
          </cell>
        </row>
        <row r="1358">
          <cell r="A1358"/>
          <cell r="B1358"/>
          <cell r="C1358"/>
          <cell r="D1358">
            <v>509.79927399999997</v>
          </cell>
        </row>
        <row r="1359">
          <cell r="A1359"/>
          <cell r="B1359"/>
          <cell r="C1359"/>
          <cell r="D1359">
            <v>541.61954500000002</v>
          </cell>
        </row>
        <row r="1360">
          <cell r="A1360"/>
          <cell r="B1360"/>
          <cell r="C1360"/>
          <cell r="D1360">
            <v>576.47031799999991</v>
          </cell>
        </row>
        <row r="1361">
          <cell r="A1361"/>
          <cell r="B1361"/>
          <cell r="C1361"/>
          <cell r="D1361">
            <v>511.314525</v>
          </cell>
        </row>
        <row r="1362">
          <cell r="A1362"/>
          <cell r="B1362"/>
          <cell r="C1362"/>
          <cell r="D1362">
            <v>588.59232599999996</v>
          </cell>
        </row>
        <row r="1363">
          <cell r="A1363"/>
          <cell r="B1363"/>
          <cell r="C1363"/>
          <cell r="D1363">
            <v>543.89242149999995</v>
          </cell>
        </row>
        <row r="1364">
          <cell r="A1364"/>
          <cell r="B1364"/>
          <cell r="C1364"/>
          <cell r="D1364">
            <v>549.19579999999996</v>
          </cell>
        </row>
        <row r="1365">
          <cell r="A1365"/>
          <cell r="B1365"/>
          <cell r="C1365"/>
          <cell r="D1365">
            <v>550.71105099999988</v>
          </cell>
        </row>
        <row r="1366">
          <cell r="A1366"/>
          <cell r="B1366"/>
          <cell r="C1366"/>
          <cell r="D1366">
            <v>517.37552899999991</v>
          </cell>
        </row>
        <row r="1367">
          <cell r="A1367"/>
          <cell r="B1367"/>
          <cell r="C1367"/>
          <cell r="D1367">
            <v>356.00129750000002</v>
          </cell>
        </row>
        <row r="1368">
          <cell r="A1368"/>
          <cell r="B1368"/>
          <cell r="C1368"/>
          <cell r="D1368">
            <v>514.34502699999996</v>
          </cell>
        </row>
        <row r="1369">
          <cell r="A1369"/>
          <cell r="B1369"/>
          <cell r="C1369"/>
          <cell r="D1369">
            <v>535.55854099999999</v>
          </cell>
        </row>
        <row r="1370">
          <cell r="A1370"/>
          <cell r="B1370"/>
          <cell r="C1370"/>
          <cell r="D1370">
            <v>515.86027799999999</v>
          </cell>
        </row>
        <row r="1371">
          <cell r="A1371"/>
          <cell r="B1371"/>
          <cell r="C1371"/>
          <cell r="D1371">
            <v>540.10429399999998</v>
          </cell>
        </row>
        <row r="1372">
          <cell r="A1372"/>
          <cell r="B1372"/>
          <cell r="C1372"/>
          <cell r="D1372">
            <v>490.10101099999997</v>
          </cell>
        </row>
        <row r="1373">
          <cell r="A1373"/>
          <cell r="B1373"/>
          <cell r="C1373"/>
          <cell r="D1373">
            <v>488.58575999999999</v>
          </cell>
        </row>
        <row r="1374">
          <cell r="A1374"/>
          <cell r="B1374"/>
          <cell r="C1374"/>
          <cell r="D1374">
            <v>547.68054899999993</v>
          </cell>
        </row>
        <row r="1375">
          <cell r="A1375"/>
          <cell r="B1375"/>
          <cell r="C1375"/>
          <cell r="D1375">
            <v>434.03672399999999</v>
          </cell>
        </row>
        <row r="1376">
          <cell r="A1376"/>
          <cell r="B1376"/>
          <cell r="C1376"/>
          <cell r="D1376">
            <v>575.71269249999989</v>
          </cell>
        </row>
        <row r="1377">
          <cell r="A1377"/>
          <cell r="B1377"/>
          <cell r="C1377"/>
          <cell r="D1377">
            <v>499.95014249999997</v>
          </cell>
        </row>
        <row r="1378">
          <cell r="A1378"/>
          <cell r="B1378"/>
          <cell r="C1378"/>
          <cell r="D1378">
            <v>488.58575999999999</v>
          </cell>
        </row>
        <row r="1379">
          <cell r="A1379"/>
          <cell r="B1379"/>
          <cell r="C1379"/>
          <cell r="D1379">
            <v>576.47031799999991</v>
          </cell>
        </row>
        <row r="1380">
          <cell r="A1380"/>
          <cell r="B1380"/>
          <cell r="C1380"/>
          <cell r="D1380">
            <v>509.79927399999997</v>
          </cell>
        </row>
        <row r="1381">
          <cell r="A1381"/>
          <cell r="B1381"/>
          <cell r="C1381"/>
          <cell r="D1381">
            <v>497.67726599999997</v>
          </cell>
        </row>
        <row r="1382">
          <cell r="A1382"/>
          <cell r="B1382"/>
          <cell r="C1382"/>
          <cell r="D1382">
            <v>469.64512250000001</v>
          </cell>
        </row>
        <row r="1383">
          <cell r="A1383"/>
          <cell r="B1383"/>
          <cell r="C1383"/>
          <cell r="D1383">
            <v>531.77041350000002</v>
          </cell>
        </row>
        <row r="1384">
          <cell r="A1384"/>
          <cell r="B1384"/>
          <cell r="C1384"/>
          <cell r="D1384">
            <v>549.19579999999996</v>
          </cell>
        </row>
        <row r="1385">
          <cell r="A1385"/>
          <cell r="B1385"/>
          <cell r="C1385"/>
          <cell r="D1385">
            <v>515.86027799999999</v>
          </cell>
        </row>
        <row r="1386">
          <cell r="A1386"/>
          <cell r="B1386"/>
          <cell r="C1386"/>
          <cell r="D1386">
            <v>539.34666849999996</v>
          </cell>
        </row>
        <row r="1387">
          <cell r="A1387"/>
          <cell r="B1387"/>
          <cell r="C1387"/>
          <cell r="D1387">
            <v>544.65004699999997</v>
          </cell>
        </row>
        <row r="1388">
          <cell r="A1388"/>
          <cell r="B1388"/>
          <cell r="C1388"/>
          <cell r="D1388">
            <v>520.40603099999998</v>
          </cell>
        </row>
        <row r="1389">
          <cell r="A1389"/>
          <cell r="B1389"/>
          <cell r="C1389"/>
          <cell r="D1389">
            <v>515.10265249999998</v>
          </cell>
        </row>
        <row r="1390">
          <cell r="A1390"/>
          <cell r="B1390"/>
          <cell r="C1390"/>
          <cell r="D1390">
            <v>524.19415849999996</v>
          </cell>
        </row>
        <row r="1391">
          <cell r="A1391"/>
          <cell r="B1391"/>
          <cell r="C1391"/>
          <cell r="D1391">
            <v>473.43324999999999</v>
          </cell>
        </row>
        <row r="1392">
          <cell r="A1392"/>
          <cell r="B1392"/>
          <cell r="C1392"/>
          <cell r="D1392">
            <v>458.28073999999998</v>
          </cell>
        </row>
        <row r="1393">
          <cell r="A1393"/>
          <cell r="B1393"/>
          <cell r="C1393"/>
          <cell r="D1393">
            <v>541.61954500000002</v>
          </cell>
        </row>
        <row r="1394">
          <cell r="A1394"/>
          <cell r="B1394"/>
          <cell r="C1394"/>
          <cell r="D1394">
            <v>543.13479599999994</v>
          </cell>
        </row>
        <row r="1395">
          <cell r="A1395"/>
          <cell r="B1395"/>
          <cell r="C1395"/>
          <cell r="D1395">
            <v>518.89077999999995</v>
          </cell>
        </row>
        <row r="1396">
          <cell r="A1396"/>
          <cell r="B1396"/>
          <cell r="C1396"/>
          <cell r="D1396">
            <v>550.71105099999988</v>
          </cell>
        </row>
        <row r="1397">
          <cell r="A1397"/>
          <cell r="B1397"/>
          <cell r="C1397"/>
          <cell r="D1397">
            <v>507.52639749999997</v>
          </cell>
        </row>
        <row r="1398">
          <cell r="A1398"/>
          <cell r="B1398"/>
          <cell r="C1398"/>
          <cell r="D1398">
            <v>441.612979</v>
          </cell>
        </row>
        <row r="1399">
          <cell r="A1399"/>
          <cell r="B1399"/>
          <cell r="C1399"/>
          <cell r="D1399">
            <v>532.52803899999992</v>
          </cell>
        </row>
        <row r="1400">
          <cell r="A1400"/>
          <cell r="B1400"/>
          <cell r="C1400"/>
          <cell r="D1400">
            <v>515.86027799999999</v>
          </cell>
        </row>
        <row r="1401">
          <cell r="A1401"/>
          <cell r="B1401"/>
          <cell r="C1401"/>
          <cell r="D1401">
            <v>431.7638475</v>
          </cell>
        </row>
        <row r="1402">
          <cell r="A1402"/>
          <cell r="B1402"/>
          <cell r="C1402"/>
          <cell r="D1402">
            <v>552.22630199999992</v>
          </cell>
        </row>
        <row r="1403">
          <cell r="A1403"/>
          <cell r="B1403"/>
          <cell r="C1403"/>
          <cell r="D1403">
            <v>550.71105099999988</v>
          </cell>
        </row>
        <row r="1404">
          <cell r="A1404"/>
          <cell r="B1404"/>
          <cell r="C1404"/>
          <cell r="D1404">
            <v>505.25352099999998</v>
          </cell>
        </row>
        <row r="1405">
          <cell r="A1405"/>
          <cell r="B1405"/>
          <cell r="C1405"/>
          <cell r="D1405">
            <v>492.37388749999997</v>
          </cell>
        </row>
        <row r="1406">
          <cell r="A1406"/>
          <cell r="B1406"/>
          <cell r="C1406"/>
          <cell r="D1406">
            <v>564.34830999999997</v>
          </cell>
        </row>
        <row r="1407">
          <cell r="A1407"/>
          <cell r="B1407"/>
          <cell r="C1407"/>
          <cell r="D1407">
            <v>511.314525</v>
          </cell>
        </row>
        <row r="1408">
          <cell r="A1408"/>
          <cell r="B1408"/>
          <cell r="C1408"/>
          <cell r="D1408">
            <v>497.67726599999997</v>
          </cell>
        </row>
        <row r="1409">
          <cell r="A1409"/>
          <cell r="B1409"/>
          <cell r="C1409"/>
          <cell r="D1409">
            <v>594.65332999999998</v>
          </cell>
        </row>
        <row r="1410">
          <cell r="A1410"/>
          <cell r="B1410"/>
          <cell r="C1410"/>
          <cell r="D1410">
            <v>496.162015</v>
          </cell>
        </row>
        <row r="1411">
          <cell r="A1411"/>
          <cell r="B1411"/>
          <cell r="C1411"/>
          <cell r="D1411">
            <v>506.0111465</v>
          </cell>
        </row>
        <row r="1412">
          <cell r="A1412"/>
          <cell r="B1412"/>
          <cell r="C1412"/>
          <cell r="D1412">
            <v>516.61790350000001</v>
          </cell>
        </row>
        <row r="1413">
          <cell r="A1413"/>
          <cell r="B1413"/>
          <cell r="C1413"/>
          <cell r="D1413">
            <v>483.28238149999999</v>
          </cell>
        </row>
        <row r="1414">
          <cell r="A1414"/>
          <cell r="B1414"/>
          <cell r="C1414"/>
          <cell r="D1414">
            <v>549.95342549999998</v>
          </cell>
        </row>
        <row r="1415">
          <cell r="A1415"/>
          <cell r="B1415"/>
          <cell r="C1415"/>
          <cell r="D1415">
            <v>541.61954500000002</v>
          </cell>
        </row>
        <row r="1416">
          <cell r="A1416"/>
          <cell r="B1416"/>
          <cell r="C1416"/>
          <cell r="D1416">
            <v>544.65004699999997</v>
          </cell>
        </row>
        <row r="1417">
          <cell r="A1417"/>
          <cell r="B1417"/>
          <cell r="C1417"/>
          <cell r="D1417">
            <v>541.61954500000002</v>
          </cell>
        </row>
        <row r="1418">
          <cell r="A1418"/>
          <cell r="B1418"/>
          <cell r="C1418"/>
          <cell r="D1418">
            <v>391.60969599999999</v>
          </cell>
        </row>
        <row r="1419">
          <cell r="A1419"/>
          <cell r="B1419"/>
          <cell r="C1419"/>
          <cell r="D1419">
            <v>498.43489149999999</v>
          </cell>
        </row>
        <row r="1420">
          <cell r="A1420"/>
          <cell r="B1420"/>
          <cell r="C1420"/>
          <cell r="D1420">
            <v>506.0111465</v>
          </cell>
        </row>
        <row r="1421">
          <cell r="A1421"/>
          <cell r="B1421"/>
          <cell r="C1421"/>
          <cell r="D1421">
            <v>493.8891385</v>
          </cell>
        </row>
        <row r="1422">
          <cell r="A1422"/>
          <cell r="B1422"/>
          <cell r="C1422"/>
          <cell r="D1422">
            <v>587.07707499999992</v>
          </cell>
        </row>
        <row r="1423">
          <cell r="A1423"/>
          <cell r="B1423"/>
          <cell r="C1423"/>
          <cell r="D1423">
            <v>536.31616650000001</v>
          </cell>
        </row>
        <row r="1424">
          <cell r="A1424"/>
          <cell r="B1424"/>
          <cell r="C1424"/>
          <cell r="D1424">
            <v>517.37552899999991</v>
          </cell>
        </row>
        <row r="1425">
          <cell r="A1425"/>
          <cell r="B1425"/>
          <cell r="C1425"/>
          <cell r="D1425">
            <v>537.83141749999993</v>
          </cell>
        </row>
        <row r="1426">
          <cell r="A1426"/>
          <cell r="B1426"/>
          <cell r="C1426"/>
          <cell r="D1426">
            <v>521.92128200000002</v>
          </cell>
        </row>
        <row r="1427">
          <cell r="A1427"/>
          <cell r="B1427"/>
          <cell r="C1427"/>
          <cell r="D1427">
            <v>499.19251700000001</v>
          </cell>
        </row>
        <row r="1428">
          <cell r="A1428"/>
          <cell r="B1428"/>
          <cell r="C1428"/>
          <cell r="D1428">
            <v>491.61626200000001</v>
          </cell>
        </row>
        <row r="1429">
          <cell r="A1429"/>
          <cell r="B1429"/>
          <cell r="C1429"/>
          <cell r="D1429">
            <v>543.89242149999995</v>
          </cell>
        </row>
        <row r="1430">
          <cell r="A1430"/>
          <cell r="B1430"/>
          <cell r="C1430"/>
          <cell r="D1430">
            <v>532.52803899999992</v>
          </cell>
        </row>
        <row r="1431">
          <cell r="A1431"/>
          <cell r="B1431"/>
          <cell r="C1431"/>
          <cell r="D1431">
            <v>546.16529799999989</v>
          </cell>
        </row>
        <row r="1432">
          <cell r="A1432"/>
          <cell r="B1432"/>
          <cell r="C1432"/>
          <cell r="D1432">
            <v>587.07707499999992</v>
          </cell>
        </row>
        <row r="1433">
          <cell r="A1433"/>
          <cell r="B1433"/>
          <cell r="C1433"/>
          <cell r="D1433">
            <v>492.37388749999997</v>
          </cell>
        </row>
        <row r="1434">
          <cell r="A1434"/>
          <cell r="B1434"/>
          <cell r="C1434"/>
          <cell r="D1434">
            <v>501.4653935</v>
          </cell>
        </row>
        <row r="1435">
          <cell r="A1435"/>
          <cell r="B1435"/>
          <cell r="C1435"/>
          <cell r="D1435">
            <v>534.04328999999996</v>
          </cell>
        </row>
        <row r="1436">
          <cell r="A1436"/>
          <cell r="B1436"/>
          <cell r="C1436"/>
          <cell r="D1436">
            <v>499.19251700000001</v>
          </cell>
        </row>
        <row r="1437">
          <cell r="A1437"/>
          <cell r="B1437"/>
          <cell r="C1437"/>
          <cell r="D1437">
            <v>583.28894749999995</v>
          </cell>
        </row>
        <row r="1438">
          <cell r="A1438"/>
          <cell r="B1438"/>
          <cell r="C1438"/>
          <cell r="D1438">
            <v>475.70612649999998</v>
          </cell>
        </row>
        <row r="1439">
          <cell r="A1439"/>
          <cell r="B1439"/>
          <cell r="C1439"/>
          <cell r="D1439">
            <v>574.95506699999999</v>
          </cell>
        </row>
        <row r="1440">
          <cell r="A1440"/>
          <cell r="B1440"/>
          <cell r="C1440"/>
          <cell r="D1440">
            <v>496.162015</v>
          </cell>
        </row>
        <row r="1441">
          <cell r="A1441"/>
          <cell r="B1441"/>
          <cell r="C1441"/>
          <cell r="D1441">
            <v>487.07050900000002</v>
          </cell>
        </row>
        <row r="1442">
          <cell r="A1442"/>
          <cell r="B1442"/>
          <cell r="C1442"/>
          <cell r="D1442">
            <v>526.46703500000001</v>
          </cell>
        </row>
        <row r="1443">
          <cell r="A1443"/>
          <cell r="B1443"/>
          <cell r="C1443"/>
          <cell r="D1443">
            <v>587.07707499999992</v>
          </cell>
        </row>
        <row r="1444">
          <cell r="A1444"/>
          <cell r="B1444"/>
          <cell r="C1444"/>
          <cell r="D1444">
            <v>494.64676400000002</v>
          </cell>
        </row>
        <row r="1445">
          <cell r="A1445"/>
          <cell r="B1445"/>
          <cell r="C1445"/>
          <cell r="D1445">
            <v>518.89077999999995</v>
          </cell>
        </row>
        <row r="1446">
          <cell r="A1446"/>
          <cell r="B1446"/>
          <cell r="C1446"/>
          <cell r="D1446">
            <v>524.95178399999998</v>
          </cell>
        </row>
        <row r="1447">
          <cell r="A1447"/>
          <cell r="B1447"/>
          <cell r="C1447"/>
          <cell r="D1447">
            <v>527.98228599999993</v>
          </cell>
        </row>
        <row r="1448">
          <cell r="A1448"/>
          <cell r="B1448"/>
          <cell r="C1448"/>
          <cell r="D1448">
            <v>541.61954500000002</v>
          </cell>
        </row>
        <row r="1449">
          <cell r="A1449"/>
          <cell r="B1449"/>
          <cell r="C1449"/>
          <cell r="D1449">
            <v>598.44145749999996</v>
          </cell>
        </row>
        <row r="1450">
          <cell r="A1450"/>
          <cell r="B1450"/>
          <cell r="C1450"/>
          <cell r="D1450">
            <v>543.13479599999994</v>
          </cell>
        </row>
        <row r="1451">
          <cell r="A1451"/>
          <cell r="B1451"/>
          <cell r="C1451"/>
          <cell r="D1451">
            <v>539.34666849999996</v>
          </cell>
        </row>
        <row r="1452">
          <cell r="A1452"/>
          <cell r="B1452"/>
          <cell r="C1452"/>
          <cell r="D1452">
            <v>496.162015</v>
          </cell>
        </row>
        <row r="1453">
          <cell r="A1453"/>
          <cell r="B1453"/>
          <cell r="C1453"/>
          <cell r="D1453">
            <v>524.19415849999996</v>
          </cell>
        </row>
        <row r="1454">
          <cell r="A1454"/>
          <cell r="B1454"/>
          <cell r="C1454"/>
          <cell r="D1454">
            <v>507.52639749999997</v>
          </cell>
        </row>
        <row r="1455">
          <cell r="A1455"/>
          <cell r="B1455"/>
          <cell r="C1455"/>
          <cell r="D1455">
            <v>471.16037349999999</v>
          </cell>
        </row>
        <row r="1456">
          <cell r="A1456"/>
          <cell r="B1456"/>
          <cell r="C1456"/>
          <cell r="D1456">
            <v>539.34666849999996</v>
          </cell>
        </row>
        <row r="1457">
          <cell r="A1457"/>
          <cell r="B1457"/>
          <cell r="C1457"/>
          <cell r="D1457">
            <v>555.25680399999999</v>
          </cell>
        </row>
        <row r="1458">
          <cell r="A1458"/>
          <cell r="B1458"/>
          <cell r="C1458"/>
          <cell r="D1458">
            <v>525.70940949999999</v>
          </cell>
        </row>
        <row r="1459">
          <cell r="A1459"/>
          <cell r="B1459"/>
          <cell r="C1459"/>
          <cell r="D1459">
            <v>490.10101099999997</v>
          </cell>
        </row>
        <row r="1460">
          <cell r="A1460"/>
          <cell r="B1460"/>
          <cell r="C1460"/>
          <cell r="D1460">
            <v>524.19415849999996</v>
          </cell>
        </row>
        <row r="1461">
          <cell r="A1461"/>
          <cell r="B1461"/>
          <cell r="C1461"/>
          <cell r="D1461">
            <v>539.34666849999996</v>
          </cell>
        </row>
        <row r="1462">
          <cell r="A1462"/>
          <cell r="B1462"/>
          <cell r="C1462"/>
          <cell r="D1462">
            <v>531.012788</v>
          </cell>
        </row>
        <row r="1463">
          <cell r="A1463"/>
          <cell r="B1463"/>
          <cell r="C1463"/>
          <cell r="D1463">
            <v>491.61626200000001</v>
          </cell>
        </row>
        <row r="1464">
          <cell r="A1464"/>
          <cell r="B1464"/>
          <cell r="C1464"/>
          <cell r="D1464">
            <v>575.71269249999989</v>
          </cell>
        </row>
        <row r="1465">
          <cell r="A1465"/>
          <cell r="B1465"/>
          <cell r="C1465"/>
          <cell r="D1465">
            <v>532.52803899999992</v>
          </cell>
        </row>
        <row r="1466">
          <cell r="A1466"/>
          <cell r="B1466"/>
          <cell r="C1466"/>
          <cell r="D1466">
            <v>481.76713050000001</v>
          </cell>
        </row>
        <row r="1467">
          <cell r="A1467"/>
          <cell r="B1467"/>
          <cell r="C1467"/>
          <cell r="D1467">
            <v>532.52803899999992</v>
          </cell>
        </row>
        <row r="1468">
          <cell r="A1468"/>
          <cell r="B1468"/>
          <cell r="C1468"/>
          <cell r="D1468">
            <v>534.80091549999997</v>
          </cell>
        </row>
        <row r="1469">
          <cell r="A1469"/>
          <cell r="B1469"/>
          <cell r="C1469"/>
          <cell r="D1469">
            <v>531.012788</v>
          </cell>
        </row>
        <row r="1470">
          <cell r="A1470"/>
          <cell r="B1470"/>
          <cell r="C1470"/>
          <cell r="D1470">
            <v>558.28730599999994</v>
          </cell>
        </row>
        <row r="1471">
          <cell r="A1471"/>
          <cell r="B1471"/>
          <cell r="C1471"/>
          <cell r="D1471">
            <v>521.92128200000002</v>
          </cell>
        </row>
        <row r="1472">
          <cell r="A1472"/>
          <cell r="B1472"/>
          <cell r="C1472"/>
          <cell r="D1472">
            <v>543.13479599999994</v>
          </cell>
        </row>
        <row r="1473">
          <cell r="A1473"/>
          <cell r="B1473"/>
          <cell r="C1473"/>
          <cell r="D1473">
            <v>501.4653935</v>
          </cell>
        </row>
        <row r="1474">
          <cell r="A1474"/>
          <cell r="B1474"/>
          <cell r="C1474"/>
          <cell r="D1474">
            <v>485.55525799999998</v>
          </cell>
        </row>
        <row r="1475">
          <cell r="A1475"/>
          <cell r="B1475"/>
          <cell r="C1475"/>
          <cell r="D1475">
            <v>553.74155299999995</v>
          </cell>
        </row>
        <row r="1476">
          <cell r="A1476"/>
          <cell r="B1476"/>
          <cell r="C1476"/>
          <cell r="D1476">
            <v>452.21973600000001</v>
          </cell>
        </row>
        <row r="1477">
          <cell r="A1477"/>
          <cell r="B1477"/>
          <cell r="C1477"/>
          <cell r="D1477">
            <v>532.52803899999992</v>
          </cell>
        </row>
        <row r="1478">
          <cell r="A1478"/>
          <cell r="B1478"/>
          <cell r="C1478"/>
          <cell r="D1478">
            <v>454.49261250000001</v>
          </cell>
        </row>
        <row r="1479">
          <cell r="A1479"/>
          <cell r="B1479"/>
          <cell r="C1479"/>
          <cell r="D1479">
            <v>526.46703500000001</v>
          </cell>
        </row>
        <row r="1480">
          <cell r="A1480"/>
          <cell r="B1480"/>
          <cell r="C1480"/>
          <cell r="D1480">
            <v>532.52803899999992</v>
          </cell>
        </row>
        <row r="1481">
          <cell r="A1481"/>
          <cell r="B1481"/>
          <cell r="C1481"/>
          <cell r="D1481">
            <v>556.01442949999989</v>
          </cell>
        </row>
        <row r="1482">
          <cell r="A1482"/>
          <cell r="B1482"/>
          <cell r="C1482"/>
          <cell r="D1482">
            <v>468.887497</v>
          </cell>
        </row>
        <row r="1483">
          <cell r="A1483"/>
          <cell r="B1483"/>
          <cell r="C1483"/>
          <cell r="D1483">
            <v>493.13151299999998</v>
          </cell>
        </row>
        <row r="1484">
          <cell r="A1484"/>
          <cell r="B1484"/>
          <cell r="C1484"/>
          <cell r="D1484">
            <v>532.52803899999992</v>
          </cell>
        </row>
        <row r="1485">
          <cell r="A1485"/>
          <cell r="B1485"/>
          <cell r="C1485"/>
          <cell r="D1485">
            <v>547.68054899999993</v>
          </cell>
        </row>
        <row r="1486">
          <cell r="A1486"/>
          <cell r="B1486"/>
          <cell r="C1486"/>
          <cell r="D1486">
            <v>520.40603099999998</v>
          </cell>
        </row>
        <row r="1487">
          <cell r="A1487"/>
          <cell r="B1487"/>
          <cell r="C1487"/>
          <cell r="D1487">
            <v>540.10429399999998</v>
          </cell>
        </row>
        <row r="1488">
          <cell r="A1488"/>
          <cell r="B1488"/>
          <cell r="C1488"/>
          <cell r="D1488">
            <v>564.34830999999997</v>
          </cell>
        </row>
        <row r="1489">
          <cell r="A1489"/>
          <cell r="B1489"/>
          <cell r="C1489"/>
          <cell r="D1489">
            <v>482.52475599999997</v>
          </cell>
        </row>
        <row r="1490">
          <cell r="A1490"/>
          <cell r="B1490"/>
          <cell r="C1490"/>
          <cell r="D1490">
            <v>505.25352099999998</v>
          </cell>
        </row>
        <row r="1491">
          <cell r="A1491"/>
          <cell r="B1491"/>
          <cell r="C1491"/>
          <cell r="D1491">
            <v>518.89077999999995</v>
          </cell>
        </row>
        <row r="1492">
          <cell r="A1492"/>
          <cell r="B1492"/>
          <cell r="C1492"/>
          <cell r="D1492">
            <v>566.62118649999991</v>
          </cell>
        </row>
        <row r="1493">
          <cell r="A1493"/>
          <cell r="B1493"/>
          <cell r="C1493"/>
          <cell r="D1493">
            <v>542.37717049999992</v>
          </cell>
        </row>
        <row r="1494">
          <cell r="A1494"/>
          <cell r="B1494"/>
          <cell r="C1494"/>
          <cell r="D1494">
            <v>528.73991149999995</v>
          </cell>
        </row>
        <row r="1495">
          <cell r="A1495"/>
          <cell r="B1495"/>
          <cell r="C1495"/>
          <cell r="D1495">
            <v>583.28894749999995</v>
          </cell>
        </row>
        <row r="1496">
          <cell r="A1496"/>
          <cell r="B1496"/>
          <cell r="C1496"/>
          <cell r="D1496">
            <v>574.19744149999997</v>
          </cell>
        </row>
        <row r="1497">
          <cell r="A1497"/>
          <cell r="B1497"/>
          <cell r="C1497"/>
          <cell r="D1497">
            <v>517.37552899999991</v>
          </cell>
        </row>
        <row r="1498">
          <cell r="A1498"/>
          <cell r="B1498"/>
          <cell r="C1498"/>
          <cell r="D1498">
            <v>560.56018249999988</v>
          </cell>
        </row>
        <row r="1499">
          <cell r="A1499"/>
          <cell r="B1499"/>
          <cell r="C1499"/>
          <cell r="D1499">
            <v>475.70612649999998</v>
          </cell>
        </row>
        <row r="1500">
          <cell r="A1500"/>
          <cell r="B1500"/>
          <cell r="C1500"/>
          <cell r="D1500">
            <v>586.31944949999991</v>
          </cell>
        </row>
        <row r="1501">
          <cell r="A1501"/>
          <cell r="B1501"/>
          <cell r="C1501"/>
          <cell r="D1501">
            <v>505.25352099999998</v>
          </cell>
        </row>
        <row r="1502">
          <cell r="A1502"/>
          <cell r="B1502"/>
          <cell r="C1502"/>
          <cell r="D1502">
            <v>496.91964050000001</v>
          </cell>
        </row>
        <row r="1503">
          <cell r="A1503"/>
          <cell r="B1503"/>
          <cell r="C1503"/>
          <cell r="D1503">
            <v>554.49917849999997</v>
          </cell>
        </row>
        <row r="1504">
          <cell r="A1504"/>
          <cell r="B1504"/>
          <cell r="C1504"/>
          <cell r="D1504">
            <v>584.04657299999997</v>
          </cell>
        </row>
        <row r="1505">
          <cell r="A1505"/>
          <cell r="B1505"/>
          <cell r="C1505"/>
          <cell r="D1505">
            <v>562.83305899999993</v>
          </cell>
        </row>
        <row r="1506">
          <cell r="A1506"/>
          <cell r="B1506"/>
          <cell r="C1506"/>
          <cell r="D1506">
            <v>500.70776799999999</v>
          </cell>
        </row>
        <row r="1507">
          <cell r="A1507"/>
          <cell r="B1507"/>
          <cell r="C1507"/>
          <cell r="D1507">
            <v>596.1685809999999</v>
          </cell>
        </row>
        <row r="1508">
          <cell r="A1508"/>
          <cell r="B1508"/>
          <cell r="C1508"/>
          <cell r="D1508">
            <v>518.13315449999993</v>
          </cell>
        </row>
        <row r="1509">
          <cell r="A1509"/>
          <cell r="B1509"/>
          <cell r="C1509"/>
          <cell r="D1509">
            <v>564.34830999999997</v>
          </cell>
        </row>
        <row r="1510">
          <cell r="A1510"/>
          <cell r="B1510"/>
          <cell r="C1510"/>
          <cell r="D1510">
            <v>546.92292349999991</v>
          </cell>
        </row>
        <row r="1511">
          <cell r="A1511"/>
          <cell r="B1511"/>
          <cell r="C1511"/>
          <cell r="D1511">
            <v>535.55854099999999</v>
          </cell>
        </row>
        <row r="1512">
          <cell r="A1512"/>
          <cell r="B1512"/>
          <cell r="C1512"/>
          <cell r="D1512">
            <v>521.92128200000002</v>
          </cell>
        </row>
        <row r="1513">
          <cell r="A1513"/>
          <cell r="B1513"/>
          <cell r="C1513"/>
          <cell r="D1513">
            <v>524.19415849999996</v>
          </cell>
        </row>
        <row r="1514">
          <cell r="A1514"/>
          <cell r="B1514"/>
          <cell r="C1514"/>
          <cell r="D1514">
            <v>538.58904299999995</v>
          </cell>
        </row>
        <row r="1515">
          <cell r="A1515"/>
          <cell r="B1515"/>
          <cell r="C1515"/>
          <cell r="D1515">
            <v>555.25680399999999</v>
          </cell>
        </row>
        <row r="1516">
          <cell r="A1516"/>
          <cell r="B1516"/>
          <cell r="C1516"/>
          <cell r="D1516">
            <v>565.10593549999999</v>
          </cell>
        </row>
        <row r="1517">
          <cell r="A1517"/>
          <cell r="B1517"/>
          <cell r="C1517"/>
          <cell r="D1517">
            <v>504.49589550000002</v>
          </cell>
        </row>
        <row r="1518">
          <cell r="A1518"/>
          <cell r="B1518"/>
          <cell r="C1518"/>
          <cell r="D1518">
            <v>574.19744149999997</v>
          </cell>
        </row>
        <row r="1519">
          <cell r="A1519"/>
          <cell r="B1519"/>
          <cell r="C1519"/>
          <cell r="D1519">
            <v>525.70940949999999</v>
          </cell>
        </row>
        <row r="1520">
          <cell r="A1520"/>
          <cell r="B1520"/>
          <cell r="C1520"/>
          <cell r="D1520">
            <v>555.25680399999999</v>
          </cell>
        </row>
        <row r="1521">
          <cell r="A1521"/>
          <cell r="B1521"/>
          <cell r="C1521"/>
          <cell r="D1521">
            <v>581.0160709999999</v>
          </cell>
        </row>
        <row r="1522">
          <cell r="A1522"/>
          <cell r="B1522"/>
          <cell r="C1522"/>
          <cell r="D1522">
            <v>546.92292349999991</v>
          </cell>
        </row>
        <row r="1523">
          <cell r="A1523"/>
          <cell r="B1523"/>
          <cell r="C1523"/>
          <cell r="D1523">
            <v>558.28730599999994</v>
          </cell>
        </row>
        <row r="1524">
          <cell r="A1524"/>
          <cell r="B1524"/>
          <cell r="C1524"/>
          <cell r="D1524">
            <v>528.73991149999995</v>
          </cell>
        </row>
        <row r="1525">
          <cell r="A1525"/>
          <cell r="B1525"/>
          <cell r="C1525"/>
          <cell r="D1525">
            <v>452.21973600000001</v>
          </cell>
        </row>
        <row r="1526">
          <cell r="A1526"/>
          <cell r="B1526"/>
          <cell r="C1526"/>
          <cell r="D1526">
            <v>537.07379199999991</v>
          </cell>
        </row>
        <row r="1527">
          <cell r="A1527"/>
          <cell r="B1527"/>
          <cell r="C1527"/>
          <cell r="D1527">
            <v>551.4686764999999</v>
          </cell>
        </row>
        <row r="1528">
          <cell r="A1528"/>
          <cell r="B1528"/>
          <cell r="C1528"/>
          <cell r="D1528">
            <v>591.62282799999991</v>
          </cell>
        </row>
        <row r="1529">
          <cell r="A1529"/>
          <cell r="B1529"/>
          <cell r="C1529"/>
          <cell r="D1529">
            <v>504.49589550000002</v>
          </cell>
        </row>
        <row r="1530">
          <cell r="A1530"/>
          <cell r="B1530"/>
          <cell r="C1530"/>
          <cell r="D1530">
            <v>472.67562449999997</v>
          </cell>
        </row>
        <row r="1531">
          <cell r="A1531"/>
          <cell r="B1531"/>
          <cell r="C1531"/>
          <cell r="D1531">
            <v>515.10265249999998</v>
          </cell>
        </row>
        <row r="1532">
          <cell r="A1532"/>
          <cell r="B1532"/>
          <cell r="C1532"/>
          <cell r="D1532">
            <v>545.40767249999999</v>
          </cell>
        </row>
        <row r="1533">
          <cell r="A1533"/>
          <cell r="B1533"/>
          <cell r="C1533"/>
          <cell r="D1533">
            <v>568.13643749999994</v>
          </cell>
        </row>
        <row r="1534">
          <cell r="A1534"/>
          <cell r="B1534"/>
          <cell r="C1534"/>
          <cell r="D1534">
            <v>571.1669394999999</v>
          </cell>
        </row>
        <row r="1535">
          <cell r="A1535"/>
          <cell r="B1535"/>
          <cell r="C1535"/>
          <cell r="D1535">
            <v>611.32109099999991</v>
          </cell>
        </row>
        <row r="1536">
          <cell r="A1536"/>
          <cell r="B1536"/>
          <cell r="C1536"/>
          <cell r="D1536">
            <v>514.34502699999996</v>
          </cell>
        </row>
        <row r="1537">
          <cell r="A1537"/>
          <cell r="B1537"/>
          <cell r="C1537"/>
          <cell r="D1537">
            <v>500.70776799999999</v>
          </cell>
        </row>
        <row r="1538">
          <cell r="A1538"/>
          <cell r="B1538"/>
          <cell r="C1538"/>
          <cell r="D1538">
            <v>539.34666849999996</v>
          </cell>
        </row>
        <row r="1539">
          <cell r="A1539"/>
          <cell r="B1539"/>
          <cell r="C1539"/>
          <cell r="D1539">
            <v>523.43653299999994</v>
          </cell>
        </row>
        <row r="1540">
          <cell r="A1540"/>
          <cell r="B1540"/>
          <cell r="C1540"/>
          <cell r="D1540">
            <v>565.10593549999999</v>
          </cell>
        </row>
        <row r="1541">
          <cell r="A1541"/>
          <cell r="B1541"/>
          <cell r="C1541"/>
          <cell r="D1541">
            <v>523.43653299999994</v>
          </cell>
        </row>
        <row r="1542">
          <cell r="A1542"/>
          <cell r="B1542"/>
          <cell r="C1542"/>
          <cell r="D1542">
            <v>552.98392749999994</v>
          </cell>
        </row>
        <row r="1543">
          <cell r="A1543"/>
          <cell r="B1543"/>
          <cell r="C1543"/>
          <cell r="D1543">
            <v>470.40274799999997</v>
          </cell>
        </row>
        <row r="1544">
          <cell r="A1544"/>
          <cell r="B1544"/>
          <cell r="C1544"/>
          <cell r="D1544">
            <v>542.37717049999992</v>
          </cell>
        </row>
        <row r="1545">
          <cell r="A1545"/>
          <cell r="B1545"/>
          <cell r="C1545"/>
          <cell r="D1545">
            <v>502.98064449999998</v>
          </cell>
        </row>
        <row r="1546">
          <cell r="A1546"/>
          <cell r="B1546"/>
          <cell r="C1546"/>
          <cell r="D1546">
            <v>518.89077999999995</v>
          </cell>
        </row>
        <row r="1547">
          <cell r="A1547"/>
          <cell r="B1547"/>
          <cell r="C1547"/>
          <cell r="D1547">
            <v>560.56018249999988</v>
          </cell>
        </row>
        <row r="1548">
          <cell r="A1548"/>
          <cell r="B1548"/>
          <cell r="C1548"/>
          <cell r="D1548">
            <v>529.49753699999997</v>
          </cell>
        </row>
        <row r="1549">
          <cell r="A1549"/>
          <cell r="B1549"/>
          <cell r="C1549"/>
          <cell r="D1549">
            <v>465.85699499999998</v>
          </cell>
        </row>
        <row r="1550">
          <cell r="A1550"/>
          <cell r="B1550"/>
          <cell r="C1550"/>
          <cell r="D1550">
            <v>512.07215050000002</v>
          </cell>
        </row>
        <row r="1551">
          <cell r="A1551"/>
          <cell r="B1551"/>
          <cell r="C1551"/>
          <cell r="D1551">
            <v>512.07215050000002</v>
          </cell>
        </row>
        <row r="1552">
          <cell r="A1552"/>
          <cell r="B1552"/>
          <cell r="C1552"/>
          <cell r="D1552">
            <v>552.98392749999994</v>
          </cell>
        </row>
        <row r="1553">
          <cell r="A1553"/>
          <cell r="B1553"/>
          <cell r="C1553"/>
          <cell r="D1553">
            <v>435.55197499999997</v>
          </cell>
        </row>
        <row r="1554">
          <cell r="A1554"/>
          <cell r="B1554"/>
          <cell r="C1554"/>
          <cell r="D1554">
            <v>558.28730599999994</v>
          </cell>
        </row>
        <row r="1555">
          <cell r="A1555"/>
          <cell r="B1555"/>
          <cell r="C1555"/>
          <cell r="D1555">
            <v>598.44145749999996</v>
          </cell>
        </row>
        <row r="1556">
          <cell r="A1556"/>
          <cell r="B1556"/>
          <cell r="C1556"/>
          <cell r="D1556">
            <v>555.25680399999999</v>
          </cell>
        </row>
        <row r="1557">
          <cell r="A1557"/>
          <cell r="B1557"/>
          <cell r="C1557"/>
          <cell r="D1557">
            <v>543.13479599999994</v>
          </cell>
        </row>
        <row r="1558">
          <cell r="A1558"/>
          <cell r="B1558"/>
          <cell r="C1558"/>
          <cell r="D1558">
            <v>523.43653299999994</v>
          </cell>
        </row>
        <row r="1559">
          <cell r="A1559"/>
          <cell r="B1559"/>
          <cell r="C1559"/>
          <cell r="D1559">
            <v>570.40931399999988</v>
          </cell>
        </row>
        <row r="1560">
          <cell r="A1560"/>
          <cell r="B1560"/>
          <cell r="C1560"/>
          <cell r="D1560">
            <v>515.86027799999999</v>
          </cell>
        </row>
        <row r="1561">
          <cell r="A1561"/>
          <cell r="B1561"/>
          <cell r="C1561"/>
          <cell r="D1561">
            <v>496.162015</v>
          </cell>
        </row>
        <row r="1562">
          <cell r="A1562"/>
          <cell r="B1562"/>
          <cell r="C1562"/>
          <cell r="D1562">
            <v>512.82977599999992</v>
          </cell>
        </row>
        <row r="1563">
          <cell r="A1563"/>
          <cell r="B1563"/>
          <cell r="C1563"/>
          <cell r="D1563">
            <v>499.19251700000001</v>
          </cell>
        </row>
        <row r="1564">
          <cell r="A1564"/>
          <cell r="B1564"/>
          <cell r="C1564"/>
          <cell r="D1564">
            <v>537.83141749999993</v>
          </cell>
        </row>
        <row r="1565">
          <cell r="A1565"/>
          <cell r="B1565"/>
          <cell r="C1565"/>
          <cell r="D1565">
            <v>579.50081999999998</v>
          </cell>
        </row>
        <row r="1566">
          <cell r="A1566"/>
          <cell r="B1566"/>
          <cell r="C1566"/>
          <cell r="D1566">
            <v>594.65332999999998</v>
          </cell>
        </row>
        <row r="1567">
          <cell r="A1567"/>
          <cell r="B1567"/>
          <cell r="C1567"/>
          <cell r="D1567">
            <v>514.34502699999996</v>
          </cell>
        </row>
        <row r="1568">
          <cell r="A1568"/>
          <cell r="B1568"/>
          <cell r="C1568"/>
          <cell r="D1568">
            <v>549.19579999999996</v>
          </cell>
        </row>
        <row r="1569">
          <cell r="A1569"/>
          <cell r="B1569"/>
          <cell r="C1569"/>
          <cell r="D1569">
            <v>579.50081999999998</v>
          </cell>
        </row>
        <row r="1570">
          <cell r="A1570"/>
          <cell r="B1570"/>
          <cell r="C1570"/>
          <cell r="D1570">
            <v>552.22630199999992</v>
          </cell>
        </row>
        <row r="1571">
          <cell r="A1571"/>
          <cell r="B1571"/>
          <cell r="C1571"/>
          <cell r="D1571">
            <v>496.162015</v>
          </cell>
        </row>
        <row r="1572">
          <cell r="A1572"/>
          <cell r="B1572"/>
          <cell r="C1572"/>
          <cell r="D1572">
            <v>556.77205499999991</v>
          </cell>
        </row>
        <row r="1573">
          <cell r="A1573"/>
          <cell r="B1573"/>
          <cell r="C1573"/>
          <cell r="D1573">
            <v>520.40603099999998</v>
          </cell>
        </row>
        <row r="1574">
          <cell r="A1574"/>
          <cell r="B1574"/>
          <cell r="C1574"/>
          <cell r="D1574">
            <v>541.61954500000002</v>
          </cell>
        </row>
        <row r="1575">
          <cell r="A1575"/>
          <cell r="B1575"/>
          <cell r="C1575"/>
          <cell r="D1575">
            <v>505.25352099999998</v>
          </cell>
        </row>
        <row r="1576">
          <cell r="A1576"/>
          <cell r="B1576"/>
          <cell r="C1576"/>
          <cell r="D1576">
            <v>521.1636565</v>
          </cell>
        </row>
        <row r="1577">
          <cell r="A1577"/>
          <cell r="B1577"/>
          <cell r="C1577"/>
          <cell r="D1577">
            <v>521.1636565</v>
          </cell>
        </row>
        <row r="1578">
          <cell r="A1578"/>
          <cell r="B1578"/>
          <cell r="C1578"/>
          <cell r="D1578">
            <v>503.73827</v>
          </cell>
        </row>
        <row r="1579">
          <cell r="A1579"/>
          <cell r="B1579"/>
          <cell r="C1579"/>
          <cell r="D1579">
            <v>496.91964050000001</v>
          </cell>
        </row>
        <row r="1580">
          <cell r="A1580"/>
          <cell r="B1580"/>
          <cell r="C1580"/>
          <cell r="D1580">
            <v>512.07215050000002</v>
          </cell>
        </row>
        <row r="1581">
          <cell r="A1581"/>
          <cell r="B1581"/>
          <cell r="C1581"/>
          <cell r="D1581">
            <v>533.28566449999994</v>
          </cell>
        </row>
        <row r="1582">
          <cell r="A1582"/>
          <cell r="B1582"/>
          <cell r="C1582"/>
          <cell r="D1582">
            <v>549.95342549999998</v>
          </cell>
        </row>
        <row r="1583">
          <cell r="A1583"/>
          <cell r="B1583"/>
          <cell r="C1583"/>
          <cell r="D1583">
            <v>546.92292349999991</v>
          </cell>
        </row>
        <row r="1584">
          <cell r="A1584"/>
          <cell r="B1584"/>
          <cell r="C1584"/>
          <cell r="D1584">
            <v>502.22301899999997</v>
          </cell>
        </row>
        <row r="1585">
          <cell r="A1585"/>
          <cell r="B1585"/>
          <cell r="C1585"/>
          <cell r="D1585">
            <v>414.338461</v>
          </cell>
        </row>
        <row r="1586">
          <cell r="A1586"/>
          <cell r="B1586"/>
          <cell r="C1586"/>
          <cell r="D1586">
            <v>546.92292349999991</v>
          </cell>
        </row>
        <row r="1587">
          <cell r="A1587"/>
          <cell r="B1587"/>
          <cell r="C1587"/>
          <cell r="D1587">
            <v>533.28566449999994</v>
          </cell>
        </row>
        <row r="1588">
          <cell r="A1588"/>
          <cell r="B1588"/>
          <cell r="C1588"/>
          <cell r="D1588">
            <v>476.463752</v>
          </cell>
        </row>
        <row r="1589">
          <cell r="A1589"/>
          <cell r="B1589"/>
          <cell r="C1589"/>
          <cell r="D1589">
            <v>530.25516249999998</v>
          </cell>
        </row>
        <row r="1590">
          <cell r="A1590"/>
          <cell r="B1590"/>
          <cell r="C1590"/>
          <cell r="D1590">
            <v>511.314525</v>
          </cell>
        </row>
        <row r="1591">
          <cell r="A1591"/>
          <cell r="B1591"/>
          <cell r="C1591"/>
          <cell r="D1591">
            <v>542.37717049999992</v>
          </cell>
        </row>
        <row r="1592">
          <cell r="A1592"/>
          <cell r="B1592"/>
          <cell r="C1592"/>
          <cell r="D1592">
            <v>484.79763250000002</v>
          </cell>
        </row>
        <row r="1593">
          <cell r="A1593"/>
          <cell r="B1593"/>
          <cell r="C1593"/>
          <cell r="D1593">
            <v>393.88257249999998</v>
          </cell>
        </row>
        <row r="1594">
          <cell r="A1594"/>
          <cell r="B1594"/>
          <cell r="C1594"/>
          <cell r="D1594">
            <v>534.80091549999997</v>
          </cell>
        </row>
        <row r="1595">
          <cell r="A1595"/>
          <cell r="B1595"/>
          <cell r="C1595"/>
          <cell r="D1595">
            <v>527.22466049999991</v>
          </cell>
        </row>
        <row r="1596">
          <cell r="A1596"/>
          <cell r="B1596"/>
          <cell r="C1596"/>
          <cell r="D1596">
            <v>526.46703500000001</v>
          </cell>
        </row>
        <row r="1597">
          <cell r="A1597"/>
          <cell r="B1597"/>
          <cell r="C1597"/>
          <cell r="D1597">
            <v>559.80255699999998</v>
          </cell>
        </row>
        <row r="1598">
          <cell r="A1598"/>
          <cell r="B1598"/>
          <cell r="C1598"/>
          <cell r="D1598">
            <v>509.79927399999997</v>
          </cell>
        </row>
        <row r="1599">
          <cell r="A1599"/>
          <cell r="B1599"/>
          <cell r="C1599"/>
          <cell r="D1599">
            <v>552.98392749999994</v>
          </cell>
        </row>
        <row r="1600">
          <cell r="A1600"/>
          <cell r="B1600"/>
          <cell r="C1600"/>
          <cell r="D1600">
            <v>549.95342549999998</v>
          </cell>
        </row>
        <row r="1601">
          <cell r="A1601"/>
          <cell r="B1601"/>
          <cell r="C1601"/>
          <cell r="D1601">
            <v>507.52639749999997</v>
          </cell>
        </row>
        <row r="1602">
          <cell r="A1602"/>
          <cell r="B1602"/>
          <cell r="C1602"/>
          <cell r="D1602">
            <v>499.19251700000001</v>
          </cell>
        </row>
        <row r="1603">
          <cell r="A1603"/>
          <cell r="B1603"/>
          <cell r="C1603"/>
          <cell r="D1603">
            <v>507.52639749999997</v>
          </cell>
        </row>
        <row r="1604">
          <cell r="A1604"/>
          <cell r="B1604"/>
          <cell r="C1604"/>
          <cell r="D1604">
            <v>446.9163575</v>
          </cell>
        </row>
        <row r="1605">
          <cell r="A1605"/>
          <cell r="B1605"/>
          <cell r="C1605"/>
          <cell r="D1605">
            <v>509.79927399999997</v>
          </cell>
        </row>
        <row r="1606">
          <cell r="A1606"/>
          <cell r="B1606"/>
          <cell r="C1606"/>
          <cell r="D1606">
            <v>564.34830999999997</v>
          </cell>
        </row>
        <row r="1607">
          <cell r="A1607"/>
          <cell r="B1607"/>
          <cell r="C1607"/>
          <cell r="D1607">
            <v>562.07543349999992</v>
          </cell>
        </row>
        <row r="1608">
          <cell r="A1608"/>
          <cell r="B1608"/>
          <cell r="C1608"/>
          <cell r="D1608">
            <v>513.58740149999994</v>
          </cell>
        </row>
        <row r="1609">
          <cell r="A1609"/>
          <cell r="B1609"/>
          <cell r="C1609"/>
          <cell r="D1609">
            <v>570.40931399999988</v>
          </cell>
        </row>
        <row r="1610">
          <cell r="A1610"/>
          <cell r="B1610"/>
          <cell r="C1610"/>
          <cell r="D1610">
            <v>515.86027799999999</v>
          </cell>
        </row>
        <row r="1611">
          <cell r="A1611"/>
          <cell r="B1611"/>
          <cell r="C1611"/>
          <cell r="D1611">
            <v>518.89077999999995</v>
          </cell>
        </row>
        <row r="1612">
          <cell r="A1612"/>
          <cell r="B1612"/>
          <cell r="C1612"/>
          <cell r="D1612">
            <v>489.34338550000001</v>
          </cell>
        </row>
        <row r="1613">
          <cell r="A1613"/>
          <cell r="B1613"/>
          <cell r="C1613"/>
          <cell r="D1613">
            <v>537.07379199999991</v>
          </cell>
        </row>
        <row r="1614">
          <cell r="A1614"/>
          <cell r="B1614"/>
          <cell r="C1614"/>
          <cell r="D1614">
            <v>499.95014249999997</v>
          </cell>
        </row>
        <row r="1615">
          <cell r="A1615"/>
          <cell r="B1615"/>
          <cell r="C1615"/>
          <cell r="D1615">
            <v>567.37881199999993</v>
          </cell>
        </row>
        <row r="1616">
          <cell r="A1616"/>
          <cell r="B1616"/>
          <cell r="C1616"/>
          <cell r="D1616">
            <v>565.86356099999989</v>
          </cell>
        </row>
        <row r="1617">
          <cell r="A1617"/>
          <cell r="B1617"/>
          <cell r="C1617"/>
          <cell r="D1617">
            <v>612.83634199999995</v>
          </cell>
        </row>
        <row r="1618">
          <cell r="A1618"/>
          <cell r="B1618"/>
          <cell r="C1618"/>
          <cell r="D1618">
            <v>541.61954500000002</v>
          </cell>
        </row>
        <row r="1619">
          <cell r="A1619"/>
          <cell r="B1619"/>
          <cell r="C1619"/>
          <cell r="D1619">
            <v>547.68054899999993</v>
          </cell>
        </row>
        <row r="1620">
          <cell r="A1620"/>
          <cell r="B1620"/>
          <cell r="C1620"/>
          <cell r="D1620">
            <v>570.40931399999988</v>
          </cell>
        </row>
        <row r="1621">
          <cell r="A1621"/>
          <cell r="B1621"/>
          <cell r="C1621"/>
          <cell r="D1621">
            <v>505.25352099999998</v>
          </cell>
        </row>
        <row r="1622">
          <cell r="A1622"/>
          <cell r="B1622"/>
          <cell r="C1622"/>
          <cell r="D1622">
            <v>531.77041350000002</v>
          </cell>
        </row>
        <row r="1623">
          <cell r="A1623"/>
          <cell r="B1623"/>
          <cell r="C1623"/>
          <cell r="D1623">
            <v>537.07379199999991</v>
          </cell>
        </row>
        <row r="1624">
          <cell r="A1624"/>
          <cell r="B1624"/>
          <cell r="C1624"/>
          <cell r="D1624">
            <v>533.28566449999994</v>
          </cell>
        </row>
        <row r="1625">
          <cell r="A1625"/>
          <cell r="B1625"/>
          <cell r="C1625"/>
          <cell r="D1625">
            <v>546.16529799999989</v>
          </cell>
        </row>
        <row r="1626">
          <cell r="A1626"/>
          <cell r="B1626"/>
          <cell r="C1626"/>
          <cell r="D1626">
            <v>487.07050900000002</v>
          </cell>
        </row>
        <row r="1627">
          <cell r="A1627"/>
          <cell r="B1627"/>
          <cell r="C1627"/>
          <cell r="D1627">
            <v>553.74155299999995</v>
          </cell>
        </row>
        <row r="1628">
          <cell r="A1628"/>
          <cell r="B1628"/>
          <cell r="C1628"/>
          <cell r="D1628">
            <v>532.52803899999992</v>
          </cell>
        </row>
        <row r="1629">
          <cell r="A1629"/>
          <cell r="B1629"/>
          <cell r="C1629"/>
          <cell r="D1629">
            <v>540.8619195</v>
          </cell>
        </row>
        <row r="1630">
          <cell r="A1630"/>
          <cell r="B1630"/>
          <cell r="C1630"/>
          <cell r="D1630">
            <v>539.34666849999996</v>
          </cell>
        </row>
        <row r="1631">
          <cell r="A1631"/>
          <cell r="B1631"/>
          <cell r="C1631"/>
          <cell r="D1631">
            <v>529.49753699999997</v>
          </cell>
        </row>
        <row r="1632">
          <cell r="A1632"/>
          <cell r="B1632"/>
          <cell r="C1632"/>
          <cell r="D1632">
            <v>541.61954500000002</v>
          </cell>
        </row>
        <row r="1633">
          <cell r="A1633"/>
          <cell r="B1633"/>
          <cell r="C1633"/>
          <cell r="D1633">
            <v>528.73991149999995</v>
          </cell>
        </row>
        <row r="1634">
          <cell r="A1634"/>
          <cell r="B1634"/>
          <cell r="C1634"/>
          <cell r="D1634">
            <v>506.0111465</v>
          </cell>
        </row>
        <row r="1635">
          <cell r="A1635"/>
          <cell r="B1635"/>
          <cell r="C1635"/>
          <cell r="D1635">
            <v>521.92128200000002</v>
          </cell>
        </row>
        <row r="1636">
          <cell r="A1636"/>
          <cell r="B1636"/>
          <cell r="C1636"/>
          <cell r="D1636">
            <v>513.58740149999994</v>
          </cell>
        </row>
        <row r="1637">
          <cell r="A1637"/>
          <cell r="B1637"/>
          <cell r="C1637"/>
          <cell r="D1637">
            <v>506.76877200000001</v>
          </cell>
        </row>
        <row r="1638">
          <cell r="A1638"/>
          <cell r="B1638"/>
          <cell r="C1638"/>
          <cell r="D1638">
            <v>486.3128835</v>
          </cell>
        </row>
        <row r="1639">
          <cell r="A1639"/>
          <cell r="B1639"/>
          <cell r="C1639"/>
          <cell r="D1639">
            <v>502.98064449999998</v>
          </cell>
        </row>
        <row r="1640">
          <cell r="A1640"/>
          <cell r="B1640"/>
          <cell r="C1640"/>
          <cell r="D1640">
            <v>462.06886750000001</v>
          </cell>
        </row>
        <row r="1641">
          <cell r="A1641"/>
          <cell r="B1641"/>
          <cell r="C1641"/>
          <cell r="D1641">
            <v>540.8619195</v>
          </cell>
        </row>
        <row r="1642">
          <cell r="A1642"/>
          <cell r="B1642"/>
          <cell r="C1642"/>
          <cell r="D1642">
            <v>574.95506699999999</v>
          </cell>
        </row>
        <row r="1643">
          <cell r="A1643"/>
          <cell r="B1643"/>
          <cell r="C1643"/>
          <cell r="D1643">
            <v>496.91964050000001</v>
          </cell>
        </row>
        <row r="1644">
          <cell r="A1644"/>
          <cell r="B1644"/>
          <cell r="C1644"/>
          <cell r="D1644">
            <v>473.43324999999999</v>
          </cell>
        </row>
        <row r="1645">
          <cell r="A1645"/>
          <cell r="B1645"/>
          <cell r="C1645"/>
          <cell r="D1645">
            <v>534.04328999999996</v>
          </cell>
        </row>
        <row r="1646">
          <cell r="A1646"/>
          <cell r="B1646"/>
          <cell r="C1646"/>
          <cell r="D1646">
            <v>497.67726599999997</v>
          </cell>
        </row>
        <row r="1647">
          <cell r="A1647"/>
          <cell r="B1647"/>
          <cell r="C1647"/>
          <cell r="D1647">
            <v>521.92128200000002</v>
          </cell>
        </row>
        <row r="1648">
          <cell r="A1648"/>
          <cell r="B1648"/>
          <cell r="C1648"/>
          <cell r="D1648">
            <v>499.19251700000001</v>
          </cell>
        </row>
        <row r="1649">
          <cell r="A1649"/>
          <cell r="B1649"/>
          <cell r="C1649"/>
          <cell r="D1649">
            <v>493.13151299999998</v>
          </cell>
        </row>
        <row r="1650">
          <cell r="A1650"/>
          <cell r="B1650"/>
          <cell r="C1650"/>
          <cell r="D1650">
            <v>449.94685950000002</v>
          </cell>
        </row>
        <row r="1651">
          <cell r="A1651"/>
          <cell r="B1651"/>
          <cell r="C1651"/>
          <cell r="D1651">
            <v>536.31616650000001</v>
          </cell>
        </row>
        <row r="1652">
          <cell r="A1652"/>
          <cell r="B1652"/>
          <cell r="C1652"/>
          <cell r="D1652">
            <v>514.34502699999996</v>
          </cell>
        </row>
        <row r="1653">
          <cell r="A1653"/>
          <cell r="B1653"/>
          <cell r="C1653"/>
          <cell r="D1653">
            <v>475.70612649999998</v>
          </cell>
        </row>
        <row r="1654">
          <cell r="A1654"/>
          <cell r="B1654"/>
          <cell r="C1654"/>
          <cell r="D1654">
            <v>561.3178079999999</v>
          </cell>
        </row>
        <row r="1655">
          <cell r="A1655"/>
          <cell r="B1655"/>
          <cell r="C1655"/>
          <cell r="D1655">
            <v>537.83141749999993</v>
          </cell>
        </row>
        <row r="1656">
          <cell r="A1656"/>
          <cell r="B1656"/>
          <cell r="C1656"/>
          <cell r="D1656">
            <v>515.86027799999999</v>
          </cell>
        </row>
        <row r="1657">
          <cell r="A1657"/>
          <cell r="B1657"/>
          <cell r="C1657"/>
          <cell r="D1657">
            <v>434.03672399999999</v>
          </cell>
        </row>
        <row r="1658">
          <cell r="A1658"/>
          <cell r="B1658"/>
          <cell r="C1658"/>
          <cell r="D1658">
            <v>490.10101099999997</v>
          </cell>
        </row>
        <row r="1659">
          <cell r="A1659"/>
          <cell r="B1659"/>
          <cell r="C1659"/>
          <cell r="D1659">
            <v>401.45882749999998</v>
          </cell>
        </row>
        <row r="1660">
          <cell r="A1660"/>
          <cell r="B1660"/>
          <cell r="C1660"/>
          <cell r="D1660">
            <v>581.0160709999999</v>
          </cell>
        </row>
        <row r="1661">
          <cell r="A1661"/>
          <cell r="B1661"/>
          <cell r="C1661"/>
          <cell r="D1661">
            <v>551.4686764999999</v>
          </cell>
        </row>
        <row r="1662">
          <cell r="A1662"/>
          <cell r="B1662"/>
          <cell r="C1662"/>
          <cell r="D1662">
            <v>537.07379199999991</v>
          </cell>
        </row>
        <row r="1663">
          <cell r="A1663"/>
          <cell r="B1663"/>
          <cell r="C1663"/>
          <cell r="D1663">
            <v>546.16529799999989</v>
          </cell>
        </row>
        <row r="1664">
          <cell r="A1664"/>
          <cell r="B1664"/>
          <cell r="C1664"/>
          <cell r="D1664">
            <v>502.22301899999997</v>
          </cell>
        </row>
        <row r="1665">
          <cell r="A1665"/>
          <cell r="B1665"/>
          <cell r="C1665"/>
          <cell r="D1665">
            <v>576.47031799999991</v>
          </cell>
        </row>
        <row r="1666">
          <cell r="A1666"/>
          <cell r="B1666"/>
          <cell r="C1666"/>
          <cell r="D1666">
            <v>509.79927399999997</v>
          </cell>
        </row>
        <row r="1667">
          <cell r="A1667"/>
          <cell r="B1667"/>
          <cell r="C1667"/>
          <cell r="D1667">
            <v>556.77205499999991</v>
          </cell>
        </row>
        <row r="1668">
          <cell r="A1668"/>
          <cell r="B1668"/>
          <cell r="C1668"/>
          <cell r="D1668">
            <v>606.0177124999999</v>
          </cell>
        </row>
        <row r="1669">
          <cell r="A1669"/>
          <cell r="B1669"/>
          <cell r="C1669"/>
          <cell r="D1669">
            <v>581.0160709999999</v>
          </cell>
        </row>
        <row r="1670">
          <cell r="A1670"/>
          <cell r="B1670"/>
          <cell r="C1670"/>
          <cell r="D1670">
            <v>549.19579999999996</v>
          </cell>
        </row>
        <row r="1671">
          <cell r="A1671"/>
          <cell r="B1671"/>
          <cell r="C1671"/>
          <cell r="D1671">
            <v>509.04164850000001</v>
          </cell>
        </row>
        <row r="1672">
          <cell r="A1672"/>
          <cell r="B1672"/>
          <cell r="C1672"/>
          <cell r="D1672">
            <v>527.98228599999993</v>
          </cell>
        </row>
        <row r="1673">
          <cell r="A1673"/>
          <cell r="B1673"/>
          <cell r="C1673"/>
          <cell r="D1673">
            <v>419.6418395</v>
          </cell>
        </row>
        <row r="1674">
          <cell r="A1674"/>
          <cell r="B1674"/>
          <cell r="C1674"/>
          <cell r="D1674">
            <v>499.19251700000001</v>
          </cell>
        </row>
        <row r="1675">
          <cell r="A1675"/>
          <cell r="B1675"/>
          <cell r="C1675"/>
          <cell r="D1675">
            <v>518.89077999999995</v>
          </cell>
        </row>
        <row r="1676">
          <cell r="A1676"/>
          <cell r="B1676"/>
          <cell r="C1676"/>
          <cell r="D1676">
            <v>531.77041350000002</v>
          </cell>
        </row>
        <row r="1677">
          <cell r="A1677"/>
          <cell r="B1677"/>
          <cell r="C1677"/>
          <cell r="D1677">
            <v>498.43489149999999</v>
          </cell>
        </row>
        <row r="1678">
          <cell r="A1678"/>
          <cell r="B1678"/>
          <cell r="C1678"/>
          <cell r="D1678">
            <v>549.95342549999998</v>
          </cell>
        </row>
        <row r="1679">
          <cell r="A1679"/>
          <cell r="B1679"/>
          <cell r="C1679"/>
          <cell r="D1679">
            <v>502.22301899999997</v>
          </cell>
        </row>
        <row r="1680">
          <cell r="A1680"/>
          <cell r="B1680"/>
          <cell r="C1680"/>
          <cell r="D1680">
            <v>534.04328999999996</v>
          </cell>
        </row>
        <row r="1681">
          <cell r="A1681"/>
          <cell r="B1681"/>
          <cell r="C1681"/>
          <cell r="D1681">
            <v>511.314525</v>
          </cell>
        </row>
        <row r="1682">
          <cell r="A1682"/>
          <cell r="B1682"/>
          <cell r="C1682"/>
          <cell r="D1682">
            <v>565.86356099999989</v>
          </cell>
        </row>
        <row r="1683">
          <cell r="A1683"/>
          <cell r="B1683"/>
          <cell r="C1683"/>
          <cell r="D1683">
            <v>539.34666849999996</v>
          </cell>
        </row>
        <row r="1684">
          <cell r="A1684"/>
          <cell r="B1684"/>
          <cell r="C1684"/>
          <cell r="D1684">
            <v>555.25680399999999</v>
          </cell>
        </row>
        <row r="1685">
          <cell r="A1685"/>
          <cell r="B1685"/>
          <cell r="C1685"/>
          <cell r="D1685">
            <v>509.04164850000001</v>
          </cell>
        </row>
        <row r="1686">
          <cell r="A1686"/>
          <cell r="B1686"/>
          <cell r="C1686"/>
          <cell r="D1686">
            <v>534.04328999999996</v>
          </cell>
        </row>
        <row r="1687">
          <cell r="A1687"/>
          <cell r="B1687"/>
          <cell r="C1687"/>
          <cell r="D1687">
            <v>505.25352099999998</v>
          </cell>
        </row>
        <row r="1688">
          <cell r="A1688"/>
          <cell r="B1688"/>
          <cell r="C1688"/>
          <cell r="D1688">
            <v>546.16529799999989</v>
          </cell>
        </row>
        <row r="1689">
          <cell r="A1689"/>
          <cell r="B1689"/>
          <cell r="C1689"/>
          <cell r="D1689">
            <v>518.89077999999995</v>
          </cell>
        </row>
        <row r="1690">
          <cell r="A1690"/>
          <cell r="B1690"/>
          <cell r="C1690"/>
          <cell r="D1690">
            <v>577.98556899999994</v>
          </cell>
        </row>
        <row r="1691">
          <cell r="A1691"/>
          <cell r="B1691"/>
          <cell r="C1691"/>
          <cell r="D1691">
            <v>531.77041350000002</v>
          </cell>
        </row>
        <row r="1692">
          <cell r="A1692"/>
          <cell r="B1692"/>
          <cell r="C1692"/>
          <cell r="D1692">
            <v>537.83141749999993</v>
          </cell>
        </row>
        <row r="1693">
          <cell r="A1693"/>
          <cell r="B1693"/>
          <cell r="C1693"/>
          <cell r="D1693">
            <v>454.49261250000001</v>
          </cell>
        </row>
        <row r="1694">
          <cell r="A1694"/>
          <cell r="B1694"/>
          <cell r="C1694"/>
          <cell r="D1694">
            <v>562.07543349999992</v>
          </cell>
        </row>
        <row r="1695">
          <cell r="A1695"/>
          <cell r="B1695"/>
          <cell r="C1695"/>
          <cell r="D1695">
            <v>533.28566449999994</v>
          </cell>
        </row>
        <row r="1696">
          <cell r="A1696"/>
          <cell r="B1696"/>
          <cell r="C1696"/>
          <cell r="D1696">
            <v>531.012788</v>
          </cell>
        </row>
        <row r="1697">
          <cell r="A1697"/>
          <cell r="B1697"/>
          <cell r="C1697"/>
          <cell r="D1697">
            <v>537.83141749999993</v>
          </cell>
        </row>
        <row r="1698">
          <cell r="A1698"/>
          <cell r="B1698"/>
          <cell r="C1698"/>
          <cell r="D1698">
            <v>477.22137750000002</v>
          </cell>
        </row>
        <row r="1699">
          <cell r="A1699"/>
          <cell r="B1699"/>
          <cell r="C1699"/>
          <cell r="D1699">
            <v>547.68054899999993</v>
          </cell>
        </row>
        <row r="1700">
          <cell r="A1700"/>
          <cell r="B1700"/>
          <cell r="C1700"/>
          <cell r="D1700">
            <v>471.16037349999999</v>
          </cell>
        </row>
        <row r="1701">
          <cell r="A1701"/>
          <cell r="B1701"/>
          <cell r="C1701"/>
          <cell r="D1701">
            <v>452.21973600000001</v>
          </cell>
        </row>
        <row r="1702">
          <cell r="A1702"/>
          <cell r="B1702"/>
          <cell r="C1702"/>
          <cell r="D1702">
            <v>558.28730599999994</v>
          </cell>
        </row>
        <row r="1703">
          <cell r="A1703"/>
          <cell r="B1703"/>
          <cell r="C1703"/>
          <cell r="D1703">
            <v>472.67562449999997</v>
          </cell>
        </row>
        <row r="1704">
          <cell r="A1704"/>
          <cell r="B1704"/>
          <cell r="C1704"/>
          <cell r="D1704">
            <v>446.15873199999999</v>
          </cell>
        </row>
        <row r="1705">
          <cell r="A1705"/>
          <cell r="B1705"/>
          <cell r="C1705"/>
          <cell r="D1705">
            <v>532.52803899999992</v>
          </cell>
        </row>
        <row r="1706">
          <cell r="A1706"/>
          <cell r="B1706"/>
          <cell r="C1706"/>
          <cell r="D1706">
            <v>477.97900299999998</v>
          </cell>
        </row>
        <row r="1707">
          <cell r="A1707"/>
          <cell r="B1707"/>
          <cell r="C1707"/>
          <cell r="D1707">
            <v>493.8891385</v>
          </cell>
        </row>
        <row r="1708">
          <cell r="A1708"/>
          <cell r="B1708"/>
          <cell r="C1708"/>
          <cell r="D1708">
            <v>536.31616650000001</v>
          </cell>
        </row>
        <row r="1709">
          <cell r="A1709"/>
          <cell r="B1709"/>
          <cell r="C1709"/>
          <cell r="D1709">
            <v>465.85699499999998</v>
          </cell>
        </row>
        <row r="1710">
          <cell r="A1710"/>
          <cell r="B1710"/>
          <cell r="C1710"/>
          <cell r="D1710">
            <v>503.73827</v>
          </cell>
        </row>
        <row r="1711">
          <cell r="A1711"/>
          <cell r="B1711"/>
          <cell r="C1711"/>
          <cell r="D1711">
            <v>524.95178399999998</v>
          </cell>
        </row>
        <row r="1712">
          <cell r="A1712"/>
          <cell r="B1712"/>
          <cell r="C1712"/>
          <cell r="D1712">
            <v>521.92128200000002</v>
          </cell>
        </row>
        <row r="1713">
          <cell r="A1713"/>
          <cell r="B1713"/>
          <cell r="C1713"/>
          <cell r="D1713">
            <v>528.73991149999995</v>
          </cell>
        </row>
        <row r="1714">
          <cell r="A1714"/>
          <cell r="B1714"/>
          <cell r="C1714"/>
          <cell r="D1714">
            <v>552.22630199999992</v>
          </cell>
        </row>
        <row r="1715">
          <cell r="A1715"/>
          <cell r="B1715"/>
          <cell r="C1715"/>
          <cell r="D1715">
            <v>526.46703500000001</v>
          </cell>
        </row>
        <row r="1716">
          <cell r="A1716"/>
          <cell r="B1716"/>
          <cell r="C1716"/>
          <cell r="D1716">
            <v>531.77041350000002</v>
          </cell>
        </row>
        <row r="1717">
          <cell r="A1717"/>
          <cell r="B1717"/>
          <cell r="C1717"/>
          <cell r="D1717">
            <v>527.98228599999993</v>
          </cell>
        </row>
        <row r="1718">
          <cell r="A1718"/>
          <cell r="B1718"/>
          <cell r="C1718"/>
          <cell r="D1718">
            <v>472.67562449999997</v>
          </cell>
        </row>
        <row r="1719">
          <cell r="A1719"/>
          <cell r="B1719"/>
          <cell r="C1719"/>
          <cell r="D1719">
            <v>518.13315449999993</v>
          </cell>
        </row>
        <row r="1720">
          <cell r="A1720"/>
          <cell r="B1720"/>
          <cell r="C1720"/>
          <cell r="D1720">
            <v>553.74155299999995</v>
          </cell>
        </row>
        <row r="1721">
          <cell r="A1721"/>
          <cell r="B1721"/>
          <cell r="C1721"/>
          <cell r="D1721">
            <v>529.49753699999997</v>
          </cell>
        </row>
        <row r="1722">
          <cell r="A1722"/>
          <cell r="B1722"/>
          <cell r="C1722"/>
          <cell r="D1722">
            <v>437.82485150000002</v>
          </cell>
        </row>
        <row r="1723">
          <cell r="A1723"/>
          <cell r="B1723"/>
          <cell r="C1723"/>
          <cell r="D1723">
            <v>537.83141749999993</v>
          </cell>
        </row>
        <row r="1724">
          <cell r="A1724"/>
          <cell r="B1724"/>
          <cell r="C1724"/>
          <cell r="D1724">
            <v>509.04164850000001</v>
          </cell>
        </row>
        <row r="1725">
          <cell r="A1725"/>
          <cell r="B1725"/>
          <cell r="C1725"/>
          <cell r="D1725">
            <v>499.95014249999997</v>
          </cell>
        </row>
        <row r="1726">
          <cell r="A1726"/>
          <cell r="B1726"/>
          <cell r="C1726"/>
          <cell r="D1726">
            <v>597.68383199999994</v>
          </cell>
        </row>
        <row r="1727">
          <cell r="A1727"/>
          <cell r="B1727"/>
          <cell r="C1727"/>
          <cell r="D1727">
            <v>518.89077999999995</v>
          </cell>
        </row>
        <row r="1728">
          <cell r="A1728"/>
          <cell r="B1728"/>
          <cell r="C1728"/>
          <cell r="D1728">
            <v>516.61790350000001</v>
          </cell>
        </row>
        <row r="1729">
          <cell r="A1729"/>
          <cell r="B1729"/>
          <cell r="C1729"/>
          <cell r="D1729">
            <v>541.61954500000002</v>
          </cell>
        </row>
        <row r="1730">
          <cell r="A1730"/>
          <cell r="B1730"/>
          <cell r="C1730"/>
          <cell r="D1730">
            <v>541.61954500000002</v>
          </cell>
        </row>
        <row r="1731">
          <cell r="A1731"/>
          <cell r="B1731"/>
          <cell r="C1731"/>
          <cell r="D1731">
            <v>553.74155299999995</v>
          </cell>
        </row>
        <row r="1732">
          <cell r="A1732"/>
          <cell r="B1732"/>
          <cell r="C1732"/>
          <cell r="D1732">
            <v>505.25352099999998</v>
          </cell>
        </row>
        <row r="1733">
          <cell r="A1733"/>
          <cell r="B1733"/>
          <cell r="C1733"/>
          <cell r="D1733">
            <v>566.62118649999991</v>
          </cell>
        </row>
        <row r="1734">
          <cell r="A1734"/>
          <cell r="B1734"/>
          <cell r="C1734"/>
          <cell r="D1734">
            <v>548.43817449999995</v>
          </cell>
        </row>
        <row r="1735">
          <cell r="A1735"/>
          <cell r="B1735"/>
          <cell r="C1735"/>
          <cell r="D1735">
            <v>496.162015</v>
          </cell>
        </row>
        <row r="1736">
          <cell r="A1736"/>
          <cell r="B1736"/>
          <cell r="C1736"/>
          <cell r="D1736">
            <v>544.65004699999997</v>
          </cell>
        </row>
        <row r="1737">
          <cell r="A1737"/>
          <cell r="B1737"/>
          <cell r="C1737"/>
          <cell r="D1737">
            <v>509.79927399999997</v>
          </cell>
        </row>
        <row r="1738">
          <cell r="A1738"/>
          <cell r="B1738"/>
          <cell r="C1738"/>
          <cell r="D1738">
            <v>470.40274799999997</v>
          </cell>
        </row>
        <row r="1739">
          <cell r="A1739"/>
          <cell r="B1739"/>
          <cell r="C1739"/>
          <cell r="D1739">
            <v>546.16529799999989</v>
          </cell>
        </row>
        <row r="1740">
          <cell r="A1740"/>
          <cell r="B1740"/>
          <cell r="C1740"/>
          <cell r="D1740">
            <v>476.463752</v>
          </cell>
        </row>
        <row r="1741">
          <cell r="A1741"/>
          <cell r="B1741"/>
          <cell r="C1741"/>
          <cell r="D1741">
            <v>367.36568</v>
          </cell>
        </row>
        <row r="1742">
          <cell r="A1742"/>
          <cell r="B1742"/>
          <cell r="C1742"/>
          <cell r="D1742">
            <v>556.77205499999991</v>
          </cell>
        </row>
        <row r="1743">
          <cell r="A1743"/>
          <cell r="B1743"/>
          <cell r="C1743"/>
          <cell r="D1743">
            <v>518.89077999999995</v>
          </cell>
        </row>
        <row r="1744">
          <cell r="A1744"/>
          <cell r="B1744"/>
          <cell r="C1744"/>
          <cell r="D1744">
            <v>503.73827</v>
          </cell>
        </row>
        <row r="1745">
          <cell r="A1745"/>
          <cell r="B1745"/>
          <cell r="C1745"/>
          <cell r="D1745">
            <v>533.28566449999994</v>
          </cell>
        </row>
        <row r="1746">
          <cell r="A1746"/>
          <cell r="B1746"/>
          <cell r="C1746"/>
          <cell r="D1746">
            <v>519.64840549999997</v>
          </cell>
        </row>
        <row r="1747">
          <cell r="A1747"/>
          <cell r="B1747"/>
          <cell r="C1747"/>
          <cell r="D1747">
            <v>485.55525799999998</v>
          </cell>
        </row>
        <row r="1748">
          <cell r="A1748"/>
          <cell r="B1748"/>
          <cell r="C1748"/>
          <cell r="D1748">
            <v>518.89077999999995</v>
          </cell>
        </row>
        <row r="1749">
          <cell r="A1749"/>
          <cell r="B1749"/>
          <cell r="C1749"/>
          <cell r="D1749">
            <v>516.61790350000001</v>
          </cell>
        </row>
        <row r="1750">
          <cell r="A1750"/>
          <cell r="B1750"/>
          <cell r="C1750"/>
          <cell r="D1750">
            <v>559.80255699999998</v>
          </cell>
        </row>
        <row r="1751">
          <cell r="A1751"/>
          <cell r="B1751"/>
          <cell r="C1751"/>
          <cell r="D1751">
            <v>542.37717049999992</v>
          </cell>
        </row>
        <row r="1752">
          <cell r="A1752"/>
          <cell r="B1752"/>
          <cell r="C1752"/>
          <cell r="D1752">
            <v>528.73991149999995</v>
          </cell>
        </row>
        <row r="1753">
          <cell r="A1753"/>
          <cell r="B1753"/>
          <cell r="C1753"/>
          <cell r="D1753">
            <v>475.70612649999998</v>
          </cell>
        </row>
        <row r="1754">
          <cell r="A1754"/>
          <cell r="B1754"/>
          <cell r="C1754"/>
          <cell r="D1754">
            <v>541.61954500000002</v>
          </cell>
        </row>
        <row r="1755">
          <cell r="A1755"/>
          <cell r="B1755"/>
          <cell r="C1755"/>
          <cell r="D1755">
            <v>484.79763250000002</v>
          </cell>
        </row>
        <row r="1756">
          <cell r="A1756"/>
          <cell r="B1756"/>
          <cell r="C1756"/>
          <cell r="D1756">
            <v>562.83305899999993</v>
          </cell>
        </row>
        <row r="1757">
          <cell r="A1757"/>
          <cell r="B1757"/>
          <cell r="C1757"/>
          <cell r="D1757">
            <v>540.8619195</v>
          </cell>
        </row>
        <row r="1758">
          <cell r="A1758"/>
          <cell r="B1758"/>
          <cell r="C1758"/>
          <cell r="D1758">
            <v>490.10101099999997</v>
          </cell>
        </row>
        <row r="1759">
          <cell r="A1759"/>
          <cell r="B1759"/>
          <cell r="C1759"/>
          <cell r="D1759">
            <v>506.76877200000001</v>
          </cell>
        </row>
        <row r="1760">
          <cell r="A1760"/>
          <cell r="B1760"/>
          <cell r="C1760"/>
          <cell r="D1760">
            <v>542.37717049999992</v>
          </cell>
        </row>
        <row r="1761">
          <cell r="A1761"/>
          <cell r="B1761"/>
          <cell r="C1761"/>
          <cell r="D1761">
            <v>524.19415849999996</v>
          </cell>
        </row>
        <row r="1762">
          <cell r="A1762"/>
          <cell r="B1762"/>
          <cell r="C1762"/>
          <cell r="D1762">
            <v>497.67726599999997</v>
          </cell>
        </row>
        <row r="1763">
          <cell r="A1763"/>
          <cell r="B1763"/>
          <cell r="C1763"/>
          <cell r="D1763">
            <v>547.68054899999993</v>
          </cell>
        </row>
        <row r="1764">
          <cell r="A1764"/>
          <cell r="B1764"/>
          <cell r="C1764"/>
          <cell r="D1764">
            <v>549.19579999999996</v>
          </cell>
        </row>
        <row r="1765">
          <cell r="A1765"/>
          <cell r="B1765"/>
          <cell r="C1765"/>
          <cell r="D1765">
            <v>549.19579999999996</v>
          </cell>
        </row>
        <row r="1766">
          <cell r="A1766"/>
          <cell r="B1766"/>
          <cell r="C1766"/>
          <cell r="D1766">
            <v>503.73827</v>
          </cell>
        </row>
        <row r="1767">
          <cell r="A1767"/>
          <cell r="B1767"/>
          <cell r="C1767"/>
          <cell r="D1767">
            <v>484.79763250000002</v>
          </cell>
        </row>
        <row r="1768">
          <cell r="A1768"/>
          <cell r="B1768"/>
          <cell r="C1768"/>
          <cell r="D1768">
            <v>556.77205499999991</v>
          </cell>
        </row>
        <row r="1769">
          <cell r="A1769"/>
          <cell r="B1769"/>
          <cell r="C1769"/>
          <cell r="D1769">
            <v>517.37552899999991</v>
          </cell>
        </row>
        <row r="1770">
          <cell r="A1770"/>
          <cell r="B1770"/>
          <cell r="C1770"/>
          <cell r="D1770">
            <v>541.61954500000002</v>
          </cell>
        </row>
        <row r="1771">
          <cell r="A1771"/>
          <cell r="B1771"/>
          <cell r="C1771"/>
          <cell r="D1771">
            <v>559.80255699999998</v>
          </cell>
        </row>
        <row r="1772">
          <cell r="A1772"/>
          <cell r="B1772"/>
          <cell r="C1772"/>
          <cell r="D1772">
            <v>464.34174400000001</v>
          </cell>
        </row>
        <row r="1773">
          <cell r="A1773"/>
          <cell r="B1773"/>
          <cell r="C1773"/>
          <cell r="D1773">
            <v>474.94850100000002</v>
          </cell>
        </row>
        <row r="1774">
          <cell r="A1774"/>
          <cell r="B1774"/>
          <cell r="C1774"/>
          <cell r="D1774">
            <v>577.22794349999992</v>
          </cell>
        </row>
        <row r="1775">
          <cell r="A1775"/>
          <cell r="B1775"/>
          <cell r="C1775"/>
          <cell r="D1775">
            <v>549.19579999999996</v>
          </cell>
        </row>
        <row r="1776">
          <cell r="A1776"/>
          <cell r="B1776"/>
          <cell r="C1776"/>
          <cell r="D1776">
            <v>501.4653935</v>
          </cell>
        </row>
        <row r="1777">
          <cell r="A1777"/>
          <cell r="B1777"/>
          <cell r="C1777"/>
          <cell r="D1777">
            <v>537.07379199999991</v>
          </cell>
        </row>
        <row r="1778">
          <cell r="A1778"/>
          <cell r="B1778"/>
          <cell r="C1778"/>
          <cell r="D1778">
            <v>583.28894749999995</v>
          </cell>
        </row>
        <row r="1779">
          <cell r="A1779"/>
          <cell r="B1779"/>
          <cell r="C1779"/>
          <cell r="D1779">
            <v>465.85699499999998</v>
          </cell>
        </row>
        <row r="1780">
          <cell r="A1780"/>
          <cell r="B1780"/>
          <cell r="C1780"/>
          <cell r="D1780">
            <v>499.95014249999997</v>
          </cell>
        </row>
        <row r="1781">
          <cell r="A1781"/>
          <cell r="B1781"/>
          <cell r="C1781"/>
          <cell r="D1781">
            <v>522.67890749999992</v>
          </cell>
        </row>
        <row r="1782">
          <cell r="A1782"/>
          <cell r="B1782"/>
          <cell r="C1782"/>
          <cell r="D1782">
            <v>337.06065999999998</v>
          </cell>
        </row>
        <row r="1783">
          <cell r="A1783"/>
          <cell r="B1783"/>
          <cell r="C1783"/>
          <cell r="D1783">
            <v>509.04164850000001</v>
          </cell>
        </row>
        <row r="1784">
          <cell r="A1784"/>
          <cell r="B1784"/>
          <cell r="C1784"/>
          <cell r="D1784">
            <v>549.19579999999996</v>
          </cell>
        </row>
        <row r="1785">
          <cell r="A1785"/>
          <cell r="B1785"/>
          <cell r="C1785"/>
          <cell r="D1785">
            <v>511.314525</v>
          </cell>
        </row>
        <row r="1786">
          <cell r="A1786"/>
          <cell r="B1786"/>
          <cell r="C1786"/>
          <cell r="D1786">
            <v>545.40767249999999</v>
          </cell>
        </row>
        <row r="1787">
          <cell r="A1787"/>
          <cell r="B1787"/>
          <cell r="C1787"/>
          <cell r="D1787">
            <v>539.34666849999996</v>
          </cell>
        </row>
        <row r="1788">
          <cell r="A1788"/>
          <cell r="B1788"/>
          <cell r="C1788"/>
          <cell r="D1788">
            <v>537.83141749999993</v>
          </cell>
        </row>
        <row r="1789">
          <cell r="A1789"/>
          <cell r="B1789"/>
          <cell r="C1789"/>
          <cell r="D1789">
            <v>502.22301899999997</v>
          </cell>
        </row>
        <row r="1790">
          <cell r="A1790"/>
          <cell r="B1790"/>
          <cell r="C1790"/>
          <cell r="D1790">
            <v>534.04328999999996</v>
          </cell>
        </row>
        <row r="1791">
          <cell r="A1791"/>
          <cell r="B1791"/>
          <cell r="C1791"/>
          <cell r="D1791">
            <v>546.92292349999991</v>
          </cell>
        </row>
        <row r="1792">
          <cell r="A1792"/>
          <cell r="B1792"/>
          <cell r="C1792"/>
          <cell r="D1792">
            <v>488.58575999999999</v>
          </cell>
        </row>
        <row r="1793">
          <cell r="A1793"/>
          <cell r="B1793"/>
          <cell r="C1793"/>
          <cell r="D1793">
            <v>541.61954500000002</v>
          </cell>
        </row>
        <row r="1794">
          <cell r="A1794"/>
          <cell r="B1794"/>
          <cell r="C1794"/>
          <cell r="D1794">
            <v>517.37552899999991</v>
          </cell>
        </row>
        <row r="1795">
          <cell r="A1795"/>
          <cell r="B1795"/>
          <cell r="C1795"/>
          <cell r="D1795">
            <v>538.58904299999995</v>
          </cell>
        </row>
        <row r="1796">
          <cell r="A1796"/>
          <cell r="B1796"/>
          <cell r="C1796"/>
          <cell r="D1796">
            <v>488.58575999999999</v>
          </cell>
        </row>
        <row r="1797">
          <cell r="A1797"/>
          <cell r="B1797"/>
          <cell r="C1797"/>
          <cell r="D1797">
            <v>499.95014249999997</v>
          </cell>
        </row>
        <row r="1798">
          <cell r="A1798"/>
          <cell r="B1798"/>
          <cell r="C1798"/>
          <cell r="D1798">
            <v>497.67726599999997</v>
          </cell>
        </row>
        <row r="1799">
          <cell r="A1799"/>
          <cell r="B1799"/>
          <cell r="C1799"/>
          <cell r="D1799">
            <v>511.314525</v>
          </cell>
        </row>
        <row r="1800">
          <cell r="A1800"/>
          <cell r="B1800"/>
          <cell r="C1800"/>
          <cell r="D1800">
            <v>587.07707499999992</v>
          </cell>
        </row>
        <row r="1801">
          <cell r="A1801"/>
          <cell r="B1801"/>
          <cell r="C1801"/>
          <cell r="D1801">
            <v>571.92456499999992</v>
          </cell>
        </row>
        <row r="1802">
          <cell r="A1802"/>
          <cell r="B1802"/>
          <cell r="C1802"/>
          <cell r="D1802">
            <v>546.92292349999991</v>
          </cell>
        </row>
        <row r="1803">
          <cell r="A1803"/>
          <cell r="B1803"/>
          <cell r="C1803"/>
          <cell r="D1803">
            <v>537.83141749999993</v>
          </cell>
        </row>
        <row r="1804">
          <cell r="A1804"/>
          <cell r="B1804"/>
          <cell r="C1804"/>
          <cell r="D1804">
            <v>554.49917849999997</v>
          </cell>
        </row>
        <row r="1805">
          <cell r="A1805"/>
          <cell r="B1805"/>
          <cell r="C1805"/>
          <cell r="D1805">
            <v>475.70612649999998</v>
          </cell>
        </row>
        <row r="1806">
          <cell r="A1806"/>
          <cell r="B1806"/>
          <cell r="C1806"/>
          <cell r="D1806">
            <v>459.79599100000001</v>
          </cell>
        </row>
        <row r="1807">
          <cell r="A1807"/>
          <cell r="B1807"/>
          <cell r="C1807"/>
          <cell r="D1807">
            <v>425.70284349999997</v>
          </cell>
        </row>
        <row r="1808">
          <cell r="A1808"/>
          <cell r="B1808"/>
          <cell r="C1808"/>
          <cell r="D1808">
            <v>439.3401025</v>
          </cell>
        </row>
        <row r="1809">
          <cell r="A1809"/>
          <cell r="B1809"/>
          <cell r="C1809"/>
          <cell r="D1809">
            <v>401.45882749999998</v>
          </cell>
        </row>
        <row r="1810">
          <cell r="A1810"/>
          <cell r="B1810"/>
          <cell r="C1810"/>
          <cell r="D1810">
            <v>499.19251700000001</v>
          </cell>
        </row>
        <row r="1811">
          <cell r="A1811"/>
          <cell r="B1811"/>
          <cell r="C1811"/>
          <cell r="D1811">
            <v>363.57755250000002</v>
          </cell>
        </row>
        <row r="1812">
          <cell r="A1812"/>
          <cell r="B1812"/>
          <cell r="C1812"/>
          <cell r="D1812">
            <v>515.10265249999998</v>
          </cell>
        </row>
        <row r="1813">
          <cell r="A1813"/>
          <cell r="B1813"/>
          <cell r="C1813"/>
          <cell r="D1813">
            <v>488.58575999999999</v>
          </cell>
        </row>
        <row r="1814">
          <cell r="A1814"/>
          <cell r="B1814"/>
          <cell r="C1814"/>
          <cell r="D1814">
            <v>443.12822999999997</v>
          </cell>
        </row>
        <row r="1815">
          <cell r="A1815"/>
          <cell r="B1815"/>
          <cell r="C1815"/>
          <cell r="D1815">
            <v>409.03508249999999</v>
          </cell>
        </row>
        <row r="1816">
          <cell r="A1816"/>
          <cell r="B1816"/>
          <cell r="C1816"/>
          <cell r="D1816">
            <v>399.94357650000001</v>
          </cell>
        </row>
        <row r="1817">
          <cell r="A1817"/>
          <cell r="B1817"/>
          <cell r="C1817"/>
          <cell r="D1817">
            <v>346.90979149999998</v>
          </cell>
        </row>
        <row r="1818">
          <cell r="A1818"/>
          <cell r="B1818"/>
          <cell r="C1818"/>
          <cell r="D1818">
            <v>507.52639749999997</v>
          </cell>
        </row>
        <row r="1819">
          <cell r="A1819"/>
          <cell r="B1819"/>
          <cell r="C1819"/>
          <cell r="D1819">
            <v>540.8619195</v>
          </cell>
        </row>
        <row r="1820">
          <cell r="A1820"/>
          <cell r="B1820"/>
          <cell r="C1820"/>
          <cell r="D1820">
            <v>496.162015</v>
          </cell>
        </row>
        <row r="1821">
          <cell r="A1821"/>
          <cell r="B1821"/>
          <cell r="C1821"/>
          <cell r="D1821">
            <v>462.06886750000001</v>
          </cell>
        </row>
        <row r="1822">
          <cell r="A1822"/>
          <cell r="B1822"/>
          <cell r="C1822"/>
          <cell r="D1822">
            <v>499.95014249999997</v>
          </cell>
        </row>
        <row r="1823">
          <cell r="A1823"/>
          <cell r="B1823"/>
          <cell r="C1823"/>
          <cell r="D1823">
            <v>370.39618200000001</v>
          </cell>
        </row>
        <row r="1824">
          <cell r="A1824"/>
          <cell r="B1824"/>
          <cell r="C1824"/>
          <cell r="D1824">
            <v>489.34338550000001</v>
          </cell>
        </row>
        <row r="1825">
          <cell r="A1825"/>
          <cell r="B1825"/>
          <cell r="C1825"/>
          <cell r="D1825">
            <v>564.34830999999997</v>
          </cell>
        </row>
        <row r="1826">
          <cell r="A1826"/>
          <cell r="B1826"/>
          <cell r="C1826"/>
          <cell r="D1826">
            <v>485.55525799999998</v>
          </cell>
        </row>
        <row r="1827">
          <cell r="A1827"/>
          <cell r="B1827"/>
          <cell r="C1827"/>
          <cell r="D1827">
            <v>518.89077999999995</v>
          </cell>
        </row>
        <row r="1828">
          <cell r="A1828"/>
          <cell r="B1828"/>
          <cell r="C1828"/>
          <cell r="D1828">
            <v>478.73662849999999</v>
          </cell>
        </row>
        <row r="1829">
          <cell r="A1829"/>
          <cell r="B1829"/>
          <cell r="C1829"/>
          <cell r="D1829">
            <v>492.37388749999997</v>
          </cell>
        </row>
        <row r="1830">
          <cell r="A1830"/>
          <cell r="B1830"/>
          <cell r="C1830"/>
          <cell r="D1830">
            <v>477.22137750000002</v>
          </cell>
        </row>
        <row r="1831">
          <cell r="A1831"/>
          <cell r="B1831"/>
          <cell r="C1831"/>
          <cell r="D1831">
            <v>549.19579999999996</v>
          </cell>
        </row>
        <row r="1832">
          <cell r="A1832"/>
          <cell r="B1832"/>
          <cell r="C1832"/>
          <cell r="D1832">
            <v>506.76877200000001</v>
          </cell>
        </row>
        <row r="1833">
          <cell r="A1833"/>
          <cell r="B1833"/>
          <cell r="C1833"/>
          <cell r="D1833">
            <v>426.46046899999999</v>
          </cell>
        </row>
        <row r="1834">
          <cell r="A1834"/>
          <cell r="B1834"/>
          <cell r="C1834"/>
          <cell r="D1834">
            <v>438.58247699999998</v>
          </cell>
        </row>
        <row r="1835">
          <cell r="A1835"/>
          <cell r="B1835"/>
          <cell r="C1835"/>
          <cell r="D1835">
            <v>430.24859650000002</v>
          </cell>
        </row>
        <row r="1836">
          <cell r="A1836"/>
          <cell r="B1836"/>
          <cell r="C1836"/>
          <cell r="D1836">
            <v>502.98064449999998</v>
          </cell>
        </row>
        <row r="1837">
          <cell r="A1837"/>
          <cell r="B1837"/>
          <cell r="C1837"/>
          <cell r="D1837">
            <v>497.67726599999997</v>
          </cell>
        </row>
        <row r="1838">
          <cell r="A1838"/>
          <cell r="B1838"/>
          <cell r="C1838"/>
          <cell r="D1838">
            <v>408.27745700000003</v>
          </cell>
        </row>
        <row r="1839">
          <cell r="A1839"/>
          <cell r="B1839"/>
          <cell r="C1839"/>
          <cell r="D1839">
            <v>386.30631749999998</v>
          </cell>
        </row>
        <row r="1840">
          <cell r="A1840"/>
          <cell r="B1840"/>
          <cell r="C1840"/>
          <cell r="D1840">
            <v>533.28566449999994</v>
          </cell>
        </row>
        <row r="1841">
          <cell r="A1841"/>
          <cell r="B1841"/>
          <cell r="C1841"/>
          <cell r="D1841">
            <v>482.52475599999997</v>
          </cell>
        </row>
        <row r="1842">
          <cell r="A1842"/>
          <cell r="B1842"/>
          <cell r="C1842"/>
          <cell r="D1842">
            <v>497.67726599999997</v>
          </cell>
        </row>
        <row r="1843">
          <cell r="A1843"/>
          <cell r="B1843"/>
          <cell r="C1843"/>
          <cell r="D1843">
            <v>523.43653299999994</v>
          </cell>
        </row>
        <row r="1844">
          <cell r="A1844"/>
          <cell r="B1844"/>
          <cell r="C1844"/>
          <cell r="D1844">
            <v>487.07050900000002</v>
          </cell>
        </row>
        <row r="1845">
          <cell r="A1845"/>
          <cell r="B1845"/>
          <cell r="C1845"/>
          <cell r="D1845">
            <v>598.44145749999996</v>
          </cell>
        </row>
        <row r="1846">
          <cell r="A1846"/>
          <cell r="B1846"/>
          <cell r="C1846"/>
          <cell r="D1846">
            <v>548.43817449999995</v>
          </cell>
        </row>
        <row r="1847">
          <cell r="A1847"/>
          <cell r="B1847"/>
          <cell r="C1847"/>
          <cell r="D1847">
            <v>512.07215050000002</v>
          </cell>
        </row>
        <row r="1848">
          <cell r="A1848"/>
          <cell r="B1848"/>
          <cell r="C1848"/>
          <cell r="D1848">
            <v>511.314525</v>
          </cell>
        </row>
        <row r="1849">
          <cell r="A1849"/>
          <cell r="B1849"/>
          <cell r="C1849"/>
          <cell r="D1849">
            <v>509.79927399999997</v>
          </cell>
        </row>
        <row r="1850">
          <cell r="A1850"/>
          <cell r="B1850"/>
          <cell r="C1850"/>
          <cell r="D1850">
            <v>412.82321000000002</v>
          </cell>
        </row>
        <row r="1851">
          <cell r="A1851"/>
          <cell r="B1851"/>
          <cell r="C1851"/>
          <cell r="D1851">
            <v>577.22794349999992</v>
          </cell>
        </row>
        <row r="1852">
          <cell r="A1852"/>
          <cell r="B1852"/>
          <cell r="C1852"/>
          <cell r="D1852">
            <v>418.12658850000003</v>
          </cell>
        </row>
        <row r="1853">
          <cell r="A1853"/>
          <cell r="B1853"/>
          <cell r="C1853"/>
          <cell r="D1853">
            <v>577.22794349999992</v>
          </cell>
        </row>
        <row r="1854">
          <cell r="A1854"/>
          <cell r="B1854"/>
          <cell r="C1854"/>
          <cell r="D1854">
            <v>537.07379199999991</v>
          </cell>
        </row>
        <row r="1855">
          <cell r="A1855"/>
          <cell r="B1855"/>
          <cell r="C1855"/>
          <cell r="D1855">
            <v>459.0383655</v>
          </cell>
        </row>
        <row r="1856">
          <cell r="A1856"/>
          <cell r="B1856"/>
          <cell r="C1856"/>
          <cell r="D1856">
            <v>491.61626200000001</v>
          </cell>
        </row>
        <row r="1857">
          <cell r="A1857"/>
          <cell r="B1857"/>
          <cell r="C1857"/>
          <cell r="D1857">
            <v>477.22137750000002</v>
          </cell>
        </row>
        <row r="1858">
          <cell r="A1858"/>
          <cell r="B1858"/>
          <cell r="C1858"/>
          <cell r="D1858">
            <v>564.34830999999997</v>
          </cell>
        </row>
        <row r="1859">
          <cell r="A1859"/>
          <cell r="B1859"/>
          <cell r="C1859"/>
          <cell r="D1859">
            <v>571.92456499999992</v>
          </cell>
        </row>
        <row r="1860">
          <cell r="A1860"/>
          <cell r="B1860"/>
          <cell r="C1860"/>
          <cell r="D1860">
            <v>577.22794349999992</v>
          </cell>
        </row>
        <row r="1861">
          <cell r="A1861"/>
          <cell r="B1861"/>
          <cell r="C1861"/>
          <cell r="D1861">
            <v>484.040007</v>
          </cell>
        </row>
        <row r="1862">
          <cell r="A1862"/>
          <cell r="B1862"/>
          <cell r="C1862"/>
          <cell r="D1862">
            <v>482.52475599999997</v>
          </cell>
        </row>
        <row r="1863">
          <cell r="A1863"/>
          <cell r="B1863"/>
          <cell r="C1863"/>
          <cell r="D1863">
            <v>479.49425400000001</v>
          </cell>
        </row>
        <row r="1864">
          <cell r="A1864"/>
          <cell r="B1864"/>
          <cell r="C1864"/>
          <cell r="D1864">
            <v>503.73827</v>
          </cell>
        </row>
        <row r="1865">
          <cell r="A1865"/>
          <cell r="B1865"/>
          <cell r="C1865"/>
          <cell r="D1865">
            <v>526.46703500000001</v>
          </cell>
        </row>
        <row r="1866">
          <cell r="A1866"/>
          <cell r="B1866"/>
          <cell r="C1866"/>
          <cell r="D1866">
            <v>520.40603099999998</v>
          </cell>
        </row>
        <row r="1867">
          <cell r="A1867"/>
          <cell r="B1867"/>
          <cell r="C1867"/>
          <cell r="D1867">
            <v>449.189234</v>
          </cell>
        </row>
        <row r="1868">
          <cell r="A1868"/>
          <cell r="B1868"/>
          <cell r="C1868"/>
          <cell r="D1868">
            <v>577.98556899999994</v>
          </cell>
        </row>
        <row r="1869">
          <cell r="A1869"/>
          <cell r="B1869"/>
          <cell r="C1869"/>
          <cell r="D1869">
            <v>493.8891385</v>
          </cell>
        </row>
        <row r="1870">
          <cell r="A1870"/>
          <cell r="B1870"/>
          <cell r="C1870"/>
          <cell r="D1870">
            <v>512.82977599999992</v>
          </cell>
        </row>
        <row r="1871">
          <cell r="A1871"/>
          <cell r="B1871"/>
          <cell r="C1871"/>
          <cell r="D1871">
            <v>544.65004699999997</v>
          </cell>
        </row>
        <row r="1872">
          <cell r="A1872"/>
          <cell r="B1872"/>
          <cell r="C1872"/>
          <cell r="D1872">
            <v>491.61626200000001</v>
          </cell>
        </row>
        <row r="1873">
          <cell r="A1873"/>
          <cell r="B1873"/>
          <cell r="C1873"/>
          <cell r="D1873">
            <v>459.79599100000001</v>
          </cell>
        </row>
        <row r="1874">
          <cell r="A1874"/>
          <cell r="B1874"/>
          <cell r="C1874"/>
          <cell r="D1874">
            <v>554.49917849999997</v>
          </cell>
        </row>
        <row r="1875">
          <cell r="A1875"/>
          <cell r="B1875"/>
          <cell r="C1875"/>
          <cell r="D1875">
            <v>583.28894749999995</v>
          </cell>
        </row>
        <row r="1876">
          <cell r="A1876"/>
          <cell r="B1876"/>
          <cell r="C1876"/>
          <cell r="D1876">
            <v>537.83141749999993</v>
          </cell>
        </row>
        <row r="1877">
          <cell r="A1877"/>
          <cell r="B1877"/>
          <cell r="C1877"/>
          <cell r="D1877">
            <v>559.80255699999998</v>
          </cell>
        </row>
        <row r="1878">
          <cell r="A1878"/>
          <cell r="B1878"/>
          <cell r="C1878"/>
          <cell r="D1878">
            <v>426.46046899999999</v>
          </cell>
        </row>
        <row r="1879">
          <cell r="A1879"/>
          <cell r="B1879"/>
          <cell r="C1879"/>
          <cell r="D1879">
            <v>531.012788</v>
          </cell>
        </row>
        <row r="1880">
          <cell r="A1880"/>
          <cell r="B1880"/>
          <cell r="C1880"/>
          <cell r="D1880">
            <v>488.58575999999999</v>
          </cell>
        </row>
        <row r="1881">
          <cell r="A1881"/>
          <cell r="B1881"/>
          <cell r="C1881"/>
          <cell r="D1881">
            <v>553.74155299999995</v>
          </cell>
        </row>
        <row r="1882">
          <cell r="A1882"/>
          <cell r="B1882"/>
          <cell r="C1882"/>
          <cell r="D1882">
            <v>574.95506699999999</v>
          </cell>
        </row>
        <row r="1883">
          <cell r="A1883"/>
          <cell r="B1883"/>
          <cell r="C1883"/>
          <cell r="D1883">
            <v>532.52803899999992</v>
          </cell>
        </row>
        <row r="1884">
          <cell r="A1884"/>
          <cell r="B1884"/>
          <cell r="C1884"/>
          <cell r="D1884">
            <v>524.19415849999996</v>
          </cell>
        </row>
        <row r="1885">
          <cell r="A1885"/>
          <cell r="B1885"/>
          <cell r="C1885"/>
          <cell r="D1885">
            <v>507.52639749999997</v>
          </cell>
        </row>
        <row r="1886">
          <cell r="A1886"/>
          <cell r="B1886"/>
          <cell r="C1886"/>
          <cell r="D1886">
            <v>555.25680399999999</v>
          </cell>
        </row>
        <row r="1887">
          <cell r="A1887"/>
          <cell r="B1887"/>
          <cell r="C1887"/>
          <cell r="D1887">
            <v>525.70940949999999</v>
          </cell>
        </row>
        <row r="1888">
          <cell r="A1888"/>
          <cell r="B1888"/>
          <cell r="C1888"/>
          <cell r="D1888">
            <v>534.80091549999997</v>
          </cell>
        </row>
        <row r="1889">
          <cell r="A1889"/>
          <cell r="B1889"/>
          <cell r="C1889"/>
          <cell r="D1889">
            <v>557.52968049999993</v>
          </cell>
        </row>
        <row r="1890">
          <cell r="A1890"/>
          <cell r="B1890"/>
          <cell r="C1890"/>
          <cell r="D1890">
            <v>542.37717049999992</v>
          </cell>
        </row>
        <row r="1891">
          <cell r="A1891"/>
          <cell r="B1891"/>
          <cell r="C1891"/>
          <cell r="D1891">
            <v>540.10429399999998</v>
          </cell>
        </row>
        <row r="1892">
          <cell r="A1892"/>
          <cell r="B1892"/>
          <cell r="C1892"/>
          <cell r="D1892">
            <v>534.04328999999996</v>
          </cell>
        </row>
        <row r="1893">
          <cell r="A1893"/>
          <cell r="B1893"/>
          <cell r="C1893"/>
          <cell r="D1893">
            <v>543.89242149999995</v>
          </cell>
        </row>
        <row r="1894">
          <cell r="A1894"/>
          <cell r="B1894"/>
          <cell r="C1894"/>
          <cell r="D1894">
            <v>575.71269249999989</v>
          </cell>
        </row>
        <row r="1895">
          <cell r="A1895"/>
          <cell r="B1895"/>
          <cell r="C1895"/>
          <cell r="D1895">
            <v>479.49425400000001</v>
          </cell>
        </row>
        <row r="1896">
          <cell r="A1896"/>
          <cell r="B1896"/>
          <cell r="C1896"/>
          <cell r="D1896">
            <v>545.40767249999999</v>
          </cell>
        </row>
        <row r="1897">
          <cell r="A1897"/>
          <cell r="B1897"/>
          <cell r="C1897"/>
          <cell r="D1897">
            <v>543.13479599999994</v>
          </cell>
        </row>
        <row r="1898">
          <cell r="A1898"/>
          <cell r="B1898"/>
          <cell r="C1898"/>
          <cell r="D1898">
            <v>526.46703500000001</v>
          </cell>
        </row>
        <row r="1899">
          <cell r="A1899"/>
          <cell r="B1899"/>
          <cell r="C1899"/>
          <cell r="D1899">
            <v>553.74155299999995</v>
          </cell>
        </row>
        <row r="1900">
          <cell r="A1900"/>
          <cell r="B1900"/>
          <cell r="C1900"/>
          <cell r="D1900">
            <v>502.22301899999997</v>
          </cell>
        </row>
        <row r="1901">
          <cell r="A1901"/>
          <cell r="B1901"/>
          <cell r="C1901"/>
          <cell r="D1901">
            <v>500.70776799999999</v>
          </cell>
        </row>
        <row r="1902">
          <cell r="A1902"/>
          <cell r="B1902"/>
          <cell r="C1902"/>
          <cell r="D1902">
            <v>530.25516249999998</v>
          </cell>
        </row>
        <row r="1903">
          <cell r="A1903"/>
          <cell r="B1903"/>
          <cell r="C1903"/>
          <cell r="D1903">
            <v>470.40274799999997</v>
          </cell>
        </row>
        <row r="1904">
          <cell r="A1904"/>
          <cell r="B1904"/>
          <cell r="C1904"/>
          <cell r="D1904">
            <v>527.22466049999991</v>
          </cell>
        </row>
        <row r="1905">
          <cell r="A1905"/>
          <cell r="B1905"/>
          <cell r="C1905"/>
          <cell r="D1905">
            <v>434.03672399999999</v>
          </cell>
        </row>
        <row r="1906">
          <cell r="A1906"/>
          <cell r="B1906"/>
          <cell r="C1906"/>
          <cell r="D1906">
            <v>440.85535349999998</v>
          </cell>
        </row>
        <row r="1907">
          <cell r="A1907"/>
          <cell r="B1907"/>
          <cell r="C1907"/>
          <cell r="D1907">
            <v>540.8619195</v>
          </cell>
        </row>
        <row r="1908">
          <cell r="A1908"/>
          <cell r="B1908"/>
          <cell r="C1908"/>
          <cell r="D1908">
            <v>427.97572000000002</v>
          </cell>
        </row>
        <row r="1909">
          <cell r="A1909"/>
          <cell r="B1909"/>
          <cell r="C1909"/>
          <cell r="D1909">
            <v>543.13479599999994</v>
          </cell>
        </row>
        <row r="1910">
          <cell r="A1910"/>
          <cell r="B1910"/>
          <cell r="C1910"/>
          <cell r="D1910">
            <v>528.73991149999995</v>
          </cell>
        </row>
        <row r="1911">
          <cell r="A1911"/>
          <cell r="B1911"/>
          <cell r="C1911"/>
          <cell r="D1911">
            <v>420.39946500000002</v>
          </cell>
        </row>
        <row r="1912">
          <cell r="A1912"/>
          <cell r="B1912"/>
          <cell r="C1912"/>
          <cell r="D1912">
            <v>573.43981599999995</v>
          </cell>
        </row>
        <row r="1913">
          <cell r="A1913"/>
          <cell r="B1913"/>
          <cell r="C1913"/>
          <cell r="D1913">
            <v>571.92456499999992</v>
          </cell>
        </row>
        <row r="1914">
          <cell r="A1914"/>
          <cell r="B1914"/>
          <cell r="C1914"/>
          <cell r="D1914">
            <v>587.07707499999992</v>
          </cell>
        </row>
        <row r="1915">
          <cell r="A1915"/>
          <cell r="B1915"/>
          <cell r="C1915"/>
          <cell r="D1915">
            <v>534.04328999999996</v>
          </cell>
        </row>
        <row r="1916">
          <cell r="A1916"/>
          <cell r="B1916"/>
          <cell r="C1916"/>
          <cell r="D1916">
            <v>509.79927399999997</v>
          </cell>
        </row>
        <row r="1917">
          <cell r="A1917"/>
          <cell r="B1917"/>
          <cell r="C1917"/>
          <cell r="D1917">
            <v>405.24695500000001</v>
          </cell>
        </row>
        <row r="1918">
          <cell r="A1918"/>
          <cell r="B1918"/>
          <cell r="C1918"/>
          <cell r="D1918">
            <v>488.58575999999999</v>
          </cell>
        </row>
        <row r="1919">
          <cell r="A1919"/>
          <cell r="B1919"/>
          <cell r="C1919"/>
          <cell r="D1919">
            <v>526.46703500000001</v>
          </cell>
        </row>
        <row r="1920">
          <cell r="A1920"/>
          <cell r="B1920"/>
          <cell r="C1920"/>
          <cell r="D1920">
            <v>504.49589550000002</v>
          </cell>
        </row>
        <row r="1921">
          <cell r="A1921"/>
          <cell r="B1921"/>
          <cell r="C1921"/>
          <cell r="D1921">
            <v>549.19579999999996</v>
          </cell>
        </row>
        <row r="1922">
          <cell r="A1922"/>
          <cell r="B1922"/>
          <cell r="C1922"/>
          <cell r="D1922">
            <v>497.67726599999997</v>
          </cell>
        </row>
        <row r="1923">
          <cell r="A1923"/>
          <cell r="B1923"/>
          <cell r="C1923"/>
          <cell r="D1923">
            <v>522.67890749999992</v>
          </cell>
        </row>
        <row r="1924">
          <cell r="A1924"/>
          <cell r="B1924"/>
          <cell r="C1924"/>
          <cell r="D1924">
            <v>545.40767249999999</v>
          </cell>
        </row>
        <row r="1925">
          <cell r="A1925"/>
          <cell r="B1925"/>
          <cell r="C1925"/>
          <cell r="D1925">
            <v>513.58740149999994</v>
          </cell>
        </row>
        <row r="1926">
          <cell r="A1926"/>
          <cell r="B1926"/>
          <cell r="C1926"/>
          <cell r="D1926">
            <v>549.19579999999996</v>
          </cell>
        </row>
        <row r="1927">
          <cell r="A1927"/>
          <cell r="B1927"/>
          <cell r="C1927"/>
          <cell r="D1927">
            <v>518.13315449999993</v>
          </cell>
        </row>
        <row r="1928">
          <cell r="A1928"/>
          <cell r="B1928"/>
          <cell r="C1928"/>
          <cell r="D1928">
            <v>514.34502699999996</v>
          </cell>
        </row>
        <row r="1929">
          <cell r="A1929"/>
          <cell r="B1929"/>
          <cell r="C1929"/>
          <cell r="D1929">
            <v>488.58575999999999</v>
          </cell>
        </row>
        <row r="1930">
          <cell r="A1930"/>
          <cell r="B1930"/>
          <cell r="C1930"/>
          <cell r="D1930">
            <v>560.56018249999988</v>
          </cell>
        </row>
        <row r="1931">
          <cell r="A1931"/>
          <cell r="B1931"/>
          <cell r="C1931"/>
          <cell r="D1931">
            <v>505.25352099999998</v>
          </cell>
        </row>
        <row r="1932">
          <cell r="A1932"/>
          <cell r="B1932"/>
          <cell r="C1932"/>
          <cell r="D1932">
            <v>524.19415849999996</v>
          </cell>
        </row>
        <row r="1933">
          <cell r="A1933"/>
          <cell r="B1933"/>
          <cell r="C1933"/>
          <cell r="D1933">
            <v>543.89242149999995</v>
          </cell>
        </row>
        <row r="1934">
          <cell r="A1934"/>
          <cell r="B1934"/>
          <cell r="C1934"/>
          <cell r="D1934">
            <v>564.34830999999997</v>
          </cell>
        </row>
        <row r="1935">
          <cell r="A1935"/>
          <cell r="B1935"/>
          <cell r="C1935"/>
          <cell r="D1935">
            <v>545.40767249999999</v>
          </cell>
        </row>
        <row r="1936">
          <cell r="A1936"/>
          <cell r="B1936"/>
          <cell r="C1936"/>
          <cell r="D1936">
            <v>441.612979</v>
          </cell>
        </row>
        <row r="1937">
          <cell r="A1937"/>
          <cell r="B1937"/>
          <cell r="C1937"/>
          <cell r="D1937">
            <v>496.91964050000001</v>
          </cell>
        </row>
        <row r="1938">
          <cell r="A1938"/>
          <cell r="B1938"/>
          <cell r="C1938"/>
          <cell r="D1938">
            <v>535.55854099999999</v>
          </cell>
        </row>
        <row r="1939">
          <cell r="A1939"/>
          <cell r="B1939"/>
          <cell r="C1939"/>
          <cell r="D1939">
            <v>585.56182399999989</v>
          </cell>
        </row>
        <row r="1940">
          <cell r="A1940"/>
          <cell r="B1940"/>
          <cell r="C1940"/>
          <cell r="D1940">
            <v>540.10429399999998</v>
          </cell>
        </row>
        <row r="1941">
          <cell r="A1941"/>
          <cell r="B1941"/>
          <cell r="C1941"/>
          <cell r="D1941">
            <v>526.46703500000001</v>
          </cell>
        </row>
        <row r="1942">
          <cell r="A1942"/>
          <cell r="B1942"/>
          <cell r="C1942"/>
          <cell r="D1942">
            <v>518.89077999999995</v>
          </cell>
        </row>
        <row r="1943">
          <cell r="A1943"/>
          <cell r="B1943"/>
          <cell r="C1943"/>
          <cell r="D1943">
            <v>471.91799900000001</v>
          </cell>
        </row>
        <row r="1944">
          <cell r="A1944"/>
          <cell r="B1944"/>
          <cell r="C1944"/>
          <cell r="D1944">
            <v>575.71269249999989</v>
          </cell>
        </row>
        <row r="1945">
          <cell r="A1945"/>
          <cell r="B1945"/>
          <cell r="C1945"/>
          <cell r="D1945">
            <v>518.89077999999995</v>
          </cell>
        </row>
        <row r="1946">
          <cell r="A1946"/>
          <cell r="B1946"/>
          <cell r="C1946"/>
          <cell r="D1946">
            <v>525.70940949999999</v>
          </cell>
        </row>
        <row r="1947">
          <cell r="A1947"/>
          <cell r="B1947"/>
          <cell r="C1947"/>
          <cell r="D1947">
            <v>512.07215050000002</v>
          </cell>
        </row>
        <row r="1948">
          <cell r="A1948"/>
          <cell r="B1948"/>
          <cell r="C1948"/>
          <cell r="D1948">
            <v>552.22630199999992</v>
          </cell>
        </row>
        <row r="1949">
          <cell r="A1949"/>
          <cell r="B1949"/>
          <cell r="C1949"/>
          <cell r="D1949">
            <v>496.162015</v>
          </cell>
        </row>
        <row r="1950">
          <cell r="A1950"/>
          <cell r="B1950"/>
          <cell r="C1950"/>
          <cell r="D1950">
            <v>509.79927399999997</v>
          </cell>
        </row>
        <row r="1951">
          <cell r="A1951"/>
          <cell r="B1951"/>
          <cell r="C1951"/>
          <cell r="D1951">
            <v>544.65004699999997</v>
          </cell>
        </row>
        <row r="1952">
          <cell r="A1952"/>
          <cell r="B1952"/>
          <cell r="C1952"/>
          <cell r="D1952">
            <v>467.37224600000002</v>
          </cell>
        </row>
        <row r="1953">
          <cell r="A1953"/>
          <cell r="B1953"/>
          <cell r="C1953"/>
          <cell r="D1953">
            <v>605.26008699999988</v>
          </cell>
        </row>
        <row r="1954">
          <cell r="A1954"/>
          <cell r="B1954"/>
          <cell r="C1954"/>
          <cell r="D1954">
            <v>558.28730599999994</v>
          </cell>
        </row>
        <row r="1955">
          <cell r="A1955"/>
          <cell r="B1955"/>
          <cell r="C1955"/>
          <cell r="D1955">
            <v>496.162015</v>
          </cell>
        </row>
        <row r="1956">
          <cell r="A1956"/>
          <cell r="B1956"/>
          <cell r="C1956"/>
          <cell r="D1956">
            <v>467.37224600000002</v>
          </cell>
        </row>
        <row r="1957">
          <cell r="A1957"/>
          <cell r="B1957"/>
          <cell r="C1957"/>
          <cell r="D1957">
            <v>539.34666849999996</v>
          </cell>
        </row>
        <row r="1958">
          <cell r="A1958"/>
          <cell r="B1958"/>
          <cell r="C1958"/>
          <cell r="D1958">
            <v>549.95342549999998</v>
          </cell>
        </row>
        <row r="1959">
          <cell r="A1959"/>
          <cell r="B1959"/>
          <cell r="C1959"/>
          <cell r="D1959">
            <v>412.82321000000002</v>
          </cell>
        </row>
        <row r="1960">
          <cell r="A1960"/>
          <cell r="B1960"/>
          <cell r="C1960"/>
          <cell r="D1960">
            <v>587.83470049999994</v>
          </cell>
        </row>
        <row r="1961">
          <cell r="A1961"/>
          <cell r="B1961"/>
          <cell r="C1961"/>
          <cell r="D1961">
            <v>560.56018249999988</v>
          </cell>
        </row>
        <row r="1962">
          <cell r="A1962"/>
          <cell r="B1962"/>
          <cell r="C1962"/>
          <cell r="D1962">
            <v>549.95342549999998</v>
          </cell>
        </row>
        <row r="1963">
          <cell r="A1963"/>
          <cell r="B1963"/>
          <cell r="C1963"/>
          <cell r="D1963">
            <v>536.31616650000001</v>
          </cell>
        </row>
        <row r="1964">
          <cell r="A1964"/>
          <cell r="B1964"/>
          <cell r="C1964"/>
          <cell r="D1964">
            <v>483.28238149999999</v>
          </cell>
        </row>
        <row r="1965">
          <cell r="A1965"/>
          <cell r="B1965"/>
          <cell r="C1965"/>
          <cell r="D1965">
            <v>434.03672399999999</v>
          </cell>
        </row>
        <row r="1966">
          <cell r="A1966"/>
          <cell r="B1966"/>
          <cell r="C1966"/>
          <cell r="D1966">
            <v>497.67726599999997</v>
          </cell>
        </row>
        <row r="1967">
          <cell r="A1967"/>
          <cell r="B1967"/>
          <cell r="C1967"/>
          <cell r="D1967">
            <v>490.10101099999997</v>
          </cell>
        </row>
        <row r="1968">
          <cell r="A1968"/>
          <cell r="B1968"/>
          <cell r="C1968"/>
          <cell r="D1968">
            <v>515.10265249999998</v>
          </cell>
        </row>
        <row r="1969">
          <cell r="A1969"/>
          <cell r="B1969"/>
          <cell r="C1969"/>
          <cell r="D1969">
            <v>568.89406299999996</v>
          </cell>
        </row>
        <row r="1970">
          <cell r="A1970"/>
          <cell r="B1970"/>
          <cell r="C1970"/>
          <cell r="D1970">
            <v>514.34502699999996</v>
          </cell>
        </row>
        <row r="1971">
          <cell r="A1971"/>
          <cell r="B1971"/>
          <cell r="C1971"/>
          <cell r="D1971">
            <v>490.10101099999997</v>
          </cell>
        </row>
        <row r="1972">
          <cell r="A1972"/>
          <cell r="B1972"/>
          <cell r="C1972"/>
          <cell r="D1972">
            <v>490.85863649999999</v>
          </cell>
        </row>
        <row r="1973">
          <cell r="A1973"/>
          <cell r="B1973"/>
          <cell r="C1973"/>
          <cell r="D1973">
            <v>537.07379199999991</v>
          </cell>
        </row>
        <row r="1974">
          <cell r="A1974"/>
          <cell r="B1974"/>
          <cell r="C1974"/>
          <cell r="D1974">
            <v>546.16529799999989</v>
          </cell>
        </row>
        <row r="1975">
          <cell r="A1975"/>
          <cell r="B1975"/>
          <cell r="C1975"/>
          <cell r="D1975">
            <v>498.43489149999999</v>
          </cell>
        </row>
        <row r="1976">
          <cell r="A1976"/>
          <cell r="B1976"/>
          <cell r="C1976"/>
          <cell r="D1976">
            <v>559.04493149999996</v>
          </cell>
        </row>
        <row r="1977">
          <cell r="A1977"/>
          <cell r="B1977"/>
          <cell r="C1977"/>
          <cell r="D1977">
            <v>556.01442949999989</v>
          </cell>
        </row>
        <row r="1978">
          <cell r="A1978"/>
          <cell r="B1978"/>
          <cell r="C1978"/>
          <cell r="D1978">
            <v>549.95342549999998</v>
          </cell>
        </row>
        <row r="1979">
          <cell r="A1979"/>
          <cell r="B1979"/>
          <cell r="C1979"/>
          <cell r="D1979">
            <v>502.22301899999997</v>
          </cell>
        </row>
        <row r="1980">
          <cell r="A1980"/>
          <cell r="B1980"/>
          <cell r="C1980"/>
          <cell r="D1980">
            <v>450.70448499999998</v>
          </cell>
        </row>
        <row r="1981">
          <cell r="A1981"/>
          <cell r="B1981"/>
          <cell r="C1981"/>
          <cell r="D1981">
            <v>518.89077999999995</v>
          </cell>
        </row>
        <row r="1982">
          <cell r="A1982"/>
          <cell r="B1982"/>
          <cell r="C1982"/>
          <cell r="D1982">
            <v>502.98064449999998</v>
          </cell>
        </row>
        <row r="1983">
          <cell r="A1983"/>
          <cell r="B1983"/>
          <cell r="C1983"/>
          <cell r="D1983">
            <v>507.52639749999997</v>
          </cell>
        </row>
        <row r="1984">
          <cell r="A1984"/>
          <cell r="B1984"/>
          <cell r="C1984"/>
          <cell r="D1984">
            <v>527.98228599999993</v>
          </cell>
        </row>
        <row r="1985">
          <cell r="A1985"/>
          <cell r="B1985"/>
          <cell r="C1985"/>
          <cell r="D1985">
            <v>494.64676400000002</v>
          </cell>
        </row>
        <row r="1986">
          <cell r="A1986"/>
          <cell r="B1986"/>
          <cell r="C1986"/>
          <cell r="D1986">
            <v>490.10101099999997</v>
          </cell>
        </row>
        <row r="1987">
          <cell r="A1987"/>
          <cell r="B1987"/>
          <cell r="C1987"/>
          <cell r="D1987">
            <v>496.162015</v>
          </cell>
        </row>
        <row r="1988">
          <cell r="A1988"/>
          <cell r="B1988"/>
          <cell r="C1988"/>
          <cell r="D1988">
            <v>584.80419849999998</v>
          </cell>
        </row>
        <row r="1989">
          <cell r="A1989"/>
          <cell r="B1989"/>
          <cell r="C1989"/>
          <cell r="D1989">
            <v>465.85699499999998</v>
          </cell>
        </row>
        <row r="1990">
          <cell r="A1990"/>
          <cell r="B1990"/>
          <cell r="C1990"/>
          <cell r="D1990">
            <v>453.73498699999999</v>
          </cell>
        </row>
        <row r="1991">
          <cell r="A1991"/>
          <cell r="B1991"/>
          <cell r="C1991"/>
          <cell r="D1991">
            <v>365.85042900000002</v>
          </cell>
        </row>
        <row r="1992">
          <cell r="A1992"/>
          <cell r="B1992"/>
          <cell r="C1992"/>
          <cell r="D1992">
            <v>509.79927399999997</v>
          </cell>
        </row>
        <row r="1993">
          <cell r="A1993"/>
          <cell r="B1993"/>
          <cell r="C1993"/>
          <cell r="D1993">
            <v>482.52475599999997</v>
          </cell>
        </row>
        <row r="1994">
          <cell r="A1994"/>
          <cell r="B1994"/>
          <cell r="C1994"/>
          <cell r="D1994">
            <v>532.52803899999992</v>
          </cell>
        </row>
        <row r="1995">
          <cell r="A1995"/>
          <cell r="B1995"/>
          <cell r="C1995"/>
          <cell r="D1995">
            <v>541.61954500000002</v>
          </cell>
        </row>
        <row r="1996">
          <cell r="A1996"/>
          <cell r="B1996"/>
          <cell r="C1996"/>
          <cell r="D1996">
            <v>555.25680399999999</v>
          </cell>
        </row>
        <row r="1997">
          <cell r="A1997"/>
          <cell r="B1997"/>
          <cell r="C1997"/>
          <cell r="D1997">
            <v>509.79927399999997</v>
          </cell>
        </row>
        <row r="1998">
          <cell r="A1998"/>
          <cell r="B1998"/>
          <cell r="C1998"/>
          <cell r="D1998">
            <v>560.56018249999988</v>
          </cell>
        </row>
        <row r="1999">
          <cell r="A1999"/>
          <cell r="B1999"/>
          <cell r="C1999"/>
          <cell r="D1999">
            <v>542.37717049999992</v>
          </cell>
        </row>
        <row r="2000">
          <cell r="A2000"/>
          <cell r="B2000"/>
          <cell r="C2000"/>
          <cell r="D2000">
            <v>532.52803899999992</v>
          </cell>
        </row>
        <row r="2001">
          <cell r="A2001"/>
          <cell r="B2001"/>
          <cell r="C2001"/>
          <cell r="D2001">
            <v>502.22301899999997</v>
          </cell>
        </row>
        <row r="2002">
          <cell r="A2002"/>
          <cell r="B2002"/>
          <cell r="C2002"/>
          <cell r="D2002">
            <v>510.55689949999999</v>
          </cell>
        </row>
        <row r="2003">
          <cell r="A2003"/>
          <cell r="B2003"/>
          <cell r="C2003"/>
          <cell r="D2003">
            <v>518.89077999999995</v>
          </cell>
        </row>
        <row r="2004">
          <cell r="A2004"/>
          <cell r="B2004"/>
          <cell r="C2004"/>
          <cell r="D2004">
            <v>515.86027799999999</v>
          </cell>
        </row>
        <row r="2005">
          <cell r="A2005"/>
          <cell r="B2005"/>
          <cell r="C2005"/>
          <cell r="D2005">
            <v>541.61954500000002</v>
          </cell>
        </row>
        <row r="2006">
          <cell r="A2006"/>
          <cell r="B2006"/>
          <cell r="C2006"/>
          <cell r="D2006">
            <v>541.61954500000002</v>
          </cell>
        </row>
        <row r="2007">
          <cell r="A2007"/>
          <cell r="B2007"/>
          <cell r="C2007"/>
          <cell r="D2007">
            <v>529.49753699999997</v>
          </cell>
        </row>
        <row r="2008">
          <cell r="A2008"/>
          <cell r="B2008"/>
          <cell r="C2008"/>
          <cell r="D2008">
            <v>493.8891385</v>
          </cell>
        </row>
        <row r="2009">
          <cell r="A2009"/>
          <cell r="B2009"/>
          <cell r="C2009"/>
          <cell r="D2009">
            <v>526.46703500000001</v>
          </cell>
        </row>
        <row r="2010">
          <cell r="A2010"/>
          <cell r="B2010"/>
          <cell r="C2010"/>
          <cell r="D2010">
            <v>535.55854099999999</v>
          </cell>
        </row>
        <row r="2011">
          <cell r="A2011"/>
          <cell r="B2011"/>
          <cell r="C2011"/>
          <cell r="D2011">
            <v>469.64512250000001</v>
          </cell>
        </row>
        <row r="2012">
          <cell r="A2012"/>
          <cell r="B2012"/>
          <cell r="C2012"/>
          <cell r="D2012">
            <v>503.73827</v>
          </cell>
        </row>
        <row r="2013">
          <cell r="A2013"/>
          <cell r="B2013"/>
          <cell r="C2013"/>
          <cell r="D2013">
            <v>569.65168849999998</v>
          </cell>
        </row>
        <row r="2014">
          <cell r="A2014"/>
          <cell r="B2014"/>
          <cell r="C2014"/>
          <cell r="D2014">
            <v>530.25516249999998</v>
          </cell>
        </row>
        <row r="2015">
          <cell r="A2015"/>
          <cell r="B2015"/>
          <cell r="C2015"/>
          <cell r="D2015">
            <v>488.58575999999999</v>
          </cell>
        </row>
        <row r="2016">
          <cell r="A2016"/>
          <cell r="B2016"/>
          <cell r="C2016"/>
          <cell r="D2016">
            <v>540.10429399999998</v>
          </cell>
        </row>
        <row r="2017">
          <cell r="A2017"/>
          <cell r="B2017"/>
          <cell r="C2017"/>
          <cell r="D2017">
            <v>474.94850100000002</v>
          </cell>
        </row>
        <row r="2018">
          <cell r="A2018"/>
          <cell r="B2018"/>
          <cell r="C2018"/>
          <cell r="D2018">
            <v>395.39782350000002</v>
          </cell>
        </row>
        <row r="2019">
          <cell r="A2019"/>
          <cell r="B2019"/>
          <cell r="C2019"/>
          <cell r="D2019">
            <v>506.76877200000001</v>
          </cell>
        </row>
        <row r="2020">
          <cell r="A2020"/>
          <cell r="B2020"/>
          <cell r="C2020"/>
          <cell r="D2020">
            <v>376.45718599999998</v>
          </cell>
        </row>
        <row r="2021">
          <cell r="A2021"/>
          <cell r="B2021"/>
          <cell r="C2021"/>
          <cell r="D2021">
            <v>558.28730599999994</v>
          </cell>
        </row>
        <row r="2022">
          <cell r="A2022"/>
          <cell r="B2022"/>
          <cell r="C2022"/>
          <cell r="D2022">
            <v>579.50081999999998</v>
          </cell>
        </row>
        <row r="2023">
          <cell r="A2023"/>
          <cell r="B2023"/>
          <cell r="C2023"/>
          <cell r="D2023">
            <v>473.43324999999999</v>
          </cell>
        </row>
        <row r="2024">
          <cell r="A2024"/>
          <cell r="B2024"/>
          <cell r="C2024"/>
          <cell r="D2024">
            <v>503.73827</v>
          </cell>
        </row>
        <row r="2025">
          <cell r="A2025"/>
          <cell r="B2025"/>
          <cell r="C2025"/>
          <cell r="D2025">
            <v>579.50081999999998</v>
          </cell>
        </row>
        <row r="2026">
          <cell r="A2026"/>
          <cell r="B2026"/>
          <cell r="C2026"/>
          <cell r="D2026">
            <v>402.216453</v>
          </cell>
        </row>
        <row r="2027">
          <cell r="A2027"/>
          <cell r="B2027"/>
          <cell r="C2027"/>
          <cell r="D2027">
            <v>529.49753699999997</v>
          </cell>
        </row>
        <row r="2028">
          <cell r="A2028"/>
          <cell r="B2028"/>
          <cell r="C2028"/>
          <cell r="D2028">
            <v>544.65004699999997</v>
          </cell>
        </row>
        <row r="2029">
          <cell r="A2029"/>
          <cell r="B2029"/>
          <cell r="C2029"/>
          <cell r="D2029">
            <v>546.92292349999991</v>
          </cell>
        </row>
        <row r="2030">
          <cell r="A2030"/>
          <cell r="B2030"/>
          <cell r="C2030"/>
          <cell r="D2030">
            <v>406.76220599999999</v>
          </cell>
        </row>
        <row r="2031">
          <cell r="A2031"/>
          <cell r="B2031"/>
          <cell r="C2031"/>
          <cell r="D2031">
            <v>517.37552899999991</v>
          </cell>
        </row>
        <row r="2032">
          <cell r="A2032"/>
          <cell r="B2032"/>
          <cell r="C2032"/>
          <cell r="D2032">
            <v>590.8652024999999</v>
          </cell>
        </row>
        <row r="2033">
          <cell r="A2033"/>
          <cell r="B2033"/>
          <cell r="C2033"/>
          <cell r="D2033">
            <v>575.71269249999989</v>
          </cell>
        </row>
        <row r="2034">
          <cell r="A2034"/>
          <cell r="B2034"/>
          <cell r="C2034"/>
          <cell r="D2034">
            <v>559.04493149999996</v>
          </cell>
        </row>
        <row r="2035">
          <cell r="A2035"/>
          <cell r="B2035"/>
          <cell r="C2035"/>
          <cell r="D2035">
            <v>640.11085999999989</v>
          </cell>
        </row>
        <row r="2036">
          <cell r="A2036"/>
          <cell r="B2036"/>
          <cell r="C2036"/>
          <cell r="D2036">
            <v>611.32109099999991</v>
          </cell>
        </row>
        <row r="2037">
          <cell r="A2037"/>
          <cell r="B2037"/>
          <cell r="C2037"/>
          <cell r="D2037">
            <v>500.70776799999999</v>
          </cell>
        </row>
        <row r="2038">
          <cell r="A2038"/>
          <cell r="B2038"/>
          <cell r="C2038"/>
          <cell r="D2038">
            <v>491.61626200000001</v>
          </cell>
        </row>
        <row r="2039">
          <cell r="A2039"/>
          <cell r="B2039"/>
          <cell r="C2039"/>
          <cell r="D2039">
            <v>503.73827</v>
          </cell>
        </row>
        <row r="2040">
          <cell r="A2040"/>
          <cell r="B2040"/>
          <cell r="C2040"/>
          <cell r="D2040">
            <v>574.95506699999999</v>
          </cell>
        </row>
        <row r="2041">
          <cell r="A2041"/>
          <cell r="B2041"/>
          <cell r="C2041"/>
          <cell r="D2041">
            <v>570.40931399999988</v>
          </cell>
        </row>
        <row r="2042">
          <cell r="A2042"/>
          <cell r="B2042"/>
          <cell r="C2042"/>
          <cell r="D2042">
            <v>513.58740149999994</v>
          </cell>
        </row>
        <row r="2043">
          <cell r="A2043"/>
          <cell r="B2043"/>
          <cell r="C2043"/>
          <cell r="D2043">
            <v>546.16529799999989</v>
          </cell>
        </row>
        <row r="2044">
          <cell r="A2044"/>
          <cell r="B2044"/>
          <cell r="C2044"/>
          <cell r="D2044">
            <v>511.314525</v>
          </cell>
        </row>
        <row r="2045">
          <cell r="A2045"/>
          <cell r="B2045"/>
          <cell r="C2045"/>
          <cell r="D2045">
            <v>539.34666849999996</v>
          </cell>
        </row>
        <row r="2046">
          <cell r="A2046"/>
          <cell r="B2046"/>
          <cell r="C2046"/>
          <cell r="D2046">
            <v>473.43324999999999</v>
          </cell>
        </row>
        <row r="2047">
          <cell r="A2047"/>
          <cell r="B2047"/>
          <cell r="C2047"/>
          <cell r="D2047">
            <v>382.51819</v>
          </cell>
        </row>
        <row r="2048">
          <cell r="A2048"/>
          <cell r="B2048"/>
          <cell r="C2048"/>
          <cell r="D2048">
            <v>565.10593549999999</v>
          </cell>
        </row>
        <row r="2049">
          <cell r="A2049"/>
          <cell r="B2049"/>
          <cell r="C2049"/>
          <cell r="D2049">
            <v>549.95342549999998</v>
          </cell>
        </row>
        <row r="2050">
          <cell r="A2050"/>
          <cell r="B2050"/>
          <cell r="C2050"/>
          <cell r="D2050">
            <v>538.58904299999995</v>
          </cell>
        </row>
        <row r="2051">
          <cell r="A2051"/>
          <cell r="B2051"/>
          <cell r="C2051"/>
          <cell r="D2051">
            <v>488.58575999999999</v>
          </cell>
        </row>
        <row r="2052">
          <cell r="A2052"/>
          <cell r="B2052"/>
          <cell r="C2052"/>
          <cell r="D2052">
            <v>469.64512250000001</v>
          </cell>
        </row>
        <row r="2053">
          <cell r="A2053"/>
          <cell r="B2053"/>
          <cell r="C2053"/>
          <cell r="D2053">
            <v>489.34338550000001</v>
          </cell>
        </row>
        <row r="2054">
          <cell r="A2054"/>
          <cell r="B2054"/>
          <cell r="C2054"/>
          <cell r="D2054">
            <v>515.10265249999998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8_rotary+trawl net data"/>
      <sheetName val="Table 8 trawl"/>
      <sheetName val="Table 8 Rotary"/>
      <sheetName val="ln-wt data"/>
      <sheetName val="ln_wt sorted"/>
      <sheetName val="age data"/>
      <sheetName val="pv't 1"/>
      <sheetName val="pv't 2"/>
      <sheetName val="pv't3"/>
      <sheetName val="pv't 4"/>
      <sheetName val="pv't5"/>
      <sheetName val="Sheet1"/>
      <sheetName val="Pvt totlength_trawl"/>
      <sheetName val="Pvt totlength_Rotary"/>
      <sheetName val="stats"/>
      <sheetName val="Sheet3"/>
      <sheetName val="Sheet2"/>
    </sheetNames>
    <sheetDataSet>
      <sheetData sheetId="0"/>
      <sheetData sheetId="1"/>
      <sheetData sheetId="2"/>
      <sheetData sheetId="3"/>
      <sheetData sheetId="4"/>
      <sheetData sheetId="5">
        <row r="3">
          <cell r="H3">
            <v>50</v>
          </cell>
          <cell r="I3" t="str">
            <v>50-55</v>
          </cell>
        </row>
        <row r="4">
          <cell r="H4">
            <v>55</v>
          </cell>
          <cell r="I4" t="str">
            <v>55-60</v>
          </cell>
        </row>
        <row r="5">
          <cell r="H5">
            <v>60</v>
          </cell>
          <cell r="I5" t="str">
            <v>60-65</v>
          </cell>
        </row>
        <row r="6">
          <cell r="H6">
            <v>65</v>
          </cell>
          <cell r="I6" t="str">
            <v>65-70</v>
          </cell>
        </row>
        <row r="7">
          <cell r="H7">
            <v>70</v>
          </cell>
          <cell r="I7" t="str">
            <v>70-75</v>
          </cell>
        </row>
        <row r="8">
          <cell r="H8">
            <v>75</v>
          </cell>
          <cell r="I8" t="str">
            <v>75-80</v>
          </cell>
        </row>
        <row r="9">
          <cell r="H9">
            <v>80</v>
          </cell>
          <cell r="I9" t="str">
            <v>80-85</v>
          </cell>
        </row>
        <row r="10">
          <cell r="H10">
            <v>85</v>
          </cell>
          <cell r="I10" t="str">
            <v>85-90</v>
          </cell>
        </row>
        <row r="11">
          <cell r="H11">
            <v>90</v>
          </cell>
          <cell r="I11" t="str">
            <v>90-95</v>
          </cell>
        </row>
        <row r="12">
          <cell r="H12">
            <v>95</v>
          </cell>
          <cell r="I12" t="str">
            <v>95-100</v>
          </cell>
        </row>
        <row r="13">
          <cell r="H13">
            <v>100</v>
          </cell>
          <cell r="I13" t="str">
            <v>100-105</v>
          </cell>
        </row>
        <row r="14">
          <cell r="H14">
            <v>105</v>
          </cell>
          <cell r="I14" t="str">
            <v>105-110</v>
          </cell>
        </row>
        <row r="15">
          <cell r="H15">
            <v>110</v>
          </cell>
          <cell r="I15" t="str">
            <v>110-115</v>
          </cell>
        </row>
        <row r="16">
          <cell r="H16">
            <v>115</v>
          </cell>
          <cell r="I16" t="str">
            <v>115-120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ho bio_2001"/>
      <sheetName val="age-length pvt_2001"/>
      <sheetName val="L-W pivot_2001"/>
      <sheetName val="00-pvt_totlength age 2,3_2001"/>
      <sheetName val="tag_sum_2001a"/>
      <sheetName val="tag_sum_2001b"/>
      <sheetName val="cohotagpvt_01"/>
      <sheetName val="noncoho_2001"/>
      <sheetName val="Table 3 spring data"/>
      <sheetName val="Table 3 fall data"/>
      <sheetName val="Table 3 fall data_1"/>
      <sheetName val="tagretentest_2001"/>
      <sheetName val="Table 1_2001"/>
      <sheetName val="Table 2"/>
      <sheetName val="Table 3"/>
      <sheetName val="Table 4"/>
      <sheetName val="Table 5_2001"/>
      <sheetName val="Table 6"/>
      <sheetName val="01_Residence Time_sorted"/>
      <sheetName val="Table 7"/>
      <sheetName val="Table 7 data"/>
      <sheetName val="2001_adult coho ages"/>
      <sheetName val="01 Alaskan Recov 15 Jan_sorted"/>
      <sheetName val="Canadian_recov_01"/>
      <sheetName val="Table 8_Pvt"/>
      <sheetName val="Table 8"/>
      <sheetName val="Canadian_Rec_Updated"/>
      <sheetName val="Canadian _Rec_Pvt_updated"/>
      <sheetName val="Canadian MRP_Pvt"/>
      <sheetName val="01 Alaskan Recov 15 Jan"/>
      <sheetName val="Pvt_280104,280105, 281619_Rec."/>
      <sheetName val="Table 9"/>
      <sheetName val="Table 10"/>
      <sheetName val="Table 11"/>
      <sheetName val="Table 12"/>
      <sheetName val="t12(for calcs)"/>
      <sheetName val="calc"/>
      <sheetName val="t13"/>
      <sheetName val="CWTan01"/>
      <sheetName val="Stock recruit"/>
      <sheetName val="SR (smolt recruit)"/>
      <sheetName val="SR (escape)"/>
      <sheetName val="SR (adult return)"/>
      <sheetName val="Forecasts(all fish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(RL) Tagcode</v>
          </cell>
          <cell r="B1" t="str">
            <v>(RL) Species Name</v>
          </cell>
          <cell r="C1" t="str">
            <v>(RL) Brood Year</v>
          </cell>
          <cell r="D1" t="str">
            <v>(RL) Release Year</v>
          </cell>
          <cell r="E1" t="str">
            <v>(RL) Hatchery Site Code</v>
          </cell>
          <cell r="F1" t="str">
            <v>(RL) Hatchery Site Name</v>
          </cell>
          <cell r="G1" t="str">
            <v>(RC) Tagcode</v>
          </cell>
          <cell r="H1" t="str">
            <v>(RC) Species Name</v>
          </cell>
          <cell r="I1" t="str">
            <v>(RC) Species Code</v>
          </cell>
          <cell r="J1" t="str">
            <v>(RC) Observed Number</v>
          </cell>
          <cell r="K1" t="str">
            <v>(RC) Estimation Level</v>
          </cell>
          <cell r="L1" t="str">
            <v>(RC) Estimated Number</v>
          </cell>
          <cell r="M1" t="str">
            <v>(RC) Catch Region Name</v>
          </cell>
          <cell r="N1" t="str">
            <v>(RC) Rec Site Type</v>
          </cell>
        </row>
        <row r="2">
          <cell r="A2" t="str">
            <v>280104</v>
          </cell>
          <cell r="B2" t="str">
            <v>Coho</v>
          </cell>
          <cell r="C2" t="str">
            <v>1998</v>
          </cell>
          <cell r="D2" t="str">
            <v>2000</v>
          </cell>
          <cell r="G2" t="str">
            <v>280104</v>
          </cell>
          <cell r="H2" t="str">
            <v>Coho</v>
          </cell>
          <cell r="I2" t="str">
            <v>115</v>
          </cell>
          <cell r="J2">
            <v>1</v>
          </cell>
          <cell r="K2" t="str">
            <v>3</v>
          </cell>
          <cell r="L2">
            <v>91.94</v>
          </cell>
          <cell r="M2" t="str">
            <v>Northern Sport</v>
          </cell>
        </row>
        <row r="3">
          <cell r="A3" t="str">
            <v>280105</v>
          </cell>
          <cell r="B3" t="str">
            <v>Coho</v>
          </cell>
          <cell r="C3" t="str">
            <v>1998</v>
          </cell>
          <cell r="D3" t="str">
            <v>2000</v>
          </cell>
          <cell r="G3" t="str">
            <v>280105</v>
          </cell>
          <cell r="H3" t="str">
            <v>Coho</v>
          </cell>
          <cell r="I3" t="str">
            <v>115</v>
          </cell>
          <cell r="J3">
            <v>1</v>
          </cell>
          <cell r="K3" t="str">
            <v>3</v>
          </cell>
          <cell r="L3">
            <v>1</v>
          </cell>
          <cell r="M3" t="str">
            <v>Northern Net</v>
          </cell>
        </row>
        <row r="4">
          <cell r="A4" t="str">
            <v>280105</v>
          </cell>
          <cell r="B4" t="str">
            <v>Coho</v>
          </cell>
          <cell r="C4" t="str">
            <v>1998</v>
          </cell>
          <cell r="D4" t="str">
            <v>2000</v>
          </cell>
          <cell r="G4" t="str">
            <v>280105</v>
          </cell>
          <cell r="H4" t="str">
            <v>Coho</v>
          </cell>
          <cell r="I4" t="str">
            <v>115</v>
          </cell>
          <cell r="J4">
            <v>1</v>
          </cell>
          <cell r="K4" t="str">
            <v>3</v>
          </cell>
          <cell r="L4">
            <v>1</v>
          </cell>
          <cell r="M4" t="str">
            <v>Northern Net</v>
          </cell>
        </row>
        <row r="5">
          <cell r="A5" t="str">
            <v>280105</v>
          </cell>
          <cell r="B5" t="str">
            <v>Coho</v>
          </cell>
          <cell r="C5" t="str">
            <v>1998</v>
          </cell>
          <cell r="D5" t="str">
            <v>2000</v>
          </cell>
          <cell r="G5" t="str">
            <v>280105</v>
          </cell>
          <cell r="H5" t="str">
            <v>Coho</v>
          </cell>
          <cell r="I5" t="str">
            <v>115</v>
          </cell>
          <cell r="J5">
            <v>1</v>
          </cell>
          <cell r="K5" t="str">
            <v>3</v>
          </cell>
          <cell r="L5">
            <v>0</v>
          </cell>
          <cell r="M5" t="str">
            <v>Northern Troll</v>
          </cell>
        </row>
        <row r="6">
          <cell r="A6" t="str">
            <v>280104</v>
          </cell>
          <cell r="B6" t="str">
            <v>Coho</v>
          </cell>
          <cell r="C6" t="str">
            <v>1998</v>
          </cell>
          <cell r="D6" t="str">
            <v>2000</v>
          </cell>
          <cell r="G6" t="str">
            <v>280104</v>
          </cell>
          <cell r="H6" t="str">
            <v>Coho</v>
          </cell>
          <cell r="I6" t="str">
            <v>115</v>
          </cell>
          <cell r="J6">
            <v>1</v>
          </cell>
          <cell r="K6" t="str">
            <v>3</v>
          </cell>
          <cell r="L6">
            <v>1.9</v>
          </cell>
          <cell r="M6" t="str">
            <v>Northern Troll</v>
          </cell>
        </row>
        <row r="7">
          <cell r="A7" t="str">
            <v>280104</v>
          </cell>
          <cell r="B7" t="str">
            <v>Coho</v>
          </cell>
          <cell r="C7" t="str">
            <v>1998</v>
          </cell>
          <cell r="D7" t="str">
            <v>2000</v>
          </cell>
          <cell r="G7" t="str">
            <v>280104</v>
          </cell>
          <cell r="H7" t="str">
            <v>Coho</v>
          </cell>
          <cell r="I7" t="str">
            <v>115</v>
          </cell>
          <cell r="J7">
            <v>1</v>
          </cell>
          <cell r="K7" t="str">
            <v>3</v>
          </cell>
          <cell r="L7">
            <v>1.9</v>
          </cell>
          <cell r="M7" t="str">
            <v>Northern Troll</v>
          </cell>
        </row>
        <row r="8">
          <cell r="A8" t="str">
            <v>280104</v>
          </cell>
          <cell r="B8" t="str">
            <v>Coho</v>
          </cell>
          <cell r="C8" t="str">
            <v>1998</v>
          </cell>
          <cell r="D8" t="str">
            <v>2000</v>
          </cell>
          <cell r="G8" t="str">
            <v>280104</v>
          </cell>
          <cell r="H8" t="str">
            <v>Coho</v>
          </cell>
          <cell r="I8" t="str">
            <v>115</v>
          </cell>
          <cell r="J8">
            <v>1</v>
          </cell>
          <cell r="K8" t="str">
            <v>3</v>
          </cell>
          <cell r="L8">
            <v>1.9</v>
          </cell>
          <cell r="M8" t="str">
            <v>Northern Troll</v>
          </cell>
        </row>
        <row r="9">
          <cell r="A9" t="str">
            <v>280104</v>
          </cell>
          <cell r="B9" t="str">
            <v>Coho</v>
          </cell>
          <cell r="C9" t="str">
            <v>1998</v>
          </cell>
          <cell r="D9" t="str">
            <v>2000</v>
          </cell>
          <cell r="G9" t="str">
            <v>280104</v>
          </cell>
          <cell r="H9" t="str">
            <v>Coho</v>
          </cell>
          <cell r="I9" t="str">
            <v>115</v>
          </cell>
          <cell r="J9">
            <v>1</v>
          </cell>
          <cell r="K9" t="str">
            <v>3</v>
          </cell>
          <cell r="L9">
            <v>0</v>
          </cell>
          <cell r="M9" t="str">
            <v>Northern Troll</v>
          </cell>
        </row>
        <row r="10">
          <cell r="A10" t="str">
            <v>281619</v>
          </cell>
          <cell r="B10" t="str">
            <v>Coho</v>
          </cell>
          <cell r="C10" t="str">
            <v>1998</v>
          </cell>
          <cell r="D10" t="str">
            <v>2000</v>
          </cell>
          <cell r="G10" t="str">
            <v>281619</v>
          </cell>
          <cell r="H10" t="str">
            <v>Coho</v>
          </cell>
          <cell r="I10" t="str">
            <v>115</v>
          </cell>
          <cell r="J10">
            <v>1</v>
          </cell>
          <cell r="K10" t="str">
            <v>3</v>
          </cell>
          <cell r="L10">
            <v>1.9</v>
          </cell>
          <cell r="M10" t="str">
            <v>Northern Troll</v>
          </cell>
        </row>
        <row r="11">
          <cell r="A11" t="str">
            <v>280105</v>
          </cell>
          <cell r="B11" t="str">
            <v>Coho</v>
          </cell>
          <cell r="C11" t="str">
            <v>1998</v>
          </cell>
          <cell r="D11" t="str">
            <v>2000</v>
          </cell>
          <cell r="G11" t="str">
            <v>280105</v>
          </cell>
          <cell r="H11" t="str">
            <v>Coho</v>
          </cell>
          <cell r="I11" t="str">
            <v>115</v>
          </cell>
          <cell r="J11">
            <v>1</v>
          </cell>
          <cell r="K11" t="str">
            <v>3</v>
          </cell>
          <cell r="L11">
            <v>1.9</v>
          </cell>
          <cell r="M11" t="str">
            <v>Northern Troll</v>
          </cell>
        </row>
        <row r="12">
          <cell r="A12" t="str">
            <v>280105</v>
          </cell>
          <cell r="B12" t="str">
            <v>Coho</v>
          </cell>
          <cell r="C12" t="str">
            <v>1998</v>
          </cell>
          <cell r="D12" t="str">
            <v>2000</v>
          </cell>
          <cell r="G12" t="str">
            <v>280105</v>
          </cell>
          <cell r="H12" t="str">
            <v>Coho</v>
          </cell>
          <cell r="I12" t="str">
            <v>115</v>
          </cell>
          <cell r="J12">
            <v>1</v>
          </cell>
          <cell r="K12" t="str">
            <v>3</v>
          </cell>
          <cell r="L12">
            <v>1.9</v>
          </cell>
          <cell r="M12" t="str">
            <v>Northern Troll</v>
          </cell>
        </row>
        <row r="13">
          <cell r="A13" t="str">
            <v>280104</v>
          </cell>
          <cell r="B13" t="str">
            <v>Coho</v>
          </cell>
          <cell r="C13" t="str">
            <v>1998</v>
          </cell>
          <cell r="D13" t="str">
            <v>2000</v>
          </cell>
          <cell r="G13" t="str">
            <v>280104</v>
          </cell>
          <cell r="H13" t="str">
            <v>Coho</v>
          </cell>
          <cell r="I13" t="str">
            <v>115</v>
          </cell>
          <cell r="J13">
            <v>1</v>
          </cell>
          <cell r="K13" t="str">
            <v>3</v>
          </cell>
          <cell r="L13">
            <v>2.14</v>
          </cell>
          <cell r="M13" t="str">
            <v>Northern Troll</v>
          </cell>
        </row>
        <row r="14">
          <cell r="A14" t="str">
            <v>281619</v>
          </cell>
          <cell r="B14" t="str">
            <v>Coho</v>
          </cell>
          <cell r="C14" t="str">
            <v>1998</v>
          </cell>
          <cell r="D14" t="str">
            <v>2000</v>
          </cell>
          <cell r="G14" t="str">
            <v>281619</v>
          </cell>
          <cell r="H14" t="str">
            <v>Coho</v>
          </cell>
          <cell r="I14" t="str">
            <v>115</v>
          </cell>
          <cell r="J14">
            <v>1</v>
          </cell>
          <cell r="K14" t="str">
            <v>3</v>
          </cell>
          <cell r="L14">
            <v>2.14</v>
          </cell>
          <cell r="M14" t="str">
            <v>Northern Troll</v>
          </cell>
        </row>
        <row r="15">
          <cell r="A15" t="str">
            <v>281619</v>
          </cell>
          <cell r="B15" t="str">
            <v>Coho</v>
          </cell>
          <cell r="C15" t="str">
            <v>1998</v>
          </cell>
          <cell r="D15" t="str">
            <v>2000</v>
          </cell>
          <cell r="G15" t="str">
            <v>281619</v>
          </cell>
          <cell r="H15" t="str">
            <v>Coho</v>
          </cell>
          <cell r="I15" t="str">
            <v>115</v>
          </cell>
          <cell r="J15">
            <v>1</v>
          </cell>
          <cell r="K15" t="str">
            <v>3</v>
          </cell>
          <cell r="L15">
            <v>2.14</v>
          </cell>
          <cell r="M15" t="str">
            <v>Northern Troll</v>
          </cell>
        </row>
        <row r="16">
          <cell r="A16" t="str">
            <v>281619</v>
          </cell>
          <cell r="B16" t="str">
            <v>Coho</v>
          </cell>
          <cell r="C16" t="str">
            <v>1998</v>
          </cell>
          <cell r="D16" t="str">
            <v>2000</v>
          </cell>
          <cell r="G16" t="str">
            <v>281619</v>
          </cell>
          <cell r="H16" t="str">
            <v>Coho</v>
          </cell>
          <cell r="I16" t="str">
            <v>115</v>
          </cell>
          <cell r="J16">
            <v>1</v>
          </cell>
          <cell r="K16" t="str">
            <v>3</v>
          </cell>
          <cell r="L16">
            <v>2.14</v>
          </cell>
          <cell r="M16" t="str">
            <v>Northern Troll</v>
          </cell>
        </row>
        <row r="17">
          <cell r="A17" t="str">
            <v>280105</v>
          </cell>
          <cell r="B17" t="str">
            <v>Coho</v>
          </cell>
          <cell r="C17" t="str">
            <v>1998</v>
          </cell>
          <cell r="D17" t="str">
            <v>2000</v>
          </cell>
          <cell r="G17" t="str">
            <v>280105</v>
          </cell>
          <cell r="H17" t="str">
            <v>Coho</v>
          </cell>
          <cell r="I17" t="str">
            <v>115</v>
          </cell>
          <cell r="J17">
            <v>1</v>
          </cell>
          <cell r="K17" t="str">
            <v>3</v>
          </cell>
          <cell r="L17">
            <v>2.14</v>
          </cell>
          <cell r="M17" t="str">
            <v>Northern Troll</v>
          </cell>
        </row>
        <row r="18">
          <cell r="A18" t="str">
            <v>280105</v>
          </cell>
          <cell r="B18" t="str">
            <v>Coho</v>
          </cell>
          <cell r="C18" t="str">
            <v>1998</v>
          </cell>
          <cell r="D18" t="str">
            <v>2000</v>
          </cell>
          <cell r="G18" t="str">
            <v>280105</v>
          </cell>
          <cell r="H18" t="str">
            <v>Coho</v>
          </cell>
          <cell r="I18" t="str">
            <v>115</v>
          </cell>
          <cell r="J18">
            <v>1</v>
          </cell>
          <cell r="K18" t="str">
            <v>3</v>
          </cell>
          <cell r="L18">
            <v>2.14</v>
          </cell>
          <cell r="M18" t="str">
            <v>Northern Troll</v>
          </cell>
        </row>
        <row r="19">
          <cell r="A19" t="str">
            <v>280105</v>
          </cell>
          <cell r="B19" t="str">
            <v>Coho</v>
          </cell>
          <cell r="C19" t="str">
            <v>1998</v>
          </cell>
          <cell r="D19" t="str">
            <v>2000</v>
          </cell>
          <cell r="G19" t="str">
            <v>280105</v>
          </cell>
          <cell r="H19" t="str">
            <v>Coho</v>
          </cell>
          <cell r="I19" t="str">
            <v>115</v>
          </cell>
          <cell r="J19">
            <v>1</v>
          </cell>
          <cell r="K19" t="str">
            <v>3</v>
          </cell>
          <cell r="L19">
            <v>2.14</v>
          </cell>
          <cell r="M19" t="str">
            <v>Northern Troll</v>
          </cell>
        </row>
        <row r="20">
          <cell r="A20" t="str">
            <v>280105</v>
          </cell>
          <cell r="B20" t="str">
            <v>Coho</v>
          </cell>
          <cell r="C20" t="str">
            <v>1998</v>
          </cell>
          <cell r="D20" t="str">
            <v>2000</v>
          </cell>
          <cell r="G20" t="str">
            <v>280105</v>
          </cell>
          <cell r="H20" t="str">
            <v>Coho</v>
          </cell>
          <cell r="I20" t="str">
            <v>115</v>
          </cell>
          <cell r="J20">
            <v>1</v>
          </cell>
          <cell r="K20" t="str">
            <v>3</v>
          </cell>
          <cell r="L20">
            <v>2.14</v>
          </cell>
          <cell r="M20" t="str">
            <v>Northern Troll</v>
          </cell>
        </row>
        <row r="21">
          <cell r="A21" t="str">
            <v>280105</v>
          </cell>
          <cell r="B21" t="str">
            <v>Coho</v>
          </cell>
          <cell r="C21" t="str">
            <v>1998</v>
          </cell>
          <cell r="D21" t="str">
            <v>2000</v>
          </cell>
          <cell r="G21" t="str">
            <v>280105</v>
          </cell>
          <cell r="H21" t="str">
            <v>Coho</v>
          </cell>
          <cell r="I21" t="str">
            <v>115</v>
          </cell>
          <cell r="J21">
            <v>1</v>
          </cell>
          <cell r="K21" t="str">
            <v>3</v>
          </cell>
          <cell r="L21">
            <v>2.14</v>
          </cell>
          <cell r="M21" t="str">
            <v>Northern Troll</v>
          </cell>
        </row>
        <row r="22">
          <cell r="A22" t="str">
            <v>280105</v>
          </cell>
          <cell r="B22" t="str">
            <v>Coho</v>
          </cell>
          <cell r="C22" t="str">
            <v>1998</v>
          </cell>
          <cell r="D22" t="str">
            <v>2000</v>
          </cell>
          <cell r="G22" t="str">
            <v>280105</v>
          </cell>
          <cell r="H22" t="str">
            <v>Coho</v>
          </cell>
          <cell r="I22" t="str">
            <v>115</v>
          </cell>
          <cell r="J22">
            <v>1</v>
          </cell>
          <cell r="K22" t="str">
            <v>3</v>
          </cell>
          <cell r="L22">
            <v>2.14</v>
          </cell>
          <cell r="M22" t="str">
            <v>Northern Troll</v>
          </cell>
        </row>
        <row r="23">
          <cell r="A23" t="str">
            <v>280104</v>
          </cell>
          <cell r="B23" t="str">
            <v>Coho</v>
          </cell>
          <cell r="C23" t="str">
            <v>1998</v>
          </cell>
          <cell r="D23" t="str">
            <v>2000</v>
          </cell>
          <cell r="G23" t="str">
            <v>280104</v>
          </cell>
          <cell r="H23" t="str">
            <v>Coho</v>
          </cell>
          <cell r="I23" t="str">
            <v>115</v>
          </cell>
          <cell r="J23">
            <v>1</v>
          </cell>
          <cell r="K23" t="str">
            <v>3</v>
          </cell>
          <cell r="L23">
            <v>2.14</v>
          </cell>
          <cell r="M23" t="str">
            <v>Northern Troll</v>
          </cell>
        </row>
        <row r="24">
          <cell r="A24" t="str">
            <v>280104</v>
          </cell>
          <cell r="B24" t="str">
            <v>Coho</v>
          </cell>
          <cell r="C24" t="str">
            <v>1998</v>
          </cell>
          <cell r="D24" t="str">
            <v>2000</v>
          </cell>
          <cell r="G24" t="str">
            <v>280104</v>
          </cell>
          <cell r="H24" t="str">
            <v>Coho</v>
          </cell>
          <cell r="I24" t="str">
            <v>115</v>
          </cell>
          <cell r="J24">
            <v>1</v>
          </cell>
          <cell r="K24" t="str">
            <v>3</v>
          </cell>
          <cell r="L24">
            <v>2.14</v>
          </cell>
          <cell r="M24" t="str">
            <v>Northern Troll</v>
          </cell>
        </row>
        <row r="25">
          <cell r="A25" t="str">
            <v>280104</v>
          </cell>
          <cell r="B25" t="str">
            <v>Coho</v>
          </cell>
          <cell r="C25" t="str">
            <v>1998</v>
          </cell>
          <cell r="D25" t="str">
            <v>2000</v>
          </cell>
          <cell r="G25" t="str">
            <v>280104</v>
          </cell>
          <cell r="H25" t="str">
            <v>Coho</v>
          </cell>
          <cell r="I25" t="str">
            <v>115</v>
          </cell>
          <cell r="J25">
            <v>1</v>
          </cell>
          <cell r="K25" t="str">
            <v>3</v>
          </cell>
          <cell r="L25">
            <v>2.14</v>
          </cell>
          <cell r="M25" t="str">
            <v>Northern Troll</v>
          </cell>
        </row>
        <row r="26">
          <cell r="A26" t="str">
            <v>280104</v>
          </cell>
          <cell r="B26" t="str">
            <v>Coho</v>
          </cell>
          <cell r="C26" t="str">
            <v>1998</v>
          </cell>
          <cell r="D26" t="str">
            <v>2000</v>
          </cell>
          <cell r="G26" t="str">
            <v>280104</v>
          </cell>
          <cell r="H26" t="str">
            <v>Coho</v>
          </cell>
          <cell r="I26" t="str">
            <v>115</v>
          </cell>
          <cell r="J26">
            <v>1</v>
          </cell>
          <cell r="K26" t="str">
            <v>3</v>
          </cell>
          <cell r="L26">
            <v>2.14</v>
          </cell>
          <cell r="M26" t="str">
            <v>Northern Troll</v>
          </cell>
        </row>
        <row r="27">
          <cell r="A27" t="str">
            <v>280105</v>
          </cell>
          <cell r="B27" t="str">
            <v>Coho</v>
          </cell>
          <cell r="C27" t="str">
            <v>1998</v>
          </cell>
          <cell r="D27" t="str">
            <v>2000</v>
          </cell>
          <cell r="G27" t="str">
            <v>280105</v>
          </cell>
          <cell r="H27" t="str">
            <v>Coho</v>
          </cell>
          <cell r="I27" t="str">
            <v>115</v>
          </cell>
          <cell r="J27">
            <v>1</v>
          </cell>
          <cell r="K27" t="str">
            <v>3</v>
          </cell>
          <cell r="L27">
            <v>1</v>
          </cell>
          <cell r="M27" t="str">
            <v>Northern Troll</v>
          </cell>
        </row>
        <row r="28">
          <cell r="A28" t="str">
            <v>280105</v>
          </cell>
          <cell r="B28" t="str">
            <v>Coho</v>
          </cell>
          <cell r="C28" t="str">
            <v>1998</v>
          </cell>
          <cell r="D28" t="str">
            <v>2000</v>
          </cell>
          <cell r="G28" t="str">
            <v>280105</v>
          </cell>
          <cell r="H28" t="str">
            <v>Coho</v>
          </cell>
          <cell r="I28" t="str">
            <v>115</v>
          </cell>
          <cell r="J28">
            <v>1</v>
          </cell>
          <cell r="K28" t="str">
            <v>3</v>
          </cell>
          <cell r="L28">
            <v>1</v>
          </cell>
          <cell r="M28" t="str">
            <v>Northern Troll</v>
          </cell>
        </row>
        <row r="29">
          <cell r="A29" t="str">
            <v>280105</v>
          </cell>
          <cell r="B29" t="str">
            <v>Coho</v>
          </cell>
          <cell r="C29" t="str">
            <v>1998</v>
          </cell>
          <cell r="D29" t="str">
            <v>2000</v>
          </cell>
          <cell r="G29" t="str">
            <v>280105</v>
          </cell>
          <cell r="H29" t="str">
            <v>Coho</v>
          </cell>
          <cell r="I29" t="str">
            <v>115</v>
          </cell>
          <cell r="J29">
            <v>1</v>
          </cell>
          <cell r="K29" t="str">
            <v>3</v>
          </cell>
          <cell r="L29">
            <v>1</v>
          </cell>
          <cell r="M29" t="str">
            <v>Northern Troll</v>
          </cell>
        </row>
        <row r="30">
          <cell r="A30" t="str">
            <v>280104</v>
          </cell>
          <cell r="B30" t="str">
            <v>Coho</v>
          </cell>
          <cell r="C30" t="str">
            <v>1998</v>
          </cell>
          <cell r="D30" t="str">
            <v>2000</v>
          </cell>
          <cell r="G30" t="str">
            <v>280104</v>
          </cell>
          <cell r="H30" t="str">
            <v>Coho</v>
          </cell>
          <cell r="I30" t="str">
            <v>115</v>
          </cell>
          <cell r="J30">
            <v>1</v>
          </cell>
          <cell r="K30" t="str">
            <v>3</v>
          </cell>
          <cell r="L30">
            <v>1</v>
          </cell>
          <cell r="M30" t="str">
            <v>Northern Troll</v>
          </cell>
        </row>
        <row r="31">
          <cell r="A31" t="str">
            <v>281619</v>
          </cell>
          <cell r="B31" t="str">
            <v>Coho</v>
          </cell>
          <cell r="C31" t="str">
            <v>1998</v>
          </cell>
          <cell r="D31" t="str">
            <v>2000</v>
          </cell>
          <cell r="G31" t="str">
            <v>281619</v>
          </cell>
          <cell r="H31" t="str">
            <v>Coho</v>
          </cell>
          <cell r="I31" t="str">
            <v>115</v>
          </cell>
          <cell r="J31">
            <v>1</v>
          </cell>
          <cell r="K31" t="str">
            <v>3</v>
          </cell>
          <cell r="L31">
            <v>1</v>
          </cell>
          <cell r="M31" t="str">
            <v>Northern Troll</v>
          </cell>
        </row>
        <row r="32">
          <cell r="A32" t="str">
            <v>281619</v>
          </cell>
          <cell r="B32" t="str">
            <v>Coho</v>
          </cell>
          <cell r="C32" t="str">
            <v>1998</v>
          </cell>
          <cell r="D32" t="str">
            <v>2000</v>
          </cell>
          <cell r="G32" t="str">
            <v>281619</v>
          </cell>
          <cell r="H32" t="str">
            <v>Coho</v>
          </cell>
          <cell r="I32" t="str">
            <v>115</v>
          </cell>
          <cell r="J32">
            <v>1</v>
          </cell>
          <cell r="K32" t="str">
            <v>3</v>
          </cell>
          <cell r="L32">
            <v>1</v>
          </cell>
          <cell r="M32" t="str">
            <v>Northern Troll</v>
          </cell>
        </row>
        <row r="33">
          <cell r="A33" t="str">
            <v>280105</v>
          </cell>
          <cell r="B33" t="str">
            <v>Coho</v>
          </cell>
          <cell r="C33" t="str">
            <v>1998</v>
          </cell>
          <cell r="D33" t="str">
            <v>2000</v>
          </cell>
          <cell r="G33" t="str">
            <v>280105</v>
          </cell>
          <cell r="H33" t="str">
            <v>Coho</v>
          </cell>
          <cell r="I33" t="str">
            <v>115</v>
          </cell>
          <cell r="J33">
            <v>1</v>
          </cell>
          <cell r="K33" t="str">
            <v>3</v>
          </cell>
          <cell r="L33">
            <v>3.32</v>
          </cell>
          <cell r="M33" t="str">
            <v>Northern Troll</v>
          </cell>
        </row>
        <row r="34">
          <cell r="A34" t="str">
            <v>280105</v>
          </cell>
          <cell r="B34" t="str">
            <v>Coho</v>
          </cell>
          <cell r="C34" t="str">
            <v>1998</v>
          </cell>
          <cell r="D34" t="str">
            <v>2000</v>
          </cell>
          <cell r="G34" t="str">
            <v>280105</v>
          </cell>
          <cell r="H34" t="str">
            <v>Coho</v>
          </cell>
          <cell r="I34" t="str">
            <v>115</v>
          </cell>
          <cell r="J34">
            <v>1</v>
          </cell>
          <cell r="K34" t="str">
            <v>3</v>
          </cell>
          <cell r="L34">
            <v>3.32</v>
          </cell>
          <cell r="M34" t="str">
            <v>Northern Troll</v>
          </cell>
        </row>
        <row r="35">
          <cell r="A35" t="str">
            <v>280105</v>
          </cell>
          <cell r="B35" t="str">
            <v>Coho</v>
          </cell>
          <cell r="C35" t="str">
            <v>1998</v>
          </cell>
          <cell r="D35" t="str">
            <v>2000</v>
          </cell>
          <cell r="G35" t="str">
            <v>280105</v>
          </cell>
          <cell r="H35" t="str">
            <v>Coho</v>
          </cell>
          <cell r="I35" t="str">
            <v>115</v>
          </cell>
          <cell r="J35">
            <v>1</v>
          </cell>
          <cell r="K35" t="str">
            <v>3</v>
          </cell>
          <cell r="L35">
            <v>3.32</v>
          </cell>
          <cell r="M35" t="str">
            <v>Northern Troll</v>
          </cell>
        </row>
        <row r="36">
          <cell r="A36" t="str">
            <v>280104</v>
          </cell>
          <cell r="B36" t="str">
            <v>Coho</v>
          </cell>
          <cell r="C36" t="str">
            <v>1998</v>
          </cell>
          <cell r="D36" t="str">
            <v>2000</v>
          </cell>
          <cell r="G36" t="str">
            <v>280104</v>
          </cell>
          <cell r="H36" t="str">
            <v>Coho</v>
          </cell>
          <cell r="I36" t="str">
            <v>115</v>
          </cell>
          <cell r="J36">
            <v>1</v>
          </cell>
          <cell r="K36" t="str">
            <v>3</v>
          </cell>
          <cell r="L36">
            <v>3.32</v>
          </cell>
          <cell r="M36" t="str">
            <v>Northern Troll</v>
          </cell>
        </row>
        <row r="37">
          <cell r="A37" t="str">
            <v>280104</v>
          </cell>
          <cell r="B37" t="str">
            <v>Coho</v>
          </cell>
          <cell r="C37" t="str">
            <v>1998</v>
          </cell>
          <cell r="D37" t="str">
            <v>2000</v>
          </cell>
          <cell r="G37" t="str">
            <v>280104</v>
          </cell>
          <cell r="H37" t="str">
            <v>Coho</v>
          </cell>
          <cell r="I37" t="str">
            <v>115</v>
          </cell>
          <cell r="J37">
            <v>1</v>
          </cell>
          <cell r="K37" t="str">
            <v>3</v>
          </cell>
          <cell r="L37">
            <v>3.32</v>
          </cell>
          <cell r="M37" t="str">
            <v>Northern Troll</v>
          </cell>
        </row>
        <row r="38">
          <cell r="A38" t="str">
            <v>281619</v>
          </cell>
          <cell r="B38" t="str">
            <v>Coho</v>
          </cell>
          <cell r="C38" t="str">
            <v>1998</v>
          </cell>
          <cell r="D38" t="str">
            <v>2000</v>
          </cell>
          <cell r="G38" t="str">
            <v>281619</v>
          </cell>
          <cell r="H38" t="str">
            <v>Coho</v>
          </cell>
          <cell r="I38" t="str">
            <v>115</v>
          </cell>
          <cell r="J38">
            <v>1</v>
          </cell>
          <cell r="K38" t="str">
            <v>3</v>
          </cell>
          <cell r="L38">
            <v>3.32</v>
          </cell>
          <cell r="M38" t="str">
            <v>Northern Troll</v>
          </cell>
        </row>
        <row r="39">
          <cell r="A39" t="str">
            <v>281619</v>
          </cell>
          <cell r="B39" t="str">
            <v>Coho</v>
          </cell>
          <cell r="C39" t="str">
            <v>1998</v>
          </cell>
          <cell r="D39" t="str">
            <v>2000</v>
          </cell>
          <cell r="G39" t="str">
            <v>281619</v>
          </cell>
          <cell r="H39" t="str">
            <v>Coho</v>
          </cell>
          <cell r="I39" t="str">
            <v>115</v>
          </cell>
          <cell r="J39">
            <v>1</v>
          </cell>
          <cell r="K39" t="str">
            <v>3</v>
          </cell>
          <cell r="L39">
            <v>3.32</v>
          </cell>
          <cell r="M39" t="str">
            <v>Northern Troll</v>
          </cell>
        </row>
        <row r="40">
          <cell r="A40" t="str">
            <v>280105</v>
          </cell>
          <cell r="B40" t="str">
            <v>Coho</v>
          </cell>
          <cell r="C40" t="str">
            <v>1998</v>
          </cell>
          <cell r="D40" t="str">
            <v>2000</v>
          </cell>
          <cell r="G40" t="str">
            <v>280105</v>
          </cell>
          <cell r="H40" t="str">
            <v>Coho</v>
          </cell>
          <cell r="I40" t="str">
            <v>115</v>
          </cell>
          <cell r="J40">
            <v>1</v>
          </cell>
          <cell r="K40" t="str">
            <v>3</v>
          </cell>
          <cell r="L40">
            <v>3.32</v>
          </cell>
          <cell r="M40" t="str">
            <v>Northern Troll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ho bio_2001"/>
      <sheetName val="age-length pvt_2001"/>
      <sheetName val="L-W pivot_2001"/>
      <sheetName val="00-pvt_totlength age 2,3_2001"/>
      <sheetName val="tag_sum_2001a"/>
      <sheetName val="tag_sum_2001b"/>
      <sheetName val="cohotagpvt_01"/>
      <sheetName val="noncoho_2001"/>
      <sheetName val="Table 3 spring data"/>
      <sheetName val="Table 3 fall data"/>
      <sheetName val="Table 3 fall data_1"/>
      <sheetName val="tagretentest_2001"/>
      <sheetName val="Table 1_2001"/>
      <sheetName val="Table 2"/>
      <sheetName val="Table 3"/>
      <sheetName val="Table 4"/>
      <sheetName val="Table 5_2001"/>
      <sheetName val="Table 6"/>
      <sheetName val="01_Residence Time_sorted"/>
      <sheetName val="Table 7"/>
      <sheetName val="Table 7 data"/>
      <sheetName val="2001_adult coho ages"/>
      <sheetName val="01 Alaskan Recov 15 Jan_sorted"/>
      <sheetName val="Canadian_recov_01"/>
      <sheetName val="Table 8_Pvt"/>
      <sheetName val="Table 8"/>
      <sheetName val="Canadian_Rec_Updated"/>
      <sheetName val="Canadian _Rec_Pvt_updated"/>
      <sheetName val="Canadian MRP_Pvt"/>
      <sheetName val="01 Alaskan Recov 15 Jan"/>
      <sheetName val="Pvt_280104,280105, 281619_Rec."/>
      <sheetName val="Table 9"/>
      <sheetName val="Table 10"/>
      <sheetName val="Table 11"/>
      <sheetName val="Table 12"/>
      <sheetName val="t12(for calcs)"/>
      <sheetName val="calc"/>
      <sheetName val="t13"/>
      <sheetName val="CWTan01"/>
      <sheetName val="Stock recruit"/>
      <sheetName val="SR (smolt recruit)"/>
      <sheetName val="SR (escape)"/>
      <sheetName val="SR (adult return)"/>
      <sheetName val="Forecasts(all fish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(RL) Tagcode</v>
          </cell>
          <cell r="B1" t="str">
            <v>(RL) Species Name</v>
          </cell>
          <cell r="C1" t="str">
            <v>(RL) Brood Year</v>
          </cell>
          <cell r="D1" t="str">
            <v>(RL) Release Year</v>
          </cell>
          <cell r="E1" t="str">
            <v>(RL) Hatchery Site Code</v>
          </cell>
          <cell r="F1" t="str">
            <v>(RL) Hatchery Site Name</v>
          </cell>
          <cell r="G1" t="str">
            <v>(RC) Tagcode</v>
          </cell>
          <cell r="H1" t="str">
            <v>(RC) Species Name</v>
          </cell>
          <cell r="I1" t="str">
            <v>(RC) Species Code</v>
          </cell>
          <cell r="J1" t="str">
            <v>(RC) Observed Number</v>
          </cell>
          <cell r="K1" t="str">
            <v>(RC) Estimation Level</v>
          </cell>
          <cell r="L1" t="str">
            <v>(RC) Estimated Number</v>
          </cell>
          <cell r="M1" t="str">
            <v>(RC) Catch Region Name</v>
          </cell>
          <cell r="N1" t="str">
            <v>(RC) Rec Site Type</v>
          </cell>
        </row>
        <row r="2">
          <cell r="A2" t="str">
            <v>280104</v>
          </cell>
          <cell r="B2" t="str">
            <v>Coho</v>
          </cell>
          <cell r="C2" t="str">
            <v>1998</v>
          </cell>
          <cell r="D2" t="str">
            <v>2000</v>
          </cell>
          <cell r="G2" t="str">
            <v>280104</v>
          </cell>
          <cell r="H2" t="str">
            <v>Coho</v>
          </cell>
          <cell r="I2" t="str">
            <v>115</v>
          </cell>
          <cell r="J2">
            <v>1</v>
          </cell>
          <cell r="K2" t="str">
            <v>3</v>
          </cell>
          <cell r="L2">
            <v>91.94</v>
          </cell>
          <cell r="M2" t="str">
            <v>Northern Sport</v>
          </cell>
        </row>
        <row r="3">
          <cell r="A3" t="str">
            <v>280105</v>
          </cell>
          <cell r="B3" t="str">
            <v>Coho</v>
          </cell>
          <cell r="C3" t="str">
            <v>1998</v>
          </cell>
          <cell r="D3" t="str">
            <v>2000</v>
          </cell>
          <cell r="G3" t="str">
            <v>280105</v>
          </cell>
          <cell r="H3" t="str">
            <v>Coho</v>
          </cell>
          <cell r="I3" t="str">
            <v>115</v>
          </cell>
          <cell r="J3">
            <v>1</v>
          </cell>
          <cell r="K3" t="str">
            <v>3</v>
          </cell>
          <cell r="L3">
            <v>1</v>
          </cell>
          <cell r="M3" t="str">
            <v>Northern Net</v>
          </cell>
        </row>
        <row r="4">
          <cell r="A4" t="str">
            <v>280105</v>
          </cell>
          <cell r="B4" t="str">
            <v>Coho</v>
          </cell>
          <cell r="C4" t="str">
            <v>1998</v>
          </cell>
          <cell r="D4" t="str">
            <v>2000</v>
          </cell>
          <cell r="G4" t="str">
            <v>280105</v>
          </cell>
          <cell r="H4" t="str">
            <v>Coho</v>
          </cell>
          <cell r="I4" t="str">
            <v>115</v>
          </cell>
          <cell r="J4">
            <v>1</v>
          </cell>
          <cell r="K4" t="str">
            <v>3</v>
          </cell>
          <cell r="L4">
            <v>1</v>
          </cell>
          <cell r="M4" t="str">
            <v>Northern Net</v>
          </cell>
        </row>
        <row r="5">
          <cell r="A5" t="str">
            <v>280105</v>
          </cell>
          <cell r="B5" t="str">
            <v>Coho</v>
          </cell>
          <cell r="C5" t="str">
            <v>1998</v>
          </cell>
          <cell r="D5" t="str">
            <v>2000</v>
          </cell>
          <cell r="G5" t="str">
            <v>280105</v>
          </cell>
          <cell r="H5" t="str">
            <v>Coho</v>
          </cell>
          <cell r="I5" t="str">
            <v>115</v>
          </cell>
          <cell r="J5">
            <v>1</v>
          </cell>
          <cell r="K5" t="str">
            <v>3</v>
          </cell>
          <cell r="L5">
            <v>0</v>
          </cell>
          <cell r="M5" t="str">
            <v>Northern Troll</v>
          </cell>
        </row>
        <row r="6">
          <cell r="A6" t="str">
            <v>280104</v>
          </cell>
          <cell r="B6" t="str">
            <v>Coho</v>
          </cell>
          <cell r="C6" t="str">
            <v>1998</v>
          </cell>
          <cell r="D6" t="str">
            <v>2000</v>
          </cell>
          <cell r="G6" t="str">
            <v>280104</v>
          </cell>
          <cell r="H6" t="str">
            <v>Coho</v>
          </cell>
          <cell r="I6" t="str">
            <v>115</v>
          </cell>
          <cell r="J6">
            <v>1</v>
          </cell>
          <cell r="K6" t="str">
            <v>3</v>
          </cell>
          <cell r="L6">
            <v>1.9</v>
          </cell>
          <cell r="M6" t="str">
            <v>Northern Troll</v>
          </cell>
        </row>
        <row r="7">
          <cell r="A7" t="str">
            <v>280104</v>
          </cell>
          <cell r="B7" t="str">
            <v>Coho</v>
          </cell>
          <cell r="C7" t="str">
            <v>1998</v>
          </cell>
          <cell r="D7" t="str">
            <v>2000</v>
          </cell>
          <cell r="G7" t="str">
            <v>280104</v>
          </cell>
          <cell r="H7" t="str">
            <v>Coho</v>
          </cell>
          <cell r="I7" t="str">
            <v>115</v>
          </cell>
          <cell r="J7">
            <v>1</v>
          </cell>
          <cell r="K7" t="str">
            <v>3</v>
          </cell>
          <cell r="L7">
            <v>1.9</v>
          </cell>
          <cell r="M7" t="str">
            <v>Northern Troll</v>
          </cell>
        </row>
        <row r="8">
          <cell r="A8" t="str">
            <v>280104</v>
          </cell>
          <cell r="B8" t="str">
            <v>Coho</v>
          </cell>
          <cell r="C8" t="str">
            <v>1998</v>
          </cell>
          <cell r="D8" t="str">
            <v>2000</v>
          </cell>
          <cell r="G8" t="str">
            <v>280104</v>
          </cell>
          <cell r="H8" t="str">
            <v>Coho</v>
          </cell>
          <cell r="I8" t="str">
            <v>115</v>
          </cell>
          <cell r="J8">
            <v>1</v>
          </cell>
          <cell r="K8" t="str">
            <v>3</v>
          </cell>
          <cell r="L8">
            <v>1.9</v>
          </cell>
          <cell r="M8" t="str">
            <v>Northern Troll</v>
          </cell>
        </row>
        <row r="9">
          <cell r="A9" t="str">
            <v>280104</v>
          </cell>
          <cell r="B9" t="str">
            <v>Coho</v>
          </cell>
          <cell r="C9" t="str">
            <v>1998</v>
          </cell>
          <cell r="D9" t="str">
            <v>2000</v>
          </cell>
          <cell r="G9" t="str">
            <v>280104</v>
          </cell>
          <cell r="H9" t="str">
            <v>Coho</v>
          </cell>
          <cell r="I9" t="str">
            <v>115</v>
          </cell>
          <cell r="J9">
            <v>1</v>
          </cell>
          <cell r="K9" t="str">
            <v>3</v>
          </cell>
          <cell r="L9">
            <v>0</v>
          </cell>
          <cell r="M9" t="str">
            <v>Northern Troll</v>
          </cell>
        </row>
        <row r="10">
          <cell r="A10" t="str">
            <v>281619</v>
          </cell>
          <cell r="B10" t="str">
            <v>Coho</v>
          </cell>
          <cell r="C10" t="str">
            <v>1998</v>
          </cell>
          <cell r="D10" t="str">
            <v>2000</v>
          </cell>
          <cell r="G10" t="str">
            <v>281619</v>
          </cell>
          <cell r="H10" t="str">
            <v>Coho</v>
          </cell>
          <cell r="I10" t="str">
            <v>115</v>
          </cell>
          <cell r="J10">
            <v>1</v>
          </cell>
          <cell r="K10" t="str">
            <v>3</v>
          </cell>
          <cell r="L10">
            <v>1.9</v>
          </cell>
          <cell r="M10" t="str">
            <v>Northern Troll</v>
          </cell>
        </row>
        <row r="11">
          <cell r="A11" t="str">
            <v>280105</v>
          </cell>
          <cell r="B11" t="str">
            <v>Coho</v>
          </cell>
          <cell r="C11" t="str">
            <v>1998</v>
          </cell>
          <cell r="D11" t="str">
            <v>2000</v>
          </cell>
          <cell r="G11" t="str">
            <v>280105</v>
          </cell>
          <cell r="H11" t="str">
            <v>Coho</v>
          </cell>
          <cell r="I11" t="str">
            <v>115</v>
          </cell>
          <cell r="J11">
            <v>1</v>
          </cell>
          <cell r="K11" t="str">
            <v>3</v>
          </cell>
          <cell r="L11">
            <v>1.9</v>
          </cell>
          <cell r="M11" t="str">
            <v>Northern Troll</v>
          </cell>
        </row>
        <row r="12">
          <cell r="A12" t="str">
            <v>280105</v>
          </cell>
          <cell r="B12" t="str">
            <v>Coho</v>
          </cell>
          <cell r="C12" t="str">
            <v>1998</v>
          </cell>
          <cell r="D12" t="str">
            <v>2000</v>
          </cell>
          <cell r="G12" t="str">
            <v>280105</v>
          </cell>
          <cell r="H12" t="str">
            <v>Coho</v>
          </cell>
          <cell r="I12" t="str">
            <v>115</v>
          </cell>
          <cell r="J12">
            <v>1</v>
          </cell>
          <cell r="K12" t="str">
            <v>3</v>
          </cell>
          <cell r="L12">
            <v>1.9</v>
          </cell>
          <cell r="M12" t="str">
            <v>Northern Troll</v>
          </cell>
        </row>
        <row r="13">
          <cell r="A13" t="str">
            <v>280104</v>
          </cell>
          <cell r="B13" t="str">
            <v>Coho</v>
          </cell>
          <cell r="C13" t="str">
            <v>1998</v>
          </cell>
          <cell r="D13" t="str">
            <v>2000</v>
          </cell>
          <cell r="G13" t="str">
            <v>280104</v>
          </cell>
          <cell r="H13" t="str">
            <v>Coho</v>
          </cell>
          <cell r="I13" t="str">
            <v>115</v>
          </cell>
          <cell r="J13">
            <v>1</v>
          </cell>
          <cell r="K13" t="str">
            <v>3</v>
          </cell>
          <cell r="L13">
            <v>2.14</v>
          </cell>
          <cell r="M13" t="str">
            <v>Northern Troll</v>
          </cell>
        </row>
        <row r="14">
          <cell r="A14" t="str">
            <v>281619</v>
          </cell>
          <cell r="B14" t="str">
            <v>Coho</v>
          </cell>
          <cell r="C14" t="str">
            <v>1998</v>
          </cell>
          <cell r="D14" t="str">
            <v>2000</v>
          </cell>
          <cell r="G14" t="str">
            <v>281619</v>
          </cell>
          <cell r="H14" t="str">
            <v>Coho</v>
          </cell>
          <cell r="I14" t="str">
            <v>115</v>
          </cell>
          <cell r="J14">
            <v>1</v>
          </cell>
          <cell r="K14" t="str">
            <v>3</v>
          </cell>
          <cell r="L14">
            <v>2.14</v>
          </cell>
          <cell r="M14" t="str">
            <v>Northern Troll</v>
          </cell>
        </row>
        <row r="15">
          <cell r="A15" t="str">
            <v>281619</v>
          </cell>
          <cell r="B15" t="str">
            <v>Coho</v>
          </cell>
          <cell r="C15" t="str">
            <v>1998</v>
          </cell>
          <cell r="D15" t="str">
            <v>2000</v>
          </cell>
          <cell r="G15" t="str">
            <v>281619</v>
          </cell>
          <cell r="H15" t="str">
            <v>Coho</v>
          </cell>
          <cell r="I15" t="str">
            <v>115</v>
          </cell>
          <cell r="J15">
            <v>1</v>
          </cell>
          <cell r="K15" t="str">
            <v>3</v>
          </cell>
          <cell r="L15">
            <v>2.14</v>
          </cell>
          <cell r="M15" t="str">
            <v>Northern Troll</v>
          </cell>
        </row>
        <row r="16">
          <cell r="A16" t="str">
            <v>281619</v>
          </cell>
          <cell r="B16" t="str">
            <v>Coho</v>
          </cell>
          <cell r="C16" t="str">
            <v>1998</v>
          </cell>
          <cell r="D16" t="str">
            <v>2000</v>
          </cell>
          <cell r="G16" t="str">
            <v>281619</v>
          </cell>
          <cell r="H16" t="str">
            <v>Coho</v>
          </cell>
          <cell r="I16" t="str">
            <v>115</v>
          </cell>
          <cell r="J16">
            <v>1</v>
          </cell>
          <cell r="K16" t="str">
            <v>3</v>
          </cell>
          <cell r="L16">
            <v>2.14</v>
          </cell>
          <cell r="M16" t="str">
            <v>Northern Troll</v>
          </cell>
        </row>
        <row r="17">
          <cell r="A17" t="str">
            <v>280105</v>
          </cell>
          <cell r="B17" t="str">
            <v>Coho</v>
          </cell>
          <cell r="C17" t="str">
            <v>1998</v>
          </cell>
          <cell r="D17" t="str">
            <v>2000</v>
          </cell>
          <cell r="G17" t="str">
            <v>280105</v>
          </cell>
          <cell r="H17" t="str">
            <v>Coho</v>
          </cell>
          <cell r="I17" t="str">
            <v>115</v>
          </cell>
          <cell r="J17">
            <v>1</v>
          </cell>
          <cell r="K17" t="str">
            <v>3</v>
          </cell>
          <cell r="L17">
            <v>2.14</v>
          </cell>
          <cell r="M17" t="str">
            <v>Northern Troll</v>
          </cell>
        </row>
        <row r="18">
          <cell r="A18" t="str">
            <v>280105</v>
          </cell>
          <cell r="B18" t="str">
            <v>Coho</v>
          </cell>
          <cell r="C18" t="str">
            <v>1998</v>
          </cell>
          <cell r="D18" t="str">
            <v>2000</v>
          </cell>
          <cell r="G18" t="str">
            <v>280105</v>
          </cell>
          <cell r="H18" t="str">
            <v>Coho</v>
          </cell>
          <cell r="I18" t="str">
            <v>115</v>
          </cell>
          <cell r="J18">
            <v>1</v>
          </cell>
          <cell r="K18" t="str">
            <v>3</v>
          </cell>
          <cell r="L18">
            <v>2.14</v>
          </cell>
          <cell r="M18" t="str">
            <v>Northern Troll</v>
          </cell>
        </row>
        <row r="19">
          <cell r="A19" t="str">
            <v>280105</v>
          </cell>
          <cell r="B19" t="str">
            <v>Coho</v>
          </cell>
          <cell r="C19" t="str">
            <v>1998</v>
          </cell>
          <cell r="D19" t="str">
            <v>2000</v>
          </cell>
          <cell r="G19" t="str">
            <v>280105</v>
          </cell>
          <cell r="H19" t="str">
            <v>Coho</v>
          </cell>
          <cell r="I19" t="str">
            <v>115</v>
          </cell>
          <cell r="J19">
            <v>1</v>
          </cell>
          <cell r="K19" t="str">
            <v>3</v>
          </cell>
          <cell r="L19">
            <v>2.14</v>
          </cell>
          <cell r="M19" t="str">
            <v>Northern Troll</v>
          </cell>
        </row>
        <row r="20">
          <cell r="A20" t="str">
            <v>280105</v>
          </cell>
          <cell r="B20" t="str">
            <v>Coho</v>
          </cell>
          <cell r="C20" t="str">
            <v>1998</v>
          </cell>
          <cell r="D20" t="str">
            <v>2000</v>
          </cell>
          <cell r="G20" t="str">
            <v>280105</v>
          </cell>
          <cell r="H20" t="str">
            <v>Coho</v>
          </cell>
          <cell r="I20" t="str">
            <v>115</v>
          </cell>
          <cell r="J20">
            <v>1</v>
          </cell>
          <cell r="K20" t="str">
            <v>3</v>
          </cell>
          <cell r="L20">
            <v>2.14</v>
          </cell>
          <cell r="M20" t="str">
            <v>Northern Troll</v>
          </cell>
        </row>
        <row r="21">
          <cell r="A21" t="str">
            <v>280105</v>
          </cell>
          <cell r="B21" t="str">
            <v>Coho</v>
          </cell>
          <cell r="C21" t="str">
            <v>1998</v>
          </cell>
          <cell r="D21" t="str">
            <v>2000</v>
          </cell>
          <cell r="G21" t="str">
            <v>280105</v>
          </cell>
          <cell r="H21" t="str">
            <v>Coho</v>
          </cell>
          <cell r="I21" t="str">
            <v>115</v>
          </cell>
          <cell r="J21">
            <v>1</v>
          </cell>
          <cell r="K21" t="str">
            <v>3</v>
          </cell>
          <cell r="L21">
            <v>2.14</v>
          </cell>
          <cell r="M21" t="str">
            <v>Northern Troll</v>
          </cell>
        </row>
        <row r="22">
          <cell r="A22" t="str">
            <v>280105</v>
          </cell>
          <cell r="B22" t="str">
            <v>Coho</v>
          </cell>
          <cell r="C22" t="str">
            <v>1998</v>
          </cell>
          <cell r="D22" t="str">
            <v>2000</v>
          </cell>
          <cell r="G22" t="str">
            <v>280105</v>
          </cell>
          <cell r="H22" t="str">
            <v>Coho</v>
          </cell>
          <cell r="I22" t="str">
            <v>115</v>
          </cell>
          <cell r="J22">
            <v>1</v>
          </cell>
          <cell r="K22" t="str">
            <v>3</v>
          </cell>
          <cell r="L22">
            <v>2.14</v>
          </cell>
          <cell r="M22" t="str">
            <v>Northern Troll</v>
          </cell>
        </row>
        <row r="23">
          <cell r="A23" t="str">
            <v>280104</v>
          </cell>
          <cell r="B23" t="str">
            <v>Coho</v>
          </cell>
          <cell r="C23" t="str">
            <v>1998</v>
          </cell>
          <cell r="D23" t="str">
            <v>2000</v>
          </cell>
          <cell r="G23" t="str">
            <v>280104</v>
          </cell>
          <cell r="H23" t="str">
            <v>Coho</v>
          </cell>
          <cell r="I23" t="str">
            <v>115</v>
          </cell>
          <cell r="J23">
            <v>1</v>
          </cell>
          <cell r="K23" t="str">
            <v>3</v>
          </cell>
          <cell r="L23">
            <v>2.14</v>
          </cell>
          <cell r="M23" t="str">
            <v>Northern Troll</v>
          </cell>
        </row>
        <row r="24">
          <cell r="A24" t="str">
            <v>280104</v>
          </cell>
          <cell r="B24" t="str">
            <v>Coho</v>
          </cell>
          <cell r="C24" t="str">
            <v>1998</v>
          </cell>
          <cell r="D24" t="str">
            <v>2000</v>
          </cell>
          <cell r="G24" t="str">
            <v>280104</v>
          </cell>
          <cell r="H24" t="str">
            <v>Coho</v>
          </cell>
          <cell r="I24" t="str">
            <v>115</v>
          </cell>
          <cell r="J24">
            <v>1</v>
          </cell>
          <cell r="K24" t="str">
            <v>3</v>
          </cell>
          <cell r="L24">
            <v>2.14</v>
          </cell>
          <cell r="M24" t="str">
            <v>Northern Troll</v>
          </cell>
        </row>
        <row r="25">
          <cell r="A25" t="str">
            <v>280104</v>
          </cell>
          <cell r="B25" t="str">
            <v>Coho</v>
          </cell>
          <cell r="C25" t="str">
            <v>1998</v>
          </cell>
          <cell r="D25" t="str">
            <v>2000</v>
          </cell>
          <cell r="G25" t="str">
            <v>280104</v>
          </cell>
          <cell r="H25" t="str">
            <v>Coho</v>
          </cell>
          <cell r="I25" t="str">
            <v>115</v>
          </cell>
          <cell r="J25">
            <v>1</v>
          </cell>
          <cell r="K25" t="str">
            <v>3</v>
          </cell>
          <cell r="L25">
            <v>2.14</v>
          </cell>
          <cell r="M25" t="str">
            <v>Northern Troll</v>
          </cell>
        </row>
        <row r="26">
          <cell r="A26" t="str">
            <v>280104</v>
          </cell>
          <cell r="B26" t="str">
            <v>Coho</v>
          </cell>
          <cell r="C26" t="str">
            <v>1998</v>
          </cell>
          <cell r="D26" t="str">
            <v>2000</v>
          </cell>
          <cell r="G26" t="str">
            <v>280104</v>
          </cell>
          <cell r="H26" t="str">
            <v>Coho</v>
          </cell>
          <cell r="I26" t="str">
            <v>115</v>
          </cell>
          <cell r="J26">
            <v>1</v>
          </cell>
          <cell r="K26" t="str">
            <v>3</v>
          </cell>
          <cell r="L26">
            <v>2.14</v>
          </cell>
          <cell r="M26" t="str">
            <v>Northern Troll</v>
          </cell>
        </row>
        <row r="27">
          <cell r="A27" t="str">
            <v>280105</v>
          </cell>
          <cell r="B27" t="str">
            <v>Coho</v>
          </cell>
          <cell r="C27" t="str">
            <v>1998</v>
          </cell>
          <cell r="D27" t="str">
            <v>2000</v>
          </cell>
          <cell r="G27" t="str">
            <v>280105</v>
          </cell>
          <cell r="H27" t="str">
            <v>Coho</v>
          </cell>
          <cell r="I27" t="str">
            <v>115</v>
          </cell>
          <cell r="J27">
            <v>1</v>
          </cell>
          <cell r="K27" t="str">
            <v>3</v>
          </cell>
          <cell r="L27">
            <v>1</v>
          </cell>
          <cell r="M27" t="str">
            <v>Northern Troll</v>
          </cell>
        </row>
        <row r="28">
          <cell r="A28" t="str">
            <v>280105</v>
          </cell>
          <cell r="B28" t="str">
            <v>Coho</v>
          </cell>
          <cell r="C28" t="str">
            <v>1998</v>
          </cell>
          <cell r="D28" t="str">
            <v>2000</v>
          </cell>
          <cell r="G28" t="str">
            <v>280105</v>
          </cell>
          <cell r="H28" t="str">
            <v>Coho</v>
          </cell>
          <cell r="I28" t="str">
            <v>115</v>
          </cell>
          <cell r="J28">
            <v>1</v>
          </cell>
          <cell r="K28" t="str">
            <v>3</v>
          </cell>
          <cell r="L28">
            <v>1</v>
          </cell>
          <cell r="M28" t="str">
            <v>Northern Troll</v>
          </cell>
        </row>
        <row r="29">
          <cell r="A29" t="str">
            <v>280105</v>
          </cell>
          <cell r="B29" t="str">
            <v>Coho</v>
          </cell>
          <cell r="C29" t="str">
            <v>1998</v>
          </cell>
          <cell r="D29" t="str">
            <v>2000</v>
          </cell>
          <cell r="G29" t="str">
            <v>280105</v>
          </cell>
          <cell r="H29" t="str">
            <v>Coho</v>
          </cell>
          <cell r="I29" t="str">
            <v>115</v>
          </cell>
          <cell r="J29">
            <v>1</v>
          </cell>
          <cell r="K29" t="str">
            <v>3</v>
          </cell>
          <cell r="L29">
            <v>1</v>
          </cell>
          <cell r="M29" t="str">
            <v>Northern Troll</v>
          </cell>
        </row>
        <row r="30">
          <cell r="A30" t="str">
            <v>280104</v>
          </cell>
          <cell r="B30" t="str">
            <v>Coho</v>
          </cell>
          <cell r="C30" t="str">
            <v>1998</v>
          </cell>
          <cell r="D30" t="str">
            <v>2000</v>
          </cell>
          <cell r="G30" t="str">
            <v>280104</v>
          </cell>
          <cell r="H30" t="str">
            <v>Coho</v>
          </cell>
          <cell r="I30" t="str">
            <v>115</v>
          </cell>
          <cell r="J30">
            <v>1</v>
          </cell>
          <cell r="K30" t="str">
            <v>3</v>
          </cell>
          <cell r="L30">
            <v>1</v>
          </cell>
          <cell r="M30" t="str">
            <v>Northern Troll</v>
          </cell>
        </row>
        <row r="31">
          <cell r="A31" t="str">
            <v>281619</v>
          </cell>
          <cell r="B31" t="str">
            <v>Coho</v>
          </cell>
          <cell r="C31" t="str">
            <v>1998</v>
          </cell>
          <cell r="D31" t="str">
            <v>2000</v>
          </cell>
          <cell r="G31" t="str">
            <v>281619</v>
          </cell>
          <cell r="H31" t="str">
            <v>Coho</v>
          </cell>
          <cell r="I31" t="str">
            <v>115</v>
          </cell>
          <cell r="J31">
            <v>1</v>
          </cell>
          <cell r="K31" t="str">
            <v>3</v>
          </cell>
          <cell r="L31">
            <v>1</v>
          </cell>
          <cell r="M31" t="str">
            <v>Northern Troll</v>
          </cell>
        </row>
        <row r="32">
          <cell r="A32" t="str">
            <v>281619</v>
          </cell>
          <cell r="B32" t="str">
            <v>Coho</v>
          </cell>
          <cell r="C32" t="str">
            <v>1998</v>
          </cell>
          <cell r="D32" t="str">
            <v>2000</v>
          </cell>
          <cell r="G32" t="str">
            <v>281619</v>
          </cell>
          <cell r="H32" t="str">
            <v>Coho</v>
          </cell>
          <cell r="I32" t="str">
            <v>115</v>
          </cell>
          <cell r="J32">
            <v>1</v>
          </cell>
          <cell r="K32" t="str">
            <v>3</v>
          </cell>
          <cell r="L32">
            <v>1</v>
          </cell>
          <cell r="M32" t="str">
            <v>Northern Troll</v>
          </cell>
        </row>
        <row r="33">
          <cell r="A33" t="str">
            <v>280105</v>
          </cell>
          <cell r="B33" t="str">
            <v>Coho</v>
          </cell>
          <cell r="C33" t="str">
            <v>1998</v>
          </cell>
          <cell r="D33" t="str">
            <v>2000</v>
          </cell>
          <cell r="G33" t="str">
            <v>280105</v>
          </cell>
          <cell r="H33" t="str">
            <v>Coho</v>
          </cell>
          <cell r="I33" t="str">
            <v>115</v>
          </cell>
          <cell r="J33">
            <v>1</v>
          </cell>
          <cell r="K33" t="str">
            <v>3</v>
          </cell>
          <cell r="L33">
            <v>3.32</v>
          </cell>
          <cell r="M33" t="str">
            <v>Northern Troll</v>
          </cell>
        </row>
        <row r="34">
          <cell r="A34" t="str">
            <v>280105</v>
          </cell>
          <cell r="B34" t="str">
            <v>Coho</v>
          </cell>
          <cell r="C34" t="str">
            <v>1998</v>
          </cell>
          <cell r="D34" t="str">
            <v>2000</v>
          </cell>
          <cell r="G34" t="str">
            <v>280105</v>
          </cell>
          <cell r="H34" t="str">
            <v>Coho</v>
          </cell>
          <cell r="I34" t="str">
            <v>115</v>
          </cell>
          <cell r="J34">
            <v>1</v>
          </cell>
          <cell r="K34" t="str">
            <v>3</v>
          </cell>
          <cell r="L34">
            <v>3.32</v>
          </cell>
          <cell r="M34" t="str">
            <v>Northern Troll</v>
          </cell>
        </row>
        <row r="35">
          <cell r="A35" t="str">
            <v>280105</v>
          </cell>
          <cell r="B35" t="str">
            <v>Coho</v>
          </cell>
          <cell r="C35" t="str">
            <v>1998</v>
          </cell>
          <cell r="D35" t="str">
            <v>2000</v>
          </cell>
          <cell r="G35" t="str">
            <v>280105</v>
          </cell>
          <cell r="H35" t="str">
            <v>Coho</v>
          </cell>
          <cell r="I35" t="str">
            <v>115</v>
          </cell>
          <cell r="J35">
            <v>1</v>
          </cell>
          <cell r="K35" t="str">
            <v>3</v>
          </cell>
          <cell r="L35">
            <v>3.32</v>
          </cell>
          <cell r="M35" t="str">
            <v>Northern Troll</v>
          </cell>
        </row>
        <row r="36">
          <cell r="A36" t="str">
            <v>280104</v>
          </cell>
          <cell r="B36" t="str">
            <v>Coho</v>
          </cell>
          <cell r="C36" t="str">
            <v>1998</v>
          </cell>
          <cell r="D36" t="str">
            <v>2000</v>
          </cell>
          <cell r="G36" t="str">
            <v>280104</v>
          </cell>
          <cell r="H36" t="str">
            <v>Coho</v>
          </cell>
          <cell r="I36" t="str">
            <v>115</v>
          </cell>
          <cell r="J36">
            <v>1</v>
          </cell>
          <cell r="K36" t="str">
            <v>3</v>
          </cell>
          <cell r="L36">
            <v>3.32</v>
          </cell>
          <cell r="M36" t="str">
            <v>Northern Troll</v>
          </cell>
        </row>
        <row r="37">
          <cell r="A37" t="str">
            <v>280104</v>
          </cell>
          <cell r="B37" t="str">
            <v>Coho</v>
          </cell>
          <cell r="C37" t="str">
            <v>1998</v>
          </cell>
          <cell r="D37" t="str">
            <v>2000</v>
          </cell>
          <cell r="G37" t="str">
            <v>280104</v>
          </cell>
          <cell r="H37" t="str">
            <v>Coho</v>
          </cell>
          <cell r="I37" t="str">
            <v>115</v>
          </cell>
          <cell r="J37">
            <v>1</v>
          </cell>
          <cell r="K37" t="str">
            <v>3</v>
          </cell>
          <cell r="L37">
            <v>3.32</v>
          </cell>
          <cell r="M37" t="str">
            <v>Northern Troll</v>
          </cell>
        </row>
        <row r="38">
          <cell r="A38" t="str">
            <v>281619</v>
          </cell>
          <cell r="B38" t="str">
            <v>Coho</v>
          </cell>
          <cell r="C38" t="str">
            <v>1998</v>
          </cell>
          <cell r="D38" t="str">
            <v>2000</v>
          </cell>
          <cell r="G38" t="str">
            <v>281619</v>
          </cell>
          <cell r="H38" t="str">
            <v>Coho</v>
          </cell>
          <cell r="I38" t="str">
            <v>115</v>
          </cell>
          <cell r="J38">
            <v>1</v>
          </cell>
          <cell r="K38" t="str">
            <v>3</v>
          </cell>
          <cell r="L38">
            <v>3.32</v>
          </cell>
          <cell r="M38" t="str">
            <v>Northern Troll</v>
          </cell>
        </row>
        <row r="39">
          <cell r="A39" t="str">
            <v>281619</v>
          </cell>
          <cell r="B39" t="str">
            <v>Coho</v>
          </cell>
          <cell r="C39" t="str">
            <v>1998</v>
          </cell>
          <cell r="D39" t="str">
            <v>2000</v>
          </cell>
          <cell r="G39" t="str">
            <v>281619</v>
          </cell>
          <cell r="H39" t="str">
            <v>Coho</v>
          </cell>
          <cell r="I39" t="str">
            <v>115</v>
          </cell>
          <cell r="J39">
            <v>1</v>
          </cell>
          <cell r="K39" t="str">
            <v>3</v>
          </cell>
          <cell r="L39">
            <v>3.32</v>
          </cell>
          <cell r="M39" t="str">
            <v>Northern Troll</v>
          </cell>
        </row>
        <row r="40">
          <cell r="A40" t="str">
            <v>280105</v>
          </cell>
          <cell r="B40" t="str">
            <v>Coho</v>
          </cell>
          <cell r="C40" t="str">
            <v>1998</v>
          </cell>
          <cell r="D40" t="str">
            <v>2000</v>
          </cell>
          <cell r="G40" t="str">
            <v>280105</v>
          </cell>
          <cell r="H40" t="str">
            <v>Coho</v>
          </cell>
          <cell r="I40" t="str">
            <v>115</v>
          </cell>
          <cell r="J40">
            <v>1</v>
          </cell>
          <cell r="K40" t="str">
            <v>3</v>
          </cell>
          <cell r="L40">
            <v>3.32</v>
          </cell>
          <cell r="M40" t="str">
            <v>Northern Troll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ho bio_2001"/>
      <sheetName val="age-length pvt_2001"/>
      <sheetName val="L-W pivot_2001"/>
      <sheetName val="00-pvt_totlength age 2,3_2001"/>
      <sheetName val="tag_sum_2001a"/>
      <sheetName val="tag_sum_2001b"/>
      <sheetName val="cohotagpvt_01"/>
      <sheetName val="noncoho_2001"/>
      <sheetName val="Table 3 spring data"/>
      <sheetName val="Table 3 fall data"/>
      <sheetName val="Table 3 fall data_1"/>
      <sheetName val="tagretentest_2001"/>
      <sheetName val="Table 1_2001"/>
      <sheetName val="Table 2"/>
      <sheetName val="Table 3"/>
      <sheetName val="Table 4"/>
      <sheetName val="Table 5_2001"/>
      <sheetName val="Table 6"/>
      <sheetName val="01_Residence Time_sorted"/>
      <sheetName val="Table 7"/>
      <sheetName val="Table 7 data"/>
      <sheetName val="2001_adult coho ages"/>
      <sheetName val="01 Alaskan Recov 15 Jan_sorted"/>
      <sheetName val="Canadian_recov_01"/>
      <sheetName val="Table 8_Pvt"/>
      <sheetName val="Table 8"/>
      <sheetName val="Canadian_Rec_Updated"/>
      <sheetName val="Canadian _Rec_Pvt_updated"/>
      <sheetName val="Canadian MRP_Pvt"/>
      <sheetName val="01 Alaskan Recov 15 Jan"/>
      <sheetName val="Pvt_280104,280105, 281619_Rec."/>
      <sheetName val="Table 9"/>
      <sheetName val="Table 10"/>
      <sheetName val="Table 11"/>
      <sheetName val="Table 12"/>
      <sheetName val="t12(for calcs)"/>
      <sheetName val="calc"/>
      <sheetName val="t13"/>
      <sheetName val="CWTan01"/>
      <sheetName val="Stock recruit"/>
      <sheetName val="SR (smolt recruit)"/>
      <sheetName val="SR (escape)"/>
      <sheetName val="SR (adult return)"/>
      <sheetName val="Forecasts(all fish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(RL) Tagcode</v>
          </cell>
          <cell r="B1" t="str">
            <v>(RL) Species Name</v>
          </cell>
          <cell r="C1" t="str">
            <v>(RL) Brood Year</v>
          </cell>
          <cell r="D1" t="str">
            <v>(RL) Release Year</v>
          </cell>
          <cell r="E1" t="str">
            <v>(RL) Hatchery Site Code</v>
          </cell>
          <cell r="F1" t="str">
            <v>(RL) Hatchery Site Name</v>
          </cell>
          <cell r="G1" t="str">
            <v>(RC) Tagcode</v>
          </cell>
          <cell r="H1" t="str">
            <v>(RC) Species Name</v>
          </cell>
          <cell r="I1" t="str">
            <v>(RC) Species Code</v>
          </cell>
          <cell r="J1" t="str">
            <v>(RC) Observed Number</v>
          </cell>
          <cell r="K1" t="str">
            <v>(RC) Estimation Level</v>
          </cell>
          <cell r="L1" t="str">
            <v>(RC) Estimated Number</v>
          </cell>
          <cell r="M1" t="str">
            <v>(RC) Catch Region Name</v>
          </cell>
          <cell r="N1" t="str">
            <v>(RC) Rec Site Type</v>
          </cell>
        </row>
        <row r="2">
          <cell r="A2" t="str">
            <v>280104</v>
          </cell>
          <cell r="B2" t="str">
            <v>Coho</v>
          </cell>
          <cell r="C2" t="str">
            <v>1998</v>
          </cell>
          <cell r="D2" t="str">
            <v>2000</v>
          </cell>
          <cell r="G2" t="str">
            <v>280104</v>
          </cell>
          <cell r="H2" t="str">
            <v>Coho</v>
          </cell>
          <cell r="I2" t="str">
            <v>115</v>
          </cell>
          <cell r="J2">
            <v>1</v>
          </cell>
          <cell r="K2" t="str">
            <v>3</v>
          </cell>
          <cell r="L2">
            <v>91.94</v>
          </cell>
          <cell r="M2" t="str">
            <v>Northern Sport</v>
          </cell>
        </row>
        <row r="3">
          <cell r="A3" t="str">
            <v>280105</v>
          </cell>
          <cell r="B3" t="str">
            <v>Coho</v>
          </cell>
          <cell r="C3" t="str">
            <v>1998</v>
          </cell>
          <cell r="D3" t="str">
            <v>2000</v>
          </cell>
          <cell r="G3" t="str">
            <v>280105</v>
          </cell>
          <cell r="H3" t="str">
            <v>Coho</v>
          </cell>
          <cell r="I3" t="str">
            <v>115</v>
          </cell>
          <cell r="J3">
            <v>1</v>
          </cell>
          <cell r="K3" t="str">
            <v>3</v>
          </cell>
          <cell r="L3">
            <v>1</v>
          </cell>
          <cell r="M3" t="str">
            <v>Northern Net</v>
          </cell>
        </row>
        <row r="4">
          <cell r="A4" t="str">
            <v>280105</v>
          </cell>
          <cell r="B4" t="str">
            <v>Coho</v>
          </cell>
          <cell r="C4" t="str">
            <v>1998</v>
          </cell>
          <cell r="D4" t="str">
            <v>2000</v>
          </cell>
          <cell r="G4" t="str">
            <v>280105</v>
          </cell>
          <cell r="H4" t="str">
            <v>Coho</v>
          </cell>
          <cell r="I4" t="str">
            <v>115</v>
          </cell>
          <cell r="J4">
            <v>1</v>
          </cell>
          <cell r="K4" t="str">
            <v>3</v>
          </cell>
          <cell r="L4">
            <v>1</v>
          </cell>
          <cell r="M4" t="str">
            <v>Northern Net</v>
          </cell>
        </row>
        <row r="5">
          <cell r="A5" t="str">
            <v>280105</v>
          </cell>
          <cell r="B5" t="str">
            <v>Coho</v>
          </cell>
          <cell r="C5" t="str">
            <v>1998</v>
          </cell>
          <cell r="D5" t="str">
            <v>2000</v>
          </cell>
          <cell r="G5" t="str">
            <v>280105</v>
          </cell>
          <cell r="H5" t="str">
            <v>Coho</v>
          </cell>
          <cell r="I5" t="str">
            <v>115</v>
          </cell>
          <cell r="J5">
            <v>1</v>
          </cell>
          <cell r="K5" t="str">
            <v>3</v>
          </cell>
          <cell r="L5">
            <v>0</v>
          </cell>
          <cell r="M5" t="str">
            <v>Northern Troll</v>
          </cell>
        </row>
        <row r="6">
          <cell r="A6" t="str">
            <v>280104</v>
          </cell>
          <cell r="B6" t="str">
            <v>Coho</v>
          </cell>
          <cell r="C6" t="str">
            <v>1998</v>
          </cell>
          <cell r="D6" t="str">
            <v>2000</v>
          </cell>
          <cell r="G6" t="str">
            <v>280104</v>
          </cell>
          <cell r="H6" t="str">
            <v>Coho</v>
          </cell>
          <cell r="I6" t="str">
            <v>115</v>
          </cell>
          <cell r="J6">
            <v>1</v>
          </cell>
          <cell r="K6" t="str">
            <v>3</v>
          </cell>
          <cell r="L6">
            <v>1.9</v>
          </cell>
          <cell r="M6" t="str">
            <v>Northern Troll</v>
          </cell>
        </row>
        <row r="7">
          <cell r="A7" t="str">
            <v>280104</v>
          </cell>
          <cell r="B7" t="str">
            <v>Coho</v>
          </cell>
          <cell r="C7" t="str">
            <v>1998</v>
          </cell>
          <cell r="D7" t="str">
            <v>2000</v>
          </cell>
          <cell r="G7" t="str">
            <v>280104</v>
          </cell>
          <cell r="H7" t="str">
            <v>Coho</v>
          </cell>
          <cell r="I7" t="str">
            <v>115</v>
          </cell>
          <cell r="J7">
            <v>1</v>
          </cell>
          <cell r="K7" t="str">
            <v>3</v>
          </cell>
          <cell r="L7">
            <v>1.9</v>
          </cell>
          <cell r="M7" t="str">
            <v>Northern Troll</v>
          </cell>
        </row>
        <row r="8">
          <cell r="A8" t="str">
            <v>280104</v>
          </cell>
          <cell r="B8" t="str">
            <v>Coho</v>
          </cell>
          <cell r="C8" t="str">
            <v>1998</v>
          </cell>
          <cell r="D8" t="str">
            <v>2000</v>
          </cell>
          <cell r="G8" t="str">
            <v>280104</v>
          </cell>
          <cell r="H8" t="str">
            <v>Coho</v>
          </cell>
          <cell r="I8" t="str">
            <v>115</v>
          </cell>
          <cell r="J8">
            <v>1</v>
          </cell>
          <cell r="K8" t="str">
            <v>3</v>
          </cell>
          <cell r="L8">
            <v>1.9</v>
          </cell>
          <cell r="M8" t="str">
            <v>Northern Troll</v>
          </cell>
        </row>
        <row r="9">
          <cell r="A9" t="str">
            <v>280104</v>
          </cell>
          <cell r="B9" t="str">
            <v>Coho</v>
          </cell>
          <cell r="C9" t="str">
            <v>1998</v>
          </cell>
          <cell r="D9" t="str">
            <v>2000</v>
          </cell>
          <cell r="G9" t="str">
            <v>280104</v>
          </cell>
          <cell r="H9" t="str">
            <v>Coho</v>
          </cell>
          <cell r="I9" t="str">
            <v>115</v>
          </cell>
          <cell r="J9">
            <v>1</v>
          </cell>
          <cell r="K9" t="str">
            <v>3</v>
          </cell>
          <cell r="L9">
            <v>0</v>
          </cell>
          <cell r="M9" t="str">
            <v>Northern Troll</v>
          </cell>
        </row>
        <row r="10">
          <cell r="A10" t="str">
            <v>281619</v>
          </cell>
          <cell r="B10" t="str">
            <v>Coho</v>
          </cell>
          <cell r="C10" t="str">
            <v>1998</v>
          </cell>
          <cell r="D10" t="str">
            <v>2000</v>
          </cell>
          <cell r="G10" t="str">
            <v>281619</v>
          </cell>
          <cell r="H10" t="str">
            <v>Coho</v>
          </cell>
          <cell r="I10" t="str">
            <v>115</v>
          </cell>
          <cell r="J10">
            <v>1</v>
          </cell>
          <cell r="K10" t="str">
            <v>3</v>
          </cell>
          <cell r="L10">
            <v>1.9</v>
          </cell>
          <cell r="M10" t="str">
            <v>Northern Troll</v>
          </cell>
        </row>
        <row r="11">
          <cell r="A11" t="str">
            <v>280105</v>
          </cell>
          <cell r="B11" t="str">
            <v>Coho</v>
          </cell>
          <cell r="C11" t="str">
            <v>1998</v>
          </cell>
          <cell r="D11" t="str">
            <v>2000</v>
          </cell>
          <cell r="G11" t="str">
            <v>280105</v>
          </cell>
          <cell r="H11" t="str">
            <v>Coho</v>
          </cell>
          <cell r="I11" t="str">
            <v>115</v>
          </cell>
          <cell r="J11">
            <v>1</v>
          </cell>
          <cell r="K11" t="str">
            <v>3</v>
          </cell>
          <cell r="L11">
            <v>1.9</v>
          </cell>
          <cell r="M11" t="str">
            <v>Northern Troll</v>
          </cell>
        </row>
        <row r="12">
          <cell r="A12" t="str">
            <v>280105</v>
          </cell>
          <cell r="B12" t="str">
            <v>Coho</v>
          </cell>
          <cell r="C12" t="str">
            <v>1998</v>
          </cell>
          <cell r="D12" t="str">
            <v>2000</v>
          </cell>
          <cell r="G12" t="str">
            <v>280105</v>
          </cell>
          <cell r="H12" t="str">
            <v>Coho</v>
          </cell>
          <cell r="I12" t="str">
            <v>115</v>
          </cell>
          <cell r="J12">
            <v>1</v>
          </cell>
          <cell r="K12" t="str">
            <v>3</v>
          </cell>
          <cell r="L12">
            <v>1.9</v>
          </cell>
          <cell r="M12" t="str">
            <v>Northern Troll</v>
          </cell>
        </row>
        <row r="13">
          <cell r="A13" t="str">
            <v>280104</v>
          </cell>
          <cell r="B13" t="str">
            <v>Coho</v>
          </cell>
          <cell r="C13" t="str">
            <v>1998</v>
          </cell>
          <cell r="D13" t="str">
            <v>2000</v>
          </cell>
          <cell r="G13" t="str">
            <v>280104</v>
          </cell>
          <cell r="H13" t="str">
            <v>Coho</v>
          </cell>
          <cell r="I13" t="str">
            <v>115</v>
          </cell>
          <cell r="J13">
            <v>1</v>
          </cell>
          <cell r="K13" t="str">
            <v>3</v>
          </cell>
          <cell r="L13">
            <v>2.14</v>
          </cell>
          <cell r="M13" t="str">
            <v>Northern Troll</v>
          </cell>
        </row>
        <row r="14">
          <cell r="A14" t="str">
            <v>281619</v>
          </cell>
          <cell r="B14" t="str">
            <v>Coho</v>
          </cell>
          <cell r="C14" t="str">
            <v>1998</v>
          </cell>
          <cell r="D14" t="str">
            <v>2000</v>
          </cell>
          <cell r="G14" t="str">
            <v>281619</v>
          </cell>
          <cell r="H14" t="str">
            <v>Coho</v>
          </cell>
          <cell r="I14" t="str">
            <v>115</v>
          </cell>
          <cell r="J14">
            <v>1</v>
          </cell>
          <cell r="K14" t="str">
            <v>3</v>
          </cell>
          <cell r="L14">
            <v>2.14</v>
          </cell>
          <cell r="M14" t="str">
            <v>Northern Troll</v>
          </cell>
        </row>
        <row r="15">
          <cell r="A15" t="str">
            <v>281619</v>
          </cell>
          <cell r="B15" t="str">
            <v>Coho</v>
          </cell>
          <cell r="C15" t="str">
            <v>1998</v>
          </cell>
          <cell r="D15" t="str">
            <v>2000</v>
          </cell>
          <cell r="G15" t="str">
            <v>281619</v>
          </cell>
          <cell r="H15" t="str">
            <v>Coho</v>
          </cell>
          <cell r="I15" t="str">
            <v>115</v>
          </cell>
          <cell r="J15">
            <v>1</v>
          </cell>
          <cell r="K15" t="str">
            <v>3</v>
          </cell>
          <cell r="L15">
            <v>2.14</v>
          </cell>
          <cell r="M15" t="str">
            <v>Northern Troll</v>
          </cell>
        </row>
        <row r="16">
          <cell r="A16" t="str">
            <v>281619</v>
          </cell>
          <cell r="B16" t="str">
            <v>Coho</v>
          </cell>
          <cell r="C16" t="str">
            <v>1998</v>
          </cell>
          <cell r="D16" t="str">
            <v>2000</v>
          </cell>
          <cell r="G16" t="str">
            <v>281619</v>
          </cell>
          <cell r="H16" t="str">
            <v>Coho</v>
          </cell>
          <cell r="I16" t="str">
            <v>115</v>
          </cell>
          <cell r="J16">
            <v>1</v>
          </cell>
          <cell r="K16" t="str">
            <v>3</v>
          </cell>
          <cell r="L16">
            <v>2.14</v>
          </cell>
          <cell r="M16" t="str">
            <v>Northern Troll</v>
          </cell>
        </row>
        <row r="17">
          <cell r="A17" t="str">
            <v>280105</v>
          </cell>
          <cell r="B17" t="str">
            <v>Coho</v>
          </cell>
          <cell r="C17" t="str">
            <v>1998</v>
          </cell>
          <cell r="D17" t="str">
            <v>2000</v>
          </cell>
          <cell r="G17" t="str">
            <v>280105</v>
          </cell>
          <cell r="H17" t="str">
            <v>Coho</v>
          </cell>
          <cell r="I17" t="str">
            <v>115</v>
          </cell>
          <cell r="J17">
            <v>1</v>
          </cell>
          <cell r="K17" t="str">
            <v>3</v>
          </cell>
          <cell r="L17">
            <v>2.14</v>
          </cell>
          <cell r="M17" t="str">
            <v>Northern Troll</v>
          </cell>
        </row>
        <row r="18">
          <cell r="A18" t="str">
            <v>280105</v>
          </cell>
          <cell r="B18" t="str">
            <v>Coho</v>
          </cell>
          <cell r="C18" t="str">
            <v>1998</v>
          </cell>
          <cell r="D18" t="str">
            <v>2000</v>
          </cell>
          <cell r="G18" t="str">
            <v>280105</v>
          </cell>
          <cell r="H18" t="str">
            <v>Coho</v>
          </cell>
          <cell r="I18" t="str">
            <v>115</v>
          </cell>
          <cell r="J18">
            <v>1</v>
          </cell>
          <cell r="K18" t="str">
            <v>3</v>
          </cell>
          <cell r="L18">
            <v>2.14</v>
          </cell>
          <cell r="M18" t="str">
            <v>Northern Troll</v>
          </cell>
        </row>
        <row r="19">
          <cell r="A19" t="str">
            <v>280105</v>
          </cell>
          <cell r="B19" t="str">
            <v>Coho</v>
          </cell>
          <cell r="C19" t="str">
            <v>1998</v>
          </cell>
          <cell r="D19" t="str">
            <v>2000</v>
          </cell>
          <cell r="G19" t="str">
            <v>280105</v>
          </cell>
          <cell r="H19" t="str">
            <v>Coho</v>
          </cell>
          <cell r="I19" t="str">
            <v>115</v>
          </cell>
          <cell r="J19">
            <v>1</v>
          </cell>
          <cell r="K19" t="str">
            <v>3</v>
          </cell>
          <cell r="L19">
            <v>2.14</v>
          </cell>
          <cell r="M19" t="str">
            <v>Northern Troll</v>
          </cell>
        </row>
        <row r="20">
          <cell r="A20" t="str">
            <v>280105</v>
          </cell>
          <cell r="B20" t="str">
            <v>Coho</v>
          </cell>
          <cell r="C20" t="str">
            <v>1998</v>
          </cell>
          <cell r="D20" t="str">
            <v>2000</v>
          </cell>
          <cell r="G20" t="str">
            <v>280105</v>
          </cell>
          <cell r="H20" t="str">
            <v>Coho</v>
          </cell>
          <cell r="I20" t="str">
            <v>115</v>
          </cell>
          <cell r="J20">
            <v>1</v>
          </cell>
          <cell r="K20" t="str">
            <v>3</v>
          </cell>
          <cell r="L20">
            <v>2.14</v>
          </cell>
          <cell r="M20" t="str">
            <v>Northern Troll</v>
          </cell>
        </row>
        <row r="21">
          <cell r="A21" t="str">
            <v>280105</v>
          </cell>
          <cell r="B21" t="str">
            <v>Coho</v>
          </cell>
          <cell r="C21" t="str">
            <v>1998</v>
          </cell>
          <cell r="D21" t="str">
            <v>2000</v>
          </cell>
          <cell r="G21" t="str">
            <v>280105</v>
          </cell>
          <cell r="H21" t="str">
            <v>Coho</v>
          </cell>
          <cell r="I21" t="str">
            <v>115</v>
          </cell>
          <cell r="J21">
            <v>1</v>
          </cell>
          <cell r="K21" t="str">
            <v>3</v>
          </cell>
          <cell r="L21">
            <v>2.14</v>
          </cell>
          <cell r="M21" t="str">
            <v>Northern Troll</v>
          </cell>
        </row>
        <row r="22">
          <cell r="A22" t="str">
            <v>280105</v>
          </cell>
          <cell r="B22" t="str">
            <v>Coho</v>
          </cell>
          <cell r="C22" t="str">
            <v>1998</v>
          </cell>
          <cell r="D22" t="str">
            <v>2000</v>
          </cell>
          <cell r="G22" t="str">
            <v>280105</v>
          </cell>
          <cell r="H22" t="str">
            <v>Coho</v>
          </cell>
          <cell r="I22" t="str">
            <v>115</v>
          </cell>
          <cell r="J22">
            <v>1</v>
          </cell>
          <cell r="K22" t="str">
            <v>3</v>
          </cell>
          <cell r="L22">
            <v>2.14</v>
          </cell>
          <cell r="M22" t="str">
            <v>Northern Troll</v>
          </cell>
        </row>
        <row r="23">
          <cell r="A23" t="str">
            <v>280104</v>
          </cell>
          <cell r="B23" t="str">
            <v>Coho</v>
          </cell>
          <cell r="C23" t="str">
            <v>1998</v>
          </cell>
          <cell r="D23" t="str">
            <v>2000</v>
          </cell>
          <cell r="G23" t="str">
            <v>280104</v>
          </cell>
          <cell r="H23" t="str">
            <v>Coho</v>
          </cell>
          <cell r="I23" t="str">
            <v>115</v>
          </cell>
          <cell r="J23">
            <v>1</v>
          </cell>
          <cell r="K23" t="str">
            <v>3</v>
          </cell>
          <cell r="L23">
            <v>2.14</v>
          </cell>
          <cell r="M23" t="str">
            <v>Northern Troll</v>
          </cell>
        </row>
        <row r="24">
          <cell r="A24" t="str">
            <v>280104</v>
          </cell>
          <cell r="B24" t="str">
            <v>Coho</v>
          </cell>
          <cell r="C24" t="str">
            <v>1998</v>
          </cell>
          <cell r="D24" t="str">
            <v>2000</v>
          </cell>
          <cell r="G24" t="str">
            <v>280104</v>
          </cell>
          <cell r="H24" t="str">
            <v>Coho</v>
          </cell>
          <cell r="I24" t="str">
            <v>115</v>
          </cell>
          <cell r="J24">
            <v>1</v>
          </cell>
          <cell r="K24" t="str">
            <v>3</v>
          </cell>
          <cell r="L24">
            <v>2.14</v>
          </cell>
          <cell r="M24" t="str">
            <v>Northern Troll</v>
          </cell>
        </row>
        <row r="25">
          <cell r="A25" t="str">
            <v>280104</v>
          </cell>
          <cell r="B25" t="str">
            <v>Coho</v>
          </cell>
          <cell r="C25" t="str">
            <v>1998</v>
          </cell>
          <cell r="D25" t="str">
            <v>2000</v>
          </cell>
          <cell r="G25" t="str">
            <v>280104</v>
          </cell>
          <cell r="H25" t="str">
            <v>Coho</v>
          </cell>
          <cell r="I25" t="str">
            <v>115</v>
          </cell>
          <cell r="J25">
            <v>1</v>
          </cell>
          <cell r="K25" t="str">
            <v>3</v>
          </cell>
          <cell r="L25">
            <v>2.14</v>
          </cell>
          <cell r="M25" t="str">
            <v>Northern Troll</v>
          </cell>
        </row>
        <row r="26">
          <cell r="A26" t="str">
            <v>280104</v>
          </cell>
          <cell r="B26" t="str">
            <v>Coho</v>
          </cell>
          <cell r="C26" t="str">
            <v>1998</v>
          </cell>
          <cell r="D26" t="str">
            <v>2000</v>
          </cell>
          <cell r="G26" t="str">
            <v>280104</v>
          </cell>
          <cell r="H26" t="str">
            <v>Coho</v>
          </cell>
          <cell r="I26" t="str">
            <v>115</v>
          </cell>
          <cell r="J26">
            <v>1</v>
          </cell>
          <cell r="K26" t="str">
            <v>3</v>
          </cell>
          <cell r="L26">
            <v>2.14</v>
          </cell>
          <cell r="M26" t="str">
            <v>Northern Troll</v>
          </cell>
        </row>
        <row r="27">
          <cell r="A27" t="str">
            <v>280105</v>
          </cell>
          <cell r="B27" t="str">
            <v>Coho</v>
          </cell>
          <cell r="C27" t="str">
            <v>1998</v>
          </cell>
          <cell r="D27" t="str">
            <v>2000</v>
          </cell>
          <cell r="G27" t="str">
            <v>280105</v>
          </cell>
          <cell r="H27" t="str">
            <v>Coho</v>
          </cell>
          <cell r="I27" t="str">
            <v>115</v>
          </cell>
          <cell r="J27">
            <v>1</v>
          </cell>
          <cell r="K27" t="str">
            <v>3</v>
          </cell>
          <cell r="L27">
            <v>1</v>
          </cell>
          <cell r="M27" t="str">
            <v>Northern Troll</v>
          </cell>
        </row>
        <row r="28">
          <cell r="A28" t="str">
            <v>280105</v>
          </cell>
          <cell r="B28" t="str">
            <v>Coho</v>
          </cell>
          <cell r="C28" t="str">
            <v>1998</v>
          </cell>
          <cell r="D28" t="str">
            <v>2000</v>
          </cell>
          <cell r="G28" t="str">
            <v>280105</v>
          </cell>
          <cell r="H28" t="str">
            <v>Coho</v>
          </cell>
          <cell r="I28" t="str">
            <v>115</v>
          </cell>
          <cell r="J28">
            <v>1</v>
          </cell>
          <cell r="K28" t="str">
            <v>3</v>
          </cell>
          <cell r="L28">
            <v>1</v>
          </cell>
          <cell r="M28" t="str">
            <v>Northern Troll</v>
          </cell>
        </row>
        <row r="29">
          <cell r="A29" t="str">
            <v>280105</v>
          </cell>
          <cell r="B29" t="str">
            <v>Coho</v>
          </cell>
          <cell r="C29" t="str">
            <v>1998</v>
          </cell>
          <cell r="D29" t="str">
            <v>2000</v>
          </cell>
          <cell r="G29" t="str">
            <v>280105</v>
          </cell>
          <cell r="H29" t="str">
            <v>Coho</v>
          </cell>
          <cell r="I29" t="str">
            <v>115</v>
          </cell>
          <cell r="J29">
            <v>1</v>
          </cell>
          <cell r="K29" t="str">
            <v>3</v>
          </cell>
          <cell r="L29">
            <v>1</v>
          </cell>
          <cell r="M29" t="str">
            <v>Northern Troll</v>
          </cell>
        </row>
        <row r="30">
          <cell r="A30" t="str">
            <v>280104</v>
          </cell>
          <cell r="B30" t="str">
            <v>Coho</v>
          </cell>
          <cell r="C30" t="str">
            <v>1998</v>
          </cell>
          <cell r="D30" t="str">
            <v>2000</v>
          </cell>
          <cell r="G30" t="str">
            <v>280104</v>
          </cell>
          <cell r="H30" t="str">
            <v>Coho</v>
          </cell>
          <cell r="I30" t="str">
            <v>115</v>
          </cell>
          <cell r="J30">
            <v>1</v>
          </cell>
          <cell r="K30" t="str">
            <v>3</v>
          </cell>
          <cell r="L30">
            <v>1</v>
          </cell>
          <cell r="M30" t="str">
            <v>Northern Troll</v>
          </cell>
        </row>
        <row r="31">
          <cell r="A31" t="str">
            <v>281619</v>
          </cell>
          <cell r="B31" t="str">
            <v>Coho</v>
          </cell>
          <cell r="C31" t="str">
            <v>1998</v>
          </cell>
          <cell r="D31" t="str">
            <v>2000</v>
          </cell>
          <cell r="G31" t="str">
            <v>281619</v>
          </cell>
          <cell r="H31" t="str">
            <v>Coho</v>
          </cell>
          <cell r="I31" t="str">
            <v>115</v>
          </cell>
          <cell r="J31">
            <v>1</v>
          </cell>
          <cell r="K31" t="str">
            <v>3</v>
          </cell>
          <cell r="L31">
            <v>1</v>
          </cell>
          <cell r="M31" t="str">
            <v>Northern Troll</v>
          </cell>
        </row>
        <row r="32">
          <cell r="A32" t="str">
            <v>281619</v>
          </cell>
          <cell r="B32" t="str">
            <v>Coho</v>
          </cell>
          <cell r="C32" t="str">
            <v>1998</v>
          </cell>
          <cell r="D32" t="str">
            <v>2000</v>
          </cell>
          <cell r="G32" t="str">
            <v>281619</v>
          </cell>
          <cell r="H32" t="str">
            <v>Coho</v>
          </cell>
          <cell r="I32" t="str">
            <v>115</v>
          </cell>
          <cell r="J32">
            <v>1</v>
          </cell>
          <cell r="K32" t="str">
            <v>3</v>
          </cell>
          <cell r="L32">
            <v>1</v>
          </cell>
          <cell r="M32" t="str">
            <v>Northern Troll</v>
          </cell>
        </row>
        <row r="33">
          <cell r="A33" t="str">
            <v>280105</v>
          </cell>
          <cell r="B33" t="str">
            <v>Coho</v>
          </cell>
          <cell r="C33" t="str">
            <v>1998</v>
          </cell>
          <cell r="D33" t="str">
            <v>2000</v>
          </cell>
          <cell r="G33" t="str">
            <v>280105</v>
          </cell>
          <cell r="H33" t="str">
            <v>Coho</v>
          </cell>
          <cell r="I33" t="str">
            <v>115</v>
          </cell>
          <cell r="J33">
            <v>1</v>
          </cell>
          <cell r="K33" t="str">
            <v>3</v>
          </cell>
          <cell r="L33">
            <v>3.32</v>
          </cell>
          <cell r="M33" t="str">
            <v>Northern Troll</v>
          </cell>
        </row>
        <row r="34">
          <cell r="A34" t="str">
            <v>280105</v>
          </cell>
          <cell r="B34" t="str">
            <v>Coho</v>
          </cell>
          <cell r="C34" t="str">
            <v>1998</v>
          </cell>
          <cell r="D34" t="str">
            <v>2000</v>
          </cell>
          <cell r="G34" t="str">
            <v>280105</v>
          </cell>
          <cell r="H34" t="str">
            <v>Coho</v>
          </cell>
          <cell r="I34" t="str">
            <v>115</v>
          </cell>
          <cell r="J34">
            <v>1</v>
          </cell>
          <cell r="K34" t="str">
            <v>3</v>
          </cell>
          <cell r="L34">
            <v>3.32</v>
          </cell>
          <cell r="M34" t="str">
            <v>Northern Troll</v>
          </cell>
        </row>
        <row r="35">
          <cell r="A35" t="str">
            <v>280105</v>
          </cell>
          <cell r="B35" t="str">
            <v>Coho</v>
          </cell>
          <cell r="C35" t="str">
            <v>1998</v>
          </cell>
          <cell r="D35" t="str">
            <v>2000</v>
          </cell>
          <cell r="G35" t="str">
            <v>280105</v>
          </cell>
          <cell r="H35" t="str">
            <v>Coho</v>
          </cell>
          <cell r="I35" t="str">
            <v>115</v>
          </cell>
          <cell r="J35">
            <v>1</v>
          </cell>
          <cell r="K35" t="str">
            <v>3</v>
          </cell>
          <cell r="L35">
            <v>3.32</v>
          </cell>
          <cell r="M35" t="str">
            <v>Northern Troll</v>
          </cell>
        </row>
        <row r="36">
          <cell r="A36" t="str">
            <v>280104</v>
          </cell>
          <cell r="B36" t="str">
            <v>Coho</v>
          </cell>
          <cell r="C36" t="str">
            <v>1998</v>
          </cell>
          <cell r="D36" t="str">
            <v>2000</v>
          </cell>
          <cell r="G36" t="str">
            <v>280104</v>
          </cell>
          <cell r="H36" t="str">
            <v>Coho</v>
          </cell>
          <cell r="I36" t="str">
            <v>115</v>
          </cell>
          <cell r="J36">
            <v>1</v>
          </cell>
          <cell r="K36" t="str">
            <v>3</v>
          </cell>
          <cell r="L36">
            <v>3.32</v>
          </cell>
          <cell r="M36" t="str">
            <v>Northern Troll</v>
          </cell>
        </row>
        <row r="37">
          <cell r="A37" t="str">
            <v>280104</v>
          </cell>
          <cell r="B37" t="str">
            <v>Coho</v>
          </cell>
          <cell r="C37" t="str">
            <v>1998</v>
          </cell>
          <cell r="D37" t="str">
            <v>2000</v>
          </cell>
          <cell r="G37" t="str">
            <v>280104</v>
          </cell>
          <cell r="H37" t="str">
            <v>Coho</v>
          </cell>
          <cell r="I37" t="str">
            <v>115</v>
          </cell>
          <cell r="J37">
            <v>1</v>
          </cell>
          <cell r="K37" t="str">
            <v>3</v>
          </cell>
          <cell r="L37">
            <v>3.32</v>
          </cell>
          <cell r="M37" t="str">
            <v>Northern Troll</v>
          </cell>
        </row>
        <row r="38">
          <cell r="A38" t="str">
            <v>281619</v>
          </cell>
          <cell r="B38" t="str">
            <v>Coho</v>
          </cell>
          <cell r="C38" t="str">
            <v>1998</v>
          </cell>
          <cell r="D38" t="str">
            <v>2000</v>
          </cell>
          <cell r="G38" t="str">
            <v>281619</v>
          </cell>
          <cell r="H38" t="str">
            <v>Coho</v>
          </cell>
          <cell r="I38" t="str">
            <v>115</v>
          </cell>
          <cell r="J38">
            <v>1</v>
          </cell>
          <cell r="K38" t="str">
            <v>3</v>
          </cell>
          <cell r="L38">
            <v>3.32</v>
          </cell>
          <cell r="M38" t="str">
            <v>Northern Troll</v>
          </cell>
        </row>
        <row r="39">
          <cell r="A39" t="str">
            <v>281619</v>
          </cell>
          <cell r="B39" t="str">
            <v>Coho</v>
          </cell>
          <cell r="C39" t="str">
            <v>1998</v>
          </cell>
          <cell r="D39" t="str">
            <v>2000</v>
          </cell>
          <cell r="G39" t="str">
            <v>281619</v>
          </cell>
          <cell r="H39" t="str">
            <v>Coho</v>
          </cell>
          <cell r="I39" t="str">
            <v>115</v>
          </cell>
          <cell r="J39">
            <v>1</v>
          </cell>
          <cell r="K39" t="str">
            <v>3</v>
          </cell>
          <cell r="L39">
            <v>3.32</v>
          </cell>
          <cell r="M39" t="str">
            <v>Northern Troll</v>
          </cell>
        </row>
        <row r="40">
          <cell r="A40" t="str">
            <v>280105</v>
          </cell>
          <cell r="B40" t="str">
            <v>Coho</v>
          </cell>
          <cell r="C40" t="str">
            <v>1998</v>
          </cell>
          <cell r="D40" t="str">
            <v>2000</v>
          </cell>
          <cell r="G40" t="str">
            <v>280105</v>
          </cell>
          <cell r="H40" t="str">
            <v>Coho</v>
          </cell>
          <cell r="I40" t="str">
            <v>115</v>
          </cell>
          <cell r="J40">
            <v>1</v>
          </cell>
          <cell r="K40" t="str">
            <v>3</v>
          </cell>
          <cell r="L40">
            <v>3.32</v>
          </cell>
          <cell r="M40" t="str">
            <v>Northern Troll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side Area"/>
    </sheetNames>
    <sheetDataSet>
      <sheetData sheetId="0">
        <row r="1">
          <cell r="A1" t="str">
            <v>AREA</v>
          </cell>
          <cell r="B1" t="str">
            <v>km2</v>
          </cell>
          <cell r="C1" t="str">
            <v>PERIMETER</v>
          </cell>
          <cell r="D1" t="str">
            <v>WSBDYS_</v>
          </cell>
          <cell r="E1" t="str">
            <v>WSBDYS_ID</v>
          </cell>
          <cell r="F1" t="str">
            <v>ID</v>
          </cell>
          <cell r="G1" t="str">
            <v>WS</v>
          </cell>
          <cell r="H1" t="str">
            <v>NAME</v>
          </cell>
          <cell r="I1" t="str">
            <v>IDENTIFIER</v>
          </cell>
          <cell r="J1" t="str">
            <v>HECTARES</v>
          </cell>
        </row>
        <row r="2">
          <cell r="A2">
            <v>-1804312000</v>
          </cell>
          <cell r="C2">
            <v>827365.4</v>
          </cell>
          <cell r="D2">
            <v>1</v>
          </cell>
          <cell r="E2">
            <v>0</v>
          </cell>
          <cell r="F2">
            <v>0</v>
          </cell>
          <cell r="J2">
            <v>0</v>
          </cell>
        </row>
        <row r="3">
          <cell r="A3">
            <v>2601818</v>
          </cell>
          <cell r="B3">
            <v>2.6018180000000002</v>
          </cell>
          <cell r="C3">
            <v>8196.7189999999991</v>
          </cell>
          <cell r="D3">
            <v>15</v>
          </cell>
          <cell r="E3">
            <v>2</v>
          </cell>
          <cell r="F3">
            <v>2</v>
          </cell>
          <cell r="G3" t="str">
            <v>AME</v>
          </cell>
          <cell r="H3" t="str">
            <v>American Bay Creek</v>
          </cell>
          <cell r="I3" t="str">
            <v>1 (96-0900-100)</v>
          </cell>
          <cell r="J3">
            <v>260.182907957</v>
          </cell>
        </row>
        <row r="4">
          <cell r="A4">
            <v>710534400</v>
          </cell>
          <cell r="B4">
            <v>710.53440000000001</v>
          </cell>
          <cell r="C4">
            <v>158700.4</v>
          </cell>
          <cell r="D4">
            <v>2</v>
          </cell>
          <cell r="E4">
            <v>25</v>
          </cell>
          <cell r="F4">
            <v>25</v>
          </cell>
          <cell r="G4" t="str">
            <v>BEA</v>
          </cell>
          <cell r="H4" t="str">
            <v>Bear River</v>
          </cell>
          <cell r="I4" t="str">
            <v>4</v>
          </cell>
          <cell r="J4">
            <v>71053.386509300006</v>
          </cell>
        </row>
        <row r="5">
          <cell r="A5">
            <v>12618760</v>
          </cell>
          <cell r="B5">
            <v>12.61876</v>
          </cell>
          <cell r="C5">
            <v>16059.11</v>
          </cell>
          <cell r="D5">
            <v>23</v>
          </cell>
          <cell r="E5">
            <v>10</v>
          </cell>
          <cell r="F5">
            <v>10</v>
          </cell>
          <cell r="G5" t="str">
            <v>BIL</v>
          </cell>
          <cell r="H5" t="str">
            <v>Bill Creek</v>
          </cell>
          <cell r="I5" t="str">
            <v>72 (96-1146)</v>
          </cell>
          <cell r="J5">
            <v>1261.85639019</v>
          </cell>
        </row>
        <row r="6">
          <cell r="A6">
            <v>2682233</v>
          </cell>
          <cell r="B6">
            <v>2.6822330000000001</v>
          </cell>
          <cell r="C6">
            <v>9092.7810000000009</v>
          </cell>
          <cell r="D6">
            <v>17</v>
          </cell>
          <cell r="E6">
            <v>5</v>
          </cell>
          <cell r="F6">
            <v>5</v>
          </cell>
          <cell r="G6" t="str">
            <v>BOA</v>
          </cell>
          <cell r="H6" t="str">
            <v>Boat Harbour Creek</v>
          </cell>
          <cell r="I6" t="str">
            <v>96-0900-800</v>
          </cell>
          <cell r="J6">
            <v>268.23608462800001</v>
          </cell>
        </row>
        <row r="7">
          <cell r="A7">
            <v>11405040</v>
          </cell>
          <cell r="B7">
            <v>11.40504</v>
          </cell>
          <cell r="C7">
            <v>17464.45</v>
          </cell>
          <cell r="D7">
            <v>20</v>
          </cell>
          <cell r="E7">
            <v>4</v>
          </cell>
          <cell r="F7">
            <v>4</v>
          </cell>
          <cell r="G7" t="str">
            <v>BRU</v>
          </cell>
          <cell r="H7" t="str">
            <v>Brundige Creek</v>
          </cell>
          <cell r="I7" t="str">
            <v>7 (96-0900-900)</v>
          </cell>
          <cell r="J7">
            <v>1140.5120751899999</v>
          </cell>
        </row>
        <row r="8">
          <cell r="A8">
            <v>18633510</v>
          </cell>
          <cell r="B8">
            <v>18.633510000000001</v>
          </cell>
          <cell r="C8">
            <v>20021.439999999999</v>
          </cell>
          <cell r="D8">
            <v>12</v>
          </cell>
          <cell r="E8">
            <v>13</v>
          </cell>
          <cell r="F8">
            <v>13</v>
          </cell>
          <cell r="G8" t="str">
            <v>CRO</v>
          </cell>
          <cell r="H8" t="str">
            <v>Crow Lagoon Creek</v>
          </cell>
          <cell r="I8" t="str">
            <v>70 (96-1450)</v>
          </cell>
          <cell r="J8">
            <v>1863.33964453</v>
          </cell>
        </row>
        <row r="9">
          <cell r="A9">
            <v>21931010</v>
          </cell>
          <cell r="B9">
            <v>21.931010000000001</v>
          </cell>
          <cell r="C9">
            <v>21141.97</v>
          </cell>
          <cell r="D9">
            <v>6</v>
          </cell>
          <cell r="E9">
            <v>21</v>
          </cell>
          <cell r="F9">
            <v>21</v>
          </cell>
          <cell r="G9" t="str">
            <v>DOG</v>
          </cell>
          <cell r="H9" t="str">
            <v>Dogfish Bay Creek</v>
          </cell>
          <cell r="I9" t="str">
            <v>14 (96-2590)</v>
          </cell>
          <cell r="J9">
            <v>2193.1054329499998</v>
          </cell>
        </row>
        <row r="10">
          <cell r="A10">
            <v>70785750</v>
          </cell>
          <cell r="B10">
            <v>70.785749999999993</v>
          </cell>
          <cell r="C10">
            <v>42820.11</v>
          </cell>
          <cell r="D10">
            <v>4</v>
          </cell>
          <cell r="E10">
            <v>23</v>
          </cell>
          <cell r="F10">
            <v>23</v>
          </cell>
          <cell r="G10" t="str">
            <v>DON</v>
          </cell>
          <cell r="H10" t="str">
            <v>Donahue Creek</v>
          </cell>
          <cell r="I10" t="str">
            <v>15 (96-2800)</v>
          </cell>
          <cell r="J10">
            <v>7078.5739926899996</v>
          </cell>
        </row>
        <row r="11">
          <cell r="A11">
            <v>62973430</v>
          </cell>
          <cell r="B11">
            <v>62.97343</v>
          </cell>
          <cell r="C11">
            <v>44891.01</v>
          </cell>
          <cell r="D11">
            <v>18</v>
          </cell>
          <cell r="E11">
            <v>16</v>
          </cell>
          <cell r="F11">
            <v>16</v>
          </cell>
          <cell r="G11" t="str">
            <v>ENS</v>
          </cell>
          <cell r="H11" t="str">
            <v>Ensheshese River</v>
          </cell>
          <cell r="I11" t="str">
            <v>16 (96-1300)</v>
          </cell>
          <cell r="J11">
            <v>6297.3134454399997</v>
          </cell>
        </row>
        <row r="12">
          <cell r="A12">
            <v>15978440</v>
          </cell>
          <cell r="B12">
            <v>15.978440000000001</v>
          </cell>
          <cell r="C12">
            <v>20846.53</v>
          </cell>
          <cell r="D12">
            <v>27</v>
          </cell>
          <cell r="E12">
            <v>7</v>
          </cell>
          <cell r="F12">
            <v>7</v>
          </cell>
          <cell r="G12" t="str">
            <v>FOR</v>
          </cell>
          <cell r="H12" t="str">
            <v>Fortune Creek</v>
          </cell>
          <cell r="I12" t="str">
            <v>76 (96-1098)</v>
          </cell>
          <cell r="J12">
            <v>1597.8461274900001</v>
          </cell>
        </row>
        <row r="13">
          <cell r="A13">
            <v>160350900</v>
          </cell>
          <cell r="B13">
            <v>160.3509</v>
          </cell>
          <cell r="C13">
            <v>70701.41</v>
          </cell>
          <cell r="D13">
            <v>3</v>
          </cell>
          <cell r="E13">
            <v>24</v>
          </cell>
          <cell r="F13">
            <v>24</v>
          </cell>
          <cell r="G13" t="str">
            <v>GEO</v>
          </cell>
          <cell r="H13" t="str">
            <v>Georgie River</v>
          </cell>
          <cell r="I13" t="str">
            <v>18(96-2900)</v>
          </cell>
          <cell r="J13">
            <v>16035.105603399999</v>
          </cell>
        </row>
        <row r="14">
          <cell r="A14">
            <v>370778400</v>
          </cell>
          <cell r="B14">
            <v>370.77839999999998</v>
          </cell>
          <cell r="C14">
            <v>121205.9</v>
          </cell>
          <cell r="D14">
            <v>11</v>
          </cell>
          <cell r="E14">
            <v>17</v>
          </cell>
          <cell r="F14">
            <v>17</v>
          </cell>
          <cell r="G14" t="str">
            <v>KHU</v>
          </cell>
          <cell r="H14" t="str">
            <v>Khutzeymateen River</v>
          </cell>
          <cell r="I14" t="str">
            <v>25 (96-1500)</v>
          </cell>
          <cell r="J14">
            <v>37077.730904600001</v>
          </cell>
        </row>
        <row r="15">
          <cell r="A15">
            <v>41555510</v>
          </cell>
          <cell r="B15">
            <v>41.555509999999998</v>
          </cell>
          <cell r="C15">
            <v>30503.68</v>
          </cell>
          <cell r="D15">
            <v>26</v>
          </cell>
          <cell r="E15">
            <v>6</v>
          </cell>
          <cell r="F15">
            <v>6</v>
          </cell>
          <cell r="G15" t="str">
            <v>LAC</v>
          </cell>
          <cell r="H15" t="str">
            <v>Lachmach River</v>
          </cell>
          <cell r="I15" t="str">
            <v>35 (96-1100)</v>
          </cell>
          <cell r="J15">
            <v>4155.5641017099997</v>
          </cell>
        </row>
        <row r="16">
          <cell r="A16">
            <v>23998430</v>
          </cell>
          <cell r="B16">
            <v>23.998429999999999</v>
          </cell>
          <cell r="C16">
            <v>23654.06</v>
          </cell>
          <cell r="D16">
            <v>25</v>
          </cell>
          <cell r="E16">
            <v>8</v>
          </cell>
          <cell r="F16">
            <v>8</v>
          </cell>
          <cell r="G16" t="str">
            <v>LEV</v>
          </cell>
          <cell r="H16" t="str">
            <v>Leverson Creek</v>
          </cell>
          <cell r="I16" t="str">
            <v>36 (96-1110)</v>
          </cell>
          <cell r="J16">
            <v>2399.8426541399999</v>
          </cell>
        </row>
        <row r="17">
          <cell r="A17">
            <v>32150310</v>
          </cell>
          <cell r="B17">
            <v>32.150309999999998</v>
          </cell>
          <cell r="C17">
            <v>33465.050000000003</v>
          </cell>
          <cell r="D17">
            <v>7</v>
          </cell>
          <cell r="E17">
            <v>26</v>
          </cell>
          <cell r="F17">
            <v>26</v>
          </cell>
          <cell r="G17" t="str">
            <v>LIZ</v>
          </cell>
          <cell r="H17" t="str">
            <v>Lizard Creek</v>
          </cell>
          <cell r="I17" t="str">
            <v>96-2600-300-100</v>
          </cell>
          <cell r="J17">
            <v>3215.0390483299998</v>
          </cell>
        </row>
        <row r="18">
          <cell r="A18">
            <v>10545580</v>
          </cell>
          <cell r="B18">
            <v>10.545579999999999</v>
          </cell>
          <cell r="C18">
            <v>17657.86</v>
          </cell>
          <cell r="D18">
            <v>9</v>
          </cell>
          <cell r="E18">
            <v>19</v>
          </cell>
          <cell r="F18">
            <v>19</v>
          </cell>
          <cell r="G18" t="str">
            <v>MAN</v>
          </cell>
          <cell r="H18" t="str">
            <v>Manzanita Cove Creek</v>
          </cell>
          <cell r="I18" t="str">
            <v>39 (96-2620-100)</v>
          </cell>
          <cell r="J18">
            <v>1054.5486593000001</v>
          </cell>
        </row>
        <row r="19">
          <cell r="A19">
            <v>13609690</v>
          </cell>
          <cell r="B19">
            <v>13.609690000000001</v>
          </cell>
          <cell r="C19">
            <v>17421.75</v>
          </cell>
          <cell r="D19">
            <v>24</v>
          </cell>
          <cell r="E19">
            <v>9</v>
          </cell>
          <cell r="F19">
            <v>9</v>
          </cell>
          <cell r="G19" t="str">
            <v>MAR</v>
          </cell>
          <cell r="H19" t="str">
            <v>Marion Creek</v>
          </cell>
          <cell r="I19" t="str">
            <v>73(96-1137)</v>
          </cell>
          <cell r="J19">
            <v>1361.0140768900001</v>
          </cell>
        </row>
        <row r="20">
          <cell r="A20">
            <v>3119416</v>
          </cell>
          <cell r="B20">
            <v>3.1194160000000002</v>
          </cell>
          <cell r="C20">
            <v>11604.61</v>
          </cell>
          <cell r="D20">
            <v>19</v>
          </cell>
          <cell r="E20">
            <v>12</v>
          </cell>
          <cell r="F20">
            <v>12</v>
          </cell>
          <cell r="G20" t="str">
            <v>NEA</v>
          </cell>
          <cell r="H20" t="str">
            <v>Neaxtoalk Creek</v>
          </cell>
          <cell r="I20" t="str">
            <v>77 (96-1010)</v>
          </cell>
          <cell r="J20">
            <v>311.95442127000001</v>
          </cell>
        </row>
        <row r="21">
          <cell r="A21">
            <v>17153840</v>
          </cell>
          <cell r="B21">
            <v>17.153839999999999</v>
          </cell>
          <cell r="C21">
            <v>22337.759999999998</v>
          </cell>
          <cell r="D21">
            <v>8</v>
          </cell>
          <cell r="E21">
            <v>20</v>
          </cell>
          <cell r="F21">
            <v>20</v>
          </cell>
          <cell r="G21" t="str">
            <v>PEA</v>
          </cell>
          <cell r="H21" t="str">
            <v>Pearce Island No1</v>
          </cell>
          <cell r="J21">
            <v>1715.3691014799999</v>
          </cell>
        </row>
        <row r="22">
          <cell r="A22">
            <v>8036682</v>
          </cell>
          <cell r="B22">
            <v>8.0366820000000008</v>
          </cell>
          <cell r="C22">
            <v>11713.96</v>
          </cell>
          <cell r="D22">
            <v>5</v>
          </cell>
          <cell r="E22">
            <v>22</v>
          </cell>
          <cell r="F22">
            <v>22</v>
          </cell>
          <cell r="G22" t="str">
            <v>ROB</v>
          </cell>
          <cell r="H22" t="str">
            <v>Roberson Creek</v>
          </cell>
          <cell r="I22" t="str">
            <v>45 (96-2780)</v>
          </cell>
          <cell r="J22">
            <v>803.66827725899998</v>
          </cell>
        </row>
        <row r="23">
          <cell r="A23">
            <v>11603000</v>
          </cell>
          <cell r="B23">
            <v>11.603</v>
          </cell>
          <cell r="C23">
            <v>24095.93</v>
          </cell>
          <cell r="D23">
            <v>16</v>
          </cell>
          <cell r="E23">
            <v>3</v>
          </cell>
          <cell r="F23">
            <v>3</v>
          </cell>
          <cell r="G23" t="str">
            <v>SAN</v>
          </cell>
          <cell r="H23" t="str">
            <v>Sandy Bay Creek</v>
          </cell>
          <cell r="I23" t="str">
            <v>47 (96-0900-950)</v>
          </cell>
          <cell r="J23">
            <v>1160.3358717199999</v>
          </cell>
        </row>
        <row r="24">
          <cell r="A24">
            <v>15688090</v>
          </cell>
          <cell r="B24">
            <v>15.688090000000001</v>
          </cell>
          <cell r="C24">
            <v>22080.35</v>
          </cell>
          <cell r="D24">
            <v>22</v>
          </cell>
          <cell r="E24">
            <v>11</v>
          </cell>
          <cell r="F24">
            <v>11</v>
          </cell>
          <cell r="G24" t="str">
            <v>STU</v>
          </cell>
          <cell r="H24" t="str">
            <v>Stumaun Creek</v>
          </cell>
          <cell r="I24" t="str">
            <v>51 (96-1000)</v>
          </cell>
          <cell r="J24">
            <v>1568.7997966299999</v>
          </cell>
        </row>
        <row r="25">
          <cell r="A25">
            <v>131908000</v>
          </cell>
          <cell r="B25">
            <v>131.90799999999999</v>
          </cell>
          <cell r="C25">
            <v>65698.600000000006</v>
          </cell>
          <cell r="D25">
            <v>21</v>
          </cell>
          <cell r="E25">
            <v>15</v>
          </cell>
          <cell r="F25">
            <v>15</v>
          </cell>
          <cell r="G25" t="str">
            <v>TOO</v>
          </cell>
          <cell r="H25" t="str">
            <v>Toon River</v>
          </cell>
          <cell r="I25" t="str">
            <v>54 (96-1200)</v>
          </cell>
          <cell r="J25">
            <v>13190.7762048</v>
          </cell>
        </row>
        <row r="26">
          <cell r="A26">
            <v>7669808</v>
          </cell>
          <cell r="B26">
            <v>7.6698079999999997</v>
          </cell>
          <cell r="C26">
            <v>12954.91</v>
          </cell>
          <cell r="D26">
            <v>10</v>
          </cell>
          <cell r="E26">
            <v>18</v>
          </cell>
          <cell r="F26">
            <v>18</v>
          </cell>
          <cell r="G26" t="str">
            <v>TRA</v>
          </cell>
          <cell r="H26" t="str">
            <v>Tracy Creek</v>
          </cell>
          <cell r="I26" t="str">
            <v>55 (96-2620-350</v>
          </cell>
          <cell r="J26">
            <v>766.96381351399998</v>
          </cell>
        </row>
        <row r="27">
          <cell r="A27">
            <v>10193700</v>
          </cell>
          <cell r="B27">
            <v>10.1937</v>
          </cell>
          <cell r="C27">
            <v>14563.84</v>
          </cell>
          <cell r="D27">
            <v>13</v>
          </cell>
          <cell r="E27">
            <v>14</v>
          </cell>
          <cell r="F27">
            <v>14</v>
          </cell>
          <cell r="G27" t="str">
            <v>TSA</v>
          </cell>
          <cell r="H27" t="str">
            <v>Tsampanaknok Bay Creek</v>
          </cell>
          <cell r="I27" t="str">
            <v>56 (96-1470)</v>
          </cell>
          <cell r="J27">
            <v>1019.35299854</v>
          </cell>
        </row>
        <row r="28">
          <cell r="A28">
            <v>15806180</v>
          </cell>
          <cell r="B28">
            <v>15.806179999999999</v>
          </cell>
          <cell r="C28">
            <v>26946.959999999999</v>
          </cell>
          <cell r="D28">
            <v>14</v>
          </cell>
          <cell r="E28">
            <v>1</v>
          </cell>
          <cell r="F28">
            <v>1</v>
          </cell>
          <cell r="G28" t="str">
            <v>WHI</v>
          </cell>
          <cell r="H28" t="str">
            <v>Whitley Point Creek</v>
          </cell>
          <cell r="I28" t="str">
            <v>62 (96-0900-990)</v>
          </cell>
          <cell r="J28">
            <v>1580.5317707700001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side Area"/>
    </sheetNames>
    <sheetDataSet>
      <sheetData sheetId="0">
        <row r="1">
          <cell r="A1" t="str">
            <v>AREA</v>
          </cell>
          <cell r="B1" t="str">
            <v>km2</v>
          </cell>
          <cell r="C1" t="str">
            <v>PERIMETER</v>
          </cell>
          <cell r="D1" t="str">
            <v>WSBDYS_</v>
          </cell>
          <cell r="E1" t="str">
            <v>WSBDYS_ID</v>
          </cell>
          <cell r="F1" t="str">
            <v>ID</v>
          </cell>
          <cell r="G1" t="str">
            <v>WS</v>
          </cell>
          <cell r="H1" t="str">
            <v>NAME</v>
          </cell>
          <cell r="I1" t="str">
            <v>IDENTIFIER</v>
          </cell>
          <cell r="J1" t="str">
            <v>HECTARES</v>
          </cell>
        </row>
        <row r="2">
          <cell r="A2">
            <v>-1804312000</v>
          </cell>
          <cell r="C2">
            <v>827365.4</v>
          </cell>
          <cell r="D2">
            <v>1</v>
          </cell>
          <cell r="E2">
            <v>0</v>
          </cell>
          <cell r="F2">
            <v>0</v>
          </cell>
          <cell r="J2">
            <v>0</v>
          </cell>
        </row>
        <row r="3">
          <cell r="A3">
            <v>2601818</v>
          </cell>
          <cell r="B3">
            <v>2.6018180000000002</v>
          </cell>
          <cell r="C3">
            <v>8196.7189999999991</v>
          </cell>
          <cell r="D3">
            <v>15</v>
          </cell>
          <cell r="E3">
            <v>2</v>
          </cell>
          <cell r="F3">
            <v>2</v>
          </cell>
          <cell r="G3" t="str">
            <v>AME</v>
          </cell>
          <cell r="H3" t="str">
            <v>American Bay Creek</v>
          </cell>
          <cell r="I3" t="str">
            <v>1 (96-0900-100)</v>
          </cell>
          <cell r="J3">
            <v>260.182907957</v>
          </cell>
        </row>
        <row r="4">
          <cell r="A4">
            <v>710534400</v>
          </cell>
          <cell r="B4">
            <v>710.53440000000001</v>
          </cell>
          <cell r="C4">
            <v>158700.4</v>
          </cell>
          <cell r="D4">
            <v>2</v>
          </cell>
          <cell r="E4">
            <v>25</v>
          </cell>
          <cell r="F4">
            <v>25</v>
          </cell>
          <cell r="G4" t="str">
            <v>BEA</v>
          </cell>
          <cell r="H4" t="str">
            <v>Bear River</v>
          </cell>
          <cell r="I4" t="str">
            <v>4</v>
          </cell>
          <cell r="J4">
            <v>71053.386509300006</v>
          </cell>
        </row>
        <row r="5">
          <cell r="A5">
            <v>12618760</v>
          </cell>
          <cell r="B5">
            <v>12.61876</v>
          </cell>
          <cell r="C5">
            <v>16059.11</v>
          </cell>
          <cell r="D5">
            <v>23</v>
          </cell>
          <cell r="E5">
            <v>10</v>
          </cell>
          <cell r="F5">
            <v>10</v>
          </cell>
          <cell r="G5" t="str">
            <v>BIL</v>
          </cell>
          <cell r="H5" t="str">
            <v>Bill Creek</v>
          </cell>
          <cell r="I5" t="str">
            <v>72 (96-1146)</v>
          </cell>
          <cell r="J5">
            <v>1261.85639019</v>
          </cell>
        </row>
        <row r="6">
          <cell r="A6">
            <v>2682233</v>
          </cell>
          <cell r="B6">
            <v>2.6822330000000001</v>
          </cell>
          <cell r="C6">
            <v>9092.7810000000009</v>
          </cell>
          <cell r="D6">
            <v>17</v>
          </cell>
          <cell r="E6">
            <v>5</v>
          </cell>
          <cell r="F6">
            <v>5</v>
          </cell>
          <cell r="G6" t="str">
            <v>BOA</v>
          </cell>
          <cell r="H6" t="str">
            <v>Boat Harbour Creek</v>
          </cell>
          <cell r="I6" t="str">
            <v>96-0900-800</v>
          </cell>
          <cell r="J6">
            <v>268.23608462800001</v>
          </cell>
        </row>
        <row r="7">
          <cell r="A7">
            <v>11405040</v>
          </cell>
          <cell r="B7">
            <v>11.40504</v>
          </cell>
          <cell r="C7">
            <v>17464.45</v>
          </cell>
          <cell r="D7">
            <v>20</v>
          </cell>
          <cell r="E7">
            <v>4</v>
          </cell>
          <cell r="F7">
            <v>4</v>
          </cell>
          <cell r="G7" t="str">
            <v>BRU</v>
          </cell>
          <cell r="H7" t="str">
            <v>Brundige Creek</v>
          </cell>
          <cell r="I7" t="str">
            <v>7 (96-0900-900)</v>
          </cell>
          <cell r="J7">
            <v>1140.5120751899999</v>
          </cell>
        </row>
        <row r="8">
          <cell r="A8">
            <v>18633510</v>
          </cell>
          <cell r="B8">
            <v>18.633510000000001</v>
          </cell>
          <cell r="C8">
            <v>20021.439999999999</v>
          </cell>
          <cell r="D8">
            <v>12</v>
          </cell>
          <cell r="E8">
            <v>13</v>
          </cell>
          <cell r="F8">
            <v>13</v>
          </cell>
          <cell r="G8" t="str">
            <v>CRO</v>
          </cell>
          <cell r="H8" t="str">
            <v>Crow Lagoon Creek</v>
          </cell>
          <cell r="I8" t="str">
            <v>70 (96-1450)</v>
          </cell>
          <cell r="J8">
            <v>1863.33964453</v>
          </cell>
        </row>
        <row r="9">
          <cell r="A9">
            <v>21931010</v>
          </cell>
          <cell r="B9">
            <v>21.931010000000001</v>
          </cell>
          <cell r="C9">
            <v>21141.97</v>
          </cell>
          <cell r="D9">
            <v>6</v>
          </cell>
          <cell r="E9">
            <v>21</v>
          </cell>
          <cell r="F9">
            <v>21</v>
          </cell>
          <cell r="G9" t="str">
            <v>DOG</v>
          </cell>
          <cell r="H9" t="str">
            <v>Dogfish Bay Creek</v>
          </cell>
          <cell r="I9" t="str">
            <v>14 (96-2590)</v>
          </cell>
          <cell r="J9">
            <v>2193.1054329499998</v>
          </cell>
        </row>
        <row r="10">
          <cell r="A10">
            <v>70785750</v>
          </cell>
          <cell r="B10">
            <v>70.785749999999993</v>
          </cell>
          <cell r="C10">
            <v>42820.11</v>
          </cell>
          <cell r="D10">
            <v>4</v>
          </cell>
          <cell r="E10">
            <v>23</v>
          </cell>
          <cell r="F10">
            <v>23</v>
          </cell>
          <cell r="G10" t="str">
            <v>DON</v>
          </cell>
          <cell r="H10" t="str">
            <v>Donahue Creek</v>
          </cell>
          <cell r="I10" t="str">
            <v>15 (96-2800)</v>
          </cell>
          <cell r="J10">
            <v>7078.5739926899996</v>
          </cell>
        </row>
        <row r="11">
          <cell r="A11">
            <v>62973430</v>
          </cell>
          <cell r="B11">
            <v>62.97343</v>
          </cell>
          <cell r="C11">
            <v>44891.01</v>
          </cell>
          <cell r="D11">
            <v>18</v>
          </cell>
          <cell r="E11">
            <v>16</v>
          </cell>
          <cell r="F11">
            <v>16</v>
          </cell>
          <cell r="G11" t="str">
            <v>ENS</v>
          </cell>
          <cell r="H11" t="str">
            <v>Ensheshese River</v>
          </cell>
          <cell r="I11" t="str">
            <v>16 (96-1300)</v>
          </cell>
          <cell r="J11">
            <v>6297.3134454399997</v>
          </cell>
        </row>
        <row r="12">
          <cell r="A12">
            <v>15978440</v>
          </cell>
          <cell r="B12">
            <v>15.978440000000001</v>
          </cell>
          <cell r="C12">
            <v>20846.53</v>
          </cell>
          <cell r="D12">
            <v>27</v>
          </cell>
          <cell r="E12">
            <v>7</v>
          </cell>
          <cell r="F12">
            <v>7</v>
          </cell>
          <cell r="G12" t="str">
            <v>FOR</v>
          </cell>
          <cell r="H12" t="str">
            <v>Fortune Creek</v>
          </cell>
          <cell r="I12" t="str">
            <v>76 (96-1098)</v>
          </cell>
          <cell r="J12">
            <v>1597.8461274900001</v>
          </cell>
        </row>
        <row r="13">
          <cell r="A13">
            <v>160350900</v>
          </cell>
          <cell r="B13">
            <v>160.3509</v>
          </cell>
          <cell r="C13">
            <v>70701.41</v>
          </cell>
          <cell r="D13">
            <v>3</v>
          </cell>
          <cell r="E13">
            <v>24</v>
          </cell>
          <cell r="F13">
            <v>24</v>
          </cell>
          <cell r="G13" t="str">
            <v>GEO</v>
          </cell>
          <cell r="H13" t="str">
            <v>Georgie River</v>
          </cell>
          <cell r="I13" t="str">
            <v>18(96-2900)</v>
          </cell>
          <cell r="J13">
            <v>16035.105603399999</v>
          </cell>
        </row>
        <row r="14">
          <cell r="A14">
            <v>370778400</v>
          </cell>
          <cell r="B14">
            <v>370.77839999999998</v>
          </cell>
          <cell r="C14">
            <v>121205.9</v>
          </cell>
          <cell r="D14">
            <v>11</v>
          </cell>
          <cell r="E14">
            <v>17</v>
          </cell>
          <cell r="F14">
            <v>17</v>
          </cell>
          <cell r="G14" t="str">
            <v>KHU</v>
          </cell>
          <cell r="H14" t="str">
            <v>Khutzeymateen River</v>
          </cell>
          <cell r="I14" t="str">
            <v>25 (96-1500)</v>
          </cell>
          <cell r="J14">
            <v>37077.730904600001</v>
          </cell>
        </row>
        <row r="15">
          <cell r="A15">
            <v>41555510</v>
          </cell>
          <cell r="B15">
            <v>41.555509999999998</v>
          </cell>
          <cell r="C15">
            <v>30503.68</v>
          </cell>
          <cell r="D15">
            <v>26</v>
          </cell>
          <cell r="E15">
            <v>6</v>
          </cell>
          <cell r="F15">
            <v>6</v>
          </cell>
          <cell r="G15" t="str">
            <v>LAC</v>
          </cell>
          <cell r="H15" t="str">
            <v>Lachmach River</v>
          </cell>
          <cell r="I15" t="str">
            <v>35 (96-1100)</v>
          </cell>
          <cell r="J15">
            <v>4155.5641017099997</v>
          </cell>
        </row>
        <row r="16">
          <cell r="A16">
            <v>23998430</v>
          </cell>
          <cell r="B16">
            <v>23.998429999999999</v>
          </cell>
          <cell r="C16">
            <v>23654.06</v>
          </cell>
          <cell r="D16">
            <v>25</v>
          </cell>
          <cell r="E16">
            <v>8</v>
          </cell>
          <cell r="F16">
            <v>8</v>
          </cell>
          <cell r="G16" t="str">
            <v>LEV</v>
          </cell>
          <cell r="H16" t="str">
            <v>Leverson Creek</v>
          </cell>
          <cell r="I16" t="str">
            <v>36 (96-1110)</v>
          </cell>
          <cell r="J16">
            <v>2399.8426541399999</v>
          </cell>
        </row>
        <row r="17">
          <cell r="A17">
            <v>32150310</v>
          </cell>
          <cell r="B17">
            <v>32.150309999999998</v>
          </cell>
          <cell r="C17">
            <v>33465.050000000003</v>
          </cell>
          <cell r="D17">
            <v>7</v>
          </cell>
          <cell r="E17">
            <v>26</v>
          </cell>
          <cell r="F17">
            <v>26</v>
          </cell>
          <cell r="G17" t="str">
            <v>LIZ</v>
          </cell>
          <cell r="H17" t="str">
            <v>Lizard Creek</v>
          </cell>
          <cell r="I17" t="str">
            <v>96-2600-300-100</v>
          </cell>
          <cell r="J17">
            <v>3215.0390483299998</v>
          </cell>
        </row>
        <row r="18">
          <cell r="A18">
            <v>10545580</v>
          </cell>
          <cell r="B18">
            <v>10.545579999999999</v>
          </cell>
          <cell r="C18">
            <v>17657.86</v>
          </cell>
          <cell r="D18">
            <v>9</v>
          </cell>
          <cell r="E18">
            <v>19</v>
          </cell>
          <cell r="F18">
            <v>19</v>
          </cell>
          <cell r="G18" t="str">
            <v>MAN</v>
          </cell>
          <cell r="H18" t="str">
            <v>Manzanita Cove Creek</v>
          </cell>
          <cell r="I18" t="str">
            <v>39 (96-2620-100)</v>
          </cell>
          <cell r="J18">
            <v>1054.5486593000001</v>
          </cell>
        </row>
        <row r="19">
          <cell r="A19">
            <v>13609690</v>
          </cell>
          <cell r="B19">
            <v>13.609690000000001</v>
          </cell>
          <cell r="C19">
            <v>17421.75</v>
          </cell>
          <cell r="D19">
            <v>24</v>
          </cell>
          <cell r="E19">
            <v>9</v>
          </cell>
          <cell r="F19">
            <v>9</v>
          </cell>
          <cell r="G19" t="str">
            <v>MAR</v>
          </cell>
          <cell r="H19" t="str">
            <v>Marion Creek</v>
          </cell>
          <cell r="I19" t="str">
            <v>73(96-1137)</v>
          </cell>
          <cell r="J19">
            <v>1361.0140768900001</v>
          </cell>
        </row>
        <row r="20">
          <cell r="A20">
            <v>3119416</v>
          </cell>
          <cell r="B20">
            <v>3.1194160000000002</v>
          </cell>
          <cell r="C20">
            <v>11604.61</v>
          </cell>
          <cell r="D20">
            <v>19</v>
          </cell>
          <cell r="E20">
            <v>12</v>
          </cell>
          <cell r="F20">
            <v>12</v>
          </cell>
          <cell r="G20" t="str">
            <v>NEA</v>
          </cell>
          <cell r="H20" t="str">
            <v>Neaxtoalk Creek</v>
          </cell>
          <cell r="I20" t="str">
            <v>77 (96-1010)</v>
          </cell>
          <cell r="J20">
            <v>311.95442127000001</v>
          </cell>
        </row>
        <row r="21">
          <cell r="A21">
            <v>17153840</v>
          </cell>
          <cell r="B21">
            <v>17.153839999999999</v>
          </cell>
          <cell r="C21">
            <v>22337.759999999998</v>
          </cell>
          <cell r="D21">
            <v>8</v>
          </cell>
          <cell r="E21">
            <v>20</v>
          </cell>
          <cell r="F21">
            <v>20</v>
          </cell>
          <cell r="G21" t="str">
            <v>PEA</v>
          </cell>
          <cell r="H21" t="str">
            <v>Pearce Island No1</v>
          </cell>
          <cell r="J21">
            <v>1715.3691014799999</v>
          </cell>
        </row>
        <row r="22">
          <cell r="A22">
            <v>8036682</v>
          </cell>
          <cell r="B22">
            <v>8.0366820000000008</v>
          </cell>
          <cell r="C22">
            <v>11713.96</v>
          </cell>
          <cell r="D22">
            <v>5</v>
          </cell>
          <cell r="E22">
            <v>22</v>
          </cell>
          <cell r="F22">
            <v>22</v>
          </cell>
          <cell r="G22" t="str">
            <v>ROB</v>
          </cell>
          <cell r="H22" t="str">
            <v>Roberson Creek</v>
          </cell>
          <cell r="I22" t="str">
            <v>45 (96-2780)</v>
          </cell>
          <cell r="J22">
            <v>803.66827725899998</v>
          </cell>
        </row>
        <row r="23">
          <cell r="A23">
            <v>11603000</v>
          </cell>
          <cell r="B23">
            <v>11.603</v>
          </cell>
          <cell r="C23">
            <v>24095.93</v>
          </cell>
          <cell r="D23">
            <v>16</v>
          </cell>
          <cell r="E23">
            <v>3</v>
          </cell>
          <cell r="F23">
            <v>3</v>
          </cell>
          <cell r="G23" t="str">
            <v>SAN</v>
          </cell>
          <cell r="H23" t="str">
            <v>Sandy Bay Creek</v>
          </cell>
          <cell r="I23" t="str">
            <v>47 (96-0900-950)</v>
          </cell>
          <cell r="J23">
            <v>1160.3358717199999</v>
          </cell>
        </row>
        <row r="24">
          <cell r="A24">
            <v>15688090</v>
          </cell>
          <cell r="B24">
            <v>15.688090000000001</v>
          </cell>
          <cell r="C24">
            <v>22080.35</v>
          </cell>
          <cell r="D24">
            <v>22</v>
          </cell>
          <cell r="E24">
            <v>11</v>
          </cell>
          <cell r="F24">
            <v>11</v>
          </cell>
          <cell r="G24" t="str">
            <v>STU</v>
          </cell>
          <cell r="H24" t="str">
            <v>Stumaun Creek</v>
          </cell>
          <cell r="I24" t="str">
            <v>51 (96-1000)</v>
          </cell>
          <cell r="J24">
            <v>1568.7997966299999</v>
          </cell>
        </row>
        <row r="25">
          <cell r="A25">
            <v>131908000</v>
          </cell>
          <cell r="B25">
            <v>131.90799999999999</v>
          </cell>
          <cell r="C25">
            <v>65698.600000000006</v>
          </cell>
          <cell r="D25">
            <v>21</v>
          </cell>
          <cell r="E25">
            <v>15</v>
          </cell>
          <cell r="F25">
            <v>15</v>
          </cell>
          <cell r="G25" t="str">
            <v>TOO</v>
          </cell>
          <cell r="H25" t="str">
            <v>Toon River</v>
          </cell>
          <cell r="I25" t="str">
            <v>54 (96-1200)</v>
          </cell>
          <cell r="J25">
            <v>13190.7762048</v>
          </cell>
        </row>
        <row r="26">
          <cell r="A26">
            <v>7669808</v>
          </cell>
          <cell r="B26">
            <v>7.6698079999999997</v>
          </cell>
          <cell r="C26">
            <v>12954.91</v>
          </cell>
          <cell r="D26">
            <v>10</v>
          </cell>
          <cell r="E26">
            <v>18</v>
          </cell>
          <cell r="F26">
            <v>18</v>
          </cell>
          <cell r="G26" t="str">
            <v>TRA</v>
          </cell>
          <cell r="H26" t="str">
            <v>Tracy Creek</v>
          </cell>
          <cell r="I26" t="str">
            <v>55 (96-2620-350</v>
          </cell>
          <cell r="J26">
            <v>766.96381351399998</v>
          </cell>
        </row>
        <row r="27">
          <cell r="A27">
            <v>10193700</v>
          </cell>
          <cell r="B27">
            <v>10.1937</v>
          </cell>
          <cell r="C27">
            <v>14563.84</v>
          </cell>
          <cell r="D27">
            <v>13</v>
          </cell>
          <cell r="E27">
            <v>14</v>
          </cell>
          <cell r="F27">
            <v>14</v>
          </cell>
          <cell r="G27" t="str">
            <v>TSA</v>
          </cell>
          <cell r="H27" t="str">
            <v>Tsampanaknok Bay Creek</v>
          </cell>
          <cell r="I27" t="str">
            <v>56 (96-1470)</v>
          </cell>
          <cell r="J27">
            <v>1019.35299854</v>
          </cell>
        </row>
        <row r="28">
          <cell r="A28">
            <v>15806180</v>
          </cell>
          <cell r="B28">
            <v>15.806179999999999</v>
          </cell>
          <cell r="C28">
            <v>26946.959999999999</v>
          </cell>
          <cell r="D28">
            <v>14</v>
          </cell>
          <cell r="E28">
            <v>1</v>
          </cell>
          <cell r="F28">
            <v>1</v>
          </cell>
          <cell r="G28" t="str">
            <v>WHI</v>
          </cell>
          <cell r="H28" t="str">
            <v>Whitley Point Creek</v>
          </cell>
          <cell r="I28" t="str">
            <v>62 (96-0900-990)</v>
          </cell>
          <cell r="J28">
            <v>1580.5317707700001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side Area"/>
    </sheetNames>
    <sheetDataSet>
      <sheetData sheetId="0">
        <row r="1">
          <cell r="A1" t="str">
            <v>AREA</v>
          </cell>
          <cell r="B1" t="str">
            <v>km2</v>
          </cell>
          <cell r="C1" t="str">
            <v>PERIMETER</v>
          </cell>
          <cell r="D1" t="str">
            <v>WSBDYS_</v>
          </cell>
          <cell r="E1" t="str">
            <v>WSBDYS_ID</v>
          </cell>
          <cell r="F1" t="str">
            <v>ID</v>
          </cell>
          <cell r="G1" t="str">
            <v>WS</v>
          </cell>
          <cell r="H1" t="str">
            <v>NAME</v>
          </cell>
          <cell r="I1" t="str">
            <v>IDENTIFIER</v>
          </cell>
          <cell r="J1" t="str">
            <v>HECTARES</v>
          </cell>
        </row>
        <row r="2">
          <cell r="A2">
            <v>-1804312000</v>
          </cell>
          <cell r="C2">
            <v>827365.4</v>
          </cell>
          <cell r="D2">
            <v>1</v>
          </cell>
          <cell r="E2">
            <v>0</v>
          </cell>
          <cell r="F2">
            <v>0</v>
          </cell>
          <cell r="J2">
            <v>0</v>
          </cell>
        </row>
        <row r="3">
          <cell r="A3">
            <v>2601818</v>
          </cell>
          <cell r="B3">
            <v>2.6018180000000002</v>
          </cell>
          <cell r="C3">
            <v>8196.7189999999991</v>
          </cell>
          <cell r="D3">
            <v>15</v>
          </cell>
          <cell r="E3">
            <v>2</v>
          </cell>
          <cell r="F3">
            <v>2</v>
          </cell>
          <cell r="G3" t="str">
            <v>AME</v>
          </cell>
          <cell r="H3" t="str">
            <v>American Bay Creek</v>
          </cell>
          <cell r="I3" t="str">
            <v>1 (96-0900-100)</v>
          </cell>
          <cell r="J3">
            <v>260.182907957</v>
          </cell>
        </row>
        <row r="4">
          <cell r="A4">
            <v>710534400</v>
          </cell>
          <cell r="B4">
            <v>710.53440000000001</v>
          </cell>
          <cell r="C4">
            <v>158700.4</v>
          </cell>
          <cell r="D4">
            <v>2</v>
          </cell>
          <cell r="E4">
            <v>25</v>
          </cell>
          <cell r="F4">
            <v>25</v>
          </cell>
          <cell r="G4" t="str">
            <v>BEA</v>
          </cell>
          <cell r="H4" t="str">
            <v>Bear River</v>
          </cell>
          <cell r="I4" t="str">
            <v>4</v>
          </cell>
          <cell r="J4">
            <v>71053.386509300006</v>
          </cell>
        </row>
        <row r="5">
          <cell r="A5">
            <v>12618760</v>
          </cell>
          <cell r="B5">
            <v>12.61876</v>
          </cell>
          <cell r="C5">
            <v>16059.11</v>
          </cell>
          <cell r="D5">
            <v>23</v>
          </cell>
          <cell r="E5">
            <v>10</v>
          </cell>
          <cell r="F5">
            <v>10</v>
          </cell>
          <cell r="G5" t="str">
            <v>BIL</v>
          </cell>
          <cell r="H5" t="str">
            <v>Bill Creek</v>
          </cell>
          <cell r="I5" t="str">
            <v>72 (96-1146)</v>
          </cell>
          <cell r="J5">
            <v>1261.85639019</v>
          </cell>
        </row>
        <row r="6">
          <cell r="A6">
            <v>2682233</v>
          </cell>
          <cell r="B6">
            <v>2.6822330000000001</v>
          </cell>
          <cell r="C6">
            <v>9092.7810000000009</v>
          </cell>
          <cell r="D6">
            <v>17</v>
          </cell>
          <cell r="E6">
            <v>5</v>
          </cell>
          <cell r="F6">
            <v>5</v>
          </cell>
          <cell r="G6" t="str">
            <v>BOA</v>
          </cell>
          <cell r="H6" t="str">
            <v>Boat Harbour Creek</v>
          </cell>
          <cell r="I6" t="str">
            <v>96-0900-800</v>
          </cell>
          <cell r="J6">
            <v>268.23608462800001</v>
          </cell>
        </row>
        <row r="7">
          <cell r="A7">
            <v>11405040</v>
          </cell>
          <cell r="B7">
            <v>11.40504</v>
          </cell>
          <cell r="C7">
            <v>17464.45</v>
          </cell>
          <cell r="D7">
            <v>20</v>
          </cell>
          <cell r="E7">
            <v>4</v>
          </cell>
          <cell r="F7">
            <v>4</v>
          </cell>
          <cell r="G7" t="str">
            <v>BRU</v>
          </cell>
          <cell r="H7" t="str">
            <v>Brundige Creek</v>
          </cell>
          <cell r="I7" t="str">
            <v>7 (96-0900-900)</v>
          </cell>
          <cell r="J7">
            <v>1140.5120751899999</v>
          </cell>
        </row>
        <row r="8">
          <cell r="A8">
            <v>18633510</v>
          </cell>
          <cell r="B8">
            <v>18.633510000000001</v>
          </cell>
          <cell r="C8">
            <v>20021.439999999999</v>
          </cell>
          <cell r="D8">
            <v>12</v>
          </cell>
          <cell r="E8">
            <v>13</v>
          </cell>
          <cell r="F8">
            <v>13</v>
          </cell>
          <cell r="G8" t="str">
            <v>CRO</v>
          </cell>
          <cell r="H8" t="str">
            <v>Crow Lagoon Creek</v>
          </cell>
          <cell r="I8" t="str">
            <v>70 (96-1450)</v>
          </cell>
          <cell r="J8">
            <v>1863.33964453</v>
          </cell>
        </row>
        <row r="9">
          <cell r="A9">
            <v>21931010</v>
          </cell>
          <cell r="B9">
            <v>21.931010000000001</v>
          </cell>
          <cell r="C9">
            <v>21141.97</v>
          </cell>
          <cell r="D9">
            <v>6</v>
          </cell>
          <cell r="E9">
            <v>21</v>
          </cell>
          <cell r="F9">
            <v>21</v>
          </cell>
          <cell r="G9" t="str">
            <v>DOG</v>
          </cell>
          <cell r="H9" t="str">
            <v>Dogfish Bay Creek</v>
          </cell>
          <cell r="I9" t="str">
            <v>14 (96-2590)</v>
          </cell>
          <cell r="J9">
            <v>2193.1054329499998</v>
          </cell>
        </row>
        <row r="10">
          <cell r="A10">
            <v>70785750</v>
          </cell>
          <cell r="B10">
            <v>70.785749999999993</v>
          </cell>
          <cell r="C10">
            <v>42820.11</v>
          </cell>
          <cell r="D10">
            <v>4</v>
          </cell>
          <cell r="E10">
            <v>23</v>
          </cell>
          <cell r="F10">
            <v>23</v>
          </cell>
          <cell r="G10" t="str">
            <v>DON</v>
          </cell>
          <cell r="H10" t="str">
            <v>Donahue Creek</v>
          </cell>
          <cell r="I10" t="str">
            <v>15 (96-2800)</v>
          </cell>
          <cell r="J10">
            <v>7078.5739926899996</v>
          </cell>
        </row>
        <row r="11">
          <cell r="A11">
            <v>62973430</v>
          </cell>
          <cell r="B11">
            <v>62.97343</v>
          </cell>
          <cell r="C11">
            <v>44891.01</v>
          </cell>
          <cell r="D11">
            <v>18</v>
          </cell>
          <cell r="E11">
            <v>16</v>
          </cell>
          <cell r="F11">
            <v>16</v>
          </cell>
          <cell r="G11" t="str">
            <v>ENS</v>
          </cell>
          <cell r="H11" t="str">
            <v>Ensheshese River</v>
          </cell>
          <cell r="I11" t="str">
            <v>16 (96-1300)</v>
          </cell>
          <cell r="J11">
            <v>6297.3134454399997</v>
          </cell>
        </row>
        <row r="12">
          <cell r="A12">
            <v>15978440</v>
          </cell>
          <cell r="B12">
            <v>15.978440000000001</v>
          </cell>
          <cell r="C12">
            <v>20846.53</v>
          </cell>
          <cell r="D12">
            <v>27</v>
          </cell>
          <cell r="E12">
            <v>7</v>
          </cell>
          <cell r="F12">
            <v>7</v>
          </cell>
          <cell r="G12" t="str">
            <v>FOR</v>
          </cell>
          <cell r="H12" t="str">
            <v>Fortune Creek</v>
          </cell>
          <cell r="I12" t="str">
            <v>76 (96-1098)</v>
          </cell>
          <cell r="J12">
            <v>1597.8461274900001</v>
          </cell>
        </row>
        <row r="13">
          <cell r="A13">
            <v>160350900</v>
          </cell>
          <cell r="B13">
            <v>160.3509</v>
          </cell>
          <cell r="C13">
            <v>70701.41</v>
          </cell>
          <cell r="D13">
            <v>3</v>
          </cell>
          <cell r="E13">
            <v>24</v>
          </cell>
          <cell r="F13">
            <v>24</v>
          </cell>
          <cell r="G13" t="str">
            <v>GEO</v>
          </cell>
          <cell r="H13" t="str">
            <v>Georgie River</v>
          </cell>
          <cell r="I13" t="str">
            <v>18(96-2900)</v>
          </cell>
          <cell r="J13">
            <v>16035.105603399999</v>
          </cell>
        </row>
        <row r="14">
          <cell r="A14">
            <v>370778400</v>
          </cell>
          <cell r="B14">
            <v>370.77839999999998</v>
          </cell>
          <cell r="C14">
            <v>121205.9</v>
          </cell>
          <cell r="D14">
            <v>11</v>
          </cell>
          <cell r="E14">
            <v>17</v>
          </cell>
          <cell r="F14">
            <v>17</v>
          </cell>
          <cell r="G14" t="str">
            <v>KHU</v>
          </cell>
          <cell r="H14" t="str">
            <v>Khutzeymateen River</v>
          </cell>
          <cell r="I14" t="str">
            <v>25 (96-1500)</v>
          </cell>
          <cell r="J14">
            <v>37077.730904600001</v>
          </cell>
        </row>
        <row r="15">
          <cell r="A15">
            <v>41555510</v>
          </cell>
          <cell r="B15">
            <v>41.555509999999998</v>
          </cell>
          <cell r="C15">
            <v>30503.68</v>
          </cell>
          <cell r="D15">
            <v>26</v>
          </cell>
          <cell r="E15">
            <v>6</v>
          </cell>
          <cell r="F15">
            <v>6</v>
          </cell>
          <cell r="G15" t="str">
            <v>LAC</v>
          </cell>
          <cell r="H15" t="str">
            <v>Lachmach River</v>
          </cell>
          <cell r="I15" t="str">
            <v>35 (96-1100)</v>
          </cell>
          <cell r="J15">
            <v>4155.5641017099997</v>
          </cell>
        </row>
        <row r="16">
          <cell r="A16">
            <v>23998430</v>
          </cell>
          <cell r="B16">
            <v>23.998429999999999</v>
          </cell>
          <cell r="C16">
            <v>23654.06</v>
          </cell>
          <cell r="D16">
            <v>25</v>
          </cell>
          <cell r="E16">
            <v>8</v>
          </cell>
          <cell r="F16">
            <v>8</v>
          </cell>
          <cell r="G16" t="str">
            <v>LEV</v>
          </cell>
          <cell r="H16" t="str">
            <v>Leverson Creek</v>
          </cell>
          <cell r="I16" t="str">
            <v>36 (96-1110)</v>
          </cell>
          <cell r="J16">
            <v>2399.8426541399999</v>
          </cell>
        </row>
        <row r="17">
          <cell r="A17">
            <v>32150310</v>
          </cell>
          <cell r="B17">
            <v>32.150309999999998</v>
          </cell>
          <cell r="C17">
            <v>33465.050000000003</v>
          </cell>
          <cell r="D17">
            <v>7</v>
          </cell>
          <cell r="E17">
            <v>26</v>
          </cell>
          <cell r="F17">
            <v>26</v>
          </cell>
          <cell r="G17" t="str">
            <v>LIZ</v>
          </cell>
          <cell r="H17" t="str">
            <v>Lizard Creek</v>
          </cell>
          <cell r="I17" t="str">
            <v>96-2600-300-100</v>
          </cell>
          <cell r="J17">
            <v>3215.0390483299998</v>
          </cell>
        </row>
        <row r="18">
          <cell r="A18">
            <v>10545580</v>
          </cell>
          <cell r="B18">
            <v>10.545579999999999</v>
          </cell>
          <cell r="C18">
            <v>17657.86</v>
          </cell>
          <cell r="D18">
            <v>9</v>
          </cell>
          <cell r="E18">
            <v>19</v>
          </cell>
          <cell r="F18">
            <v>19</v>
          </cell>
          <cell r="G18" t="str">
            <v>MAN</v>
          </cell>
          <cell r="H18" t="str">
            <v>Manzanita Cove Creek</v>
          </cell>
          <cell r="I18" t="str">
            <v>39 (96-2620-100)</v>
          </cell>
          <cell r="J18">
            <v>1054.5486593000001</v>
          </cell>
        </row>
        <row r="19">
          <cell r="A19">
            <v>13609690</v>
          </cell>
          <cell r="B19">
            <v>13.609690000000001</v>
          </cell>
          <cell r="C19">
            <v>17421.75</v>
          </cell>
          <cell r="D19">
            <v>24</v>
          </cell>
          <cell r="E19">
            <v>9</v>
          </cell>
          <cell r="F19">
            <v>9</v>
          </cell>
          <cell r="G19" t="str">
            <v>MAR</v>
          </cell>
          <cell r="H19" t="str">
            <v>Marion Creek</v>
          </cell>
          <cell r="I19" t="str">
            <v>73(96-1137)</v>
          </cell>
          <cell r="J19">
            <v>1361.0140768900001</v>
          </cell>
        </row>
        <row r="20">
          <cell r="A20">
            <v>3119416</v>
          </cell>
          <cell r="B20">
            <v>3.1194160000000002</v>
          </cell>
          <cell r="C20">
            <v>11604.61</v>
          </cell>
          <cell r="D20">
            <v>19</v>
          </cell>
          <cell r="E20">
            <v>12</v>
          </cell>
          <cell r="F20">
            <v>12</v>
          </cell>
          <cell r="G20" t="str">
            <v>NEA</v>
          </cell>
          <cell r="H20" t="str">
            <v>Neaxtoalk Creek</v>
          </cell>
          <cell r="I20" t="str">
            <v>77 (96-1010)</v>
          </cell>
          <cell r="J20">
            <v>311.95442127000001</v>
          </cell>
        </row>
        <row r="21">
          <cell r="A21">
            <v>17153840</v>
          </cell>
          <cell r="B21">
            <v>17.153839999999999</v>
          </cell>
          <cell r="C21">
            <v>22337.759999999998</v>
          </cell>
          <cell r="D21">
            <v>8</v>
          </cell>
          <cell r="E21">
            <v>20</v>
          </cell>
          <cell r="F21">
            <v>20</v>
          </cell>
          <cell r="G21" t="str">
            <v>PEA</v>
          </cell>
          <cell r="H21" t="str">
            <v>Pearce Island No1</v>
          </cell>
          <cell r="J21">
            <v>1715.3691014799999</v>
          </cell>
        </row>
        <row r="22">
          <cell r="A22">
            <v>8036682</v>
          </cell>
          <cell r="B22">
            <v>8.0366820000000008</v>
          </cell>
          <cell r="C22">
            <v>11713.96</v>
          </cell>
          <cell r="D22">
            <v>5</v>
          </cell>
          <cell r="E22">
            <v>22</v>
          </cell>
          <cell r="F22">
            <v>22</v>
          </cell>
          <cell r="G22" t="str">
            <v>ROB</v>
          </cell>
          <cell r="H22" t="str">
            <v>Roberson Creek</v>
          </cell>
          <cell r="I22" t="str">
            <v>45 (96-2780)</v>
          </cell>
          <cell r="J22">
            <v>803.66827725899998</v>
          </cell>
        </row>
        <row r="23">
          <cell r="A23">
            <v>11603000</v>
          </cell>
          <cell r="B23">
            <v>11.603</v>
          </cell>
          <cell r="C23">
            <v>24095.93</v>
          </cell>
          <cell r="D23">
            <v>16</v>
          </cell>
          <cell r="E23">
            <v>3</v>
          </cell>
          <cell r="F23">
            <v>3</v>
          </cell>
          <cell r="G23" t="str">
            <v>SAN</v>
          </cell>
          <cell r="H23" t="str">
            <v>Sandy Bay Creek</v>
          </cell>
          <cell r="I23" t="str">
            <v>47 (96-0900-950)</v>
          </cell>
          <cell r="J23">
            <v>1160.3358717199999</v>
          </cell>
        </row>
        <row r="24">
          <cell r="A24">
            <v>15688090</v>
          </cell>
          <cell r="B24">
            <v>15.688090000000001</v>
          </cell>
          <cell r="C24">
            <v>22080.35</v>
          </cell>
          <cell r="D24">
            <v>22</v>
          </cell>
          <cell r="E24">
            <v>11</v>
          </cell>
          <cell r="F24">
            <v>11</v>
          </cell>
          <cell r="G24" t="str">
            <v>STU</v>
          </cell>
          <cell r="H24" t="str">
            <v>Stumaun Creek</v>
          </cell>
          <cell r="I24" t="str">
            <v>51 (96-1000)</v>
          </cell>
          <cell r="J24">
            <v>1568.7997966299999</v>
          </cell>
        </row>
        <row r="25">
          <cell r="A25">
            <v>131908000</v>
          </cell>
          <cell r="B25">
            <v>131.90799999999999</v>
          </cell>
          <cell r="C25">
            <v>65698.600000000006</v>
          </cell>
          <cell r="D25">
            <v>21</v>
          </cell>
          <cell r="E25">
            <v>15</v>
          </cell>
          <cell r="F25">
            <v>15</v>
          </cell>
          <cell r="G25" t="str">
            <v>TOO</v>
          </cell>
          <cell r="H25" t="str">
            <v>Toon River</v>
          </cell>
          <cell r="I25" t="str">
            <v>54 (96-1200)</v>
          </cell>
          <cell r="J25">
            <v>13190.7762048</v>
          </cell>
        </row>
        <row r="26">
          <cell r="A26">
            <v>7669808</v>
          </cell>
          <cell r="B26">
            <v>7.6698079999999997</v>
          </cell>
          <cell r="C26">
            <v>12954.91</v>
          </cell>
          <cell r="D26">
            <v>10</v>
          </cell>
          <cell r="E26">
            <v>18</v>
          </cell>
          <cell r="F26">
            <v>18</v>
          </cell>
          <cell r="G26" t="str">
            <v>TRA</v>
          </cell>
          <cell r="H26" t="str">
            <v>Tracy Creek</v>
          </cell>
          <cell r="I26" t="str">
            <v>55 (96-2620-350</v>
          </cell>
          <cell r="J26">
            <v>766.96381351399998</v>
          </cell>
        </row>
        <row r="27">
          <cell r="A27">
            <v>10193700</v>
          </cell>
          <cell r="B27">
            <v>10.1937</v>
          </cell>
          <cell r="C27">
            <v>14563.84</v>
          </cell>
          <cell r="D27">
            <v>13</v>
          </cell>
          <cell r="E27">
            <v>14</v>
          </cell>
          <cell r="F27">
            <v>14</v>
          </cell>
          <cell r="G27" t="str">
            <v>TSA</v>
          </cell>
          <cell r="H27" t="str">
            <v>Tsampanaknok Bay Creek</v>
          </cell>
          <cell r="I27" t="str">
            <v>56 (96-1470)</v>
          </cell>
          <cell r="J27">
            <v>1019.35299854</v>
          </cell>
        </row>
        <row r="28">
          <cell r="A28">
            <v>15806180</v>
          </cell>
          <cell r="B28">
            <v>15.806179999999999</v>
          </cell>
          <cell r="C28">
            <v>26946.959999999999</v>
          </cell>
          <cell r="D28">
            <v>14</v>
          </cell>
          <cell r="E28">
            <v>1</v>
          </cell>
          <cell r="F28">
            <v>1</v>
          </cell>
          <cell r="G28" t="str">
            <v>WHI</v>
          </cell>
          <cell r="H28" t="str">
            <v>Whitley Point Creek</v>
          </cell>
          <cell r="I28" t="str">
            <v>62 (96-0900-990)</v>
          </cell>
          <cell r="J28">
            <v>1580.5317707700001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side Area"/>
    </sheetNames>
    <sheetDataSet>
      <sheetData sheetId="0">
        <row r="1">
          <cell r="A1" t="str">
            <v>AREA</v>
          </cell>
          <cell r="B1" t="str">
            <v>km2</v>
          </cell>
          <cell r="C1" t="str">
            <v>PERIMETER</v>
          </cell>
          <cell r="D1" t="str">
            <v>WSBDYS_</v>
          </cell>
          <cell r="E1" t="str">
            <v>WSBDYS_ID</v>
          </cell>
          <cell r="F1" t="str">
            <v>ID</v>
          </cell>
          <cell r="G1" t="str">
            <v>WS</v>
          </cell>
          <cell r="H1" t="str">
            <v>NAME</v>
          </cell>
          <cell r="I1" t="str">
            <v>IDENTIFIER</v>
          </cell>
          <cell r="J1" t="str">
            <v>HECTARES</v>
          </cell>
        </row>
        <row r="2">
          <cell r="A2">
            <v>-1804312000</v>
          </cell>
          <cell r="C2">
            <v>827365.4</v>
          </cell>
          <cell r="D2">
            <v>1</v>
          </cell>
          <cell r="E2">
            <v>0</v>
          </cell>
          <cell r="F2">
            <v>0</v>
          </cell>
          <cell r="J2">
            <v>0</v>
          </cell>
        </row>
        <row r="3">
          <cell r="A3">
            <v>2601818</v>
          </cell>
          <cell r="B3">
            <v>2.6018180000000002</v>
          </cell>
          <cell r="C3">
            <v>8196.7189999999991</v>
          </cell>
          <cell r="D3">
            <v>15</v>
          </cell>
          <cell r="E3">
            <v>2</v>
          </cell>
          <cell r="F3">
            <v>2</v>
          </cell>
          <cell r="G3" t="str">
            <v>AME</v>
          </cell>
          <cell r="H3" t="str">
            <v>American Bay Creek</v>
          </cell>
          <cell r="I3" t="str">
            <v>1 (96-0900-100)</v>
          </cell>
          <cell r="J3">
            <v>260.182907957</v>
          </cell>
        </row>
        <row r="4">
          <cell r="A4">
            <v>710534400</v>
          </cell>
          <cell r="B4">
            <v>710.53440000000001</v>
          </cell>
          <cell r="C4">
            <v>158700.4</v>
          </cell>
          <cell r="D4">
            <v>2</v>
          </cell>
          <cell r="E4">
            <v>25</v>
          </cell>
          <cell r="F4">
            <v>25</v>
          </cell>
          <cell r="G4" t="str">
            <v>BEA</v>
          </cell>
          <cell r="H4" t="str">
            <v>Bear River</v>
          </cell>
          <cell r="I4" t="str">
            <v>4</v>
          </cell>
          <cell r="J4">
            <v>71053.386509300006</v>
          </cell>
        </row>
        <row r="5">
          <cell r="A5">
            <v>12618760</v>
          </cell>
          <cell r="B5">
            <v>12.61876</v>
          </cell>
          <cell r="C5">
            <v>16059.11</v>
          </cell>
          <cell r="D5">
            <v>23</v>
          </cell>
          <cell r="E5">
            <v>10</v>
          </cell>
          <cell r="F5">
            <v>10</v>
          </cell>
          <cell r="G5" t="str">
            <v>BIL</v>
          </cell>
          <cell r="H5" t="str">
            <v>Bill Creek</v>
          </cell>
          <cell r="I5" t="str">
            <v>72 (96-1146)</v>
          </cell>
          <cell r="J5">
            <v>1261.85639019</v>
          </cell>
        </row>
        <row r="6">
          <cell r="A6">
            <v>2682233</v>
          </cell>
          <cell r="B6">
            <v>2.6822330000000001</v>
          </cell>
          <cell r="C6">
            <v>9092.7810000000009</v>
          </cell>
          <cell r="D6">
            <v>17</v>
          </cell>
          <cell r="E6">
            <v>5</v>
          </cell>
          <cell r="F6">
            <v>5</v>
          </cell>
          <cell r="G6" t="str">
            <v>BOA</v>
          </cell>
          <cell r="H6" t="str">
            <v>Boat Harbour Creek</v>
          </cell>
          <cell r="I6" t="str">
            <v>96-0900-800</v>
          </cell>
          <cell r="J6">
            <v>268.23608462800001</v>
          </cell>
        </row>
        <row r="7">
          <cell r="A7">
            <v>11405040</v>
          </cell>
          <cell r="B7">
            <v>11.40504</v>
          </cell>
          <cell r="C7">
            <v>17464.45</v>
          </cell>
          <cell r="D7">
            <v>20</v>
          </cell>
          <cell r="E7">
            <v>4</v>
          </cell>
          <cell r="F7">
            <v>4</v>
          </cell>
          <cell r="G7" t="str">
            <v>BRU</v>
          </cell>
          <cell r="H7" t="str">
            <v>Brundige Creek</v>
          </cell>
          <cell r="I7" t="str">
            <v>7 (96-0900-900)</v>
          </cell>
          <cell r="J7">
            <v>1140.5120751899999</v>
          </cell>
        </row>
        <row r="8">
          <cell r="A8">
            <v>18633510</v>
          </cell>
          <cell r="B8">
            <v>18.633510000000001</v>
          </cell>
          <cell r="C8">
            <v>20021.439999999999</v>
          </cell>
          <cell r="D8">
            <v>12</v>
          </cell>
          <cell r="E8">
            <v>13</v>
          </cell>
          <cell r="F8">
            <v>13</v>
          </cell>
          <cell r="G8" t="str">
            <v>CRO</v>
          </cell>
          <cell r="H8" t="str">
            <v>Crow Lagoon Creek</v>
          </cell>
          <cell r="I8" t="str">
            <v>70 (96-1450)</v>
          </cell>
          <cell r="J8">
            <v>1863.33964453</v>
          </cell>
        </row>
        <row r="9">
          <cell r="A9">
            <v>21931010</v>
          </cell>
          <cell r="B9">
            <v>21.931010000000001</v>
          </cell>
          <cell r="C9">
            <v>21141.97</v>
          </cell>
          <cell r="D9">
            <v>6</v>
          </cell>
          <cell r="E9">
            <v>21</v>
          </cell>
          <cell r="F9">
            <v>21</v>
          </cell>
          <cell r="G9" t="str">
            <v>DOG</v>
          </cell>
          <cell r="H9" t="str">
            <v>Dogfish Bay Creek</v>
          </cell>
          <cell r="I9" t="str">
            <v>14 (96-2590)</v>
          </cell>
          <cell r="J9">
            <v>2193.1054329499998</v>
          </cell>
        </row>
        <row r="10">
          <cell r="A10">
            <v>70785750</v>
          </cell>
          <cell r="B10">
            <v>70.785749999999993</v>
          </cell>
          <cell r="C10">
            <v>42820.11</v>
          </cell>
          <cell r="D10">
            <v>4</v>
          </cell>
          <cell r="E10">
            <v>23</v>
          </cell>
          <cell r="F10">
            <v>23</v>
          </cell>
          <cell r="G10" t="str">
            <v>DON</v>
          </cell>
          <cell r="H10" t="str">
            <v>Donahue Creek</v>
          </cell>
          <cell r="I10" t="str">
            <v>15 (96-2800)</v>
          </cell>
          <cell r="J10">
            <v>7078.5739926899996</v>
          </cell>
        </row>
        <row r="11">
          <cell r="A11">
            <v>62973430</v>
          </cell>
          <cell r="B11">
            <v>62.97343</v>
          </cell>
          <cell r="C11">
            <v>44891.01</v>
          </cell>
          <cell r="D11">
            <v>18</v>
          </cell>
          <cell r="E11">
            <v>16</v>
          </cell>
          <cell r="F11">
            <v>16</v>
          </cell>
          <cell r="G11" t="str">
            <v>ENS</v>
          </cell>
          <cell r="H11" t="str">
            <v>Ensheshese River</v>
          </cell>
          <cell r="I11" t="str">
            <v>16 (96-1300)</v>
          </cell>
          <cell r="J11">
            <v>6297.3134454399997</v>
          </cell>
        </row>
        <row r="12">
          <cell r="A12">
            <v>15978440</v>
          </cell>
          <cell r="B12">
            <v>15.978440000000001</v>
          </cell>
          <cell r="C12">
            <v>20846.53</v>
          </cell>
          <cell r="D12">
            <v>27</v>
          </cell>
          <cell r="E12">
            <v>7</v>
          </cell>
          <cell r="F12">
            <v>7</v>
          </cell>
          <cell r="G12" t="str">
            <v>FOR</v>
          </cell>
          <cell r="H12" t="str">
            <v>Fortune Creek</v>
          </cell>
          <cell r="I12" t="str">
            <v>76 (96-1098)</v>
          </cell>
          <cell r="J12">
            <v>1597.8461274900001</v>
          </cell>
        </row>
        <row r="13">
          <cell r="A13">
            <v>160350900</v>
          </cell>
          <cell r="B13">
            <v>160.3509</v>
          </cell>
          <cell r="C13">
            <v>70701.41</v>
          </cell>
          <cell r="D13">
            <v>3</v>
          </cell>
          <cell r="E13">
            <v>24</v>
          </cell>
          <cell r="F13">
            <v>24</v>
          </cell>
          <cell r="G13" t="str">
            <v>GEO</v>
          </cell>
          <cell r="H13" t="str">
            <v>Georgie River</v>
          </cell>
          <cell r="I13" t="str">
            <v>18(96-2900)</v>
          </cell>
          <cell r="J13">
            <v>16035.105603399999</v>
          </cell>
        </row>
        <row r="14">
          <cell r="A14">
            <v>370778400</v>
          </cell>
          <cell r="B14">
            <v>370.77839999999998</v>
          </cell>
          <cell r="C14">
            <v>121205.9</v>
          </cell>
          <cell r="D14">
            <v>11</v>
          </cell>
          <cell r="E14">
            <v>17</v>
          </cell>
          <cell r="F14">
            <v>17</v>
          </cell>
          <cell r="G14" t="str">
            <v>KHU</v>
          </cell>
          <cell r="H14" t="str">
            <v>Khutzeymateen River</v>
          </cell>
          <cell r="I14" t="str">
            <v>25 (96-1500)</v>
          </cell>
          <cell r="J14">
            <v>37077.730904600001</v>
          </cell>
        </row>
        <row r="15">
          <cell r="A15">
            <v>41555510</v>
          </cell>
          <cell r="B15">
            <v>41.555509999999998</v>
          </cell>
          <cell r="C15">
            <v>30503.68</v>
          </cell>
          <cell r="D15">
            <v>26</v>
          </cell>
          <cell r="E15">
            <v>6</v>
          </cell>
          <cell r="F15">
            <v>6</v>
          </cell>
          <cell r="G15" t="str">
            <v>LAC</v>
          </cell>
          <cell r="H15" t="str">
            <v>Lachmach River</v>
          </cell>
          <cell r="I15" t="str">
            <v>35 (96-1100)</v>
          </cell>
          <cell r="J15">
            <v>4155.5641017099997</v>
          </cell>
        </row>
        <row r="16">
          <cell r="A16">
            <v>23998430</v>
          </cell>
          <cell r="B16">
            <v>23.998429999999999</v>
          </cell>
          <cell r="C16">
            <v>23654.06</v>
          </cell>
          <cell r="D16">
            <v>25</v>
          </cell>
          <cell r="E16">
            <v>8</v>
          </cell>
          <cell r="F16">
            <v>8</v>
          </cell>
          <cell r="G16" t="str">
            <v>LEV</v>
          </cell>
          <cell r="H16" t="str">
            <v>Leverson Creek</v>
          </cell>
          <cell r="I16" t="str">
            <v>36 (96-1110)</v>
          </cell>
          <cell r="J16">
            <v>2399.8426541399999</v>
          </cell>
        </row>
        <row r="17">
          <cell r="A17">
            <v>32150310</v>
          </cell>
          <cell r="B17">
            <v>32.150309999999998</v>
          </cell>
          <cell r="C17">
            <v>33465.050000000003</v>
          </cell>
          <cell r="D17">
            <v>7</v>
          </cell>
          <cell r="E17">
            <v>26</v>
          </cell>
          <cell r="F17">
            <v>26</v>
          </cell>
          <cell r="G17" t="str">
            <v>LIZ</v>
          </cell>
          <cell r="H17" t="str">
            <v>Lizard Creek</v>
          </cell>
          <cell r="I17" t="str">
            <v>96-2600-300-100</v>
          </cell>
          <cell r="J17">
            <v>3215.0390483299998</v>
          </cell>
        </row>
        <row r="18">
          <cell r="A18">
            <v>10545580</v>
          </cell>
          <cell r="B18">
            <v>10.545579999999999</v>
          </cell>
          <cell r="C18">
            <v>17657.86</v>
          </cell>
          <cell r="D18">
            <v>9</v>
          </cell>
          <cell r="E18">
            <v>19</v>
          </cell>
          <cell r="F18">
            <v>19</v>
          </cell>
          <cell r="G18" t="str">
            <v>MAN</v>
          </cell>
          <cell r="H18" t="str">
            <v>Manzanita Cove Creek</v>
          </cell>
          <cell r="I18" t="str">
            <v>39 (96-2620-100)</v>
          </cell>
          <cell r="J18">
            <v>1054.5486593000001</v>
          </cell>
        </row>
        <row r="19">
          <cell r="A19">
            <v>13609690</v>
          </cell>
          <cell r="B19">
            <v>13.609690000000001</v>
          </cell>
          <cell r="C19">
            <v>17421.75</v>
          </cell>
          <cell r="D19">
            <v>24</v>
          </cell>
          <cell r="E19">
            <v>9</v>
          </cell>
          <cell r="F19">
            <v>9</v>
          </cell>
          <cell r="G19" t="str">
            <v>MAR</v>
          </cell>
          <cell r="H19" t="str">
            <v>Marion Creek</v>
          </cell>
          <cell r="I19" t="str">
            <v>73(96-1137)</v>
          </cell>
          <cell r="J19">
            <v>1361.0140768900001</v>
          </cell>
        </row>
        <row r="20">
          <cell r="A20">
            <v>3119416</v>
          </cell>
          <cell r="B20">
            <v>3.1194160000000002</v>
          </cell>
          <cell r="C20">
            <v>11604.61</v>
          </cell>
          <cell r="D20">
            <v>19</v>
          </cell>
          <cell r="E20">
            <v>12</v>
          </cell>
          <cell r="F20">
            <v>12</v>
          </cell>
          <cell r="G20" t="str">
            <v>NEA</v>
          </cell>
          <cell r="H20" t="str">
            <v>Neaxtoalk Creek</v>
          </cell>
          <cell r="I20" t="str">
            <v>77 (96-1010)</v>
          </cell>
          <cell r="J20">
            <v>311.95442127000001</v>
          </cell>
        </row>
        <row r="21">
          <cell r="A21">
            <v>17153840</v>
          </cell>
          <cell r="B21">
            <v>17.153839999999999</v>
          </cell>
          <cell r="C21">
            <v>22337.759999999998</v>
          </cell>
          <cell r="D21">
            <v>8</v>
          </cell>
          <cell r="E21">
            <v>20</v>
          </cell>
          <cell r="F21">
            <v>20</v>
          </cell>
          <cell r="G21" t="str">
            <v>PEA</v>
          </cell>
          <cell r="H21" t="str">
            <v>Pearce Island No1</v>
          </cell>
          <cell r="J21">
            <v>1715.3691014799999</v>
          </cell>
        </row>
        <row r="22">
          <cell r="A22">
            <v>8036682</v>
          </cell>
          <cell r="B22">
            <v>8.0366820000000008</v>
          </cell>
          <cell r="C22">
            <v>11713.96</v>
          </cell>
          <cell r="D22">
            <v>5</v>
          </cell>
          <cell r="E22">
            <v>22</v>
          </cell>
          <cell r="F22">
            <v>22</v>
          </cell>
          <cell r="G22" t="str">
            <v>ROB</v>
          </cell>
          <cell r="H22" t="str">
            <v>Roberson Creek</v>
          </cell>
          <cell r="I22" t="str">
            <v>45 (96-2780)</v>
          </cell>
          <cell r="J22">
            <v>803.66827725899998</v>
          </cell>
        </row>
        <row r="23">
          <cell r="A23">
            <v>11603000</v>
          </cell>
          <cell r="B23">
            <v>11.603</v>
          </cell>
          <cell r="C23">
            <v>24095.93</v>
          </cell>
          <cell r="D23">
            <v>16</v>
          </cell>
          <cell r="E23">
            <v>3</v>
          </cell>
          <cell r="F23">
            <v>3</v>
          </cell>
          <cell r="G23" t="str">
            <v>SAN</v>
          </cell>
          <cell r="H23" t="str">
            <v>Sandy Bay Creek</v>
          </cell>
          <cell r="I23" t="str">
            <v>47 (96-0900-950)</v>
          </cell>
          <cell r="J23">
            <v>1160.3358717199999</v>
          </cell>
        </row>
        <row r="24">
          <cell r="A24">
            <v>15688090</v>
          </cell>
          <cell r="B24">
            <v>15.688090000000001</v>
          </cell>
          <cell r="C24">
            <v>22080.35</v>
          </cell>
          <cell r="D24">
            <v>22</v>
          </cell>
          <cell r="E24">
            <v>11</v>
          </cell>
          <cell r="F24">
            <v>11</v>
          </cell>
          <cell r="G24" t="str">
            <v>STU</v>
          </cell>
          <cell r="H24" t="str">
            <v>Stumaun Creek</v>
          </cell>
          <cell r="I24" t="str">
            <v>51 (96-1000)</v>
          </cell>
          <cell r="J24">
            <v>1568.7997966299999</v>
          </cell>
        </row>
        <row r="25">
          <cell r="A25">
            <v>131908000</v>
          </cell>
          <cell r="B25">
            <v>131.90799999999999</v>
          </cell>
          <cell r="C25">
            <v>65698.600000000006</v>
          </cell>
          <cell r="D25">
            <v>21</v>
          </cell>
          <cell r="E25">
            <v>15</v>
          </cell>
          <cell r="F25">
            <v>15</v>
          </cell>
          <cell r="G25" t="str">
            <v>TOO</v>
          </cell>
          <cell r="H25" t="str">
            <v>Toon River</v>
          </cell>
          <cell r="I25" t="str">
            <v>54 (96-1200)</v>
          </cell>
          <cell r="J25">
            <v>13190.7762048</v>
          </cell>
        </row>
        <row r="26">
          <cell r="A26">
            <v>7669808</v>
          </cell>
          <cell r="B26">
            <v>7.6698079999999997</v>
          </cell>
          <cell r="C26">
            <v>12954.91</v>
          </cell>
          <cell r="D26">
            <v>10</v>
          </cell>
          <cell r="E26">
            <v>18</v>
          </cell>
          <cell r="F26">
            <v>18</v>
          </cell>
          <cell r="G26" t="str">
            <v>TRA</v>
          </cell>
          <cell r="H26" t="str">
            <v>Tracy Creek</v>
          </cell>
          <cell r="I26" t="str">
            <v>55 (96-2620-350</v>
          </cell>
          <cell r="J26">
            <v>766.96381351399998</v>
          </cell>
        </row>
        <row r="27">
          <cell r="A27">
            <v>10193700</v>
          </cell>
          <cell r="B27">
            <v>10.1937</v>
          </cell>
          <cell r="C27">
            <v>14563.84</v>
          </cell>
          <cell r="D27">
            <v>13</v>
          </cell>
          <cell r="E27">
            <v>14</v>
          </cell>
          <cell r="F27">
            <v>14</v>
          </cell>
          <cell r="G27" t="str">
            <v>TSA</v>
          </cell>
          <cell r="H27" t="str">
            <v>Tsampanaknok Bay Creek</v>
          </cell>
          <cell r="I27" t="str">
            <v>56 (96-1470)</v>
          </cell>
          <cell r="J27">
            <v>1019.35299854</v>
          </cell>
        </row>
        <row r="28">
          <cell r="A28">
            <v>15806180</v>
          </cell>
          <cell r="B28">
            <v>15.806179999999999</v>
          </cell>
          <cell r="C28">
            <v>26946.959999999999</v>
          </cell>
          <cell r="D28">
            <v>14</v>
          </cell>
          <cell r="E28">
            <v>1</v>
          </cell>
          <cell r="F28">
            <v>1</v>
          </cell>
          <cell r="G28" t="str">
            <v>WHI</v>
          </cell>
          <cell r="H28" t="str">
            <v>Whitley Point Creek</v>
          </cell>
          <cell r="I28" t="str">
            <v>62 (96-0900-990)</v>
          </cell>
          <cell r="J28">
            <v>1580.5317707700001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ence"/>
      <sheetName val="Passage"/>
      <sheetName val="Wells_counts"/>
      <sheetName val="Timing pvt"/>
      <sheetName val="Mig_fig"/>
      <sheetName val="tag_pvt"/>
      <sheetName val="tag98"/>
      <sheetName val="Trap times"/>
    </sheetNames>
    <sheetDataSet>
      <sheetData sheetId="0" refreshError="1">
        <row r="3">
          <cell r="B3" t="str">
            <v>Super</v>
          </cell>
          <cell r="D3" t="str">
            <v>Last</v>
          </cell>
          <cell r="E3" t="str">
            <v>Total</v>
          </cell>
          <cell r="F3" t="str">
            <v>Total</v>
          </cell>
          <cell r="G3" t="str">
            <v>Average</v>
          </cell>
          <cell r="H3" t="str">
            <v>Standard</v>
          </cell>
        </row>
        <row r="4">
          <cell r="B4" t="str">
            <v>zone</v>
          </cell>
          <cell r="C4" t="str">
            <v>Zone(s)</v>
          </cell>
          <cell r="D4" t="str">
            <v>Seen</v>
          </cell>
          <cell r="E4" t="str">
            <v>Seen</v>
          </cell>
          <cell r="F4" t="str">
            <v>Time</v>
          </cell>
          <cell r="G4" t="str">
            <v>Time</v>
          </cell>
          <cell r="H4" t="str">
            <v>Deviation</v>
          </cell>
        </row>
        <row r="6">
          <cell r="B6">
            <v>34</v>
          </cell>
          <cell r="C6" t="str">
            <v>1-to-9</v>
          </cell>
          <cell r="D6">
            <v>23</v>
          </cell>
          <cell r="E6">
            <v>81</v>
          </cell>
          <cell r="F6">
            <v>5622.3916666666664</v>
          </cell>
          <cell r="G6">
            <v>69.412166666666664</v>
          </cell>
          <cell r="H6">
            <v>121.19408333333334</v>
          </cell>
        </row>
        <row r="7">
          <cell r="B7">
            <v>35</v>
          </cell>
          <cell r="C7" t="str">
            <v>10-to-13</v>
          </cell>
          <cell r="D7">
            <v>38</v>
          </cell>
          <cell r="E7">
            <v>47</v>
          </cell>
          <cell r="F7">
            <v>56.987499999999997</v>
          </cell>
          <cell r="G7">
            <v>1.2124999999999999</v>
          </cell>
          <cell r="H7">
            <v>1.1565333333333332</v>
          </cell>
        </row>
        <row r="8">
          <cell r="B8">
            <v>36</v>
          </cell>
          <cell r="C8" t="str">
            <v>2-to-5</v>
          </cell>
          <cell r="D8">
            <v>0</v>
          </cell>
          <cell r="E8">
            <v>71</v>
          </cell>
          <cell r="F8">
            <v>945.15766666666661</v>
          </cell>
          <cell r="G8">
            <v>13.312000000000001</v>
          </cell>
          <cell r="H8">
            <v>21.758333333333333</v>
          </cell>
        </row>
        <row r="9">
          <cell r="B9">
            <v>37</v>
          </cell>
          <cell r="C9" t="str">
            <v>6-to-9</v>
          </cell>
          <cell r="D9">
            <v>1</v>
          </cell>
          <cell r="E9">
            <v>78</v>
          </cell>
          <cell r="F9">
            <v>1150.6128333333334</v>
          </cell>
          <cell r="G9">
            <v>14.7515</v>
          </cell>
          <cell r="H9">
            <v>27.336216666666665</v>
          </cell>
        </row>
        <row r="10">
          <cell r="B10">
            <v>38</v>
          </cell>
          <cell r="C10" t="str">
            <v>10&amp;11</v>
          </cell>
          <cell r="D10">
            <v>24</v>
          </cell>
          <cell r="E10">
            <v>30</v>
          </cell>
          <cell r="F10">
            <v>31.183499999999999</v>
          </cell>
          <cell r="G10">
            <v>1.0394999999999999</v>
          </cell>
          <cell r="H10">
            <v>0.54175000000000006</v>
          </cell>
        </row>
        <row r="11">
          <cell r="B11">
            <v>39</v>
          </cell>
          <cell r="C11" t="str">
            <v>12&amp;13</v>
          </cell>
          <cell r="D11">
            <v>14</v>
          </cell>
          <cell r="E11">
            <v>17</v>
          </cell>
          <cell r="F11">
            <v>25.803999999999998</v>
          </cell>
          <cell r="G11">
            <v>1.5178333333333331</v>
          </cell>
          <cell r="H11">
            <v>1.7771666666666666</v>
          </cell>
        </row>
        <row r="12">
          <cell r="B12">
            <v>44</v>
          </cell>
          <cell r="C12" t="str">
            <v>22 &amp; 23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>
            <v>47</v>
          </cell>
          <cell r="C13" t="str">
            <v>60,61,63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>
            <v>0</v>
          </cell>
          <cell r="C14">
            <v>1</v>
          </cell>
          <cell r="D14">
            <v>21</v>
          </cell>
          <cell r="E14">
            <v>79</v>
          </cell>
          <cell r="F14">
            <v>3526.6216666666664</v>
          </cell>
          <cell r="G14">
            <v>44.640833333333333</v>
          </cell>
          <cell r="H14">
            <v>111.80231666666667</v>
          </cell>
        </row>
        <row r="15">
          <cell r="B15">
            <v>0</v>
          </cell>
          <cell r="C15">
            <v>2</v>
          </cell>
          <cell r="D15">
            <v>0</v>
          </cell>
          <cell r="E15">
            <v>71</v>
          </cell>
          <cell r="F15">
            <v>803.49616666666657</v>
          </cell>
          <cell r="G15">
            <v>11.316833333333333</v>
          </cell>
          <cell r="H15">
            <v>20.179283333333334</v>
          </cell>
        </row>
        <row r="16">
          <cell r="B16">
            <v>0</v>
          </cell>
          <cell r="C16">
            <v>3</v>
          </cell>
          <cell r="D16">
            <v>0</v>
          </cell>
          <cell r="E16">
            <v>56</v>
          </cell>
          <cell r="F16">
            <v>105.50716666666668</v>
          </cell>
          <cell r="G16">
            <v>1.8840000000000001</v>
          </cell>
          <cell r="H16">
            <v>4.2352166666666671</v>
          </cell>
        </row>
        <row r="17">
          <cell r="B17">
            <v>0</v>
          </cell>
          <cell r="C17">
            <v>4</v>
          </cell>
          <cell r="D17">
            <v>0</v>
          </cell>
          <cell r="E17">
            <v>38</v>
          </cell>
          <cell r="F17">
            <v>2.3481666666666663</v>
          </cell>
          <cell r="G17">
            <v>6.183333333333333E-2</v>
          </cell>
          <cell r="H17">
            <v>0.11111666666666667</v>
          </cell>
        </row>
        <row r="18">
          <cell r="B18">
            <v>0</v>
          </cell>
          <cell r="C18">
            <v>5</v>
          </cell>
          <cell r="D18">
            <v>0</v>
          </cell>
          <cell r="E18">
            <v>26</v>
          </cell>
          <cell r="F18">
            <v>33.806166666666662</v>
          </cell>
          <cell r="G18">
            <v>1.3001666666666667</v>
          </cell>
          <cell r="H18">
            <v>2.7923666666666667</v>
          </cell>
        </row>
        <row r="19">
          <cell r="B19">
            <v>0</v>
          </cell>
          <cell r="C19">
            <v>6</v>
          </cell>
          <cell r="D19">
            <v>1</v>
          </cell>
          <cell r="E19">
            <v>74</v>
          </cell>
          <cell r="F19">
            <v>1014.725</v>
          </cell>
          <cell r="G19">
            <v>13.7125</v>
          </cell>
          <cell r="H19">
            <v>25.874266666666664</v>
          </cell>
        </row>
        <row r="20">
          <cell r="B20">
            <v>0</v>
          </cell>
          <cell r="C20">
            <v>7</v>
          </cell>
          <cell r="D20">
            <v>0</v>
          </cell>
          <cell r="E20">
            <v>62</v>
          </cell>
          <cell r="F20">
            <v>115.79866666666666</v>
          </cell>
          <cell r="G20">
            <v>1.8676666666666668</v>
          </cell>
          <cell r="H20">
            <v>4.1236333333333333</v>
          </cell>
        </row>
        <row r="21">
          <cell r="B21">
            <v>0</v>
          </cell>
          <cell r="C21">
            <v>8</v>
          </cell>
          <cell r="D21">
            <v>0</v>
          </cell>
          <cell r="E21">
            <v>34</v>
          </cell>
          <cell r="F21">
            <v>3.9670000000000001</v>
          </cell>
          <cell r="G21">
            <v>0.11666666666666667</v>
          </cell>
          <cell r="H21">
            <v>0.27146666666666669</v>
          </cell>
        </row>
        <row r="22">
          <cell r="B22">
            <v>0</v>
          </cell>
          <cell r="C22">
            <v>9</v>
          </cell>
          <cell r="D22">
            <v>0</v>
          </cell>
          <cell r="E22">
            <v>24</v>
          </cell>
          <cell r="F22">
            <v>16.122166666666669</v>
          </cell>
          <cell r="G22">
            <v>0.67183333333333339</v>
          </cell>
          <cell r="H22">
            <v>0.34450000000000003</v>
          </cell>
        </row>
        <row r="23">
          <cell r="B23">
            <v>0</v>
          </cell>
          <cell r="C23">
            <v>10</v>
          </cell>
          <cell r="D23">
            <v>0</v>
          </cell>
          <cell r="E23">
            <v>30</v>
          </cell>
          <cell r="F23">
            <v>14.827833333333333</v>
          </cell>
          <cell r="G23">
            <v>0.49433333333333335</v>
          </cell>
          <cell r="H23">
            <v>0.30645</v>
          </cell>
        </row>
        <row r="24">
          <cell r="B24">
            <v>0</v>
          </cell>
          <cell r="C24">
            <v>11</v>
          </cell>
          <cell r="D24">
            <v>24</v>
          </cell>
          <cell r="E24">
            <v>30</v>
          </cell>
          <cell r="F24">
            <v>16.355666666666668</v>
          </cell>
          <cell r="G24">
            <v>0.54516666666666669</v>
          </cell>
          <cell r="H24">
            <v>0.4059666666666667</v>
          </cell>
        </row>
        <row r="25">
          <cell r="B25">
            <v>0</v>
          </cell>
          <cell r="C25">
            <v>12</v>
          </cell>
          <cell r="D25">
            <v>1</v>
          </cell>
          <cell r="E25">
            <v>17</v>
          </cell>
          <cell r="F25">
            <v>13.062833333333334</v>
          </cell>
          <cell r="G25">
            <v>0.76833333333333331</v>
          </cell>
          <cell r="H25">
            <v>0.27781666666666666</v>
          </cell>
        </row>
        <row r="26">
          <cell r="B26">
            <v>0</v>
          </cell>
          <cell r="C26">
            <v>13</v>
          </cell>
          <cell r="D26">
            <v>13</v>
          </cell>
          <cell r="E26">
            <v>16</v>
          </cell>
          <cell r="F26">
            <v>12.741166666666667</v>
          </cell>
          <cell r="G26">
            <v>0.79633333333333334</v>
          </cell>
          <cell r="H26">
            <v>1.8293833333333334</v>
          </cell>
        </row>
        <row r="27">
          <cell r="B27">
            <v>0</v>
          </cell>
          <cell r="C27">
            <v>22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>
            <v>0</v>
          </cell>
          <cell r="C28">
            <v>23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B29">
            <v>0</v>
          </cell>
          <cell r="C29">
            <v>60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B30">
            <v>0</v>
          </cell>
          <cell r="C30">
            <v>61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>
            <v>0</v>
          </cell>
          <cell r="C31">
            <v>62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B32">
            <v>0</v>
          </cell>
          <cell r="C32">
            <v>63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>
            <v>0</v>
          </cell>
          <cell r="C33">
            <v>64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B34">
            <v>0</v>
          </cell>
          <cell r="C34">
            <v>65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>
            <v>0</v>
          </cell>
          <cell r="C35">
            <v>66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>
            <v>0</v>
          </cell>
          <cell r="C36">
            <v>67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B37">
            <v>0</v>
          </cell>
          <cell r="C37">
            <v>68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>
            <v>0</v>
          </cell>
          <cell r="C38">
            <v>71</v>
          </cell>
          <cell r="D38">
            <v>12</v>
          </cell>
          <cell r="E38">
            <v>20</v>
          </cell>
          <cell r="F38">
            <v>10056.793333333333</v>
          </cell>
          <cell r="G38">
            <v>502.83966666666669</v>
          </cell>
          <cell r="H38">
            <v>494.52099999999996</v>
          </cell>
        </row>
        <row r="39">
          <cell r="B39">
            <v>0</v>
          </cell>
          <cell r="C39">
            <v>72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ence"/>
      <sheetName val="Passage"/>
      <sheetName val="Wells_counts"/>
      <sheetName val="Timing pvt"/>
      <sheetName val="Mig_fig"/>
      <sheetName val="tag_pvt"/>
      <sheetName val="tag98"/>
      <sheetName val="Trap times"/>
    </sheetNames>
    <sheetDataSet>
      <sheetData sheetId="0" refreshError="1">
        <row r="3">
          <cell r="B3" t="str">
            <v>Super</v>
          </cell>
          <cell r="D3" t="str">
            <v>Last</v>
          </cell>
          <cell r="E3" t="str">
            <v>Total</v>
          </cell>
          <cell r="F3" t="str">
            <v>Total</v>
          </cell>
          <cell r="G3" t="str">
            <v>Average</v>
          </cell>
          <cell r="H3" t="str">
            <v>Standard</v>
          </cell>
        </row>
        <row r="4">
          <cell r="B4" t="str">
            <v>zone</v>
          </cell>
          <cell r="C4" t="str">
            <v>Zone(s)</v>
          </cell>
          <cell r="D4" t="str">
            <v>Seen</v>
          </cell>
          <cell r="E4" t="str">
            <v>Seen</v>
          </cell>
          <cell r="F4" t="str">
            <v>Time</v>
          </cell>
          <cell r="G4" t="str">
            <v>Time</v>
          </cell>
          <cell r="H4" t="str">
            <v>Deviation</v>
          </cell>
        </row>
        <row r="6">
          <cell r="B6">
            <v>34</v>
          </cell>
          <cell r="C6" t="str">
            <v>1-to-9</v>
          </cell>
          <cell r="D6">
            <v>23</v>
          </cell>
          <cell r="E6">
            <v>81</v>
          </cell>
          <cell r="F6">
            <v>5622.3916666666664</v>
          </cell>
          <cell r="G6">
            <v>69.412166666666664</v>
          </cell>
          <cell r="H6">
            <v>121.19408333333334</v>
          </cell>
        </row>
        <row r="7">
          <cell r="B7">
            <v>35</v>
          </cell>
          <cell r="C7" t="str">
            <v>10-to-13</v>
          </cell>
          <cell r="D7">
            <v>38</v>
          </cell>
          <cell r="E7">
            <v>47</v>
          </cell>
          <cell r="F7">
            <v>56.987499999999997</v>
          </cell>
          <cell r="G7">
            <v>1.2124999999999999</v>
          </cell>
          <cell r="H7">
            <v>1.1565333333333332</v>
          </cell>
        </row>
        <row r="8">
          <cell r="B8">
            <v>36</v>
          </cell>
          <cell r="C8" t="str">
            <v>2-to-5</v>
          </cell>
          <cell r="D8">
            <v>0</v>
          </cell>
          <cell r="E8">
            <v>71</v>
          </cell>
          <cell r="F8">
            <v>945.15766666666661</v>
          </cell>
          <cell r="G8">
            <v>13.312000000000001</v>
          </cell>
          <cell r="H8">
            <v>21.758333333333333</v>
          </cell>
        </row>
        <row r="9">
          <cell r="B9">
            <v>37</v>
          </cell>
          <cell r="C9" t="str">
            <v>6-to-9</v>
          </cell>
          <cell r="D9">
            <v>1</v>
          </cell>
          <cell r="E9">
            <v>78</v>
          </cell>
          <cell r="F9">
            <v>1150.6128333333334</v>
          </cell>
          <cell r="G9">
            <v>14.7515</v>
          </cell>
          <cell r="H9">
            <v>27.336216666666665</v>
          </cell>
        </row>
        <row r="10">
          <cell r="B10">
            <v>38</v>
          </cell>
          <cell r="C10" t="str">
            <v>10&amp;11</v>
          </cell>
          <cell r="D10">
            <v>24</v>
          </cell>
          <cell r="E10">
            <v>30</v>
          </cell>
          <cell r="F10">
            <v>31.183499999999999</v>
          </cell>
          <cell r="G10">
            <v>1.0394999999999999</v>
          </cell>
          <cell r="H10">
            <v>0.54175000000000006</v>
          </cell>
        </row>
        <row r="11">
          <cell r="B11">
            <v>39</v>
          </cell>
          <cell r="C11" t="str">
            <v>12&amp;13</v>
          </cell>
          <cell r="D11">
            <v>14</v>
          </cell>
          <cell r="E11">
            <v>17</v>
          </cell>
          <cell r="F11">
            <v>25.803999999999998</v>
          </cell>
          <cell r="G11">
            <v>1.5178333333333331</v>
          </cell>
          <cell r="H11">
            <v>1.7771666666666666</v>
          </cell>
        </row>
        <row r="12">
          <cell r="B12">
            <v>44</v>
          </cell>
          <cell r="C12" t="str">
            <v>22 &amp; 23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>
            <v>47</v>
          </cell>
          <cell r="C13" t="str">
            <v>60,61,63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>
            <v>0</v>
          </cell>
          <cell r="C14">
            <v>1</v>
          </cell>
          <cell r="D14">
            <v>21</v>
          </cell>
          <cell r="E14">
            <v>79</v>
          </cell>
          <cell r="F14">
            <v>3526.6216666666664</v>
          </cell>
          <cell r="G14">
            <v>44.640833333333333</v>
          </cell>
          <cell r="H14">
            <v>111.80231666666667</v>
          </cell>
        </row>
        <row r="15">
          <cell r="B15">
            <v>0</v>
          </cell>
          <cell r="C15">
            <v>2</v>
          </cell>
          <cell r="D15">
            <v>0</v>
          </cell>
          <cell r="E15">
            <v>71</v>
          </cell>
          <cell r="F15">
            <v>803.49616666666657</v>
          </cell>
          <cell r="G15">
            <v>11.316833333333333</v>
          </cell>
          <cell r="H15">
            <v>20.179283333333334</v>
          </cell>
        </row>
        <row r="16">
          <cell r="B16">
            <v>0</v>
          </cell>
          <cell r="C16">
            <v>3</v>
          </cell>
          <cell r="D16">
            <v>0</v>
          </cell>
          <cell r="E16">
            <v>56</v>
          </cell>
          <cell r="F16">
            <v>105.50716666666668</v>
          </cell>
          <cell r="G16">
            <v>1.8840000000000001</v>
          </cell>
          <cell r="H16">
            <v>4.2352166666666671</v>
          </cell>
        </row>
        <row r="17">
          <cell r="B17">
            <v>0</v>
          </cell>
          <cell r="C17">
            <v>4</v>
          </cell>
          <cell r="D17">
            <v>0</v>
          </cell>
          <cell r="E17">
            <v>38</v>
          </cell>
          <cell r="F17">
            <v>2.3481666666666663</v>
          </cell>
          <cell r="G17">
            <v>6.183333333333333E-2</v>
          </cell>
          <cell r="H17">
            <v>0.11111666666666667</v>
          </cell>
        </row>
        <row r="18">
          <cell r="B18">
            <v>0</v>
          </cell>
          <cell r="C18">
            <v>5</v>
          </cell>
          <cell r="D18">
            <v>0</v>
          </cell>
          <cell r="E18">
            <v>26</v>
          </cell>
          <cell r="F18">
            <v>33.806166666666662</v>
          </cell>
          <cell r="G18">
            <v>1.3001666666666667</v>
          </cell>
          <cell r="H18">
            <v>2.7923666666666667</v>
          </cell>
        </row>
        <row r="19">
          <cell r="B19">
            <v>0</v>
          </cell>
          <cell r="C19">
            <v>6</v>
          </cell>
          <cell r="D19">
            <v>1</v>
          </cell>
          <cell r="E19">
            <v>74</v>
          </cell>
          <cell r="F19">
            <v>1014.725</v>
          </cell>
          <cell r="G19">
            <v>13.7125</v>
          </cell>
          <cell r="H19">
            <v>25.874266666666664</v>
          </cell>
        </row>
        <row r="20">
          <cell r="B20">
            <v>0</v>
          </cell>
          <cell r="C20">
            <v>7</v>
          </cell>
          <cell r="D20">
            <v>0</v>
          </cell>
          <cell r="E20">
            <v>62</v>
          </cell>
          <cell r="F20">
            <v>115.79866666666666</v>
          </cell>
          <cell r="G20">
            <v>1.8676666666666668</v>
          </cell>
          <cell r="H20">
            <v>4.1236333333333333</v>
          </cell>
        </row>
        <row r="21">
          <cell r="B21">
            <v>0</v>
          </cell>
          <cell r="C21">
            <v>8</v>
          </cell>
          <cell r="D21">
            <v>0</v>
          </cell>
          <cell r="E21">
            <v>34</v>
          </cell>
          <cell r="F21">
            <v>3.9670000000000001</v>
          </cell>
          <cell r="G21">
            <v>0.11666666666666667</v>
          </cell>
          <cell r="H21">
            <v>0.27146666666666669</v>
          </cell>
        </row>
        <row r="22">
          <cell r="B22">
            <v>0</v>
          </cell>
          <cell r="C22">
            <v>9</v>
          </cell>
          <cell r="D22">
            <v>0</v>
          </cell>
          <cell r="E22">
            <v>24</v>
          </cell>
          <cell r="F22">
            <v>16.122166666666669</v>
          </cell>
          <cell r="G22">
            <v>0.67183333333333339</v>
          </cell>
          <cell r="H22">
            <v>0.34450000000000003</v>
          </cell>
        </row>
        <row r="23">
          <cell r="B23">
            <v>0</v>
          </cell>
          <cell r="C23">
            <v>10</v>
          </cell>
          <cell r="D23">
            <v>0</v>
          </cell>
          <cell r="E23">
            <v>30</v>
          </cell>
          <cell r="F23">
            <v>14.827833333333333</v>
          </cell>
          <cell r="G23">
            <v>0.49433333333333335</v>
          </cell>
          <cell r="H23">
            <v>0.30645</v>
          </cell>
        </row>
        <row r="24">
          <cell r="B24">
            <v>0</v>
          </cell>
          <cell r="C24">
            <v>11</v>
          </cell>
          <cell r="D24">
            <v>24</v>
          </cell>
          <cell r="E24">
            <v>30</v>
          </cell>
          <cell r="F24">
            <v>16.355666666666668</v>
          </cell>
          <cell r="G24">
            <v>0.54516666666666669</v>
          </cell>
          <cell r="H24">
            <v>0.4059666666666667</v>
          </cell>
        </row>
        <row r="25">
          <cell r="B25">
            <v>0</v>
          </cell>
          <cell r="C25">
            <v>12</v>
          </cell>
          <cell r="D25">
            <v>1</v>
          </cell>
          <cell r="E25">
            <v>17</v>
          </cell>
          <cell r="F25">
            <v>13.062833333333334</v>
          </cell>
          <cell r="G25">
            <v>0.76833333333333331</v>
          </cell>
          <cell r="H25">
            <v>0.27781666666666666</v>
          </cell>
        </row>
        <row r="26">
          <cell r="B26">
            <v>0</v>
          </cell>
          <cell r="C26">
            <v>13</v>
          </cell>
          <cell r="D26">
            <v>13</v>
          </cell>
          <cell r="E26">
            <v>16</v>
          </cell>
          <cell r="F26">
            <v>12.741166666666667</v>
          </cell>
          <cell r="G26">
            <v>0.79633333333333334</v>
          </cell>
          <cell r="H26">
            <v>1.8293833333333334</v>
          </cell>
        </row>
        <row r="27">
          <cell r="B27">
            <v>0</v>
          </cell>
          <cell r="C27">
            <v>22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>
            <v>0</v>
          </cell>
          <cell r="C28">
            <v>23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B29">
            <v>0</v>
          </cell>
          <cell r="C29">
            <v>60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B30">
            <v>0</v>
          </cell>
          <cell r="C30">
            <v>61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>
            <v>0</v>
          </cell>
          <cell r="C31">
            <v>62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B32">
            <v>0</v>
          </cell>
          <cell r="C32">
            <v>63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>
            <v>0</v>
          </cell>
          <cell r="C33">
            <v>64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B34">
            <v>0</v>
          </cell>
          <cell r="C34">
            <v>65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>
            <v>0</v>
          </cell>
          <cell r="C35">
            <v>66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>
            <v>0</v>
          </cell>
          <cell r="C36">
            <v>67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B37">
            <v>0</v>
          </cell>
          <cell r="C37">
            <v>68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>
            <v>0</v>
          </cell>
          <cell r="C38">
            <v>71</v>
          </cell>
          <cell r="D38">
            <v>12</v>
          </cell>
          <cell r="E38">
            <v>20</v>
          </cell>
          <cell r="F38">
            <v>10056.793333333333</v>
          </cell>
          <cell r="G38">
            <v>502.83966666666669</v>
          </cell>
          <cell r="H38">
            <v>494.52099999999996</v>
          </cell>
        </row>
        <row r="39">
          <cell r="B39">
            <v>0</v>
          </cell>
          <cell r="C39">
            <v>72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ence"/>
      <sheetName val="Passage"/>
      <sheetName val="Wells_counts"/>
      <sheetName val="Timing pvt"/>
      <sheetName val="Mig_fig"/>
      <sheetName val="tag_pvt"/>
      <sheetName val="tag98"/>
      <sheetName val="Trap times"/>
    </sheetNames>
    <sheetDataSet>
      <sheetData sheetId="0" refreshError="1">
        <row r="3">
          <cell r="B3" t="str">
            <v>Super</v>
          </cell>
          <cell r="D3" t="str">
            <v>Last</v>
          </cell>
          <cell r="E3" t="str">
            <v>Total</v>
          </cell>
          <cell r="F3" t="str">
            <v>Total</v>
          </cell>
          <cell r="G3" t="str">
            <v>Average</v>
          </cell>
          <cell r="H3" t="str">
            <v>Standard</v>
          </cell>
        </row>
        <row r="4">
          <cell r="B4" t="str">
            <v>zone</v>
          </cell>
          <cell r="C4" t="str">
            <v>Zone(s)</v>
          </cell>
          <cell r="D4" t="str">
            <v>Seen</v>
          </cell>
          <cell r="E4" t="str">
            <v>Seen</v>
          </cell>
          <cell r="F4" t="str">
            <v>Time</v>
          </cell>
          <cell r="G4" t="str">
            <v>Time</v>
          </cell>
          <cell r="H4" t="str">
            <v>Deviation</v>
          </cell>
        </row>
        <row r="6">
          <cell r="B6">
            <v>34</v>
          </cell>
          <cell r="C6" t="str">
            <v>1-to-9</v>
          </cell>
          <cell r="D6">
            <v>23</v>
          </cell>
          <cell r="E6">
            <v>81</v>
          </cell>
          <cell r="F6">
            <v>5622.3916666666664</v>
          </cell>
          <cell r="G6">
            <v>69.412166666666664</v>
          </cell>
          <cell r="H6">
            <v>121.19408333333334</v>
          </cell>
        </row>
        <row r="7">
          <cell r="B7">
            <v>35</v>
          </cell>
          <cell r="C7" t="str">
            <v>10-to-13</v>
          </cell>
          <cell r="D7">
            <v>38</v>
          </cell>
          <cell r="E7">
            <v>47</v>
          </cell>
          <cell r="F7">
            <v>56.987499999999997</v>
          </cell>
          <cell r="G7">
            <v>1.2124999999999999</v>
          </cell>
          <cell r="H7">
            <v>1.1565333333333332</v>
          </cell>
        </row>
        <row r="8">
          <cell r="B8">
            <v>36</v>
          </cell>
          <cell r="C8" t="str">
            <v>2-to-5</v>
          </cell>
          <cell r="D8">
            <v>0</v>
          </cell>
          <cell r="E8">
            <v>71</v>
          </cell>
          <cell r="F8">
            <v>945.15766666666661</v>
          </cell>
          <cell r="G8">
            <v>13.312000000000001</v>
          </cell>
          <cell r="H8">
            <v>21.758333333333333</v>
          </cell>
        </row>
        <row r="9">
          <cell r="B9">
            <v>37</v>
          </cell>
          <cell r="C9" t="str">
            <v>6-to-9</v>
          </cell>
          <cell r="D9">
            <v>1</v>
          </cell>
          <cell r="E9">
            <v>78</v>
          </cell>
          <cell r="F9">
            <v>1150.6128333333334</v>
          </cell>
          <cell r="G9">
            <v>14.7515</v>
          </cell>
          <cell r="H9">
            <v>27.336216666666665</v>
          </cell>
        </row>
        <row r="10">
          <cell r="B10">
            <v>38</v>
          </cell>
          <cell r="C10" t="str">
            <v>10&amp;11</v>
          </cell>
          <cell r="D10">
            <v>24</v>
          </cell>
          <cell r="E10">
            <v>30</v>
          </cell>
          <cell r="F10">
            <v>31.183499999999999</v>
          </cell>
          <cell r="G10">
            <v>1.0394999999999999</v>
          </cell>
          <cell r="H10">
            <v>0.54175000000000006</v>
          </cell>
        </row>
        <row r="11">
          <cell r="B11">
            <v>39</v>
          </cell>
          <cell r="C11" t="str">
            <v>12&amp;13</v>
          </cell>
          <cell r="D11">
            <v>14</v>
          </cell>
          <cell r="E11">
            <v>17</v>
          </cell>
          <cell r="F11">
            <v>25.803999999999998</v>
          </cell>
          <cell r="G11">
            <v>1.5178333333333331</v>
          </cell>
          <cell r="H11">
            <v>1.7771666666666666</v>
          </cell>
        </row>
        <row r="12">
          <cell r="B12">
            <v>44</v>
          </cell>
          <cell r="C12" t="str">
            <v>22 &amp; 23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>
            <v>47</v>
          </cell>
          <cell r="C13" t="str">
            <v>60,61,63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>
            <v>0</v>
          </cell>
          <cell r="C14">
            <v>1</v>
          </cell>
          <cell r="D14">
            <v>21</v>
          </cell>
          <cell r="E14">
            <v>79</v>
          </cell>
          <cell r="F14">
            <v>3526.6216666666664</v>
          </cell>
          <cell r="G14">
            <v>44.640833333333333</v>
          </cell>
          <cell r="H14">
            <v>111.80231666666667</v>
          </cell>
        </row>
        <row r="15">
          <cell r="B15">
            <v>0</v>
          </cell>
          <cell r="C15">
            <v>2</v>
          </cell>
          <cell r="D15">
            <v>0</v>
          </cell>
          <cell r="E15">
            <v>71</v>
          </cell>
          <cell r="F15">
            <v>803.49616666666657</v>
          </cell>
          <cell r="G15">
            <v>11.316833333333333</v>
          </cell>
          <cell r="H15">
            <v>20.179283333333334</v>
          </cell>
        </row>
        <row r="16">
          <cell r="B16">
            <v>0</v>
          </cell>
          <cell r="C16">
            <v>3</v>
          </cell>
          <cell r="D16">
            <v>0</v>
          </cell>
          <cell r="E16">
            <v>56</v>
          </cell>
          <cell r="F16">
            <v>105.50716666666668</v>
          </cell>
          <cell r="G16">
            <v>1.8840000000000001</v>
          </cell>
          <cell r="H16">
            <v>4.2352166666666671</v>
          </cell>
        </row>
        <row r="17">
          <cell r="B17">
            <v>0</v>
          </cell>
          <cell r="C17">
            <v>4</v>
          </cell>
          <cell r="D17">
            <v>0</v>
          </cell>
          <cell r="E17">
            <v>38</v>
          </cell>
          <cell r="F17">
            <v>2.3481666666666663</v>
          </cell>
          <cell r="G17">
            <v>6.183333333333333E-2</v>
          </cell>
          <cell r="H17">
            <v>0.11111666666666667</v>
          </cell>
        </row>
        <row r="18">
          <cell r="B18">
            <v>0</v>
          </cell>
          <cell r="C18">
            <v>5</v>
          </cell>
          <cell r="D18">
            <v>0</v>
          </cell>
          <cell r="E18">
            <v>26</v>
          </cell>
          <cell r="F18">
            <v>33.806166666666662</v>
          </cell>
          <cell r="G18">
            <v>1.3001666666666667</v>
          </cell>
          <cell r="H18">
            <v>2.7923666666666667</v>
          </cell>
        </row>
        <row r="19">
          <cell r="B19">
            <v>0</v>
          </cell>
          <cell r="C19">
            <v>6</v>
          </cell>
          <cell r="D19">
            <v>1</v>
          </cell>
          <cell r="E19">
            <v>74</v>
          </cell>
          <cell r="F19">
            <v>1014.725</v>
          </cell>
          <cell r="G19">
            <v>13.7125</v>
          </cell>
          <cell r="H19">
            <v>25.874266666666664</v>
          </cell>
        </row>
        <row r="20">
          <cell r="B20">
            <v>0</v>
          </cell>
          <cell r="C20">
            <v>7</v>
          </cell>
          <cell r="D20">
            <v>0</v>
          </cell>
          <cell r="E20">
            <v>62</v>
          </cell>
          <cell r="F20">
            <v>115.79866666666666</v>
          </cell>
          <cell r="G20">
            <v>1.8676666666666668</v>
          </cell>
          <cell r="H20">
            <v>4.1236333333333333</v>
          </cell>
        </row>
        <row r="21">
          <cell r="B21">
            <v>0</v>
          </cell>
          <cell r="C21">
            <v>8</v>
          </cell>
          <cell r="D21">
            <v>0</v>
          </cell>
          <cell r="E21">
            <v>34</v>
          </cell>
          <cell r="F21">
            <v>3.9670000000000001</v>
          </cell>
          <cell r="G21">
            <v>0.11666666666666667</v>
          </cell>
          <cell r="H21">
            <v>0.27146666666666669</v>
          </cell>
        </row>
        <row r="22">
          <cell r="B22">
            <v>0</v>
          </cell>
          <cell r="C22">
            <v>9</v>
          </cell>
          <cell r="D22">
            <v>0</v>
          </cell>
          <cell r="E22">
            <v>24</v>
          </cell>
          <cell r="F22">
            <v>16.122166666666669</v>
          </cell>
          <cell r="G22">
            <v>0.67183333333333339</v>
          </cell>
          <cell r="H22">
            <v>0.34450000000000003</v>
          </cell>
        </row>
        <row r="23">
          <cell r="B23">
            <v>0</v>
          </cell>
          <cell r="C23">
            <v>10</v>
          </cell>
          <cell r="D23">
            <v>0</v>
          </cell>
          <cell r="E23">
            <v>30</v>
          </cell>
          <cell r="F23">
            <v>14.827833333333333</v>
          </cell>
          <cell r="G23">
            <v>0.49433333333333335</v>
          </cell>
          <cell r="H23">
            <v>0.30645</v>
          </cell>
        </row>
        <row r="24">
          <cell r="B24">
            <v>0</v>
          </cell>
          <cell r="C24">
            <v>11</v>
          </cell>
          <cell r="D24">
            <v>24</v>
          </cell>
          <cell r="E24">
            <v>30</v>
          </cell>
          <cell r="F24">
            <v>16.355666666666668</v>
          </cell>
          <cell r="G24">
            <v>0.54516666666666669</v>
          </cell>
          <cell r="H24">
            <v>0.4059666666666667</v>
          </cell>
        </row>
        <row r="25">
          <cell r="B25">
            <v>0</v>
          </cell>
          <cell r="C25">
            <v>12</v>
          </cell>
          <cell r="D25">
            <v>1</v>
          </cell>
          <cell r="E25">
            <v>17</v>
          </cell>
          <cell r="F25">
            <v>13.062833333333334</v>
          </cell>
          <cell r="G25">
            <v>0.76833333333333331</v>
          </cell>
          <cell r="H25">
            <v>0.27781666666666666</v>
          </cell>
        </row>
        <row r="26">
          <cell r="B26">
            <v>0</v>
          </cell>
          <cell r="C26">
            <v>13</v>
          </cell>
          <cell r="D26">
            <v>13</v>
          </cell>
          <cell r="E26">
            <v>16</v>
          </cell>
          <cell r="F26">
            <v>12.741166666666667</v>
          </cell>
          <cell r="G26">
            <v>0.79633333333333334</v>
          </cell>
          <cell r="H26">
            <v>1.8293833333333334</v>
          </cell>
        </row>
        <row r="27">
          <cell r="B27">
            <v>0</v>
          </cell>
          <cell r="C27">
            <v>22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>
            <v>0</v>
          </cell>
          <cell r="C28">
            <v>23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B29">
            <v>0</v>
          </cell>
          <cell r="C29">
            <v>60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B30">
            <v>0</v>
          </cell>
          <cell r="C30">
            <v>61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>
            <v>0</v>
          </cell>
          <cell r="C31">
            <v>62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B32">
            <v>0</v>
          </cell>
          <cell r="C32">
            <v>63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>
            <v>0</v>
          </cell>
          <cell r="C33">
            <v>64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B34">
            <v>0</v>
          </cell>
          <cell r="C34">
            <v>65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>
            <v>0</v>
          </cell>
          <cell r="C35">
            <v>66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>
            <v>0</v>
          </cell>
          <cell r="C36">
            <v>67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B37">
            <v>0</v>
          </cell>
          <cell r="C37">
            <v>68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>
            <v>0</v>
          </cell>
          <cell r="C38">
            <v>71</v>
          </cell>
          <cell r="D38">
            <v>12</v>
          </cell>
          <cell r="E38">
            <v>20</v>
          </cell>
          <cell r="F38">
            <v>10056.793333333333</v>
          </cell>
          <cell r="G38">
            <v>502.83966666666669</v>
          </cell>
          <cell r="H38">
            <v>494.52099999999996</v>
          </cell>
        </row>
        <row r="39">
          <cell r="B39">
            <v>0</v>
          </cell>
          <cell r="C39">
            <v>72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ence"/>
      <sheetName val="Passage"/>
      <sheetName val="Wells_counts"/>
      <sheetName val="Timing pvt"/>
      <sheetName val="Mig_fig"/>
      <sheetName val="tag_pvt"/>
      <sheetName val="tag98"/>
      <sheetName val="Trap times"/>
    </sheetNames>
    <sheetDataSet>
      <sheetData sheetId="0" refreshError="1">
        <row r="3">
          <cell r="B3" t="str">
            <v>Super</v>
          </cell>
          <cell r="D3" t="str">
            <v>Last</v>
          </cell>
          <cell r="E3" t="str">
            <v>Total</v>
          </cell>
          <cell r="F3" t="str">
            <v>Total</v>
          </cell>
          <cell r="G3" t="str">
            <v>Average</v>
          </cell>
          <cell r="H3" t="str">
            <v>Standard</v>
          </cell>
        </row>
        <row r="4">
          <cell r="B4" t="str">
            <v>zone</v>
          </cell>
          <cell r="C4" t="str">
            <v>Zone(s)</v>
          </cell>
          <cell r="D4" t="str">
            <v>Seen</v>
          </cell>
          <cell r="E4" t="str">
            <v>Seen</v>
          </cell>
          <cell r="F4" t="str">
            <v>Time</v>
          </cell>
          <cell r="G4" t="str">
            <v>Time</v>
          </cell>
          <cell r="H4" t="str">
            <v>Deviation</v>
          </cell>
        </row>
        <row r="6">
          <cell r="B6">
            <v>34</v>
          </cell>
          <cell r="C6" t="str">
            <v>1-to-9</v>
          </cell>
          <cell r="D6">
            <v>23</v>
          </cell>
          <cell r="E6">
            <v>81</v>
          </cell>
          <cell r="F6">
            <v>5622.3916666666664</v>
          </cell>
          <cell r="G6">
            <v>69.412166666666664</v>
          </cell>
          <cell r="H6">
            <v>121.19408333333334</v>
          </cell>
        </row>
        <row r="7">
          <cell r="B7">
            <v>35</v>
          </cell>
          <cell r="C7" t="str">
            <v>10-to-13</v>
          </cell>
          <cell r="D7">
            <v>38</v>
          </cell>
          <cell r="E7">
            <v>47</v>
          </cell>
          <cell r="F7">
            <v>56.987499999999997</v>
          </cell>
          <cell r="G7">
            <v>1.2124999999999999</v>
          </cell>
          <cell r="H7">
            <v>1.1565333333333332</v>
          </cell>
        </row>
        <row r="8">
          <cell r="B8">
            <v>36</v>
          </cell>
          <cell r="C8" t="str">
            <v>2-to-5</v>
          </cell>
          <cell r="D8">
            <v>0</v>
          </cell>
          <cell r="E8">
            <v>71</v>
          </cell>
          <cell r="F8">
            <v>945.15766666666661</v>
          </cell>
          <cell r="G8">
            <v>13.312000000000001</v>
          </cell>
          <cell r="H8">
            <v>21.758333333333333</v>
          </cell>
        </row>
        <row r="9">
          <cell r="B9">
            <v>37</v>
          </cell>
          <cell r="C9" t="str">
            <v>6-to-9</v>
          </cell>
          <cell r="D9">
            <v>1</v>
          </cell>
          <cell r="E9">
            <v>78</v>
          </cell>
          <cell r="F9">
            <v>1150.6128333333334</v>
          </cell>
          <cell r="G9">
            <v>14.7515</v>
          </cell>
          <cell r="H9">
            <v>27.336216666666665</v>
          </cell>
        </row>
        <row r="10">
          <cell r="B10">
            <v>38</v>
          </cell>
          <cell r="C10" t="str">
            <v>10&amp;11</v>
          </cell>
          <cell r="D10">
            <v>24</v>
          </cell>
          <cell r="E10">
            <v>30</v>
          </cell>
          <cell r="F10">
            <v>31.183499999999999</v>
          </cell>
          <cell r="G10">
            <v>1.0394999999999999</v>
          </cell>
          <cell r="H10">
            <v>0.54175000000000006</v>
          </cell>
        </row>
        <row r="11">
          <cell r="B11">
            <v>39</v>
          </cell>
          <cell r="C11" t="str">
            <v>12&amp;13</v>
          </cell>
          <cell r="D11">
            <v>14</v>
          </cell>
          <cell r="E11">
            <v>17</v>
          </cell>
          <cell r="F11">
            <v>25.803999999999998</v>
          </cell>
          <cell r="G11">
            <v>1.5178333333333331</v>
          </cell>
          <cell r="H11">
            <v>1.7771666666666666</v>
          </cell>
        </row>
        <row r="12">
          <cell r="B12">
            <v>44</v>
          </cell>
          <cell r="C12" t="str">
            <v>22 &amp; 23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>
            <v>47</v>
          </cell>
          <cell r="C13" t="str">
            <v>60,61,63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>
            <v>0</v>
          </cell>
          <cell r="C14">
            <v>1</v>
          </cell>
          <cell r="D14">
            <v>21</v>
          </cell>
          <cell r="E14">
            <v>79</v>
          </cell>
          <cell r="F14">
            <v>3526.6216666666664</v>
          </cell>
          <cell r="G14">
            <v>44.640833333333333</v>
          </cell>
          <cell r="H14">
            <v>111.80231666666667</v>
          </cell>
        </row>
        <row r="15">
          <cell r="B15">
            <v>0</v>
          </cell>
          <cell r="C15">
            <v>2</v>
          </cell>
          <cell r="D15">
            <v>0</v>
          </cell>
          <cell r="E15">
            <v>71</v>
          </cell>
          <cell r="F15">
            <v>803.49616666666657</v>
          </cell>
          <cell r="G15">
            <v>11.316833333333333</v>
          </cell>
          <cell r="H15">
            <v>20.179283333333334</v>
          </cell>
        </row>
        <row r="16">
          <cell r="B16">
            <v>0</v>
          </cell>
          <cell r="C16">
            <v>3</v>
          </cell>
          <cell r="D16">
            <v>0</v>
          </cell>
          <cell r="E16">
            <v>56</v>
          </cell>
          <cell r="F16">
            <v>105.50716666666668</v>
          </cell>
          <cell r="G16">
            <v>1.8840000000000001</v>
          </cell>
          <cell r="H16">
            <v>4.2352166666666671</v>
          </cell>
        </row>
        <row r="17">
          <cell r="B17">
            <v>0</v>
          </cell>
          <cell r="C17">
            <v>4</v>
          </cell>
          <cell r="D17">
            <v>0</v>
          </cell>
          <cell r="E17">
            <v>38</v>
          </cell>
          <cell r="F17">
            <v>2.3481666666666663</v>
          </cell>
          <cell r="G17">
            <v>6.183333333333333E-2</v>
          </cell>
          <cell r="H17">
            <v>0.11111666666666667</v>
          </cell>
        </row>
        <row r="18">
          <cell r="B18">
            <v>0</v>
          </cell>
          <cell r="C18">
            <v>5</v>
          </cell>
          <cell r="D18">
            <v>0</v>
          </cell>
          <cell r="E18">
            <v>26</v>
          </cell>
          <cell r="F18">
            <v>33.806166666666662</v>
          </cell>
          <cell r="G18">
            <v>1.3001666666666667</v>
          </cell>
          <cell r="H18">
            <v>2.7923666666666667</v>
          </cell>
        </row>
        <row r="19">
          <cell r="B19">
            <v>0</v>
          </cell>
          <cell r="C19">
            <v>6</v>
          </cell>
          <cell r="D19">
            <v>1</v>
          </cell>
          <cell r="E19">
            <v>74</v>
          </cell>
          <cell r="F19">
            <v>1014.725</v>
          </cell>
          <cell r="G19">
            <v>13.7125</v>
          </cell>
          <cell r="H19">
            <v>25.874266666666664</v>
          </cell>
        </row>
        <row r="20">
          <cell r="B20">
            <v>0</v>
          </cell>
          <cell r="C20">
            <v>7</v>
          </cell>
          <cell r="D20">
            <v>0</v>
          </cell>
          <cell r="E20">
            <v>62</v>
          </cell>
          <cell r="F20">
            <v>115.79866666666666</v>
          </cell>
          <cell r="G20">
            <v>1.8676666666666668</v>
          </cell>
          <cell r="H20">
            <v>4.1236333333333333</v>
          </cell>
        </row>
        <row r="21">
          <cell r="B21">
            <v>0</v>
          </cell>
          <cell r="C21">
            <v>8</v>
          </cell>
          <cell r="D21">
            <v>0</v>
          </cell>
          <cell r="E21">
            <v>34</v>
          </cell>
          <cell r="F21">
            <v>3.9670000000000001</v>
          </cell>
          <cell r="G21">
            <v>0.11666666666666667</v>
          </cell>
          <cell r="H21">
            <v>0.27146666666666669</v>
          </cell>
        </row>
        <row r="22">
          <cell r="B22">
            <v>0</v>
          </cell>
          <cell r="C22">
            <v>9</v>
          </cell>
          <cell r="D22">
            <v>0</v>
          </cell>
          <cell r="E22">
            <v>24</v>
          </cell>
          <cell r="F22">
            <v>16.122166666666669</v>
          </cell>
          <cell r="G22">
            <v>0.67183333333333339</v>
          </cell>
          <cell r="H22">
            <v>0.34450000000000003</v>
          </cell>
        </row>
        <row r="23">
          <cell r="B23">
            <v>0</v>
          </cell>
          <cell r="C23">
            <v>10</v>
          </cell>
          <cell r="D23">
            <v>0</v>
          </cell>
          <cell r="E23">
            <v>30</v>
          </cell>
          <cell r="F23">
            <v>14.827833333333333</v>
          </cell>
          <cell r="G23">
            <v>0.49433333333333335</v>
          </cell>
          <cell r="H23">
            <v>0.30645</v>
          </cell>
        </row>
        <row r="24">
          <cell r="B24">
            <v>0</v>
          </cell>
          <cell r="C24">
            <v>11</v>
          </cell>
          <cell r="D24">
            <v>24</v>
          </cell>
          <cell r="E24">
            <v>30</v>
          </cell>
          <cell r="F24">
            <v>16.355666666666668</v>
          </cell>
          <cell r="G24">
            <v>0.54516666666666669</v>
          </cell>
          <cell r="H24">
            <v>0.4059666666666667</v>
          </cell>
        </row>
        <row r="25">
          <cell r="B25">
            <v>0</v>
          </cell>
          <cell r="C25">
            <v>12</v>
          </cell>
          <cell r="D25">
            <v>1</v>
          </cell>
          <cell r="E25">
            <v>17</v>
          </cell>
          <cell r="F25">
            <v>13.062833333333334</v>
          </cell>
          <cell r="G25">
            <v>0.76833333333333331</v>
          </cell>
          <cell r="H25">
            <v>0.27781666666666666</v>
          </cell>
        </row>
        <row r="26">
          <cell r="B26">
            <v>0</v>
          </cell>
          <cell r="C26">
            <v>13</v>
          </cell>
          <cell r="D26">
            <v>13</v>
          </cell>
          <cell r="E26">
            <v>16</v>
          </cell>
          <cell r="F26">
            <v>12.741166666666667</v>
          </cell>
          <cell r="G26">
            <v>0.79633333333333334</v>
          </cell>
          <cell r="H26">
            <v>1.8293833333333334</v>
          </cell>
        </row>
        <row r="27">
          <cell r="B27">
            <v>0</v>
          </cell>
          <cell r="C27">
            <v>22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>
            <v>0</v>
          </cell>
          <cell r="C28">
            <v>23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B29">
            <v>0</v>
          </cell>
          <cell r="C29">
            <v>60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B30">
            <v>0</v>
          </cell>
          <cell r="C30">
            <v>61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>
            <v>0</v>
          </cell>
          <cell r="C31">
            <v>62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B32">
            <v>0</v>
          </cell>
          <cell r="C32">
            <v>63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>
            <v>0</v>
          </cell>
          <cell r="C33">
            <v>64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B34">
            <v>0</v>
          </cell>
          <cell r="C34">
            <v>65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>
            <v>0</v>
          </cell>
          <cell r="C35">
            <v>66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>
            <v>0</v>
          </cell>
          <cell r="C36">
            <v>67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B37">
            <v>0</v>
          </cell>
          <cell r="C37">
            <v>68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>
            <v>0</v>
          </cell>
          <cell r="C38">
            <v>71</v>
          </cell>
          <cell r="D38">
            <v>12</v>
          </cell>
          <cell r="E38">
            <v>20</v>
          </cell>
          <cell r="F38">
            <v>10056.793333333333</v>
          </cell>
          <cell r="G38">
            <v>502.83966666666669</v>
          </cell>
          <cell r="H38">
            <v>494.52099999999996</v>
          </cell>
        </row>
        <row r="39">
          <cell r="B39">
            <v>0</v>
          </cell>
          <cell r="C39">
            <v>72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E8" sqref="E8"/>
    </sheetView>
  </sheetViews>
  <sheetFormatPr defaultColWidth="8.88671875" defaultRowHeight="13.2" x14ac:dyDescent="0.25"/>
  <cols>
    <col min="1" max="1" width="24" style="46" bestFit="1" customWidth="1"/>
    <col min="2" max="2" width="9" style="46" bestFit="1" customWidth="1"/>
    <col min="3" max="3" width="11" style="46" bestFit="1" customWidth="1"/>
    <col min="4" max="4" width="11.6640625" style="46" bestFit="1" customWidth="1"/>
    <col min="5" max="5" width="15.33203125" style="46" bestFit="1" customWidth="1"/>
    <col min="6" max="16384" width="8.88671875" style="46"/>
  </cols>
  <sheetData>
    <row r="1" spans="1:5" x14ac:dyDescent="0.25">
      <c r="A1" s="45" t="s">
        <v>175</v>
      </c>
      <c r="B1" s="45" t="s">
        <v>176</v>
      </c>
      <c r="C1" s="45" t="s">
        <v>177</v>
      </c>
      <c r="D1" s="45" t="s">
        <v>178</v>
      </c>
      <c r="E1" s="45"/>
    </row>
    <row r="2" spans="1:5" s="47" customFormat="1" x14ac:dyDescent="0.25">
      <c r="A2" s="47" t="s">
        <v>164</v>
      </c>
      <c r="B2" s="47" t="s">
        <v>166</v>
      </c>
      <c r="C2" s="47" t="s">
        <v>165</v>
      </c>
      <c r="D2" s="47">
        <v>-149.66195200000001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O5641"/>
  <sheetViews>
    <sheetView tabSelected="1" workbookViewId="0">
      <pane ySplit="1" topLeftCell="A2" activePane="bottomLeft" state="frozen"/>
      <selection pane="bottomLeft" activeCell="I6" sqref="I6"/>
    </sheetView>
  </sheetViews>
  <sheetFormatPr defaultColWidth="8.88671875" defaultRowHeight="12.75" customHeight="1" x14ac:dyDescent="0.25"/>
  <cols>
    <col min="1" max="1" width="7.88671875" style="2" bestFit="1" customWidth="1"/>
    <col min="2" max="2" width="12.5546875" style="12" bestFit="1" customWidth="1"/>
    <col min="3" max="3" width="13" style="2" bestFit="1" customWidth="1"/>
    <col min="4" max="4" width="9.109375" style="2" bestFit="1" customWidth="1"/>
    <col min="5" max="5" width="12.33203125" style="4" customWidth="1"/>
    <col min="6" max="6" width="10.109375" style="2" bestFit="1" customWidth="1"/>
    <col min="7" max="7" width="6.109375" style="2" bestFit="1" customWidth="1"/>
    <col min="8" max="8" width="11.44140625" style="4" bestFit="1" customWidth="1"/>
    <col min="9" max="9" width="12.44140625" style="4" bestFit="1" customWidth="1"/>
    <col min="10" max="10" width="14.88671875" style="2" bestFit="1" customWidth="1"/>
    <col min="11" max="11" width="24.109375" style="2" customWidth="1"/>
    <col min="12" max="12" width="10.44140625" style="2" bestFit="1" customWidth="1"/>
    <col min="13" max="13" width="20.6640625" style="2" bestFit="1" customWidth="1"/>
    <col min="14" max="14" width="10.5546875" style="2" bestFit="1" customWidth="1"/>
    <col min="15" max="15" width="13.109375" style="2" bestFit="1" customWidth="1"/>
    <col min="16" max="16384" width="8.88671875" style="2"/>
  </cols>
  <sheetData>
    <row r="1" spans="1:15" s="20" customFormat="1" ht="26.4" x14ac:dyDescent="0.25">
      <c r="A1" s="15" t="s">
        <v>1</v>
      </c>
      <c r="B1" s="16" t="s">
        <v>94</v>
      </c>
      <c r="C1" s="15" t="s">
        <v>157</v>
      </c>
      <c r="D1" s="15" t="s">
        <v>167</v>
      </c>
      <c r="E1" s="17" t="s">
        <v>168</v>
      </c>
      <c r="F1" s="15" t="s">
        <v>171</v>
      </c>
      <c r="G1" s="15" t="s">
        <v>2</v>
      </c>
      <c r="H1" s="17" t="s">
        <v>169</v>
      </c>
      <c r="I1" s="17" t="s">
        <v>140</v>
      </c>
      <c r="J1" s="15" t="s">
        <v>170</v>
      </c>
      <c r="K1" s="15" t="s">
        <v>141</v>
      </c>
      <c r="L1" s="18" t="s">
        <v>133</v>
      </c>
      <c r="M1" s="15" t="s">
        <v>134</v>
      </c>
      <c r="N1" s="15" t="s">
        <v>143</v>
      </c>
      <c r="O1" s="19" t="s">
        <v>163</v>
      </c>
    </row>
    <row r="2" spans="1:15" ht="12.75" customHeight="1" x14ac:dyDescent="0.25">
      <c r="A2" s="2">
        <v>1</v>
      </c>
      <c r="B2" s="12">
        <v>41452</v>
      </c>
      <c r="C2" s="3">
        <v>0.19552083333333334</v>
      </c>
      <c r="D2" s="2" t="s">
        <v>122</v>
      </c>
      <c r="E2" s="4" t="s">
        <v>142</v>
      </c>
      <c r="F2" s="2" t="s">
        <v>9</v>
      </c>
      <c r="G2" s="2" t="s">
        <v>8</v>
      </c>
      <c r="H2" s="11">
        <v>70</v>
      </c>
      <c r="I2" s="11" t="s">
        <v>8</v>
      </c>
      <c r="J2" s="21">
        <f>0.9001*H2+1.4705</f>
        <v>64.477499999999992</v>
      </c>
      <c r="K2" s="22" t="s">
        <v>8</v>
      </c>
      <c r="L2" s="2" t="s">
        <v>16</v>
      </c>
      <c r="N2" s="2" t="s">
        <v>37</v>
      </c>
      <c r="O2" s="2">
        <v>1</v>
      </c>
    </row>
    <row r="3" spans="1:15" ht="12.75" customHeight="1" x14ac:dyDescent="0.25">
      <c r="A3" s="2">
        <v>2</v>
      </c>
      <c r="B3" s="12">
        <v>41452</v>
      </c>
      <c r="C3" s="3">
        <v>0.31152777777777779</v>
      </c>
      <c r="D3" s="2" t="s">
        <v>122</v>
      </c>
      <c r="E3" s="4" t="s">
        <v>142</v>
      </c>
      <c r="F3" s="2" t="s">
        <v>9</v>
      </c>
      <c r="G3" s="2" t="s">
        <v>8</v>
      </c>
      <c r="H3" s="11">
        <v>90</v>
      </c>
      <c r="I3" s="11" t="s">
        <v>17</v>
      </c>
      <c r="J3" s="21">
        <f>0.9001*H3+1.4705</f>
        <v>82.479500000000002</v>
      </c>
      <c r="K3" s="22" t="s">
        <v>17</v>
      </c>
      <c r="L3" s="2" t="s">
        <v>16</v>
      </c>
      <c r="N3" s="2" t="s">
        <v>37</v>
      </c>
      <c r="O3" s="2">
        <v>1</v>
      </c>
    </row>
    <row r="4" spans="1:15" ht="12.75" customHeight="1" x14ac:dyDescent="0.25">
      <c r="A4" s="2">
        <v>3</v>
      </c>
      <c r="B4" s="12">
        <v>41452</v>
      </c>
      <c r="C4" s="3">
        <v>0.31592592592592594</v>
      </c>
      <c r="D4" s="2" t="s">
        <v>122</v>
      </c>
      <c r="E4" s="4" t="s">
        <v>142</v>
      </c>
      <c r="F4" s="2" t="s">
        <v>9</v>
      </c>
      <c r="G4" s="2" t="s">
        <v>18</v>
      </c>
      <c r="H4" s="11"/>
      <c r="I4" s="11" t="s">
        <v>17</v>
      </c>
      <c r="K4" s="22" t="s">
        <v>17</v>
      </c>
      <c r="L4" s="2" t="s">
        <v>19</v>
      </c>
      <c r="N4" s="2" t="s">
        <v>37</v>
      </c>
      <c r="O4" s="2">
        <v>1</v>
      </c>
    </row>
    <row r="5" spans="1:15" ht="12.75" customHeight="1" x14ac:dyDescent="0.25">
      <c r="A5" s="2">
        <v>4</v>
      </c>
      <c r="B5" s="12">
        <v>41452</v>
      </c>
      <c r="C5" s="3">
        <v>0.44707175925925924</v>
      </c>
      <c r="D5" s="2" t="s">
        <v>122</v>
      </c>
      <c r="E5" s="4" t="s">
        <v>142</v>
      </c>
      <c r="F5" s="2" t="s">
        <v>9</v>
      </c>
      <c r="G5" s="2" t="s">
        <v>23</v>
      </c>
      <c r="H5" s="11"/>
      <c r="I5" s="11" t="s">
        <v>8</v>
      </c>
      <c r="K5" s="22" t="s">
        <v>8</v>
      </c>
      <c r="L5" s="2" t="s">
        <v>19</v>
      </c>
      <c r="N5" s="2" t="s">
        <v>37</v>
      </c>
      <c r="O5" s="2">
        <v>1</v>
      </c>
    </row>
    <row r="6" spans="1:15" ht="12.75" customHeight="1" x14ac:dyDescent="0.25">
      <c r="A6" s="2">
        <v>5</v>
      </c>
      <c r="B6" s="12">
        <v>41452</v>
      </c>
      <c r="C6" s="3">
        <v>0.44836805555555559</v>
      </c>
      <c r="D6" s="2" t="s">
        <v>122</v>
      </c>
      <c r="E6" s="4" t="s">
        <v>142</v>
      </c>
      <c r="F6" s="2" t="s">
        <v>9</v>
      </c>
      <c r="G6" s="2" t="s">
        <v>8</v>
      </c>
      <c r="H6" s="11">
        <v>65</v>
      </c>
      <c r="I6" s="11" t="s">
        <v>8</v>
      </c>
      <c r="J6" s="21">
        <f>0.9001*H6+1.4705</f>
        <v>59.977000000000004</v>
      </c>
      <c r="K6" s="22" t="s">
        <v>8</v>
      </c>
      <c r="L6" s="2" t="s">
        <v>16</v>
      </c>
      <c r="N6" s="2" t="s">
        <v>37</v>
      </c>
      <c r="O6" s="2">
        <v>1</v>
      </c>
    </row>
    <row r="7" spans="1:15" ht="12.75" customHeight="1" x14ac:dyDescent="0.25">
      <c r="A7" s="2">
        <v>6</v>
      </c>
      <c r="B7" s="12">
        <v>41452</v>
      </c>
      <c r="C7" s="3">
        <v>0.44839120370370367</v>
      </c>
      <c r="D7" s="2" t="s">
        <v>122</v>
      </c>
      <c r="E7" s="4" t="s">
        <v>142</v>
      </c>
      <c r="F7" s="2" t="s">
        <v>9</v>
      </c>
      <c r="G7" s="2" t="s">
        <v>8</v>
      </c>
      <c r="H7" s="11">
        <v>70</v>
      </c>
      <c r="I7" s="11" t="s">
        <v>8</v>
      </c>
      <c r="J7" s="21">
        <f>0.9001*H7+1.4705</f>
        <v>64.477499999999992</v>
      </c>
      <c r="K7" s="22" t="s">
        <v>8</v>
      </c>
      <c r="L7" s="2" t="s">
        <v>19</v>
      </c>
      <c r="N7" s="2" t="s">
        <v>37</v>
      </c>
      <c r="O7" s="2">
        <v>1</v>
      </c>
    </row>
    <row r="8" spans="1:15" ht="12.75" customHeight="1" x14ac:dyDescent="0.25">
      <c r="A8" s="2">
        <v>7</v>
      </c>
      <c r="B8" s="12">
        <v>41452</v>
      </c>
      <c r="C8" s="3">
        <v>0.49287037037037035</v>
      </c>
      <c r="D8" s="2" t="s">
        <v>122</v>
      </c>
      <c r="E8" s="4" t="s">
        <v>142</v>
      </c>
      <c r="F8" s="2" t="s">
        <v>9</v>
      </c>
      <c r="G8" s="2" t="s">
        <v>8</v>
      </c>
      <c r="H8" s="11">
        <v>75</v>
      </c>
      <c r="I8" s="11" t="s">
        <v>17</v>
      </c>
      <c r="J8" s="21">
        <f>0.9001*H8+1.4705</f>
        <v>68.978000000000009</v>
      </c>
      <c r="K8" s="22" t="s">
        <v>8</v>
      </c>
      <c r="L8" s="2" t="s">
        <v>16</v>
      </c>
      <c r="N8" s="2" t="s">
        <v>37</v>
      </c>
      <c r="O8" s="2">
        <v>1</v>
      </c>
    </row>
    <row r="9" spans="1:15" ht="12.75" customHeight="1" x14ac:dyDescent="0.25">
      <c r="A9" s="2">
        <v>8</v>
      </c>
      <c r="B9" s="12">
        <v>41452</v>
      </c>
      <c r="C9" s="3">
        <v>0.52609953703703705</v>
      </c>
      <c r="D9" s="2" t="s">
        <v>122</v>
      </c>
      <c r="E9" s="4" t="s">
        <v>142</v>
      </c>
      <c r="F9" s="2" t="s">
        <v>9</v>
      </c>
      <c r="G9" s="2" t="s">
        <v>23</v>
      </c>
      <c r="H9" s="11">
        <v>72.5</v>
      </c>
      <c r="I9" s="11" t="s">
        <v>8</v>
      </c>
      <c r="J9" s="21">
        <f>0.9001*H9+1.4705</f>
        <v>66.72775</v>
      </c>
      <c r="K9" s="22" t="s">
        <v>8</v>
      </c>
      <c r="L9" s="2" t="s">
        <v>16</v>
      </c>
      <c r="N9" s="2" t="s">
        <v>37</v>
      </c>
      <c r="O9" s="2">
        <v>1</v>
      </c>
    </row>
    <row r="10" spans="1:15" ht="12.75" customHeight="1" x14ac:dyDescent="0.25">
      <c r="A10" s="2">
        <v>9</v>
      </c>
      <c r="B10" s="12">
        <v>41452</v>
      </c>
      <c r="C10" s="3">
        <v>0.52613425925925927</v>
      </c>
      <c r="D10" s="2" t="s">
        <v>122</v>
      </c>
      <c r="E10" s="4" t="s">
        <v>142</v>
      </c>
      <c r="F10" s="2" t="s">
        <v>9</v>
      </c>
      <c r="G10" s="2" t="s">
        <v>8</v>
      </c>
      <c r="H10" s="11">
        <v>72.5</v>
      </c>
      <c r="I10" s="11" t="s">
        <v>8</v>
      </c>
      <c r="J10" s="21">
        <f>0.9001*H10+1.4705</f>
        <v>66.72775</v>
      </c>
      <c r="K10" s="22" t="s">
        <v>8</v>
      </c>
      <c r="L10" s="2" t="s">
        <v>16</v>
      </c>
      <c r="N10" s="2" t="s">
        <v>37</v>
      </c>
      <c r="O10" s="2">
        <v>1</v>
      </c>
    </row>
    <row r="11" spans="1:15" ht="12.75" customHeight="1" x14ac:dyDescent="0.25">
      <c r="A11" s="2">
        <v>10</v>
      </c>
      <c r="B11" s="12">
        <v>41452</v>
      </c>
      <c r="C11" s="3">
        <v>0.53189814814814818</v>
      </c>
      <c r="D11" s="2" t="s">
        <v>122</v>
      </c>
      <c r="E11" s="4" t="s">
        <v>142</v>
      </c>
      <c r="F11" s="2" t="s">
        <v>9</v>
      </c>
      <c r="G11" s="2" t="s">
        <v>8</v>
      </c>
      <c r="H11" s="11"/>
      <c r="I11" s="11" t="s">
        <v>17</v>
      </c>
      <c r="K11" s="22" t="s">
        <v>17</v>
      </c>
      <c r="L11" s="2" t="s">
        <v>16</v>
      </c>
      <c r="N11" s="2" t="s">
        <v>37</v>
      </c>
      <c r="O11" s="2">
        <v>1</v>
      </c>
    </row>
    <row r="12" spans="1:15" ht="12.75" customHeight="1" x14ac:dyDescent="0.25">
      <c r="A12" s="2">
        <v>11</v>
      </c>
      <c r="B12" s="12">
        <v>41452</v>
      </c>
      <c r="C12" s="3">
        <v>0.59180555555555558</v>
      </c>
      <c r="D12" s="2" t="s">
        <v>122</v>
      </c>
      <c r="E12" s="4" t="s">
        <v>142</v>
      </c>
      <c r="F12" s="2" t="s">
        <v>9</v>
      </c>
      <c r="G12" s="2" t="s">
        <v>8</v>
      </c>
      <c r="H12" s="11">
        <v>65</v>
      </c>
      <c r="I12" s="11" t="s">
        <v>8</v>
      </c>
      <c r="J12" s="21">
        <f>0.9001*H12+1.4705</f>
        <v>59.977000000000004</v>
      </c>
      <c r="K12" s="22" t="s">
        <v>8</v>
      </c>
      <c r="L12" s="2" t="s">
        <v>19</v>
      </c>
      <c r="N12" s="2" t="s">
        <v>37</v>
      </c>
      <c r="O12" s="2">
        <v>1</v>
      </c>
    </row>
    <row r="13" spans="1:15" ht="12.75" customHeight="1" x14ac:dyDescent="0.25">
      <c r="A13" s="2">
        <v>12</v>
      </c>
      <c r="B13" s="12">
        <v>41452</v>
      </c>
      <c r="C13" s="3">
        <v>0.6504861111111111</v>
      </c>
      <c r="D13" s="2" t="s">
        <v>122</v>
      </c>
      <c r="E13" s="4" t="s">
        <v>142</v>
      </c>
      <c r="F13" s="2" t="s">
        <v>9</v>
      </c>
      <c r="G13" s="2" t="s">
        <v>23</v>
      </c>
      <c r="H13" s="11">
        <v>80</v>
      </c>
      <c r="I13" s="11" t="s">
        <v>17</v>
      </c>
      <c r="J13" s="21">
        <f>0.9001*H13+1.4705</f>
        <v>73.478499999999997</v>
      </c>
      <c r="K13" s="22" t="s">
        <v>8</v>
      </c>
      <c r="L13" s="2" t="s">
        <v>16</v>
      </c>
      <c r="N13" s="2" t="s">
        <v>37</v>
      </c>
      <c r="O13" s="2">
        <v>1</v>
      </c>
    </row>
    <row r="14" spans="1:15" ht="12.75" customHeight="1" x14ac:dyDescent="0.25">
      <c r="A14" s="2">
        <v>13</v>
      </c>
      <c r="B14" s="12">
        <v>41452</v>
      </c>
      <c r="C14" s="3">
        <v>0.65140046296296295</v>
      </c>
      <c r="D14" s="2" t="s">
        <v>122</v>
      </c>
      <c r="E14" s="4" t="s">
        <v>142</v>
      </c>
      <c r="F14" s="2" t="s">
        <v>9</v>
      </c>
      <c r="G14" s="2" t="s">
        <v>8</v>
      </c>
      <c r="H14" s="11">
        <v>80</v>
      </c>
      <c r="I14" s="11" t="s">
        <v>17</v>
      </c>
      <c r="J14" s="21">
        <f>0.9001*H14+1.4705</f>
        <v>73.478499999999997</v>
      </c>
      <c r="K14" s="22" t="s">
        <v>8</v>
      </c>
      <c r="L14" s="2" t="s">
        <v>16</v>
      </c>
      <c r="N14" s="2" t="s">
        <v>37</v>
      </c>
      <c r="O14" s="2">
        <v>1</v>
      </c>
    </row>
    <row r="15" spans="1:15" ht="12.75" customHeight="1" x14ac:dyDescent="0.25">
      <c r="A15" s="2">
        <v>14</v>
      </c>
      <c r="B15" s="12">
        <v>41452</v>
      </c>
      <c r="C15" s="3">
        <v>0.67748842592592595</v>
      </c>
      <c r="D15" s="2" t="s">
        <v>122</v>
      </c>
      <c r="E15" s="4" t="s">
        <v>142</v>
      </c>
      <c r="F15" s="2" t="s">
        <v>9</v>
      </c>
      <c r="G15" s="2" t="s">
        <v>23</v>
      </c>
      <c r="H15" s="11">
        <v>62.5</v>
      </c>
      <c r="I15" s="11" t="s">
        <v>8</v>
      </c>
      <c r="J15" s="21">
        <f>0.9001*H15+1.4705</f>
        <v>57.726750000000003</v>
      </c>
      <c r="K15" s="22" t="s">
        <v>8</v>
      </c>
      <c r="L15" s="2" t="s">
        <v>16</v>
      </c>
      <c r="N15" s="2" t="s">
        <v>37</v>
      </c>
      <c r="O15" s="2">
        <v>1</v>
      </c>
    </row>
    <row r="16" spans="1:15" ht="12.75" customHeight="1" x14ac:dyDescent="0.25">
      <c r="A16" s="2">
        <v>15</v>
      </c>
      <c r="B16" s="12">
        <v>41452</v>
      </c>
      <c r="C16" s="3">
        <v>0.68010416666666673</v>
      </c>
      <c r="D16" s="2" t="s">
        <v>122</v>
      </c>
      <c r="E16" s="4" t="s">
        <v>142</v>
      </c>
      <c r="F16" s="2" t="s">
        <v>9</v>
      </c>
      <c r="G16" s="2" t="s">
        <v>18</v>
      </c>
      <c r="H16" s="11">
        <v>62.5</v>
      </c>
      <c r="I16" s="11" t="s">
        <v>8</v>
      </c>
      <c r="J16" s="21">
        <f>0.9001*H16+1.4705</f>
        <v>57.726750000000003</v>
      </c>
      <c r="K16" s="22" t="s">
        <v>8</v>
      </c>
      <c r="L16" s="2" t="s">
        <v>16</v>
      </c>
      <c r="N16" s="2" t="s">
        <v>37</v>
      </c>
      <c r="O16" s="2">
        <v>1</v>
      </c>
    </row>
    <row r="17" spans="1:15" ht="12.75" customHeight="1" x14ac:dyDescent="0.25">
      <c r="A17" s="2">
        <v>16</v>
      </c>
      <c r="B17" s="12">
        <v>41452</v>
      </c>
      <c r="C17" s="3">
        <v>0.73304398148148142</v>
      </c>
      <c r="D17" s="2" t="s">
        <v>122</v>
      </c>
      <c r="E17" s="4" t="s">
        <v>142</v>
      </c>
      <c r="F17" s="2" t="s">
        <v>9</v>
      </c>
      <c r="G17" s="2" t="s">
        <v>18</v>
      </c>
      <c r="H17" s="11"/>
      <c r="I17" s="11" t="s">
        <v>8</v>
      </c>
      <c r="K17" s="22" t="s">
        <v>8</v>
      </c>
      <c r="L17" s="2" t="s">
        <v>10</v>
      </c>
      <c r="M17" s="2" t="s">
        <v>19</v>
      </c>
      <c r="N17" s="2" t="s">
        <v>37</v>
      </c>
      <c r="O17" s="2">
        <v>1</v>
      </c>
    </row>
    <row r="18" spans="1:15" ht="12.75" customHeight="1" x14ac:dyDescent="0.25">
      <c r="A18" s="2">
        <v>17</v>
      </c>
      <c r="B18" s="12">
        <v>41452</v>
      </c>
      <c r="C18" s="3">
        <v>0.75432870370370375</v>
      </c>
      <c r="D18" s="2" t="s">
        <v>122</v>
      </c>
      <c r="E18" s="4" t="s">
        <v>142</v>
      </c>
      <c r="F18" s="2" t="s">
        <v>9</v>
      </c>
      <c r="G18" s="2" t="s">
        <v>8</v>
      </c>
      <c r="H18" s="11"/>
      <c r="I18" s="11" t="s">
        <v>8</v>
      </c>
      <c r="K18" s="22" t="s">
        <v>8</v>
      </c>
      <c r="L18" s="2" t="s">
        <v>16</v>
      </c>
      <c r="N18" s="2" t="s">
        <v>37</v>
      </c>
      <c r="O18" s="2">
        <v>1</v>
      </c>
    </row>
    <row r="19" spans="1:15" ht="12.75" customHeight="1" x14ac:dyDescent="0.25">
      <c r="A19" s="2">
        <v>18</v>
      </c>
      <c r="B19" s="12">
        <v>41453</v>
      </c>
      <c r="C19" s="3">
        <v>0.25299768518518517</v>
      </c>
      <c r="D19" s="2" t="s">
        <v>122</v>
      </c>
      <c r="E19" s="4" t="s">
        <v>142</v>
      </c>
      <c r="F19" s="2" t="s">
        <v>9</v>
      </c>
      <c r="G19" s="2" t="s">
        <v>8</v>
      </c>
      <c r="H19" s="11">
        <v>70</v>
      </c>
      <c r="I19" s="11" t="s">
        <v>8</v>
      </c>
      <c r="J19" s="21">
        <f>0.9001*H19+1.4705</f>
        <v>64.477499999999992</v>
      </c>
      <c r="K19" s="22" t="s">
        <v>8</v>
      </c>
      <c r="L19" s="2" t="s">
        <v>16</v>
      </c>
      <c r="N19" s="2" t="s">
        <v>37</v>
      </c>
      <c r="O19" s="2">
        <v>1</v>
      </c>
    </row>
    <row r="20" spans="1:15" ht="12.75" customHeight="1" x14ac:dyDescent="0.25">
      <c r="A20" s="2">
        <v>19</v>
      </c>
      <c r="B20" s="12">
        <v>41456</v>
      </c>
      <c r="C20" s="3">
        <v>0.10660879629629628</v>
      </c>
      <c r="D20" s="2" t="s">
        <v>122</v>
      </c>
      <c r="E20" s="4" t="s">
        <v>142</v>
      </c>
      <c r="F20" s="2" t="s">
        <v>92</v>
      </c>
      <c r="G20" s="2" t="s">
        <v>23</v>
      </c>
      <c r="N20" s="2" t="s">
        <v>37</v>
      </c>
      <c r="O20" s="2">
        <v>1</v>
      </c>
    </row>
    <row r="21" spans="1:15" ht="12.75" customHeight="1" x14ac:dyDescent="0.25">
      <c r="A21" s="2">
        <v>20</v>
      </c>
      <c r="B21" s="12">
        <v>41456</v>
      </c>
      <c r="C21" s="3">
        <v>0.64833333333333332</v>
      </c>
      <c r="D21" s="2" t="s">
        <v>122</v>
      </c>
      <c r="E21" s="4" t="s">
        <v>142</v>
      </c>
      <c r="F21" s="2" t="s">
        <v>9</v>
      </c>
      <c r="G21" s="2" t="s">
        <v>18</v>
      </c>
      <c r="H21" s="11">
        <v>70</v>
      </c>
      <c r="I21" s="11" t="s">
        <v>8</v>
      </c>
      <c r="J21" s="21">
        <f t="shared" ref="J21:J57" si="0">0.9001*H21+1.4705</f>
        <v>64.477499999999992</v>
      </c>
      <c r="K21" s="22" t="s">
        <v>8</v>
      </c>
      <c r="L21" s="2" t="s">
        <v>16</v>
      </c>
      <c r="N21" s="2" t="s">
        <v>37</v>
      </c>
      <c r="O21" s="2">
        <v>1</v>
      </c>
    </row>
    <row r="22" spans="1:15" ht="12.75" customHeight="1" x14ac:dyDescent="0.25">
      <c r="A22" s="2">
        <v>21</v>
      </c>
      <c r="B22" s="12">
        <v>41457</v>
      </c>
      <c r="C22" s="3">
        <v>0.12965277777777778</v>
      </c>
      <c r="D22" s="2" t="s">
        <v>122</v>
      </c>
      <c r="E22" s="4" t="s">
        <v>142</v>
      </c>
      <c r="F22" s="2" t="s">
        <v>9</v>
      </c>
      <c r="G22" s="2" t="s">
        <v>8</v>
      </c>
      <c r="H22" s="11">
        <v>77.5</v>
      </c>
      <c r="I22" s="11" t="s">
        <v>17</v>
      </c>
      <c r="J22" s="21">
        <f t="shared" si="0"/>
        <v>71.228250000000003</v>
      </c>
      <c r="K22" s="22" t="s">
        <v>8</v>
      </c>
      <c r="L22" s="2" t="s">
        <v>16</v>
      </c>
      <c r="N22" s="2" t="s">
        <v>37</v>
      </c>
      <c r="O22" s="2">
        <v>1</v>
      </c>
    </row>
    <row r="23" spans="1:15" ht="12.75" customHeight="1" x14ac:dyDescent="0.25">
      <c r="A23" s="2">
        <v>22</v>
      </c>
      <c r="B23" s="12">
        <v>41457</v>
      </c>
      <c r="C23" s="3">
        <v>0.55388888888888888</v>
      </c>
      <c r="D23" s="2" t="s">
        <v>122</v>
      </c>
      <c r="E23" s="4" t="s">
        <v>142</v>
      </c>
      <c r="F23" s="2" t="s">
        <v>9</v>
      </c>
      <c r="G23" s="2" t="s">
        <v>8</v>
      </c>
      <c r="H23" s="11">
        <v>70</v>
      </c>
      <c r="I23" s="11" t="s">
        <v>8</v>
      </c>
      <c r="J23" s="21">
        <f t="shared" si="0"/>
        <v>64.477499999999992</v>
      </c>
      <c r="K23" s="22" t="s">
        <v>8</v>
      </c>
      <c r="L23" s="2" t="s">
        <v>16</v>
      </c>
      <c r="N23" s="2" t="s">
        <v>37</v>
      </c>
      <c r="O23" s="2">
        <v>1</v>
      </c>
    </row>
    <row r="24" spans="1:15" ht="12.75" customHeight="1" x14ac:dyDescent="0.25">
      <c r="A24" s="2">
        <v>23</v>
      </c>
      <c r="B24" s="12">
        <v>41457</v>
      </c>
      <c r="C24" s="3">
        <v>0.57564814814814813</v>
      </c>
      <c r="D24" s="2" t="s">
        <v>122</v>
      </c>
      <c r="E24" s="4" t="s">
        <v>142</v>
      </c>
      <c r="F24" s="2" t="s">
        <v>9</v>
      </c>
      <c r="G24" s="2" t="s">
        <v>18</v>
      </c>
      <c r="H24" s="11">
        <v>60</v>
      </c>
      <c r="I24" s="11" t="s">
        <v>8</v>
      </c>
      <c r="J24" s="21">
        <f t="shared" si="0"/>
        <v>55.476500000000001</v>
      </c>
      <c r="K24" s="22" t="s">
        <v>8</v>
      </c>
      <c r="L24" s="2" t="s">
        <v>16</v>
      </c>
      <c r="N24" s="2" t="s">
        <v>37</v>
      </c>
      <c r="O24" s="2">
        <v>1</v>
      </c>
    </row>
    <row r="25" spans="1:15" ht="12.75" customHeight="1" x14ac:dyDescent="0.25">
      <c r="A25" s="2">
        <v>24</v>
      </c>
      <c r="B25" s="12">
        <v>41457</v>
      </c>
      <c r="C25" s="3">
        <v>0.76288194444444446</v>
      </c>
      <c r="D25" s="2" t="s">
        <v>122</v>
      </c>
      <c r="E25" s="4" t="s">
        <v>142</v>
      </c>
      <c r="F25" s="2" t="s">
        <v>9</v>
      </c>
      <c r="G25" s="2" t="s">
        <v>8</v>
      </c>
      <c r="H25" s="11">
        <v>72.5</v>
      </c>
      <c r="I25" s="11" t="s">
        <v>8</v>
      </c>
      <c r="J25" s="21">
        <f t="shared" si="0"/>
        <v>66.72775</v>
      </c>
      <c r="K25" s="22" t="s">
        <v>8</v>
      </c>
      <c r="L25" s="2" t="s">
        <v>16</v>
      </c>
      <c r="N25" s="2" t="s">
        <v>37</v>
      </c>
      <c r="O25" s="2">
        <v>1</v>
      </c>
    </row>
    <row r="26" spans="1:15" ht="12.75" customHeight="1" x14ac:dyDescent="0.25">
      <c r="A26" s="2">
        <v>25</v>
      </c>
      <c r="B26" s="12">
        <v>41457</v>
      </c>
      <c r="C26" s="3">
        <v>0.77221064814814822</v>
      </c>
      <c r="D26" s="2" t="s">
        <v>122</v>
      </c>
      <c r="E26" s="4" t="s">
        <v>142</v>
      </c>
      <c r="F26" s="2" t="s">
        <v>9</v>
      </c>
      <c r="G26" s="2" t="s">
        <v>8</v>
      </c>
      <c r="H26" s="11">
        <v>100</v>
      </c>
      <c r="I26" s="11" t="s">
        <v>17</v>
      </c>
      <c r="J26" s="21">
        <f t="shared" si="0"/>
        <v>91.480500000000006</v>
      </c>
      <c r="K26" s="22" t="s">
        <v>17</v>
      </c>
      <c r="L26" s="2" t="s">
        <v>16</v>
      </c>
      <c r="N26" s="2" t="s">
        <v>37</v>
      </c>
      <c r="O26" s="2">
        <v>1</v>
      </c>
    </row>
    <row r="27" spans="1:15" ht="12.75" customHeight="1" x14ac:dyDescent="0.25">
      <c r="A27" s="2">
        <v>26</v>
      </c>
      <c r="B27" s="12">
        <v>41457</v>
      </c>
      <c r="C27" s="3">
        <v>0.77224537037037033</v>
      </c>
      <c r="D27" s="2" t="s">
        <v>122</v>
      </c>
      <c r="E27" s="4" t="s">
        <v>142</v>
      </c>
      <c r="F27" s="2" t="s">
        <v>9</v>
      </c>
      <c r="G27" s="2" t="s">
        <v>8</v>
      </c>
      <c r="H27" s="11">
        <v>80</v>
      </c>
      <c r="I27" s="11" t="s">
        <v>17</v>
      </c>
      <c r="J27" s="21">
        <f t="shared" si="0"/>
        <v>73.478499999999997</v>
      </c>
      <c r="K27" s="22" t="s">
        <v>8</v>
      </c>
      <c r="L27" s="2" t="s">
        <v>16</v>
      </c>
      <c r="N27" s="2" t="s">
        <v>37</v>
      </c>
      <c r="O27" s="2">
        <v>1</v>
      </c>
    </row>
    <row r="28" spans="1:15" ht="12.75" customHeight="1" x14ac:dyDescent="0.25">
      <c r="A28" s="2">
        <v>27</v>
      </c>
      <c r="B28" s="12">
        <v>41457</v>
      </c>
      <c r="C28" s="3">
        <v>0.77728009259259256</v>
      </c>
      <c r="D28" s="2" t="s">
        <v>122</v>
      </c>
      <c r="E28" s="4" t="s">
        <v>142</v>
      </c>
      <c r="F28" s="2" t="s">
        <v>9</v>
      </c>
      <c r="G28" s="2" t="s">
        <v>8</v>
      </c>
      <c r="H28" s="11">
        <v>97.5</v>
      </c>
      <c r="I28" s="11" t="s">
        <v>17</v>
      </c>
      <c r="J28" s="21">
        <f t="shared" si="0"/>
        <v>89.230249999999998</v>
      </c>
      <c r="K28" s="22" t="s">
        <v>17</v>
      </c>
      <c r="L28" s="2" t="s">
        <v>19</v>
      </c>
      <c r="N28" s="2" t="s">
        <v>37</v>
      </c>
      <c r="O28" s="2">
        <v>1</v>
      </c>
    </row>
    <row r="29" spans="1:15" ht="12.75" customHeight="1" x14ac:dyDescent="0.25">
      <c r="A29" s="2">
        <v>28</v>
      </c>
      <c r="B29" s="12">
        <v>41457</v>
      </c>
      <c r="C29" s="3">
        <v>0.78200231481481486</v>
      </c>
      <c r="D29" s="2" t="s">
        <v>122</v>
      </c>
      <c r="E29" s="4" t="s">
        <v>142</v>
      </c>
      <c r="F29" s="2" t="s">
        <v>9</v>
      </c>
      <c r="G29" s="2" t="s">
        <v>8</v>
      </c>
      <c r="H29" s="11">
        <v>75</v>
      </c>
      <c r="I29" s="11" t="s">
        <v>17</v>
      </c>
      <c r="J29" s="21">
        <f t="shared" si="0"/>
        <v>68.978000000000009</v>
      </c>
      <c r="K29" s="22" t="s">
        <v>8</v>
      </c>
      <c r="L29" s="2" t="s">
        <v>16</v>
      </c>
      <c r="N29" s="2" t="s">
        <v>37</v>
      </c>
      <c r="O29" s="2">
        <v>1</v>
      </c>
    </row>
    <row r="30" spans="1:15" ht="12.75" customHeight="1" x14ac:dyDescent="0.25">
      <c r="A30" s="2">
        <v>29</v>
      </c>
      <c r="B30" s="12">
        <v>41457</v>
      </c>
      <c r="C30" s="3">
        <v>0.79184027777777777</v>
      </c>
      <c r="D30" s="2" t="s">
        <v>122</v>
      </c>
      <c r="E30" s="4" t="s">
        <v>142</v>
      </c>
      <c r="F30" s="2" t="s">
        <v>9</v>
      </c>
      <c r="G30" s="2" t="s">
        <v>8</v>
      </c>
      <c r="H30" s="11">
        <v>90</v>
      </c>
      <c r="I30" s="11" t="s">
        <v>17</v>
      </c>
      <c r="J30" s="21">
        <f t="shared" si="0"/>
        <v>82.479500000000002</v>
      </c>
      <c r="K30" s="22" t="s">
        <v>17</v>
      </c>
      <c r="L30" s="2" t="s">
        <v>16</v>
      </c>
      <c r="N30" s="2" t="s">
        <v>37</v>
      </c>
      <c r="O30" s="2">
        <v>1</v>
      </c>
    </row>
    <row r="31" spans="1:15" ht="12.75" customHeight="1" x14ac:dyDescent="0.25">
      <c r="A31" s="2">
        <v>30</v>
      </c>
      <c r="B31" s="12">
        <v>41457</v>
      </c>
      <c r="C31" s="3">
        <v>0.7996875</v>
      </c>
      <c r="D31" s="2" t="s">
        <v>122</v>
      </c>
      <c r="E31" s="4" t="s">
        <v>142</v>
      </c>
      <c r="F31" s="2" t="s">
        <v>9</v>
      </c>
      <c r="G31" s="2" t="s">
        <v>18</v>
      </c>
      <c r="H31" s="11">
        <v>90</v>
      </c>
      <c r="I31" s="11" t="s">
        <v>17</v>
      </c>
      <c r="J31" s="21">
        <f t="shared" si="0"/>
        <v>82.479500000000002</v>
      </c>
      <c r="K31" s="22" t="s">
        <v>17</v>
      </c>
      <c r="L31" s="2" t="s">
        <v>19</v>
      </c>
      <c r="N31" s="2" t="s">
        <v>37</v>
      </c>
      <c r="O31" s="2">
        <v>1</v>
      </c>
    </row>
    <row r="32" spans="1:15" ht="12.75" customHeight="1" x14ac:dyDescent="0.25">
      <c r="A32" s="2">
        <v>31</v>
      </c>
      <c r="B32" s="12">
        <v>41457</v>
      </c>
      <c r="C32" s="3">
        <v>0.79974537037037041</v>
      </c>
      <c r="D32" s="2" t="s">
        <v>122</v>
      </c>
      <c r="E32" s="4" t="s">
        <v>142</v>
      </c>
      <c r="F32" s="2" t="s">
        <v>9</v>
      </c>
      <c r="G32" s="2" t="s">
        <v>8</v>
      </c>
      <c r="H32" s="11">
        <v>90</v>
      </c>
      <c r="I32" s="11" t="s">
        <v>17</v>
      </c>
      <c r="J32" s="21">
        <f t="shared" si="0"/>
        <v>82.479500000000002</v>
      </c>
      <c r="K32" s="22" t="s">
        <v>17</v>
      </c>
      <c r="L32" s="2" t="s">
        <v>19</v>
      </c>
      <c r="N32" s="2" t="s">
        <v>37</v>
      </c>
      <c r="O32" s="2">
        <v>1</v>
      </c>
    </row>
    <row r="33" spans="1:15" ht="12.75" customHeight="1" x14ac:dyDescent="0.25">
      <c r="A33" s="2">
        <v>32</v>
      </c>
      <c r="B33" s="12">
        <v>41457</v>
      </c>
      <c r="C33" s="3">
        <v>0.80483796296296306</v>
      </c>
      <c r="D33" s="2" t="s">
        <v>122</v>
      </c>
      <c r="E33" s="4" t="s">
        <v>142</v>
      </c>
      <c r="F33" s="2" t="s">
        <v>9</v>
      </c>
      <c r="G33" s="2" t="s">
        <v>8</v>
      </c>
      <c r="H33" s="11">
        <v>70</v>
      </c>
      <c r="I33" s="11" t="s">
        <v>8</v>
      </c>
      <c r="J33" s="21">
        <f t="shared" si="0"/>
        <v>64.477499999999992</v>
      </c>
      <c r="K33" s="22" t="s">
        <v>8</v>
      </c>
      <c r="L33" s="2" t="s">
        <v>16</v>
      </c>
      <c r="N33" s="2" t="s">
        <v>37</v>
      </c>
      <c r="O33" s="2">
        <v>1</v>
      </c>
    </row>
    <row r="34" spans="1:15" ht="12.75" customHeight="1" x14ac:dyDescent="0.25">
      <c r="A34" s="2">
        <v>33</v>
      </c>
      <c r="B34" s="12">
        <v>41457</v>
      </c>
      <c r="C34" s="3">
        <v>0.81241898148148151</v>
      </c>
      <c r="D34" s="2" t="s">
        <v>122</v>
      </c>
      <c r="E34" s="4" t="s">
        <v>142</v>
      </c>
      <c r="F34" s="2" t="s">
        <v>9</v>
      </c>
      <c r="G34" s="2" t="s">
        <v>8</v>
      </c>
      <c r="H34" s="11">
        <v>85</v>
      </c>
      <c r="I34" s="11" t="s">
        <v>17</v>
      </c>
      <c r="J34" s="21">
        <f t="shared" si="0"/>
        <v>77.978999999999999</v>
      </c>
      <c r="K34" s="22" t="s">
        <v>17</v>
      </c>
      <c r="L34" s="2" t="s">
        <v>19</v>
      </c>
      <c r="N34" s="2" t="s">
        <v>37</v>
      </c>
      <c r="O34" s="2">
        <v>1</v>
      </c>
    </row>
    <row r="35" spans="1:15" ht="12.75" customHeight="1" x14ac:dyDescent="0.25">
      <c r="A35" s="2">
        <v>34</v>
      </c>
      <c r="B35" s="12">
        <v>41457</v>
      </c>
      <c r="C35" s="3">
        <v>0.83111111111111102</v>
      </c>
      <c r="D35" s="2" t="s">
        <v>122</v>
      </c>
      <c r="E35" s="4" t="s">
        <v>142</v>
      </c>
      <c r="F35" s="2" t="s">
        <v>9</v>
      </c>
      <c r="G35" s="2" t="s">
        <v>8</v>
      </c>
      <c r="H35" s="11">
        <v>102.5</v>
      </c>
      <c r="I35" s="11" t="s">
        <v>17</v>
      </c>
      <c r="J35" s="21">
        <f t="shared" si="0"/>
        <v>93.73075</v>
      </c>
      <c r="K35" s="22" t="s">
        <v>17</v>
      </c>
      <c r="L35" s="2" t="s">
        <v>16</v>
      </c>
      <c r="N35" s="2" t="s">
        <v>37</v>
      </c>
      <c r="O35" s="2">
        <v>1</v>
      </c>
    </row>
    <row r="36" spans="1:15" ht="12.75" customHeight="1" x14ac:dyDescent="0.25">
      <c r="A36" s="2">
        <v>35</v>
      </c>
      <c r="B36" s="12">
        <v>41457</v>
      </c>
      <c r="C36" s="3">
        <v>0.83442129629629624</v>
      </c>
      <c r="D36" s="2" t="s">
        <v>122</v>
      </c>
      <c r="E36" s="4" t="s">
        <v>142</v>
      </c>
      <c r="F36" s="2" t="s">
        <v>9</v>
      </c>
      <c r="G36" s="2" t="s">
        <v>8</v>
      </c>
      <c r="H36" s="11">
        <v>80</v>
      </c>
      <c r="I36" s="11" t="s">
        <v>17</v>
      </c>
      <c r="J36" s="21">
        <f t="shared" si="0"/>
        <v>73.478499999999997</v>
      </c>
      <c r="K36" s="22" t="s">
        <v>8</v>
      </c>
      <c r="L36" s="2" t="s">
        <v>16</v>
      </c>
      <c r="N36" s="2" t="s">
        <v>37</v>
      </c>
      <c r="O36" s="2">
        <v>1</v>
      </c>
    </row>
    <row r="37" spans="1:15" ht="12.75" customHeight="1" x14ac:dyDescent="0.25">
      <c r="A37" s="2">
        <v>36</v>
      </c>
      <c r="B37" s="12">
        <v>41457</v>
      </c>
      <c r="C37" s="3">
        <v>0.83719907407407401</v>
      </c>
      <c r="D37" s="2" t="s">
        <v>122</v>
      </c>
      <c r="E37" s="4" t="s">
        <v>142</v>
      </c>
      <c r="F37" s="2" t="s">
        <v>9</v>
      </c>
      <c r="G37" s="2" t="s">
        <v>8</v>
      </c>
      <c r="H37" s="11">
        <v>82.5</v>
      </c>
      <c r="I37" s="11" t="s">
        <v>17</v>
      </c>
      <c r="J37" s="21">
        <f t="shared" si="0"/>
        <v>75.728750000000005</v>
      </c>
      <c r="K37" s="22" t="s">
        <v>17</v>
      </c>
      <c r="L37" s="2" t="s">
        <v>16</v>
      </c>
      <c r="N37" s="2" t="s">
        <v>37</v>
      </c>
      <c r="O37" s="2">
        <v>1</v>
      </c>
    </row>
    <row r="38" spans="1:15" ht="12.75" customHeight="1" x14ac:dyDescent="0.25">
      <c r="A38" s="2">
        <v>37</v>
      </c>
      <c r="B38" s="12">
        <v>41457</v>
      </c>
      <c r="C38" s="3">
        <v>0.84630787037037036</v>
      </c>
      <c r="D38" s="2" t="s">
        <v>122</v>
      </c>
      <c r="E38" s="4" t="s">
        <v>142</v>
      </c>
      <c r="F38" s="2" t="s">
        <v>9</v>
      </c>
      <c r="G38" s="2" t="s">
        <v>18</v>
      </c>
      <c r="H38" s="11">
        <v>92.5</v>
      </c>
      <c r="I38" s="11" t="s">
        <v>17</v>
      </c>
      <c r="J38" s="21">
        <f t="shared" si="0"/>
        <v>84.729749999999996</v>
      </c>
      <c r="K38" s="22" t="s">
        <v>17</v>
      </c>
      <c r="L38" s="2" t="s">
        <v>16</v>
      </c>
      <c r="N38" s="2" t="s">
        <v>37</v>
      </c>
      <c r="O38" s="2">
        <v>1</v>
      </c>
    </row>
    <row r="39" spans="1:15" ht="12.75" customHeight="1" x14ac:dyDescent="0.25">
      <c r="A39" s="2">
        <v>38</v>
      </c>
      <c r="B39" s="12">
        <v>41457</v>
      </c>
      <c r="C39" s="3">
        <v>0.84633101851851855</v>
      </c>
      <c r="D39" s="2" t="s">
        <v>122</v>
      </c>
      <c r="E39" s="4" t="s">
        <v>142</v>
      </c>
      <c r="F39" s="2" t="s">
        <v>9</v>
      </c>
      <c r="G39" s="2" t="s">
        <v>18</v>
      </c>
      <c r="H39" s="11">
        <v>90</v>
      </c>
      <c r="I39" s="11" t="s">
        <v>17</v>
      </c>
      <c r="J39" s="21">
        <f t="shared" si="0"/>
        <v>82.479500000000002</v>
      </c>
      <c r="K39" s="22" t="s">
        <v>17</v>
      </c>
      <c r="L39" s="2" t="s">
        <v>19</v>
      </c>
      <c r="N39" s="2" t="s">
        <v>37</v>
      </c>
      <c r="O39" s="2">
        <v>1</v>
      </c>
    </row>
    <row r="40" spans="1:15" ht="12.75" customHeight="1" x14ac:dyDescent="0.25">
      <c r="A40" s="2">
        <v>39</v>
      </c>
      <c r="B40" s="12">
        <v>41457</v>
      </c>
      <c r="C40" s="3">
        <v>0.85556712962962955</v>
      </c>
      <c r="D40" s="2" t="s">
        <v>122</v>
      </c>
      <c r="E40" s="4" t="s">
        <v>142</v>
      </c>
      <c r="F40" s="2" t="s">
        <v>9</v>
      </c>
      <c r="G40" s="2" t="s">
        <v>8</v>
      </c>
      <c r="H40" s="11">
        <v>85</v>
      </c>
      <c r="I40" s="11" t="s">
        <v>17</v>
      </c>
      <c r="J40" s="21">
        <f t="shared" si="0"/>
        <v>77.978999999999999</v>
      </c>
      <c r="K40" s="22" t="s">
        <v>17</v>
      </c>
      <c r="L40" s="2" t="s">
        <v>19</v>
      </c>
      <c r="N40" s="2" t="s">
        <v>37</v>
      </c>
      <c r="O40" s="2">
        <v>1</v>
      </c>
    </row>
    <row r="41" spans="1:15" ht="12.75" customHeight="1" x14ac:dyDescent="0.25">
      <c r="A41" s="2">
        <v>40</v>
      </c>
      <c r="B41" s="12">
        <v>41457</v>
      </c>
      <c r="C41" s="3">
        <v>0.86144675925925929</v>
      </c>
      <c r="D41" s="2" t="s">
        <v>122</v>
      </c>
      <c r="E41" s="4" t="s">
        <v>142</v>
      </c>
      <c r="F41" s="2" t="s">
        <v>9</v>
      </c>
      <c r="G41" s="2" t="s">
        <v>8</v>
      </c>
      <c r="H41" s="11">
        <v>95</v>
      </c>
      <c r="I41" s="11" t="s">
        <v>17</v>
      </c>
      <c r="J41" s="21">
        <f t="shared" si="0"/>
        <v>86.98</v>
      </c>
      <c r="K41" s="22" t="s">
        <v>17</v>
      </c>
      <c r="L41" s="2" t="s">
        <v>16</v>
      </c>
      <c r="N41" s="2" t="s">
        <v>37</v>
      </c>
      <c r="O41" s="2">
        <v>1</v>
      </c>
    </row>
    <row r="42" spans="1:15" ht="12.75" customHeight="1" x14ac:dyDescent="0.25">
      <c r="A42" s="2">
        <v>41</v>
      </c>
      <c r="B42" s="12">
        <v>41457</v>
      </c>
      <c r="C42" s="3">
        <v>0.87853009259259263</v>
      </c>
      <c r="D42" s="2" t="s">
        <v>122</v>
      </c>
      <c r="E42" s="4" t="s">
        <v>142</v>
      </c>
      <c r="F42" s="2" t="s">
        <v>9</v>
      </c>
      <c r="G42" s="2" t="s">
        <v>8</v>
      </c>
      <c r="H42" s="11">
        <v>70</v>
      </c>
      <c r="I42" s="11" t="s">
        <v>8</v>
      </c>
      <c r="J42" s="21">
        <f t="shared" si="0"/>
        <v>64.477499999999992</v>
      </c>
      <c r="K42" s="22" t="s">
        <v>8</v>
      </c>
      <c r="L42" s="2" t="s">
        <v>19</v>
      </c>
      <c r="N42" s="2" t="s">
        <v>37</v>
      </c>
      <c r="O42" s="2">
        <v>1</v>
      </c>
    </row>
    <row r="43" spans="1:15" ht="12.75" customHeight="1" x14ac:dyDescent="0.25">
      <c r="A43" s="2">
        <v>42</v>
      </c>
      <c r="B43" s="12">
        <v>41457</v>
      </c>
      <c r="C43" s="3">
        <v>0.92034722222222232</v>
      </c>
      <c r="D43" s="2" t="s">
        <v>122</v>
      </c>
      <c r="E43" s="4" t="s">
        <v>142</v>
      </c>
      <c r="F43" s="2" t="s">
        <v>9</v>
      </c>
      <c r="G43" s="2" t="s">
        <v>18</v>
      </c>
      <c r="H43" s="11">
        <v>67.5</v>
      </c>
      <c r="I43" s="11" t="s">
        <v>8</v>
      </c>
      <c r="J43" s="21">
        <f t="shared" si="0"/>
        <v>62.227250000000005</v>
      </c>
      <c r="K43" s="22" t="s">
        <v>8</v>
      </c>
      <c r="L43" s="2" t="s">
        <v>16</v>
      </c>
      <c r="N43" s="2" t="s">
        <v>37</v>
      </c>
      <c r="O43" s="2">
        <v>1</v>
      </c>
    </row>
    <row r="44" spans="1:15" ht="12.75" customHeight="1" x14ac:dyDescent="0.25">
      <c r="A44" s="2">
        <v>43</v>
      </c>
      <c r="B44" s="12">
        <v>41457</v>
      </c>
      <c r="C44" s="3">
        <v>0.92039351851851858</v>
      </c>
      <c r="D44" s="2" t="s">
        <v>122</v>
      </c>
      <c r="E44" s="4" t="s">
        <v>142</v>
      </c>
      <c r="F44" s="2" t="s">
        <v>9</v>
      </c>
      <c r="G44" s="2" t="s">
        <v>8</v>
      </c>
      <c r="H44" s="11">
        <v>80</v>
      </c>
      <c r="I44" s="11" t="s">
        <v>17</v>
      </c>
      <c r="J44" s="21">
        <f t="shared" si="0"/>
        <v>73.478499999999997</v>
      </c>
      <c r="K44" s="22" t="s">
        <v>8</v>
      </c>
      <c r="L44" s="2" t="s">
        <v>16</v>
      </c>
      <c r="N44" s="2" t="s">
        <v>37</v>
      </c>
      <c r="O44" s="2">
        <v>1</v>
      </c>
    </row>
    <row r="45" spans="1:15" ht="12.75" customHeight="1" x14ac:dyDescent="0.25">
      <c r="A45" s="2">
        <v>44</v>
      </c>
      <c r="B45" s="12">
        <v>41457</v>
      </c>
      <c r="C45" s="3">
        <v>0.94078703703703714</v>
      </c>
      <c r="D45" s="2" t="s">
        <v>122</v>
      </c>
      <c r="E45" s="4" t="s">
        <v>142</v>
      </c>
      <c r="F45" s="2" t="s">
        <v>9</v>
      </c>
      <c r="G45" s="2" t="s">
        <v>18</v>
      </c>
      <c r="H45" s="11">
        <v>77.5</v>
      </c>
      <c r="I45" s="11" t="s">
        <v>17</v>
      </c>
      <c r="J45" s="21">
        <f t="shared" si="0"/>
        <v>71.228250000000003</v>
      </c>
      <c r="K45" s="22" t="s">
        <v>8</v>
      </c>
      <c r="L45" s="2" t="s">
        <v>16</v>
      </c>
      <c r="N45" s="2" t="s">
        <v>37</v>
      </c>
      <c r="O45" s="2">
        <v>1</v>
      </c>
    </row>
    <row r="46" spans="1:15" ht="12.75" customHeight="1" x14ac:dyDescent="0.25">
      <c r="A46" s="2">
        <v>45</v>
      </c>
      <c r="B46" s="12">
        <v>41457</v>
      </c>
      <c r="C46" s="3">
        <v>0.97204861111111107</v>
      </c>
      <c r="D46" s="2" t="s">
        <v>122</v>
      </c>
      <c r="E46" s="4" t="s">
        <v>142</v>
      </c>
      <c r="F46" s="2" t="s">
        <v>9</v>
      </c>
      <c r="G46" s="2" t="s">
        <v>8</v>
      </c>
      <c r="H46" s="11">
        <v>65</v>
      </c>
      <c r="I46" s="11" t="s">
        <v>8</v>
      </c>
      <c r="J46" s="21">
        <f t="shared" si="0"/>
        <v>59.977000000000004</v>
      </c>
      <c r="K46" s="22" t="s">
        <v>8</v>
      </c>
      <c r="L46" s="2" t="s">
        <v>16</v>
      </c>
      <c r="N46" s="2" t="s">
        <v>37</v>
      </c>
      <c r="O46" s="2">
        <v>1</v>
      </c>
    </row>
    <row r="47" spans="1:15" ht="12.75" customHeight="1" x14ac:dyDescent="0.25">
      <c r="A47" s="2">
        <v>46</v>
      </c>
      <c r="B47" s="12">
        <v>41457</v>
      </c>
      <c r="C47" s="3">
        <v>0.98865740740740737</v>
      </c>
      <c r="D47" s="2" t="s">
        <v>122</v>
      </c>
      <c r="E47" s="4" t="s">
        <v>142</v>
      </c>
      <c r="F47" s="2" t="s">
        <v>9</v>
      </c>
      <c r="G47" s="2" t="s">
        <v>8</v>
      </c>
      <c r="H47" s="11">
        <v>70</v>
      </c>
      <c r="I47" s="11" t="s">
        <v>8</v>
      </c>
      <c r="J47" s="21">
        <f t="shared" si="0"/>
        <v>64.477499999999992</v>
      </c>
      <c r="K47" s="22" t="s">
        <v>8</v>
      </c>
      <c r="L47" s="2" t="s">
        <v>16</v>
      </c>
      <c r="N47" s="2" t="s">
        <v>37</v>
      </c>
      <c r="O47" s="2">
        <v>1</v>
      </c>
    </row>
    <row r="48" spans="1:15" ht="12.75" customHeight="1" x14ac:dyDescent="0.25">
      <c r="A48" s="2">
        <v>47</v>
      </c>
      <c r="B48" s="12">
        <v>41457</v>
      </c>
      <c r="C48" s="3">
        <v>0.99533564814814823</v>
      </c>
      <c r="D48" s="2" t="s">
        <v>122</v>
      </c>
      <c r="E48" s="4" t="s">
        <v>142</v>
      </c>
      <c r="F48" s="2" t="s">
        <v>9</v>
      </c>
      <c r="G48" s="2" t="s">
        <v>8</v>
      </c>
      <c r="H48" s="11">
        <v>102.5</v>
      </c>
      <c r="I48" s="11" t="s">
        <v>17</v>
      </c>
      <c r="J48" s="21">
        <f t="shared" si="0"/>
        <v>93.73075</v>
      </c>
      <c r="K48" s="22" t="s">
        <v>17</v>
      </c>
      <c r="L48" s="2" t="s">
        <v>16</v>
      </c>
      <c r="N48" s="2" t="s">
        <v>37</v>
      </c>
      <c r="O48" s="2">
        <v>1</v>
      </c>
    </row>
    <row r="49" spans="1:15" ht="12.75" customHeight="1" x14ac:dyDescent="0.25">
      <c r="A49" s="2">
        <v>48</v>
      </c>
      <c r="B49" s="12">
        <v>41458</v>
      </c>
      <c r="C49" s="3">
        <v>8.2523148148148148E-3</v>
      </c>
      <c r="D49" s="2" t="s">
        <v>122</v>
      </c>
      <c r="E49" s="4" t="s">
        <v>142</v>
      </c>
      <c r="F49" s="2" t="s">
        <v>9</v>
      </c>
      <c r="G49" s="2" t="s">
        <v>18</v>
      </c>
      <c r="H49" s="11">
        <v>85</v>
      </c>
      <c r="I49" s="11" t="s">
        <v>17</v>
      </c>
      <c r="J49" s="21">
        <f t="shared" si="0"/>
        <v>77.978999999999999</v>
      </c>
      <c r="K49" s="22" t="s">
        <v>17</v>
      </c>
      <c r="L49" s="2" t="s">
        <v>16</v>
      </c>
      <c r="N49" s="2" t="s">
        <v>37</v>
      </c>
      <c r="O49" s="2">
        <v>1</v>
      </c>
    </row>
    <row r="50" spans="1:15" ht="12.75" customHeight="1" x14ac:dyDescent="0.25">
      <c r="A50" s="2">
        <v>49</v>
      </c>
      <c r="B50" s="12">
        <v>41458</v>
      </c>
      <c r="C50" s="3">
        <v>8.3912037037037045E-3</v>
      </c>
      <c r="D50" s="2" t="s">
        <v>122</v>
      </c>
      <c r="E50" s="4" t="s">
        <v>142</v>
      </c>
      <c r="F50" s="2" t="s">
        <v>9</v>
      </c>
      <c r="G50" s="2" t="s">
        <v>8</v>
      </c>
      <c r="H50" s="11">
        <v>85</v>
      </c>
      <c r="I50" s="11" t="s">
        <v>17</v>
      </c>
      <c r="J50" s="21">
        <f t="shared" si="0"/>
        <v>77.978999999999999</v>
      </c>
      <c r="K50" s="22" t="s">
        <v>17</v>
      </c>
      <c r="L50" s="2" t="s">
        <v>16</v>
      </c>
      <c r="N50" s="2" t="s">
        <v>37</v>
      </c>
      <c r="O50" s="2">
        <v>1</v>
      </c>
    </row>
    <row r="51" spans="1:15" ht="12.75" customHeight="1" x14ac:dyDescent="0.25">
      <c r="A51" s="2">
        <v>50</v>
      </c>
      <c r="B51" s="12">
        <v>41458</v>
      </c>
      <c r="C51" s="3">
        <v>8.4259259259259253E-3</v>
      </c>
      <c r="D51" s="2" t="s">
        <v>122</v>
      </c>
      <c r="E51" s="4" t="s">
        <v>142</v>
      </c>
      <c r="F51" s="2" t="s">
        <v>9</v>
      </c>
      <c r="G51" s="2" t="s">
        <v>8</v>
      </c>
      <c r="H51" s="11">
        <v>80</v>
      </c>
      <c r="I51" s="11" t="s">
        <v>17</v>
      </c>
      <c r="J51" s="21">
        <f t="shared" si="0"/>
        <v>73.478499999999997</v>
      </c>
      <c r="K51" s="22" t="s">
        <v>8</v>
      </c>
      <c r="L51" s="2" t="s">
        <v>16</v>
      </c>
      <c r="N51" s="2" t="s">
        <v>37</v>
      </c>
      <c r="O51" s="2">
        <v>1</v>
      </c>
    </row>
    <row r="52" spans="1:15" ht="12.75" customHeight="1" x14ac:dyDescent="0.25">
      <c r="A52" s="2">
        <v>51</v>
      </c>
      <c r="B52" s="12">
        <v>41458</v>
      </c>
      <c r="C52" s="3">
        <v>8.4606481481481494E-3</v>
      </c>
      <c r="D52" s="2" t="s">
        <v>122</v>
      </c>
      <c r="E52" s="4" t="s">
        <v>142</v>
      </c>
      <c r="F52" s="2" t="s">
        <v>9</v>
      </c>
      <c r="G52" s="2" t="s">
        <v>8</v>
      </c>
      <c r="H52" s="11">
        <v>90</v>
      </c>
      <c r="I52" s="11" t="s">
        <v>17</v>
      </c>
      <c r="J52" s="21">
        <f t="shared" si="0"/>
        <v>82.479500000000002</v>
      </c>
      <c r="K52" s="22" t="s">
        <v>17</v>
      </c>
      <c r="L52" s="2" t="s">
        <v>16</v>
      </c>
      <c r="N52" s="2" t="s">
        <v>37</v>
      </c>
      <c r="O52" s="2">
        <v>1</v>
      </c>
    </row>
    <row r="53" spans="1:15" ht="12.75" customHeight="1" x14ac:dyDescent="0.25">
      <c r="A53" s="2">
        <v>52</v>
      </c>
      <c r="B53" s="12">
        <v>41458</v>
      </c>
      <c r="C53" s="3">
        <v>1.8703703703703705E-2</v>
      </c>
      <c r="D53" s="2" t="s">
        <v>122</v>
      </c>
      <c r="E53" s="4" t="s">
        <v>142</v>
      </c>
      <c r="F53" s="2" t="s">
        <v>9</v>
      </c>
      <c r="G53" s="2" t="s">
        <v>8</v>
      </c>
      <c r="H53" s="11">
        <v>77.5</v>
      </c>
      <c r="I53" s="11" t="s">
        <v>17</v>
      </c>
      <c r="J53" s="21">
        <f t="shared" si="0"/>
        <v>71.228250000000003</v>
      </c>
      <c r="K53" s="22" t="s">
        <v>8</v>
      </c>
      <c r="L53" s="2" t="s">
        <v>16</v>
      </c>
      <c r="N53" s="2" t="s">
        <v>37</v>
      </c>
      <c r="O53" s="2">
        <v>1</v>
      </c>
    </row>
    <row r="54" spans="1:15" ht="12.75" customHeight="1" x14ac:dyDescent="0.25">
      <c r="A54" s="2">
        <v>53</v>
      </c>
      <c r="B54" s="12">
        <v>41458</v>
      </c>
      <c r="C54" s="3">
        <v>1.8726851851851852E-2</v>
      </c>
      <c r="D54" s="2" t="s">
        <v>122</v>
      </c>
      <c r="E54" s="4" t="s">
        <v>142</v>
      </c>
      <c r="F54" s="2" t="s">
        <v>9</v>
      </c>
      <c r="G54" s="2" t="s">
        <v>23</v>
      </c>
      <c r="H54" s="11">
        <v>72.5</v>
      </c>
      <c r="I54" s="11" t="s">
        <v>8</v>
      </c>
      <c r="J54" s="21">
        <f t="shared" si="0"/>
        <v>66.72775</v>
      </c>
      <c r="K54" s="22" t="s">
        <v>8</v>
      </c>
      <c r="L54" s="2" t="s">
        <v>16</v>
      </c>
      <c r="N54" s="2" t="s">
        <v>37</v>
      </c>
      <c r="O54" s="2">
        <v>1</v>
      </c>
    </row>
    <row r="55" spans="1:15" ht="12.75" customHeight="1" x14ac:dyDescent="0.25">
      <c r="A55" s="2">
        <v>54</v>
      </c>
      <c r="B55" s="12">
        <v>41458</v>
      </c>
      <c r="C55" s="3">
        <v>5.2974537037037035E-2</v>
      </c>
      <c r="D55" s="2" t="s">
        <v>122</v>
      </c>
      <c r="E55" s="4" t="s">
        <v>142</v>
      </c>
      <c r="F55" s="2" t="s">
        <v>9</v>
      </c>
      <c r="G55" s="2" t="s">
        <v>18</v>
      </c>
      <c r="H55" s="11">
        <v>75</v>
      </c>
      <c r="I55" s="11" t="s">
        <v>17</v>
      </c>
      <c r="J55" s="21">
        <f t="shared" si="0"/>
        <v>68.978000000000009</v>
      </c>
      <c r="K55" s="22" t="s">
        <v>8</v>
      </c>
      <c r="L55" s="2" t="s">
        <v>16</v>
      </c>
      <c r="N55" s="2" t="s">
        <v>37</v>
      </c>
      <c r="O55" s="2">
        <v>1</v>
      </c>
    </row>
    <row r="56" spans="1:15" ht="12.75" customHeight="1" x14ac:dyDescent="0.25">
      <c r="A56" s="2">
        <v>55</v>
      </c>
      <c r="B56" s="12">
        <v>41458</v>
      </c>
      <c r="C56" s="3">
        <v>6.2708333333333324E-2</v>
      </c>
      <c r="D56" s="2" t="s">
        <v>122</v>
      </c>
      <c r="E56" s="4" t="s">
        <v>142</v>
      </c>
      <c r="F56" s="2" t="s">
        <v>9</v>
      </c>
      <c r="G56" s="2" t="s">
        <v>8</v>
      </c>
      <c r="H56" s="11">
        <v>65</v>
      </c>
      <c r="I56" s="11" t="s">
        <v>8</v>
      </c>
      <c r="J56" s="21">
        <f t="shared" si="0"/>
        <v>59.977000000000004</v>
      </c>
      <c r="K56" s="22" t="s">
        <v>8</v>
      </c>
      <c r="L56" s="2" t="s">
        <v>16</v>
      </c>
      <c r="N56" s="2" t="s">
        <v>37</v>
      </c>
      <c r="O56" s="2">
        <v>1</v>
      </c>
    </row>
    <row r="57" spans="1:15" ht="12.75" customHeight="1" x14ac:dyDescent="0.25">
      <c r="A57" s="2">
        <v>56</v>
      </c>
      <c r="B57" s="12">
        <v>41458</v>
      </c>
      <c r="C57" s="3">
        <v>6.2754629629629632E-2</v>
      </c>
      <c r="D57" s="2" t="s">
        <v>122</v>
      </c>
      <c r="E57" s="4" t="s">
        <v>142</v>
      </c>
      <c r="F57" s="2" t="s">
        <v>9</v>
      </c>
      <c r="G57" s="2" t="s">
        <v>8</v>
      </c>
      <c r="H57" s="11">
        <v>82.5</v>
      </c>
      <c r="I57" s="11" t="s">
        <v>17</v>
      </c>
      <c r="J57" s="21">
        <f t="shared" si="0"/>
        <v>75.728750000000005</v>
      </c>
      <c r="K57" s="22" t="s">
        <v>17</v>
      </c>
      <c r="L57" s="2" t="s">
        <v>16</v>
      </c>
      <c r="N57" s="2" t="s">
        <v>37</v>
      </c>
      <c r="O57" s="2">
        <v>1</v>
      </c>
    </row>
    <row r="58" spans="1:15" ht="12.75" customHeight="1" x14ac:dyDescent="0.25">
      <c r="A58" s="2">
        <v>57</v>
      </c>
      <c r="B58" s="12">
        <v>41458</v>
      </c>
      <c r="C58" s="3">
        <v>0.11357638888888888</v>
      </c>
      <c r="D58" s="2" t="s">
        <v>122</v>
      </c>
      <c r="E58" s="4" t="s">
        <v>142</v>
      </c>
      <c r="F58" s="2" t="s">
        <v>9</v>
      </c>
      <c r="G58" s="2" t="s">
        <v>8</v>
      </c>
      <c r="H58" s="11"/>
      <c r="I58" s="11" t="s">
        <v>17</v>
      </c>
      <c r="K58" s="22" t="s">
        <v>17</v>
      </c>
      <c r="L58" s="2" t="s">
        <v>19</v>
      </c>
      <c r="N58" s="2" t="s">
        <v>37</v>
      </c>
      <c r="O58" s="2">
        <v>1</v>
      </c>
    </row>
    <row r="59" spans="1:15" ht="12.75" customHeight="1" x14ac:dyDescent="0.25">
      <c r="A59" s="2">
        <v>58</v>
      </c>
      <c r="B59" s="12">
        <v>41458</v>
      </c>
      <c r="C59" s="3">
        <v>0.12136574074074075</v>
      </c>
      <c r="D59" s="2" t="s">
        <v>122</v>
      </c>
      <c r="E59" s="4" t="s">
        <v>142</v>
      </c>
      <c r="F59" s="2" t="s">
        <v>9</v>
      </c>
      <c r="G59" s="2" t="s">
        <v>8</v>
      </c>
      <c r="H59" s="11">
        <v>72.5</v>
      </c>
      <c r="I59" s="11" t="s">
        <v>8</v>
      </c>
      <c r="J59" s="21">
        <f t="shared" ref="J59:J71" si="1">0.9001*H59+1.4705</f>
        <v>66.72775</v>
      </c>
      <c r="K59" s="22" t="s">
        <v>8</v>
      </c>
      <c r="L59" s="2" t="s">
        <v>16</v>
      </c>
      <c r="N59" s="2" t="s">
        <v>37</v>
      </c>
      <c r="O59" s="2">
        <v>1</v>
      </c>
    </row>
    <row r="60" spans="1:15" ht="12.75" customHeight="1" x14ac:dyDescent="0.25">
      <c r="A60" s="2">
        <v>59</v>
      </c>
      <c r="B60" s="12">
        <v>41458</v>
      </c>
      <c r="C60" s="3">
        <v>0.1254861111111111</v>
      </c>
      <c r="D60" s="2" t="s">
        <v>122</v>
      </c>
      <c r="E60" s="4" t="s">
        <v>142</v>
      </c>
      <c r="F60" s="2" t="s">
        <v>9</v>
      </c>
      <c r="G60" s="2" t="s">
        <v>18</v>
      </c>
      <c r="H60" s="11">
        <v>75</v>
      </c>
      <c r="I60" s="11" t="s">
        <v>17</v>
      </c>
      <c r="J60" s="21">
        <f t="shared" si="1"/>
        <v>68.978000000000009</v>
      </c>
      <c r="K60" s="22" t="s">
        <v>8</v>
      </c>
      <c r="L60" s="2" t="s">
        <v>16</v>
      </c>
      <c r="N60" s="2" t="s">
        <v>37</v>
      </c>
      <c r="O60" s="2">
        <v>1</v>
      </c>
    </row>
    <row r="61" spans="1:15" ht="12.75" customHeight="1" x14ac:dyDescent="0.25">
      <c r="A61" s="2">
        <v>60</v>
      </c>
      <c r="B61" s="12">
        <v>41458</v>
      </c>
      <c r="C61" s="3">
        <v>0.13046296296296298</v>
      </c>
      <c r="D61" s="2" t="s">
        <v>122</v>
      </c>
      <c r="E61" s="4" t="s">
        <v>142</v>
      </c>
      <c r="F61" s="2" t="s">
        <v>9</v>
      </c>
      <c r="G61" s="2" t="s">
        <v>8</v>
      </c>
      <c r="H61" s="11">
        <v>75</v>
      </c>
      <c r="I61" s="11" t="s">
        <v>17</v>
      </c>
      <c r="J61" s="21">
        <f t="shared" si="1"/>
        <v>68.978000000000009</v>
      </c>
      <c r="K61" s="22" t="s">
        <v>8</v>
      </c>
      <c r="L61" s="2" t="s">
        <v>19</v>
      </c>
      <c r="N61" s="2" t="s">
        <v>37</v>
      </c>
      <c r="O61" s="2">
        <v>1</v>
      </c>
    </row>
    <row r="62" spans="1:15" ht="12.75" customHeight="1" x14ac:dyDescent="0.25">
      <c r="A62" s="2">
        <v>61</v>
      </c>
      <c r="B62" s="12">
        <v>41458</v>
      </c>
      <c r="C62" s="3">
        <v>0.13228009259259257</v>
      </c>
      <c r="D62" s="2" t="s">
        <v>122</v>
      </c>
      <c r="E62" s="4" t="s">
        <v>142</v>
      </c>
      <c r="F62" s="2" t="s">
        <v>9</v>
      </c>
      <c r="G62" s="2" t="s">
        <v>8</v>
      </c>
      <c r="H62" s="11">
        <v>67.5</v>
      </c>
      <c r="I62" s="11" t="s">
        <v>8</v>
      </c>
      <c r="J62" s="21">
        <f t="shared" si="1"/>
        <v>62.227250000000005</v>
      </c>
      <c r="K62" s="22" t="s">
        <v>8</v>
      </c>
      <c r="L62" s="2" t="s">
        <v>19</v>
      </c>
      <c r="N62" s="2" t="s">
        <v>37</v>
      </c>
      <c r="O62" s="2">
        <v>1</v>
      </c>
    </row>
    <row r="63" spans="1:15" ht="12.75" customHeight="1" x14ac:dyDescent="0.25">
      <c r="A63" s="2">
        <v>62</v>
      </c>
      <c r="B63" s="12">
        <v>41458</v>
      </c>
      <c r="C63" s="3">
        <v>0.13317129629629629</v>
      </c>
      <c r="D63" s="2" t="s">
        <v>122</v>
      </c>
      <c r="E63" s="4" t="s">
        <v>142</v>
      </c>
      <c r="F63" s="2" t="s">
        <v>9</v>
      </c>
      <c r="G63" s="2" t="s">
        <v>18</v>
      </c>
      <c r="H63" s="11">
        <v>57.5</v>
      </c>
      <c r="I63" s="11" t="s">
        <v>8</v>
      </c>
      <c r="J63" s="21">
        <f t="shared" si="1"/>
        <v>53.22625</v>
      </c>
      <c r="K63" s="22" t="s">
        <v>8</v>
      </c>
      <c r="L63" s="2" t="s">
        <v>16</v>
      </c>
      <c r="N63" s="2" t="s">
        <v>37</v>
      </c>
      <c r="O63" s="2">
        <v>1</v>
      </c>
    </row>
    <row r="64" spans="1:15" ht="12.75" customHeight="1" x14ac:dyDescent="0.25">
      <c r="A64" s="2">
        <v>63</v>
      </c>
      <c r="B64" s="12">
        <v>41458</v>
      </c>
      <c r="C64" s="3">
        <v>0.14344907407407406</v>
      </c>
      <c r="D64" s="2" t="s">
        <v>122</v>
      </c>
      <c r="E64" s="4" t="s">
        <v>142</v>
      </c>
      <c r="F64" s="2" t="s">
        <v>9</v>
      </c>
      <c r="G64" s="2" t="s">
        <v>23</v>
      </c>
      <c r="H64" s="11">
        <v>57.5</v>
      </c>
      <c r="I64" s="11" t="s">
        <v>8</v>
      </c>
      <c r="J64" s="21">
        <f t="shared" si="1"/>
        <v>53.22625</v>
      </c>
      <c r="K64" s="22" t="s">
        <v>8</v>
      </c>
      <c r="L64" s="2" t="s">
        <v>16</v>
      </c>
      <c r="N64" s="2" t="s">
        <v>37</v>
      </c>
      <c r="O64" s="2">
        <v>1</v>
      </c>
    </row>
    <row r="65" spans="1:15" ht="12.75" customHeight="1" x14ac:dyDescent="0.25">
      <c r="A65" s="2">
        <v>64</v>
      </c>
      <c r="B65" s="12">
        <v>41458</v>
      </c>
      <c r="C65" s="3">
        <v>0.16869212962962962</v>
      </c>
      <c r="D65" s="2" t="s">
        <v>122</v>
      </c>
      <c r="E65" s="4" t="s">
        <v>142</v>
      </c>
      <c r="F65" s="2" t="s">
        <v>9</v>
      </c>
      <c r="G65" s="2" t="s">
        <v>8</v>
      </c>
      <c r="H65" s="11">
        <v>75</v>
      </c>
      <c r="I65" s="11" t="s">
        <v>17</v>
      </c>
      <c r="J65" s="21">
        <f t="shared" si="1"/>
        <v>68.978000000000009</v>
      </c>
      <c r="K65" s="22" t="s">
        <v>8</v>
      </c>
      <c r="L65" s="2" t="s">
        <v>16</v>
      </c>
      <c r="N65" s="2" t="s">
        <v>37</v>
      </c>
      <c r="O65" s="2">
        <v>1</v>
      </c>
    </row>
    <row r="66" spans="1:15" ht="12.75" customHeight="1" x14ac:dyDescent="0.25">
      <c r="A66" s="2">
        <v>65</v>
      </c>
      <c r="B66" s="12">
        <v>41458</v>
      </c>
      <c r="C66" s="3">
        <v>0.2583449074074074</v>
      </c>
      <c r="D66" s="2" t="s">
        <v>122</v>
      </c>
      <c r="E66" s="4" t="s">
        <v>142</v>
      </c>
      <c r="F66" s="2" t="s">
        <v>9</v>
      </c>
      <c r="G66" s="2" t="s">
        <v>8</v>
      </c>
      <c r="H66" s="11">
        <v>62.5</v>
      </c>
      <c r="I66" s="11" t="s">
        <v>8</v>
      </c>
      <c r="J66" s="21">
        <f t="shared" si="1"/>
        <v>57.726750000000003</v>
      </c>
      <c r="K66" s="22" t="s">
        <v>8</v>
      </c>
      <c r="L66" s="2" t="s">
        <v>16</v>
      </c>
      <c r="N66" s="2" t="s">
        <v>37</v>
      </c>
      <c r="O66" s="2">
        <v>1</v>
      </c>
    </row>
    <row r="67" spans="1:15" ht="12.75" customHeight="1" x14ac:dyDescent="0.25">
      <c r="A67" s="2">
        <v>66</v>
      </c>
      <c r="B67" s="12">
        <v>41458</v>
      </c>
      <c r="C67" s="3">
        <v>0.59701388888888884</v>
      </c>
      <c r="D67" s="2" t="s">
        <v>122</v>
      </c>
      <c r="E67" s="4" t="s">
        <v>142</v>
      </c>
      <c r="F67" s="2" t="s">
        <v>9</v>
      </c>
      <c r="G67" s="2" t="s">
        <v>18</v>
      </c>
      <c r="H67" s="11">
        <v>55</v>
      </c>
      <c r="I67" s="11" t="s">
        <v>8</v>
      </c>
      <c r="J67" s="21">
        <f t="shared" si="1"/>
        <v>50.975999999999999</v>
      </c>
      <c r="K67" s="22" t="s">
        <v>8</v>
      </c>
      <c r="L67" s="2" t="s">
        <v>16</v>
      </c>
      <c r="N67" s="2" t="s">
        <v>37</v>
      </c>
      <c r="O67" s="2">
        <v>1</v>
      </c>
    </row>
    <row r="68" spans="1:15" ht="12.75" customHeight="1" x14ac:dyDescent="0.25">
      <c r="A68" s="2">
        <v>67</v>
      </c>
      <c r="B68" s="12">
        <v>41458</v>
      </c>
      <c r="C68" s="3">
        <v>0.62707175925925929</v>
      </c>
      <c r="D68" s="2" t="s">
        <v>122</v>
      </c>
      <c r="E68" s="4" t="s">
        <v>142</v>
      </c>
      <c r="F68" s="2" t="s">
        <v>9</v>
      </c>
      <c r="G68" s="2" t="s">
        <v>8</v>
      </c>
      <c r="H68" s="11">
        <v>65</v>
      </c>
      <c r="I68" s="11" t="s">
        <v>8</v>
      </c>
      <c r="J68" s="21">
        <f t="shared" si="1"/>
        <v>59.977000000000004</v>
      </c>
      <c r="K68" s="22" t="s">
        <v>8</v>
      </c>
      <c r="L68" s="2" t="s">
        <v>10</v>
      </c>
      <c r="M68" s="2" t="s">
        <v>20</v>
      </c>
      <c r="N68" s="2" t="s">
        <v>37</v>
      </c>
      <c r="O68" s="2">
        <v>1</v>
      </c>
    </row>
    <row r="69" spans="1:15" ht="12.75" customHeight="1" x14ac:dyDescent="0.25">
      <c r="A69" s="2">
        <v>68</v>
      </c>
      <c r="B69" s="12">
        <v>41458</v>
      </c>
      <c r="C69" s="3">
        <v>0.66221064814814812</v>
      </c>
      <c r="D69" s="2" t="s">
        <v>122</v>
      </c>
      <c r="E69" s="4" t="s">
        <v>142</v>
      </c>
      <c r="F69" s="2" t="s">
        <v>9</v>
      </c>
      <c r="G69" s="2" t="s">
        <v>8</v>
      </c>
      <c r="H69" s="11">
        <v>87.5</v>
      </c>
      <c r="I69" s="11" t="s">
        <v>17</v>
      </c>
      <c r="J69" s="21">
        <f t="shared" si="1"/>
        <v>80.229250000000008</v>
      </c>
      <c r="K69" s="22" t="s">
        <v>17</v>
      </c>
      <c r="L69" s="2" t="s">
        <v>19</v>
      </c>
      <c r="N69" s="2" t="s">
        <v>37</v>
      </c>
      <c r="O69" s="2">
        <v>1</v>
      </c>
    </row>
    <row r="70" spans="1:15" ht="12.75" customHeight="1" x14ac:dyDescent="0.25">
      <c r="A70" s="2">
        <v>69</v>
      </c>
      <c r="B70" s="12">
        <v>41458</v>
      </c>
      <c r="C70" s="3">
        <v>0.79765046296296294</v>
      </c>
      <c r="D70" s="2" t="s">
        <v>122</v>
      </c>
      <c r="E70" s="4" t="s">
        <v>142</v>
      </c>
      <c r="F70" s="2" t="s">
        <v>9</v>
      </c>
      <c r="G70" s="2" t="s">
        <v>8</v>
      </c>
      <c r="H70" s="11">
        <v>70</v>
      </c>
      <c r="I70" s="11" t="s">
        <v>8</v>
      </c>
      <c r="J70" s="21">
        <f t="shared" si="1"/>
        <v>64.477499999999992</v>
      </c>
      <c r="K70" s="22" t="s">
        <v>8</v>
      </c>
      <c r="L70" s="2" t="s">
        <v>16</v>
      </c>
      <c r="N70" s="2" t="s">
        <v>37</v>
      </c>
      <c r="O70" s="2">
        <v>1</v>
      </c>
    </row>
    <row r="71" spans="1:15" ht="12.75" customHeight="1" x14ac:dyDescent="0.25">
      <c r="A71" s="2">
        <v>70</v>
      </c>
      <c r="B71" s="12">
        <v>41458</v>
      </c>
      <c r="C71" s="3">
        <v>0.88157407407407407</v>
      </c>
      <c r="D71" s="2" t="s">
        <v>122</v>
      </c>
      <c r="E71" s="4" t="s">
        <v>142</v>
      </c>
      <c r="F71" s="2" t="s">
        <v>9</v>
      </c>
      <c r="G71" s="2" t="s">
        <v>8</v>
      </c>
      <c r="H71" s="11">
        <v>75</v>
      </c>
      <c r="I71" s="11" t="s">
        <v>17</v>
      </c>
      <c r="J71" s="21">
        <f t="shared" si="1"/>
        <v>68.978000000000009</v>
      </c>
      <c r="K71" s="22" t="s">
        <v>8</v>
      </c>
      <c r="L71" s="2" t="s">
        <v>16</v>
      </c>
      <c r="N71" s="2" t="s">
        <v>37</v>
      </c>
      <c r="O71" s="2">
        <v>1</v>
      </c>
    </row>
    <row r="72" spans="1:15" ht="12.75" customHeight="1" x14ac:dyDescent="0.25">
      <c r="A72" s="2">
        <v>71</v>
      </c>
      <c r="B72" s="12">
        <v>41458</v>
      </c>
      <c r="C72" s="3"/>
      <c r="D72" s="2" t="s">
        <v>122</v>
      </c>
      <c r="E72" s="4" t="s">
        <v>142</v>
      </c>
      <c r="F72" s="2" t="s">
        <v>92</v>
      </c>
      <c r="G72" s="2" t="s">
        <v>23</v>
      </c>
      <c r="N72" s="2" t="s">
        <v>37</v>
      </c>
      <c r="O72" s="2">
        <v>1</v>
      </c>
    </row>
    <row r="73" spans="1:15" ht="12.75" customHeight="1" x14ac:dyDescent="0.25">
      <c r="A73" s="2">
        <v>72</v>
      </c>
      <c r="B73" s="12">
        <v>41459</v>
      </c>
      <c r="C73" s="3">
        <v>0.41792824074074075</v>
      </c>
      <c r="D73" s="2" t="s">
        <v>122</v>
      </c>
      <c r="E73" s="4" t="s">
        <v>142</v>
      </c>
      <c r="F73" s="2" t="s">
        <v>9</v>
      </c>
      <c r="G73" s="2" t="s">
        <v>18</v>
      </c>
      <c r="H73" s="11">
        <v>85</v>
      </c>
      <c r="I73" s="11" t="s">
        <v>17</v>
      </c>
      <c r="J73" s="21">
        <f>0.9001*H73+1.4705</f>
        <v>77.978999999999999</v>
      </c>
      <c r="K73" s="22" t="s">
        <v>17</v>
      </c>
      <c r="L73" s="2" t="s">
        <v>16</v>
      </c>
      <c r="N73" s="2" t="s">
        <v>37</v>
      </c>
      <c r="O73" s="2">
        <v>1</v>
      </c>
    </row>
    <row r="74" spans="1:15" ht="12.75" customHeight="1" x14ac:dyDescent="0.25">
      <c r="A74" s="2">
        <v>73</v>
      </c>
      <c r="B74" s="12">
        <v>41459</v>
      </c>
      <c r="C74" s="3">
        <v>0.41797453703703707</v>
      </c>
      <c r="D74" s="2" t="s">
        <v>122</v>
      </c>
      <c r="E74" s="4" t="s">
        <v>142</v>
      </c>
      <c r="F74" s="2" t="s">
        <v>9</v>
      </c>
      <c r="G74" s="2" t="s">
        <v>8</v>
      </c>
      <c r="H74" s="11">
        <v>70</v>
      </c>
      <c r="I74" s="11" t="s">
        <v>8</v>
      </c>
      <c r="J74" s="21">
        <f>0.9001*H74+1.4705</f>
        <v>64.477499999999992</v>
      </c>
      <c r="K74" s="22" t="s">
        <v>8</v>
      </c>
      <c r="L74" s="2" t="s">
        <v>16</v>
      </c>
      <c r="N74" s="2" t="s">
        <v>37</v>
      </c>
      <c r="O74" s="2">
        <v>1</v>
      </c>
    </row>
    <row r="75" spans="1:15" ht="12.75" customHeight="1" x14ac:dyDescent="0.25">
      <c r="A75" s="2">
        <v>74</v>
      </c>
      <c r="B75" s="12">
        <v>41459</v>
      </c>
      <c r="C75" s="3">
        <v>0.66650462962962964</v>
      </c>
      <c r="D75" s="2" t="s">
        <v>122</v>
      </c>
      <c r="E75" s="4" t="s">
        <v>142</v>
      </c>
      <c r="F75" s="2" t="s">
        <v>9</v>
      </c>
      <c r="G75" s="2" t="s">
        <v>8</v>
      </c>
      <c r="H75" s="11">
        <v>70</v>
      </c>
      <c r="I75" s="11" t="s">
        <v>8</v>
      </c>
      <c r="J75" s="21">
        <f>0.9001*H75+1.4705</f>
        <v>64.477499999999992</v>
      </c>
      <c r="K75" s="22" t="s">
        <v>8</v>
      </c>
      <c r="L75" s="2" t="s">
        <v>16</v>
      </c>
      <c r="N75" s="2" t="s">
        <v>37</v>
      </c>
      <c r="O75" s="2">
        <v>1</v>
      </c>
    </row>
    <row r="76" spans="1:15" ht="12.75" customHeight="1" x14ac:dyDescent="0.25">
      <c r="A76" s="2">
        <v>75</v>
      </c>
      <c r="B76" s="12">
        <v>41459</v>
      </c>
      <c r="C76" s="3">
        <v>0.87906249999999997</v>
      </c>
      <c r="D76" s="2" t="s">
        <v>122</v>
      </c>
      <c r="E76" s="4" t="s">
        <v>142</v>
      </c>
      <c r="F76" s="2" t="s">
        <v>9</v>
      </c>
      <c r="G76" s="2" t="s">
        <v>8</v>
      </c>
      <c r="H76" s="11">
        <v>70</v>
      </c>
      <c r="I76" s="11" t="s">
        <v>8</v>
      </c>
      <c r="J76" s="21">
        <f>0.9001*H76+1.4705</f>
        <v>64.477499999999992</v>
      </c>
      <c r="K76" s="22" t="s">
        <v>8</v>
      </c>
      <c r="L76" s="2" t="s">
        <v>10</v>
      </c>
      <c r="M76" s="2" t="s">
        <v>20</v>
      </c>
      <c r="N76" s="2" t="s">
        <v>37</v>
      </c>
      <c r="O76" s="2">
        <v>1</v>
      </c>
    </row>
    <row r="77" spans="1:15" ht="12.75" customHeight="1" x14ac:dyDescent="0.25">
      <c r="A77" s="2">
        <v>76</v>
      </c>
      <c r="B77" s="12">
        <v>41460</v>
      </c>
      <c r="C77" s="3">
        <v>3.2048611111111111E-2</v>
      </c>
      <c r="D77" s="2" t="s">
        <v>122</v>
      </c>
      <c r="E77" s="4" t="s">
        <v>142</v>
      </c>
      <c r="F77" s="2" t="s">
        <v>92</v>
      </c>
      <c r="G77" s="2" t="s">
        <v>23</v>
      </c>
      <c r="N77" s="2" t="s">
        <v>37</v>
      </c>
      <c r="O77" s="2">
        <v>1</v>
      </c>
    </row>
    <row r="78" spans="1:15" ht="12.75" customHeight="1" x14ac:dyDescent="0.25">
      <c r="A78" s="2">
        <v>77</v>
      </c>
      <c r="B78" s="12">
        <v>41460</v>
      </c>
      <c r="C78" s="3">
        <v>7.0277777777777786E-2</v>
      </c>
      <c r="D78" s="2" t="s">
        <v>122</v>
      </c>
      <c r="E78" s="4" t="s">
        <v>142</v>
      </c>
      <c r="F78" s="2" t="s">
        <v>9</v>
      </c>
      <c r="G78" s="2" t="s">
        <v>18</v>
      </c>
      <c r="H78" s="11">
        <v>85</v>
      </c>
      <c r="I78" s="11" t="s">
        <v>17</v>
      </c>
      <c r="J78" s="21">
        <f t="shared" ref="J78:J91" si="2">0.9001*H78+1.4705</f>
        <v>77.978999999999999</v>
      </c>
      <c r="K78" s="22" t="s">
        <v>17</v>
      </c>
      <c r="L78" s="2" t="s">
        <v>16</v>
      </c>
      <c r="N78" s="2" t="s">
        <v>37</v>
      </c>
      <c r="O78" s="2">
        <v>1</v>
      </c>
    </row>
    <row r="79" spans="1:15" ht="12.75" customHeight="1" x14ac:dyDescent="0.25">
      <c r="A79" s="2">
        <v>78</v>
      </c>
      <c r="B79" s="12">
        <v>41460</v>
      </c>
      <c r="C79" s="3">
        <v>7.0370370370370375E-2</v>
      </c>
      <c r="D79" s="2" t="s">
        <v>122</v>
      </c>
      <c r="E79" s="4" t="s">
        <v>142</v>
      </c>
      <c r="F79" s="2" t="s">
        <v>9</v>
      </c>
      <c r="G79" s="2" t="s">
        <v>8</v>
      </c>
      <c r="H79" s="11">
        <v>85</v>
      </c>
      <c r="I79" s="11" t="s">
        <v>17</v>
      </c>
      <c r="J79" s="21">
        <f t="shared" si="2"/>
        <v>77.978999999999999</v>
      </c>
      <c r="K79" s="22" t="s">
        <v>17</v>
      </c>
      <c r="L79" s="2" t="s">
        <v>19</v>
      </c>
      <c r="N79" s="2" t="s">
        <v>37</v>
      </c>
      <c r="O79" s="2">
        <v>1</v>
      </c>
    </row>
    <row r="80" spans="1:15" ht="12.75" customHeight="1" x14ac:dyDescent="0.25">
      <c r="A80" s="2">
        <v>79</v>
      </c>
      <c r="B80" s="12">
        <v>41460</v>
      </c>
      <c r="C80" s="3">
        <v>0.10239583333333334</v>
      </c>
      <c r="D80" s="2" t="s">
        <v>122</v>
      </c>
      <c r="E80" s="4" t="s">
        <v>142</v>
      </c>
      <c r="F80" s="2" t="s">
        <v>9</v>
      </c>
      <c r="G80" s="2" t="s">
        <v>18</v>
      </c>
      <c r="H80" s="11">
        <v>90</v>
      </c>
      <c r="I80" s="11" t="s">
        <v>17</v>
      </c>
      <c r="J80" s="21">
        <f t="shared" si="2"/>
        <v>82.479500000000002</v>
      </c>
      <c r="K80" s="22" t="s">
        <v>17</v>
      </c>
      <c r="L80" s="2" t="s">
        <v>16</v>
      </c>
      <c r="N80" s="2" t="s">
        <v>37</v>
      </c>
      <c r="O80" s="2">
        <v>1</v>
      </c>
    </row>
    <row r="81" spans="1:15" ht="12.75" customHeight="1" x14ac:dyDescent="0.25">
      <c r="A81" s="2">
        <v>80</v>
      </c>
      <c r="B81" s="12">
        <v>41460</v>
      </c>
      <c r="C81" s="3">
        <v>0.10322916666666666</v>
      </c>
      <c r="D81" s="2" t="s">
        <v>122</v>
      </c>
      <c r="E81" s="4" t="s">
        <v>142</v>
      </c>
      <c r="F81" s="2" t="s">
        <v>9</v>
      </c>
      <c r="G81" s="2" t="s">
        <v>8</v>
      </c>
      <c r="H81" s="11">
        <v>75</v>
      </c>
      <c r="I81" s="11" t="s">
        <v>17</v>
      </c>
      <c r="J81" s="21">
        <f t="shared" si="2"/>
        <v>68.978000000000009</v>
      </c>
      <c r="K81" s="22" t="s">
        <v>8</v>
      </c>
      <c r="L81" s="2" t="s">
        <v>16</v>
      </c>
      <c r="N81" s="2" t="s">
        <v>37</v>
      </c>
      <c r="O81" s="2">
        <v>1</v>
      </c>
    </row>
    <row r="82" spans="1:15" ht="12.75" customHeight="1" x14ac:dyDescent="0.25">
      <c r="A82" s="2">
        <v>81</v>
      </c>
      <c r="B82" s="12">
        <v>41460</v>
      </c>
      <c r="C82" s="3">
        <v>0.10769675925925926</v>
      </c>
      <c r="D82" s="2" t="s">
        <v>122</v>
      </c>
      <c r="E82" s="4" t="s">
        <v>142</v>
      </c>
      <c r="F82" s="2" t="s">
        <v>9</v>
      </c>
      <c r="G82" s="2" t="s">
        <v>8</v>
      </c>
      <c r="H82" s="11">
        <v>60</v>
      </c>
      <c r="I82" s="11" t="s">
        <v>8</v>
      </c>
      <c r="J82" s="21">
        <f t="shared" si="2"/>
        <v>55.476500000000001</v>
      </c>
      <c r="K82" s="22" t="s">
        <v>8</v>
      </c>
      <c r="L82" s="2" t="s">
        <v>10</v>
      </c>
      <c r="M82" s="2" t="s">
        <v>20</v>
      </c>
      <c r="N82" s="2" t="s">
        <v>37</v>
      </c>
      <c r="O82" s="2">
        <v>1</v>
      </c>
    </row>
    <row r="83" spans="1:15" ht="12.75" customHeight="1" x14ac:dyDescent="0.25">
      <c r="A83" s="2">
        <v>82</v>
      </c>
      <c r="B83" s="12">
        <v>41460</v>
      </c>
      <c r="C83" s="3">
        <v>0.1228587962962963</v>
      </c>
      <c r="D83" s="2" t="s">
        <v>122</v>
      </c>
      <c r="E83" s="4" t="s">
        <v>142</v>
      </c>
      <c r="F83" s="2" t="s">
        <v>9</v>
      </c>
      <c r="G83" s="2" t="s">
        <v>8</v>
      </c>
      <c r="H83" s="11">
        <v>70</v>
      </c>
      <c r="I83" s="11" t="s">
        <v>8</v>
      </c>
      <c r="J83" s="21">
        <f t="shared" si="2"/>
        <v>64.477499999999992</v>
      </c>
      <c r="K83" s="22" t="s">
        <v>8</v>
      </c>
      <c r="L83" s="2" t="s">
        <v>16</v>
      </c>
      <c r="N83" s="2" t="s">
        <v>37</v>
      </c>
      <c r="O83" s="2">
        <v>1</v>
      </c>
    </row>
    <row r="84" spans="1:15" ht="12.75" customHeight="1" x14ac:dyDescent="0.25">
      <c r="A84" s="2">
        <v>83</v>
      </c>
      <c r="B84" s="12">
        <v>41460</v>
      </c>
      <c r="C84" s="3">
        <v>0.18568287037037037</v>
      </c>
      <c r="D84" s="2" t="s">
        <v>122</v>
      </c>
      <c r="E84" s="4" t="s">
        <v>142</v>
      </c>
      <c r="F84" s="2" t="s">
        <v>9</v>
      </c>
      <c r="G84" s="2" t="s">
        <v>23</v>
      </c>
      <c r="H84" s="11">
        <v>60</v>
      </c>
      <c r="I84" s="11" t="s">
        <v>8</v>
      </c>
      <c r="J84" s="21">
        <f t="shared" si="2"/>
        <v>55.476500000000001</v>
      </c>
      <c r="K84" s="22" t="s">
        <v>8</v>
      </c>
      <c r="L84" s="2" t="s">
        <v>16</v>
      </c>
      <c r="N84" s="2" t="s">
        <v>37</v>
      </c>
      <c r="O84" s="2">
        <v>1</v>
      </c>
    </row>
    <row r="85" spans="1:15" ht="12.75" customHeight="1" x14ac:dyDescent="0.25">
      <c r="A85" s="2">
        <v>84</v>
      </c>
      <c r="B85" s="12">
        <v>41460</v>
      </c>
      <c r="C85" s="3">
        <v>0.3543634259259259</v>
      </c>
      <c r="D85" s="2" t="s">
        <v>122</v>
      </c>
      <c r="E85" s="4" t="s">
        <v>142</v>
      </c>
      <c r="F85" s="2" t="s">
        <v>9</v>
      </c>
      <c r="G85" s="2" t="s">
        <v>8</v>
      </c>
      <c r="H85" s="11">
        <v>75</v>
      </c>
      <c r="I85" s="11" t="s">
        <v>17</v>
      </c>
      <c r="J85" s="21">
        <f t="shared" si="2"/>
        <v>68.978000000000009</v>
      </c>
      <c r="K85" s="22" t="s">
        <v>8</v>
      </c>
      <c r="L85" s="2" t="s">
        <v>16</v>
      </c>
      <c r="N85" s="2" t="s">
        <v>37</v>
      </c>
      <c r="O85" s="2">
        <v>1</v>
      </c>
    </row>
    <row r="86" spans="1:15" ht="12.75" customHeight="1" x14ac:dyDescent="0.25">
      <c r="A86" s="2">
        <v>85</v>
      </c>
      <c r="B86" s="12">
        <v>41460</v>
      </c>
      <c r="C86" s="3">
        <v>0.41665509259259265</v>
      </c>
      <c r="D86" s="2" t="s">
        <v>122</v>
      </c>
      <c r="E86" s="4" t="s">
        <v>142</v>
      </c>
      <c r="F86" s="2" t="s">
        <v>9</v>
      </c>
      <c r="G86" s="2" t="s">
        <v>23</v>
      </c>
      <c r="H86" s="11">
        <v>67.5</v>
      </c>
      <c r="I86" s="11" t="s">
        <v>8</v>
      </c>
      <c r="J86" s="21">
        <f t="shared" si="2"/>
        <v>62.227250000000005</v>
      </c>
      <c r="K86" s="22" t="s">
        <v>8</v>
      </c>
      <c r="L86" s="2" t="s">
        <v>16</v>
      </c>
      <c r="N86" s="2" t="s">
        <v>37</v>
      </c>
      <c r="O86" s="2">
        <v>1</v>
      </c>
    </row>
    <row r="87" spans="1:15" ht="12.75" customHeight="1" x14ac:dyDescent="0.25">
      <c r="A87" s="2">
        <v>86</v>
      </c>
      <c r="B87" s="12">
        <v>41460</v>
      </c>
      <c r="C87" s="3">
        <v>0.43527777777777782</v>
      </c>
      <c r="D87" s="2" t="s">
        <v>122</v>
      </c>
      <c r="E87" s="4" t="s">
        <v>142</v>
      </c>
      <c r="F87" s="2" t="s">
        <v>9</v>
      </c>
      <c r="G87" s="2" t="s">
        <v>8</v>
      </c>
      <c r="H87" s="11">
        <v>82.5</v>
      </c>
      <c r="I87" s="11" t="s">
        <v>17</v>
      </c>
      <c r="J87" s="21">
        <f t="shared" si="2"/>
        <v>75.728750000000005</v>
      </c>
      <c r="K87" s="22" t="s">
        <v>17</v>
      </c>
      <c r="L87" s="2" t="s">
        <v>16</v>
      </c>
      <c r="N87" s="2" t="s">
        <v>37</v>
      </c>
      <c r="O87" s="2">
        <v>1</v>
      </c>
    </row>
    <row r="88" spans="1:15" ht="12.75" customHeight="1" x14ac:dyDescent="0.25">
      <c r="A88" s="2">
        <v>87</v>
      </c>
      <c r="B88" s="12">
        <v>41460</v>
      </c>
      <c r="C88" s="3">
        <v>0.44934027777777774</v>
      </c>
      <c r="D88" s="2" t="s">
        <v>122</v>
      </c>
      <c r="E88" s="4" t="s">
        <v>142</v>
      </c>
      <c r="F88" s="2" t="s">
        <v>9</v>
      </c>
      <c r="G88" s="2" t="s">
        <v>8</v>
      </c>
      <c r="H88" s="11">
        <v>75</v>
      </c>
      <c r="I88" s="11" t="s">
        <v>17</v>
      </c>
      <c r="J88" s="21">
        <f t="shared" si="2"/>
        <v>68.978000000000009</v>
      </c>
      <c r="K88" s="22" t="s">
        <v>8</v>
      </c>
      <c r="L88" s="2" t="s">
        <v>16</v>
      </c>
      <c r="N88" s="2" t="s">
        <v>37</v>
      </c>
      <c r="O88" s="2">
        <v>1</v>
      </c>
    </row>
    <row r="89" spans="1:15" ht="12.75" customHeight="1" x14ac:dyDescent="0.25">
      <c r="A89" s="2">
        <v>88</v>
      </c>
      <c r="B89" s="12">
        <v>41460</v>
      </c>
      <c r="C89" s="3">
        <v>0.52432870370370377</v>
      </c>
      <c r="D89" s="2" t="s">
        <v>122</v>
      </c>
      <c r="E89" s="4" t="s">
        <v>142</v>
      </c>
      <c r="F89" s="2" t="s">
        <v>9</v>
      </c>
      <c r="G89" s="2" t="s">
        <v>8</v>
      </c>
      <c r="H89" s="11">
        <v>62.5</v>
      </c>
      <c r="I89" s="11" t="s">
        <v>8</v>
      </c>
      <c r="J89" s="21">
        <f t="shared" si="2"/>
        <v>57.726750000000003</v>
      </c>
      <c r="K89" s="22" t="s">
        <v>8</v>
      </c>
      <c r="L89" s="2" t="s">
        <v>16</v>
      </c>
      <c r="N89" s="2" t="s">
        <v>37</v>
      </c>
      <c r="O89" s="2">
        <v>1</v>
      </c>
    </row>
    <row r="90" spans="1:15" ht="12.75" customHeight="1" x14ac:dyDescent="0.25">
      <c r="A90" s="2">
        <v>89</v>
      </c>
      <c r="B90" s="12">
        <v>41460</v>
      </c>
      <c r="C90" s="3">
        <v>0.55021990740740734</v>
      </c>
      <c r="D90" s="2" t="s">
        <v>122</v>
      </c>
      <c r="E90" s="4" t="s">
        <v>142</v>
      </c>
      <c r="F90" s="2" t="s">
        <v>9</v>
      </c>
      <c r="G90" s="2" t="s">
        <v>8</v>
      </c>
      <c r="H90" s="11">
        <v>62.5</v>
      </c>
      <c r="I90" s="11" t="s">
        <v>8</v>
      </c>
      <c r="J90" s="21">
        <f t="shared" si="2"/>
        <v>57.726750000000003</v>
      </c>
      <c r="K90" s="22" t="s">
        <v>8</v>
      </c>
      <c r="L90" s="2" t="s">
        <v>16</v>
      </c>
      <c r="N90" s="2" t="s">
        <v>37</v>
      </c>
      <c r="O90" s="2">
        <v>1</v>
      </c>
    </row>
    <row r="91" spans="1:15" ht="12.75" customHeight="1" x14ac:dyDescent="0.25">
      <c r="A91" s="2">
        <v>90</v>
      </c>
      <c r="B91" s="12">
        <v>41460</v>
      </c>
      <c r="C91" s="3">
        <v>0.55896990740740737</v>
      </c>
      <c r="D91" s="2" t="s">
        <v>122</v>
      </c>
      <c r="E91" s="4" t="s">
        <v>142</v>
      </c>
      <c r="F91" s="2" t="s">
        <v>9</v>
      </c>
      <c r="G91" s="2" t="s">
        <v>18</v>
      </c>
      <c r="H91" s="11">
        <v>80</v>
      </c>
      <c r="I91" s="11" t="s">
        <v>17</v>
      </c>
      <c r="J91" s="21">
        <f t="shared" si="2"/>
        <v>73.478499999999997</v>
      </c>
      <c r="K91" s="22" t="s">
        <v>8</v>
      </c>
      <c r="L91" s="2" t="s">
        <v>16</v>
      </c>
      <c r="N91" s="2" t="s">
        <v>37</v>
      </c>
      <c r="O91" s="2">
        <v>1</v>
      </c>
    </row>
    <row r="92" spans="1:15" ht="12.75" customHeight="1" x14ac:dyDescent="0.25">
      <c r="A92" s="2">
        <v>91</v>
      </c>
      <c r="B92" s="12">
        <v>41460</v>
      </c>
      <c r="C92" s="3">
        <v>0.55899305555555556</v>
      </c>
      <c r="D92" s="2" t="s">
        <v>122</v>
      </c>
      <c r="E92" s="4" t="s">
        <v>142</v>
      </c>
      <c r="F92" s="2" t="s">
        <v>9</v>
      </c>
      <c r="G92" s="2" t="s">
        <v>8</v>
      </c>
      <c r="I92" s="4" t="s">
        <v>23</v>
      </c>
      <c r="K92" s="2" t="s">
        <v>23</v>
      </c>
      <c r="L92" s="2" t="s">
        <v>19</v>
      </c>
      <c r="N92" s="2" t="s">
        <v>37</v>
      </c>
      <c r="O92" s="2">
        <v>1</v>
      </c>
    </row>
    <row r="93" spans="1:15" ht="12.75" customHeight="1" x14ac:dyDescent="0.25">
      <c r="A93" s="2">
        <v>92</v>
      </c>
      <c r="B93" s="12">
        <v>41460</v>
      </c>
      <c r="C93" s="3">
        <v>0.55962962962962959</v>
      </c>
      <c r="D93" s="2" t="s">
        <v>122</v>
      </c>
      <c r="E93" s="4" t="s">
        <v>142</v>
      </c>
      <c r="F93" s="2" t="s">
        <v>9</v>
      </c>
      <c r="G93" s="2" t="s">
        <v>8</v>
      </c>
      <c r="H93" s="11">
        <v>67.5</v>
      </c>
      <c r="I93" s="11" t="s">
        <v>8</v>
      </c>
      <c r="J93" s="21">
        <f t="shared" ref="J93:J124" si="3">0.9001*H93+1.4705</f>
        <v>62.227250000000005</v>
      </c>
      <c r="K93" s="22" t="s">
        <v>8</v>
      </c>
      <c r="L93" s="2" t="s">
        <v>16</v>
      </c>
      <c r="N93" s="2" t="s">
        <v>37</v>
      </c>
      <c r="O93" s="2">
        <v>1</v>
      </c>
    </row>
    <row r="94" spans="1:15" ht="12.75" customHeight="1" x14ac:dyDescent="0.25">
      <c r="A94" s="2">
        <v>93</v>
      </c>
      <c r="B94" s="12">
        <v>41460</v>
      </c>
      <c r="C94" s="3">
        <v>0.57428240740740744</v>
      </c>
      <c r="D94" s="2" t="s">
        <v>122</v>
      </c>
      <c r="E94" s="4" t="s">
        <v>142</v>
      </c>
      <c r="F94" s="2" t="s">
        <v>9</v>
      </c>
      <c r="G94" s="2" t="s">
        <v>23</v>
      </c>
      <c r="H94" s="11">
        <v>65</v>
      </c>
      <c r="I94" s="11" t="s">
        <v>8</v>
      </c>
      <c r="J94" s="21">
        <f t="shared" si="3"/>
        <v>59.977000000000004</v>
      </c>
      <c r="K94" s="22" t="s">
        <v>8</v>
      </c>
      <c r="L94" s="2" t="s">
        <v>19</v>
      </c>
      <c r="N94" s="2" t="s">
        <v>37</v>
      </c>
      <c r="O94" s="2">
        <v>1</v>
      </c>
    </row>
    <row r="95" spans="1:15" ht="12.75" customHeight="1" x14ac:dyDescent="0.25">
      <c r="A95" s="2">
        <v>94</v>
      </c>
      <c r="B95" s="12">
        <v>41460</v>
      </c>
      <c r="C95" s="3">
        <v>0.5776041666666667</v>
      </c>
      <c r="D95" s="2" t="s">
        <v>122</v>
      </c>
      <c r="E95" s="4" t="s">
        <v>142</v>
      </c>
      <c r="F95" s="2" t="s">
        <v>9</v>
      </c>
      <c r="G95" s="2" t="s">
        <v>23</v>
      </c>
      <c r="H95" s="11">
        <v>65</v>
      </c>
      <c r="I95" s="11" t="s">
        <v>8</v>
      </c>
      <c r="J95" s="21">
        <f t="shared" si="3"/>
        <v>59.977000000000004</v>
      </c>
      <c r="K95" s="22" t="s">
        <v>8</v>
      </c>
      <c r="L95" s="2" t="s">
        <v>16</v>
      </c>
      <c r="N95" s="2" t="s">
        <v>37</v>
      </c>
      <c r="O95" s="2">
        <v>1</v>
      </c>
    </row>
    <row r="96" spans="1:15" ht="12.75" customHeight="1" x14ac:dyDescent="0.25">
      <c r="A96" s="2">
        <v>95</v>
      </c>
      <c r="B96" s="12">
        <v>41460</v>
      </c>
      <c r="C96" s="3">
        <v>0.6071643518518518</v>
      </c>
      <c r="D96" s="2" t="s">
        <v>122</v>
      </c>
      <c r="E96" s="4" t="s">
        <v>142</v>
      </c>
      <c r="F96" s="2" t="s">
        <v>9</v>
      </c>
      <c r="G96" s="2" t="s">
        <v>23</v>
      </c>
      <c r="H96" s="11">
        <v>90</v>
      </c>
      <c r="I96" s="11" t="s">
        <v>17</v>
      </c>
      <c r="J96" s="21">
        <f t="shared" si="3"/>
        <v>82.479500000000002</v>
      </c>
      <c r="K96" s="22" t="s">
        <v>17</v>
      </c>
      <c r="L96" s="2" t="s">
        <v>19</v>
      </c>
      <c r="N96" s="2" t="s">
        <v>37</v>
      </c>
      <c r="O96" s="2">
        <v>1</v>
      </c>
    </row>
    <row r="97" spans="1:15" ht="12.75" customHeight="1" x14ac:dyDescent="0.25">
      <c r="A97" s="2">
        <v>96</v>
      </c>
      <c r="B97" s="12">
        <v>41460</v>
      </c>
      <c r="C97" s="3">
        <v>0.60719907407407414</v>
      </c>
      <c r="D97" s="2" t="s">
        <v>122</v>
      </c>
      <c r="E97" s="4" t="s">
        <v>142</v>
      </c>
      <c r="F97" s="2" t="s">
        <v>9</v>
      </c>
      <c r="G97" s="2" t="s">
        <v>23</v>
      </c>
      <c r="H97" s="11">
        <v>72.5</v>
      </c>
      <c r="I97" s="11" t="s">
        <v>8</v>
      </c>
      <c r="J97" s="21">
        <f t="shared" si="3"/>
        <v>66.72775</v>
      </c>
      <c r="K97" s="22" t="s">
        <v>8</v>
      </c>
      <c r="L97" s="2" t="s">
        <v>16</v>
      </c>
      <c r="N97" s="2" t="s">
        <v>37</v>
      </c>
      <c r="O97" s="2">
        <v>1</v>
      </c>
    </row>
    <row r="98" spans="1:15" ht="12.75" customHeight="1" x14ac:dyDescent="0.25">
      <c r="A98" s="2">
        <v>97</v>
      </c>
      <c r="B98" s="12">
        <v>41460</v>
      </c>
      <c r="C98" s="3">
        <v>0.61353009259259261</v>
      </c>
      <c r="D98" s="2" t="s">
        <v>122</v>
      </c>
      <c r="E98" s="4" t="s">
        <v>142</v>
      </c>
      <c r="F98" s="2" t="s">
        <v>9</v>
      </c>
      <c r="G98" s="2" t="s">
        <v>23</v>
      </c>
      <c r="H98" s="11">
        <v>80</v>
      </c>
      <c r="I98" s="11" t="s">
        <v>17</v>
      </c>
      <c r="J98" s="21">
        <f t="shared" si="3"/>
        <v>73.478499999999997</v>
      </c>
      <c r="K98" s="22" t="s">
        <v>8</v>
      </c>
      <c r="L98" s="2" t="s">
        <v>19</v>
      </c>
      <c r="N98" s="2" t="s">
        <v>37</v>
      </c>
      <c r="O98" s="2">
        <v>1</v>
      </c>
    </row>
    <row r="99" spans="1:15" ht="12.75" customHeight="1" x14ac:dyDescent="0.25">
      <c r="A99" s="2">
        <v>98</v>
      </c>
      <c r="B99" s="12">
        <v>41460</v>
      </c>
      <c r="C99" s="3">
        <v>0.71303240740740748</v>
      </c>
      <c r="D99" s="2" t="s">
        <v>122</v>
      </c>
      <c r="E99" s="4" t="s">
        <v>142</v>
      </c>
      <c r="F99" s="2" t="s">
        <v>9</v>
      </c>
      <c r="G99" s="2" t="s">
        <v>18</v>
      </c>
      <c r="H99" s="11">
        <v>60</v>
      </c>
      <c r="I99" s="11" t="s">
        <v>8</v>
      </c>
      <c r="J99" s="21">
        <f t="shared" si="3"/>
        <v>55.476500000000001</v>
      </c>
      <c r="K99" s="22" t="s">
        <v>8</v>
      </c>
      <c r="L99" s="2" t="s">
        <v>16</v>
      </c>
      <c r="N99" s="2" t="s">
        <v>37</v>
      </c>
      <c r="O99" s="2">
        <v>1</v>
      </c>
    </row>
    <row r="100" spans="1:15" ht="12.75" customHeight="1" x14ac:dyDescent="0.25">
      <c r="A100" s="2">
        <v>99</v>
      </c>
      <c r="B100" s="12">
        <v>41460</v>
      </c>
      <c r="C100" s="3">
        <v>0.71381944444444445</v>
      </c>
      <c r="D100" s="2" t="s">
        <v>122</v>
      </c>
      <c r="E100" s="4" t="s">
        <v>142</v>
      </c>
      <c r="F100" s="2" t="s">
        <v>9</v>
      </c>
      <c r="G100" s="2" t="s">
        <v>8</v>
      </c>
      <c r="H100" s="11">
        <v>60</v>
      </c>
      <c r="I100" s="11" t="s">
        <v>8</v>
      </c>
      <c r="J100" s="21">
        <f t="shared" si="3"/>
        <v>55.476500000000001</v>
      </c>
      <c r="K100" s="22" t="s">
        <v>8</v>
      </c>
      <c r="L100" s="2" t="s">
        <v>16</v>
      </c>
      <c r="N100" s="2" t="s">
        <v>37</v>
      </c>
      <c r="O100" s="2">
        <v>1</v>
      </c>
    </row>
    <row r="101" spans="1:15" ht="12.75" customHeight="1" x14ac:dyDescent="0.25">
      <c r="A101" s="2">
        <v>100</v>
      </c>
      <c r="B101" s="12">
        <v>41460</v>
      </c>
      <c r="C101" s="3">
        <v>0.72386574074074073</v>
      </c>
      <c r="D101" s="2" t="s">
        <v>122</v>
      </c>
      <c r="E101" s="4" t="s">
        <v>139</v>
      </c>
      <c r="F101" s="2" t="s">
        <v>9</v>
      </c>
      <c r="G101" s="2" t="s">
        <v>8</v>
      </c>
      <c r="H101" s="4">
        <v>35</v>
      </c>
      <c r="I101" s="4" t="s">
        <v>25</v>
      </c>
      <c r="J101" s="21">
        <f t="shared" si="3"/>
        <v>32.973999999999997</v>
      </c>
      <c r="K101" s="2" t="s">
        <v>25</v>
      </c>
      <c r="L101" s="2" t="s">
        <v>16</v>
      </c>
      <c r="N101" s="2" t="s">
        <v>37</v>
      </c>
      <c r="O101" s="2">
        <v>1</v>
      </c>
    </row>
    <row r="102" spans="1:15" ht="12.75" customHeight="1" x14ac:dyDescent="0.25">
      <c r="A102" s="2">
        <v>101</v>
      </c>
      <c r="B102" s="12">
        <v>41460</v>
      </c>
      <c r="C102" s="3">
        <v>0.73402777777777783</v>
      </c>
      <c r="D102" s="2" t="s">
        <v>122</v>
      </c>
      <c r="E102" s="4" t="s">
        <v>142</v>
      </c>
      <c r="F102" s="2" t="s">
        <v>9</v>
      </c>
      <c r="G102" s="2" t="s">
        <v>8</v>
      </c>
      <c r="H102" s="11">
        <v>75</v>
      </c>
      <c r="I102" s="11" t="s">
        <v>17</v>
      </c>
      <c r="J102" s="21">
        <f t="shared" si="3"/>
        <v>68.978000000000009</v>
      </c>
      <c r="K102" s="22" t="s">
        <v>8</v>
      </c>
      <c r="L102" s="2" t="s">
        <v>16</v>
      </c>
      <c r="N102" s="2" t="s">
        <v>37</v>
      </c>
      <c r="O102" s="2">
        <v>1</v>
      </c>
    </row>
    <row r="103" spans="1:15" ht="12.75" customHeight="1" x14ac:dyDescent="0.25">
      <c r="A103" s="2">
        <v>102</v>
      </c>
      <c r="B103" s="12">
        <v>41460</v>
      </c>
      <c r="C103" s="3">
        <v>0.73587962962962961</v>
      </c>
      <c r="D103" s="2" t="s">
        <v>122</v>
      </c>
      <c r="E103" s="4" t="s">
        <v>142</v>
      </c>
      <c r="F103" s="2" t="s">
        <v>9</v>
      </c>
      <c r="G103" s="2" t="s">
        <v>8</v>
      </c>
      <c r="H103" s="11">
        <v>80</v>
      </c>
      <c r="I103" s="11" t="s">
        <v>17</v>
      </c>
      <c r="J103" s="21">
        <f t="shared" si="3"/>
        <v>73.478499999999997</v>
      </c>
      <c r="K103" s="22" t="s">
        <v>8</v>
      </c>
      <c r="L103" s="2" t="s">
        <v>19</v>
      </c>
      <c r="N103" s="2" t="s">
        <v>37</v>
      </c>
      <c r="O103" s="2">
        <v>1</v>
      </c>
    </row>
    <row r="104" spans="1:15" ht="12.75" customHeight="1" x14ac:dyDescent="0.25">
      <c r="A104" s="2">
        <v>103</v>
      </c>
      <c r="B104" s="12">
        <v>41460</v>
      </c>
      <c r="C104" s="3">
        <v>0.73614583333333339</v>
      </c>
      <c r="D104" s="2" t="s">
        <v>122</v>
      </c>
      <c r="E104" s="4" t="s">
        <v>142</v>
      </c>
      <c r="F104" s="2" t="s">
        <v>9</v>
      </c>
      <c r="G104" s="2" t="s">
        <v>18</v>
      </c>
      <c r="H104" s="11">
        <v>57.5</v>
      </c>
      <c r="I104" s="11" t="s">
        <v>8</v>
      </c>
      <c r="J104" s="21">
        <f t="shared" si="3"/>
        <v>53.22625</v>
      </c>
      <c r="K104" s="22" t="s">
        <v>8</v>
      </c>
      <c r="L104" s="2" t="s">
        <v>16</v>
      </c>
      <c r="N104" s="2" t="s">
        <v>37</v>
      </c>
      <c r="O104" s="2">
        <v>1</v>
      </c>
    </row>
    <row r="105" spans="1:15" ht="12.75" customHeight="1" x14ac:dyDescent="0.25">
      <c r="A105" s="2">
        <v>104</v>
      </c>
      <c r="B105" s="12">
        <v>41460</v>
      </c>
      <c r="C105" s="3">
        <v>0.75053240740740745</v>
      </c>
      <c r="D105" s="2" t="s">
        <v>122</v>
      </c>
      <c r="E105" s="4" t="s">
        <v>142</v>
      </c>
      <c r="F105" s="2" t="s">
        <v>9</v>
      </c>
      <c r="G105" s="2" t="s">
        <v>8</v>
      </c>
      <c r="H105" s="11">
        <v>80</v>
      </c>
      <c r="I105" s="11" t="s">
        <v>17</v>
      </c>
      <c r="J105" s="21">
        <f t="shared" si="3"/>
        <v>73.478499999999997</v>
      </c>
      <c r="K105" s="22" t="s">
        <v>8</v>
      </c>
      <c r="L105" s="2" t="s">
        <v>16</v>
      </c>
      <c r="N105" s="2" t="s">
        <v>37</v>
      </c>
      <c r="O105" s="2">
        <v>1</v>
      </c>
    </row>
    <row r="106" spans="1:15" ht="12.75" customHeight="1" x14ac:dyDescent="0.25">
      <c r="A106" s="2">
        <v>105</v>
      </c>
      <c r="B106" s="12">
        <v>41460</v>
      </c>
      <c r="C106" s="3">
        <v>0.75660879629629629</v>
      </c>
      <c r="D106" s="2" t="s">
        <v>122</v>
      </c>
      <c r="E106" s="4" t="s">
        <v>142</v>
      </c>
      <c r="F106" s="2" t="s">
        <v>9</v>
      </c>
      <c r="G106" s="2" t="s">
        <v>8</v>
      </c>
      <c r="H106" s="11">
        <v>60</v>
      </c>
      <c r="I106" s="11" t="s">
        <v>8</v>
      </c>
      <c r="J106" s="21">
        <f t="shared" si="3"/>
        <v>55.476500000000001</v>
      </c>
      <c r="K106" s="22" t="s">
        <v>8</v>
      </c>
      <c r="L106" s="2" t="s">
        <v>16</v>
      </c>
      <c r="N106" s="2" t="s">
        <v>37</v>
      </c>
      <c r="O106" s="2">
        <v>1</v>
      </c>
    </row>
    <row r="107" spans="1:15" ht="12.75" customHeight="1" x14ac:dyDescent="0.25">
      <c r="A107" s="2">
        <v>106</v>
      </c>
      <c r="B107" s="12">
        <v>41460</v>
      </c>
      <c r="C107" s="3">
        <v>0.76531249999999995</v>
      </c>
      <c r="D107" s="2" t="s">
        <v>122</v>
      </c>
      <c r="E107" s="4" t="s">
        <v>142</v>
      </c>
      <c r="F107" s="2" t="s">
        <v>9</v>
      </c>
      <c r="G107" s="2" t="s">
        <v>18</v>
      </c>
      <c r="H107" s="11">
        <v>65</v>
      </c>
      <c r="I107" s="11" t="s">
        <v>8</v>
      </c>
      <c r="J107" s="21">
        <f t="shared" si="3"/>
        <v>59.977000000000004</v>
      </c>
      <c r="K107" s="22" t="s">
        <v>8</v>
      </c>
      <c r="L107" s="2" t="s">
        <v>16</v>
      </c>
      <c r="N107" s="2" t="s">
        <v>37</v>
      </c>
      <c r="O107" s="2">
        <v>1</v>
      </c>
    </row>
    <row r="108" spans="1:15" ht="12.75" customHeight="1" x14ac:dyDescent="0.25">
      <c r="A108" s="2">
        <v>107</v>
      </c>
      <c r="B108" s="12">
        <v>41460</v>
      </c>
      <c r="C108" s="3">
        <v>0.76663194444444438</v>
      </c>
      <c r="D108" s="2" t="s">
        <v>122</v>
      </c>
      <c r="E108" s="4" t="s">
        <v>142</v>
      </c>
      <c r="F108" s="2" t="s">
        <v>9</v>
      </c>
      <c r="G108" s="2" t="s">
        <v>8</v>
      </c>
      <c r="H108" s="11">
        <v>80</v>
      </c>
      <c r="I108" s="11" t="s">
        <v>17</v>
      </c>
      <c r="J108" s="21">
        <f t="shared" si="3"/>
        <v>73.478499999999997</v>
      </c>
      <c r="K108" s="22" t="s">
        <v>8</v>
      </c>
      <c r="L108" s="2" t="s">
        <v>16</v>
      </c>
      <c r="N108" s="2" t="s">
        <v>37</v>
      </c>
      <c r="O108" s="2">
        <v>1</v>
      </c>
    </row>
    <row r="109" spans="1:15" ht="12.75" customHeight="1" x14ac:dyDescent="0.25">
      <c r="A109" s="2">
        <v>108</v>
      </c>
      <c r="B109" s="12">
        <v>41460</v>
      </c>
      <c r="C109" s="5">
        <v>0.76665509259259268</v>
      </c>
      <c r="D109" s="2" t="s">
        <v>122</v>
      </c>
      <c r="E109" s="4" t="s">
        <v>142</v>
      </c>
      <c r="F109" s="2" t="s">
        <v>9</v>
      </c>
      <c r="G109" s="2" t="s">
        <v>8</v>
      </c>
      <c r="H109" s="11">
        <v>65</v>
      </c>
      <c r="I109" s="11" t="s">
        <v>8</v>
      </c>
      <c r="J109" s="21">
        <f t="shared" si="3"/>
        <v>59.977000000000004</v>
      </c>
      <c r="K109" s="22" t="s">
        <v>8</v>
      </c>
      <c r="L109" s="2" t="s">
        <v>16</v>
      </c>
      <c r="N109" s="2" t="s">
        <v>37</v>
      </c>
      <c r="O109" s="2">
        <v>1</v>
      </c>
    </row>
    <row r="110" spans="1:15" ht="12.75" customHeight="1" x14ac:dyDescent="0.25">
      <c r="A110" s="2">
        <v>109</v>
      </c>
      <c r="B110" s="12">
        <v>41460</v>
      </c>
      <c r="C110" s="3">
        <v>0.76946759259259256</v>
      </c>
      <c r="D110" s="2" t="s">
        <v>122</v>
      </c>
      <c r="E110" s="4" t="s">
        <v>142</v>
      </c>
      <c r="F110" s="2" t="s">
        <v>9</v>
      </c>
      <c r="G110" s="2" t="s">
        <v>8</v>
      </c>
      <c r="H110" s="11">
        <v>67.5</v>
      </c>
      <c r="I110" s="11" t="s">
        <v>8</v>
      </c>
      <c r="J110" s="21">
        <f t="shared" si="3"/>
        <v>62.227250000000005</v>
      </c>
      <c r="K110" s="22" t="s">
        <v>8</v>
      </c>
      <c r="L110" s="2" t="s">
        <v>16</v>
      </c>
      <c r="N110" s="2" t="s">
        <v>37</v>
      </c>
      <c r="O110" s="2">
        <v>1</v>
      </c>
    </row>
    <row r="111" spans="1:15" ht="12.75" customHeight="1" x14ac:dyDescent="0.25">
      <c r="A111" s="2">
        <v>110</v>
      </c>
      <c r="B111" s="12">
        <v>41460</v>
      </c>
      <c r="C111" s="3">
        <v>0.77249999999999996</v>
      </c>
      <c r="D111" s="2" t="s">
        <v>122</v>
      </c>
      <c r="E111" s="4" t="s">
        <v>142</v>
      </c>
      <c r="F111" s="2" t="s">
        <v>9</v>
      </c>
      <c r="G111" s="2" t="s">
        <v>8</v>
      </c>
      <c r="H111" s="11">
        <v>60</v>
      </c>
      <c r="I111" s="11" t="s">
        <v>8</v>
      </c>
      <c r="J111" s="21">
        <f t="shared" si="3"/>
        <v>55.476500000000001</v>
      </c>
      <c r="K111" s="22" t="s">
        <v>8</v>
      </c>
      <c r="L111" s="2" t="s">
        <v>16</v>
      </c>
      <c r="N111" s="2" t="s">
        <v>37</v>
      </c>
      <c r="O111" s="2">
        <v>1</v>
      </c>
    </row>
    <row r="112" spans="1:15" ht="12.75" customHeight="1" x14ac:dyDescent="0.25">
      <c r="A112" s="2">
        <v>111</v>
      </c>
      <c r="B112" s="12">
        <v>41460</v>
      </c>
      <c r="C112" s="3">
        <v>0.77273148148148152</v>
      </c>
      <c r="D112" s="2" t="s">
        <v>122</v>
      </c>
      <c r="E112" s="4" t="s">
        <v>142</v>
      </c>
      <c r="F112" s="2" t="s">
        <v>9</v>
      </c>
      <c r="G112" s="2" t="s">
        <v>8</v>
      </c>
      <c r="H112" s="11">
        <v>57.5</v>
      </c>
      <c r="I112" s="11" t="s">
        <v>8</v>
      </c>
      <c r="J112" s="21">
        <f t="shared" si="3"/>
        <v>53.22625</v>
      </c>
      <c r="K112" s="22" t="s">
        <v>8</v>
      </c>
      <c r="L112" s="2" t="s">
        <v>16</v>
      </c>
      <c r="N112" s="2" t="s">
        <v>37</v>
      </c>
      <c r="O112" s="2">
        <v>1</v>
      </c>
    </row>
    <row r="113" spans="1:15" ht="12.75" customHeight="1" x14ac:dyDescent="0.25">
      <c r="A113" s="2">
        <v>112</v>
      </c>
      <c r="B113" s="12">
        <v>41460</v>
      </c>
      <c r="C113" s="3">
        <v>0.7728356481481482</v>
      </c>
      <c r="D113" s="2" t="s">
        <v>122</v>
      </c>
      <c r="E113" s="4" t="s">
        <v>142</v>
      </c>
      <c r="F113" s="2" t="s">
        <v>9</v>
      </c>
      <c r="G113" s="2" t="s">
        <v>18</v>
      </c>
      <c r="H113" s="11">
        <v>65</v>
      </c>
      <c r="I113" s="11" t="s">
        <v>8</v>
      </c>
      <c r="J113" s="21">
        <f t="shared" si="3"/>
        <v>59.977000000000004</v>
      </c>
      <c r="K113" s="22" t="s">
        <v>8</v>
      </c>
      <c r="L113" s="2" t="s">
        <v>16</v>
      </c>
      <c r="N113" s="2" t="s">
        <v>37</v>
      </c>
      <c r="O113" s="2">
        <v>1</v>
      </c>
    </row>
    <row r="114" spans="1:15" ht="12.75" customHeight="1" x14ac:dyDescent="0.25">
      <c r="A114" s="2">
        <v>113</v>
      </c>
      <c r="B114" s="12">
        <v>41460</v>
      </c>
      <c r="C114" s="3">
        <v>0.78067129629629628</v>
      </c>
      <c r="D114" s="2" t="s">
        <v>122</v>
      </c>
      <c r="E114" s="4" t="s">
        <v>142</v>
      </c>
      <c r="F114" s="2" t="s">
        <v>9</v>
      </c>
      <c r="G114" s="2" t="s">
        <v>8</v>
      </c>
      <c r="H114" s="11">
        <v>70</v>
      </c>
      <c r="I114" s="11" t="s">
        <v>8</v>
      </c>
      <c r="J114" s="21">
        <f t="shared" si="3"/>
        <v>64.477499999999992</v>
      </c>
      <c r="K114" s="22" t="s">
        <v>8</v>
      </c>
      <c r="L114" s="2" t="s">
        <v>19</v>
      </c>
      <c r="N114" s="2" t="s">
        <v>37</v>
      </c>
      <c r="O114" s="2">
        <v>1</v>
      </c>
    </row>
    <row r="115" spans="1:15" ht="12.75" customHeight="1" x14ac:dyDescent="0.25">
      <c r="A115" s="2">
        <v>114</v>
      </c>
      <c r="B115" s="12">
        <v>41460</v>
      </c>
      <c r="C115" s="3">
        <v>0.78136574074074072</v>
      </c>
      <c r="D115" s="2" t="s">
        <v>122</v>
      </c>
      <c r="E115" s="4" t="s">
        <v>142</v>
      </c>
      <c r="F115" s="2" t="s">
        <v>9</v>
      </c>
      <c r="G115" s="2" t="s">
        <v>18</v>
      </c>
      <c r="H115" s="11">
        <v>75</v>
      </c>
      <c r="I115" s="11" t="s">
        <v>17</v>
      </c>
      <c r="J115" s="21">
        <f t="shared" si="3"/>
        <v>68.978000000000009</v>
      </c>
      <c r="K115" s="22" t="s">
        <v>8</v>
      </c>
      <c r="L115" s="2" t="s">
        <v>16</v>
      </c>
      <c r="N115" s="2" t="s">
        <v>37</v>
      </c>
      <c r="O115" s="2">
        <v>1</v>
      </c>
    </row>
    <row r="116" spans="1:15" ht="12.75" customHeight="1" x14ac:dyDescent="0.25">
      <c r="A116" s="2">
        <v>115</v>
      </c>
      <c r="B116" s="12">
        <v>41460</v>
      </c>
      <c r="C116" s="3">
        <v>0.78436342592592589</v>
      </c>
      <c r="D116" s="2" t="s">
        <v>122</v>
      </c>
      <c r="E116" s="4" t="s">
        <v>142</v>
      </c>
      <c r="F116" s="2" t="s">
        <v>9</v>
      </c>
      <c r="G116" s="2" t="s">
        <v>8</v>
      </c>
      <c r="H116" s="11">
        <v>70</v>
      </c>
      <c r="I116" s="11" t="s">
        <v>8</v>
      </c>
      <c r="J116" s="21">
        <f t="shared" si="3"/>
        <v>64.477499999999992</v>
      </c>
      <c r="K116" s="22" t="s">
        <v>8</v>
      </c>
      <c r="L116" s="2" t="s">
        <v>19</v>
      </c>
      <c r="N116" s="2" t="s">
        <v>37</v>
      </c>
      <c r="O116" s="2">
        <v>1</v>
      </c>
    </row>
    <row r="117" spans="1:15" ht="12.75" customHeight="1" x14ac:dyDescent="0.25">
      <c r="A117" s="2">
        <v>116</v>
      </c>
      <c r="B117" s="12">
        <v>41460</v>
      </c>
      <c r="C117" s="3">
        <v>0.78641203703703699</v>
      </c>
      <c r="D117" s="2" t="s">
        <v>122</v>
      </c>
      <c r="E117" s="4" t="s">
        <v>142</v>
      </c>
      <c r="F117" s="2" t="s">
        <v>9</v>
      </c>
      <c r="G117" s="2" t="s">
        <v>8</v>
      </c>
      <c r="H117" s="11">
        <v>80</v>
      </c>
      <c r="I117" s="11" t="s">
        <v>17</v>
      </c>
      <c r="J117" s="21">
        <f t="shared" si="3"/>
        <v>73.478499999999997</v>
      </c>
      <c r="K117" s="22" t="s">
        <v>8</v>
      </c>
      <c r="L117" s="2" t="s">
        <v>16</v>
      </c>
      <c r="N117" s="2" t="s">
        <v>37</v>
      </c>
      <c r="O117" s="2">
        <v>1</v>
      </c>
    </row>
    <row r="118" spans="1:15" ht="12.75" customHeight="1" x14ac:dyDescent="0.25">
      <c r="A118" s="2">
        <v>117</v>
      </c>
      <c r="B118" s="12">
        <v>41460</v>
      </c>
      <c r="C118" s="3">
        <v>0.78662037037037036</v>
      </c>
      <c r="D118" s="2" t="s">
        <v>122</v>
      </c>
      <c r="E118" s="4" t="s">
        <v>142</v>
      </c>
      <c r="F118" s="2" t="s">
        <v>9</v>
      </c>
      <c r="G118" s="2" t="s">
        <v>8</v>
      </c>
      <c r="H118" s="11">
        <v>105</v>
      </c>
      <c r="I118" s="11" t="s">
        <v>17</v>
      </c>
      <c r="J118" s="21">
        <f t="shared" si="3"/>
        <v>95.981000000000009</v>
      </c>
      <c r="K118" s="22" t="s">
        <v>17</v>
      </c>
      <c r="L118" s="2" t="s">
        <v>16</v>
      </c>
      <c r="N118" s="2" t="s">
        <v>37</v>
      </c>
      <c r="O118" s="2">
        <v>1</v>
      </c>
    </row>
    <row r="119" spans="1:15" ht="12.75" customHeight="1" x14ac:dyDescent="0.25">
      <c r="A119" s="2">
        <v>118</v>
      </c>
      <c r="B119" s="12">
        <v>41460</v>
      </c>
      <c r="C119" s="3">
        <v>0.7896643518518518</v>
      </c>
      <c r="D119" s="2" t="s">
        <v>122</v>
      </c>
      <c r="E119" s="4" t="s">
        <v>142</v>
      </c>
      <c r="F119" s="2" t="s">
        <v>9</v>
      </c>
      <c r="G119" s="2" t="s">
        <v>18</v>
      </c>
      <c r="H119" s="11">
        <v>80</v>
      </c>
      <c r="I119" s="11" t="s">
        <v>17</v>
      </c>
      <c r="J119" s="21">
        <f t="shared" si="3"/>
        <v>73.478499999999997</v>
      </c>
      <c r="K119" s="22" t="s">
        <v>8</v>
      </c>
      <c r="L119" s="2" t="s">
        <v>16</v>
      </c>
      <c r="N119" s="2" t="s">
        <v>37</v>
      </c>
      <c r="O119" s="2">
        <v>1</v>
      </c>
    </row>
    <row r="120" spans="1:15" ht="12.75" customHeight="1" x14ac:dyDescent="0.25">
      <c r="A120" s="2">
        <v>119</v>
      </c>
      <c r="B120" s="12">
        <v>41460</v>
      </c>
      <c r="C120" s="3">
        <v>0.79170138888888886</v>
      </c>
      <c r="D120" s="2" t="s">
        <v>122</v>
      </c>
      <c r="E120" s="4" t="s">
        <v>142</v>
      </c>
      <c r="F120" s="2" t="s">
        <v>9</v>
      </c>
      <c r="G120" s="2" t="s">
        <v>8</v>
      </c>
      <c r="H120" s="11">
        <v>70</v>
      </c>
      <c r="I120" s="11" t="s">
        <v>8</v>
      </c>
      <c r="J120" s="21">
        <f t="shared" si="3"/>
        <v>64.477499999999992</v>
      </c>
      <c r="K120" s="22" t="s">
        <v>8</v>
      </c>
      <c r="L120" s="2" t="s">
        <v>16</v>
      </c>
      <c r="N120" s="2" t="s">
        <v>37</v>
      </c>
      <c r="O120" s="2">
        <v>1</v>
      </c>
    </row>
    <row r="121" spans="1:15" ht="12.75" customHeight="1" x14ac:dyDescent="0.25">
      <c r="A121" s="2">
        <v>120</v>
      </c>
      <c r="B121" s="12">
        <v>41460</v>
      </c>
      <c r="C121" s="3">
        <v>0.79729166666666673</v>
      </c>
      <c r="D121" s="2" t="s">
        <v>122</v>
      </c>
      <c r="E121" s="4" t="s">
        <v>142</v>
      </c>
      <c r="F121" s="2" t="s">
        <v>9</v>
      </c>
      <c r="G121" s="2" t="s">
        <v>8</v>
      </c>
      <c r="H121" s="11">
        <v>60</v>
      </c>
      <c r="I121" s="11" t="s">
        <v>8</v>
      </c>
      <c r="J121" s="21">
        <f t="shared" si="3"/>
        <v>55.476500000000001</v>
      </c>
      <c r="K121" s="22" t="s">
        <v>8</v>
      </c>
      <c r="L121" s="2" t="s">
        <v>16</v>
      </c>
      <c r="N121" s="2" t="s">
        <v>37</v>
      </c>
      <c r="O121" s="2">
        <v>1</v>
      </c>
    </row>
    <row r="122" spans="1:15" ht="12.75" customHeight="1" x14ac:dyDescent="0.25">
      <c r="A122" s="2">
        <v>121</v>
      </c>
      <c r="B122" s="12">
        <v>41460</v>
      </c>
      <c r="C122" s="3">
        <v>0.80185185185185182</v>
      </c>
      <c r="D122" s="2" t="s">
        <v>122</v>
      </c>
      <c r="E122" s="4" t="s">
        <v>142</v>
      </c>
      <c r="F122" s="2" t="s">
        <v>9</v>
      </c>
      <c r="G122" s="2" t="s">
        <v>23</v>
      </c>
      <c r="H122" s="11">
        <v>55</v>
      </c>
      <c r="I122" s="11" t="s">
        <v>8</v>
      </c>
      <c r="J122" s="21">
        <f t="shared" si="3"/>
        <v>50.975999999999999</v>
      </c>
      <c r="K122" s="22" t="s">
        <v>8</v>
      </c>
      <c r="L122" s="2" t="s">
        <v>16</v>
      </c>
      <c r="N122" s="2" t="s">
        <v>37</v>
      </c>
      <c r="O122" s="2">
        <v>1</v>
      </c>
    </row>
    <row r="123" spans="1:15" ht="12.75" customHeight="1" x14ac:dyDescent="0.25">
      <c r="A123" s="2">
        <v>122</v>
      </c>
      <c r="B123" s="12">
        <v>41460</v>
      </c>
      <c r="C123" s="3">
        <v>0.80553240740740739</v>
      </c>
      <c r="D123" s="2" t="s">
        <v>122</v>
      </c>
      <c r="E123" s="4" t="s">
        <v>142</v>
      </c>
      <c r="F123" s="2" t="s">
        <v>9</v>
      </c>
      <c r="G123" s="2" t="s">
        <v>8</v>
      </c>
      <c r="H123" s="11">
        <v>80</v>
      </c>
      <c r="I123" s="11" t="s">
        <v>17</v>
      </c>
      <c r="J123" s="21">
        <f t="shared" si="3"/>
        <v>73.478499999999997</v>
      </c>
      <c r="K123" s="22" t="s">
        <v>8</v>
      </c>
      <c r="L123" s="2" t="s">
        <v>16</v>
      </c>
      <c r="N123" s="2" t="s">
        <v>37</v>
      </c>
      <c r="O123" s="2">
        <v>1</v>
      </c>
    </row>
    <row r="124" spans="1:15" ht="12.75" customHeight="1" x14ac:dyDescent="0.25">
      <c r="A124" s="2">
        <v>123</v>
      </c>
      <c r="B124" s="12">
        <v>41460</v>
      </c>
      <c r="C124" s="3">
        <v>0.80557870370370377</v>
      </c>
      <c r="D124" s="2" t="s">
        <v>122</v>
      </c>
      <c r="E124" s="4" t="s">
        <v>142</v>
      </c>
      <c r="F124" s="2" t="s">
        <v>9</v>
      </c>
      <c r="G124" s="2" t="s">
        <v>18</v>
      </c>
      <c r="H124" s="11">
        <v>65</v>
      </c>
      <c r="I124" s="11" t="s">
        <v>8</v>
      </c>
      <c r="J124" s="21">
        <f t="shared" si="3"/>
        <v>59.977000000000004</v>
      </c>
      <c r="K124" s="22" t="s">
        <v>8</v>
      </c>
      <c r="L124" s="2" t="s">
        <v>16</v>
      </c>
      <c r="N124" s="2" t="s">
        <v>37</v>
      </c>
      <c r="O124" s="2">
        <v>1</v>
      </c>
    </row>
    <row r="125" spans="1:15" ht="12.75" customHeight="1" x14ac:dyDescent="0.25">
      <c r="A125" s="2">
        <v>124</v>
      </c>
      <c r="B125" s="12">
        <v>41460</v>
      </c>
      <c r="C125" s="3">
        <v>0.81726851851851856</v>
      </c>
      <c r="D125" s="2" t="s">
        <v>122</v>
      </c>
      <c r="E125" s="4" t="s">
        <v>139</v>
      </c>
      <c r="F125" s="2" t="s">
        <v>9</v>
      </c>
      <c r="G125" s="2" t="s">
        <v>23</v>
      </c>
      <c r="H125" s="4">
        <v>40</v>
      </c>
      <c r="I125" s="4" t="s">
        <v>25</v>
      </c>
      <c r="J125" s="21">
        <f t="shared" ref="J125:J147" si="4">0.9001*H125+1.4705</f>
        <v>37.474499999999999</v>
      </c>
      <c r="K125" s="2" t="s">
        <v>25</v>
      </c>
      <c r="L125" s="2" t="s">
        <v>16</v>
      </c>
      <c r="N125" s="2" t="s">
        <v>37</v>
      </c>
      <c r="O125" s="2">
        <v>1</v>
      </c>
    </row>
    <row r="126" spans="1:15" ht="12.75" customHeight="1" x14ac:dyDescent="0.25">
      <c r="A126" s="2">
        <v>125</v>
      </c>
      <c r="B126" s="12">
        <v>41460</v>
      </c>
      <c r="C126" s="3">
        <v>0.81744212962962959</v>
      </c>
      <c r="D126" s="2" t="s">
        <v>122</v>
      </c>
      <c r="E126" s="4" t="s">
        <v>142</v>
      </c>
      <c r="F126" s="2" t="s">
        <v>9</v>
      </c>
      <c r="G126" s="2" t="s">
        <v>8</v>
      </c>
      <c r="H126" s="11">
        <v>90</v>
      </c>
      <c r="I126" s="11" t="s">
        <v>17</v>
      </c>
      <c r="J126" s="21">
        <f t="shared" si="4"/>
        <v>82.479500000000002</v>
      </c>
      <c r="K126" s="22" t="s">
        <v>17</v>
      </c>
      <c r="L126" s="2" t="s">
        <v>16</v>
      </c>
      <c r="N126" s="2" t="s">
        <v>37</v>
      </c>
      <c r="O126" s="2">
        <v>1</v>
      </c>
    </row>
    <row r="127" spans="1:15" ht="12.75" customHeight="1" x14ac:dyDescent="0.25">
      <c r="A127" s="2">
        <v>126</v>
      </c>
      <c r="B127" s="12">
        <v>41460</v>
      </c>
      <c r="C127" s="3">
        <v>0.81747685185185182</v>
      </c>
      <c r="D127" s="2" t="s">
        <v>122</v>
      </c>
      <c r="E127" s="4" t="s">
        <v>142</v>
      </c>
      <c r="F127" s="2" t="s">
        <v>9</v>
      </c>
      <c r="G127" s="2" t="s">
        <v>18</v>
      </c>
      <c r="H127" s="11">
        <v>65</v>
      </c>
      <c r="I127" s="11" t="s">
        <v>8</v>
      </c>
      <c r="J127" s="21">
        <f t="shared" si="4"/>
        <v>59.977000000000004</v>
      </c>
      <c r="K127" s="22" t="s">
        <v>8</v>
      </c>
      <c r="L127" s="2" t="s">
        <v>16</v>
      </c>
      <c r="N127" s="2" t="s">
        <v>37</v>
      </c>
      <c r="O127" s="2">
        <v>1</v>
      </c>
    </row>
    <row r="128" spans="1:15" ht="12.75" customHeight="1" x14ac:dyDescent="0.25">
      <c r="A128" s="2">
        <v>127</v>
      </c>
      <c r="B128" s="12">
        <v>41460</v>
      </c>
      <c r="C128" s="3">
        <v>0.81754629629629638</v>
      </c>
      <c r="D128" s="2" t="s">
        <v>122</v>
      </c>
      <c r="E128" s="4" t="s">
        <v>142</v>
      </c>
      <c r="F128" s="2" t="s">
        <v>9</v>
      </c>
      <c r="G128" s="2" t="s">
        <v>8</v>
      </c>
      <c r="H128" s="11">
        <v>80</v>
      </c>
      <c r="I128" s="11" t="s">
        <v>17</v>
      </c>
      <c r="J128" s="21">
        <f t="shared" si="4"/>
        <v>73.478499999999997</v>
      </c>
      <c r="K128" s="22" t="s">
        <v>8</v>
      </c>
      <c r="L128" s="2" t="s">
        <v>16</v>
      </c>
      <c r="N128" s="2" t="s">
        <v>37</v>
      </c>
      <c r="O128" s="2">
        <v>1</v>
      </c>
    </row>
    <row r="129" spans="1:15" ht="12.75" customHeight="1" x14ac:dyDescent="0.25">
      <c r="A129" s="2">
        <v>128</v>
      </c>
      <c r="B129" s="12">
        <v>41460</v>
      </c>
      <c r="C129" s="3">
        <v>0.81759259259259265</v>
      </c>
      <c r="D129" s="2" t="s">
        <v>122</v>
      </c>
      <c r="E129" s="4" t="s">
        <v>142</v>
      </c>
      <c r="F129" s="2" t="s">
        <v>9</v>
      </c>
      <c r="G129" s="2" t="s">
        <v>23</v>
      </c>
      <c r="H129" s="11">
        <v>70</v>
      </c>
      <c r="I129" s="11" t="s">
        <v>8</v>
      </c>
      <c r="J129" s="21">
        <f t="shared" si="4"/>
        <v>64.477499999999992</v>
      </c>
      <c r="K129" s="22" t="s">
        <v>8</v>
      </c>
      <c r="L129" s="2" t="s">
        <v>16</v>
      </c>
      <c r="N129" s="2" t="s">
        <v>37</v>
      </c>
      <c r="O129" s="2">
        <v>1</v>
      </c>
    </row>
    <row r="130" spans="1:15" ht="12.75" customHeight="1" x14ac:dyDescent="0.25">
      <c r="A130" s="2">
        <v>129</v>
      </c>
      <c r="B130" s="12">
        <v>41460</v>
      </c>
      <c r="C130" s="3">
        <v>0.81983796296296296</v>
      </c>
      <c r="D130" s="2" t="s">
        <v>122</v>
      </c>
      <c r="E130" s="4" t="s">
        <v>142</v>
      </c>
      <c r="F130" s="2" t="s">
        <v>9</v>
      </c>
      <c r="G130" s="2" t="s">
        <v>8</v>
      </c>
      <c r="H130" s="11">
        <v>95</v>
      </c>
      <c r="I130" s="11" t="s">
        <v>17</v>
      </c>
      <c r="J130" s="21">
        <f t="shared" si="4"/>
        <v>86.98</v>
      </c>
      <c r="K130" s="22" t="s">
        <v>17</v>
      </c>
      <c r="L130" s="2" t="s">
        <v>16</v>
      </c>
      <c r="N130" s="2" t="s">
        <v>37</v>
      </c>
      <c r="O130" s="2">
        <v>1</v>
      </c>
    </row>
    <row r="131" spans="1:15" ht="12.75" customHeight="1" x14ac:dyDescent="0.25">
      <c r="A131" s="2">
        <v>130</v>
      </c>
      <c r="B131" s="12">
        <v>41460</v>
      </c>
      <c r="C131" s="3">
        <v>0.82521990740740747</v>
      </c>
      <c r="D131" s="2" t="s">
        <v>122</v>
      </c>
      <c r="E131" s="4" t="s">
        <v>142</v>
      </c>
      <c r="F131" s="2" t="s">
        <v>9</v>
      </c>
      <c r="G131" s="2" t="s">
        <v>8</v>
      </c>
      <c r="H131" s="11">
        <v>80</v>
      </c>
      <c r="I131" s="11" t="s">
        <v>17</v>
      </c>
      <c r="J131" s="21">
        <f t="shared" si="4"/>
        <v>73.478499999999997</v>
      </c>
      <c r="K131" s="22" t="s">
        <v>8</v>
      </c>
      <c r="L131" s="2" t="s">
        <v>16</v>
      </c>
      <c r="N131" s="2" t="s">
        <v>37</v>
      </c>
      <c r="O131" s="2">
        <v>1</v>
      </c>
    </row>
    <row r="132" spans="1:15" ht="12.75" customHeight="1" x14ac:dyDescent="0.25">
      <c r="A132" s="2">
        <v>131</v>
      </c>
      <c r="B132" s="12">
        <v>41460</v>
      </c>
      <c r="C132" s="3">
        <v>0.82648148148148148</v>
      </c>
      <c r="D132" s="2" t="s">
        <v>122</v>
      </c>
      <c r="E132" s="4" t="s">
        <v>142</v>
      </c>
      <c r="F132" s="2" t="s">
        <v>9</v>
      </c>
      <c r="G132" s="2" t="s">
        <v>18</v>
      </c>
      <c r="H132" s="11">
        <v>70</v>
      </c>
      <c r="I132" s="11" t="s">
        <v>8</v>
      </c>
      <c r="J132" s="21">
        <f t="shared" si="4"/>
        <v>64.477499999999992</v>
      </c>
      <c r="K132" s="22" t="s">
        <v>8</v>
      </c>
      <c r="L132" s="2" t="s">
        <v>16</v>
      </c>
      <c r="N132" s="2" t="s">
        <v>37</v>
      </c>
      <c r="O132" s="2">
        <v>1</v>
      </c>
    </row>
    <row r="133" spans="1:15" ht="12.75" customHeight="1" x14ac:dyDescent="0.25">
      <c r="A133" s="2">
        <v>132</v>
      </c>
      <c r="B133" s="12">
        <v>41460</v>
      </c>
      <c r="C133" s="3">
        <v>0.82665509259259251</v>
      </c>
      <c r="D133" s="2" t="s">
        <v>122</v>
      </c>
      <c r="E133" s="4" t="s">
        <v>142</v>
      </c>
      <c r="F133" s="2" t="s">
        <v>9</v>
      </c>
      <c r="G133" s="2" t="s">
        <v>18</v>
      </c>
      <c r="H133" s="11">
        <v>60</v>
      </c>
      <c r="I133" s="11" t="s">
        <v>8</v>
      </c>
      <c r="J133" s="21">
        <f t="shared" si="4"/>
        <v>55.476500000000001</v>
      </c>
      <c r="K133" s="22" t="s">
        <v>8</v>
      </c>
      <c r="L133" s="2" t="s">
        <v>16</v>
      </c>
      <c r="N133" s="2" t="s">
        <v>37</v>
      </c>
      <c r="O133" s="2">
        <v>1</v>
      </c>
    </row>
    <row r="134" spans="1:15" ht="12.75" customHeight="1" x14ac:dyDescent="0.25">
      <c r="A134" s="2">
        <v>133</v>
      </c>
      <c r="B134" s="12">
        <v>41460</v>
      </c>
      <c r="C134" s="3">
        <v>0.82679398148148142</v>
      </c>
      <c r="D134" s="2" t="s">
        <v>122</v>
      </c>
      <c r="E134" s="4" t="s">
        <v>142</v>
      </c>
      <c r="F134" s="2" t="s">
        <v>9</v>
      </c>
      <c r="G134" s="2" t="s">
        <v>8</v>
      </c>
      <c r="H134" s="11">
        <v>75</v>
      </c>
      <c r="I134" s="11" t="s">
        <v>17</v>
      </c>
      <c r="J134" s="21">
        <f t="shared" si="4"/>
        <v>68.978000000000009</v>
      </c>
      <c r="K134" s="22" t="s">
        <v>8</v>
      </c>
      <c r="L134" s="2" t="s">
        <v>16</v>
      </c>
      <c r="N134" s="2" t="s">
        <v>37</v>
      </c>
      <c r="O134" s="2">
        <v>1</v>
      </c>
    </row>
    <row r="135" spans="1:15" ht="12.75" customHeight="1" x14ac:dyDescent="0.25">
      <c r="A135" s="2">
        <v>134</v>
      </c>
      <c r="B135" s="12">
        <v>41460</v>
      </c>
      <c r="C135" s="3">
        <v>0.82686342592592599</v>
      </c>
      <c r="D135" s="2" t="s">
        <v>122</v>
      </c>
      <c r="E135" s="4" t="s">
        <v>142</v>
      </c>
      <c r="F135" s="2" t="s">
        <v>9</v>
      </c>
      <c r="G135" s="2" t="s">
        <v>8</v>
      </c>
      <c r="H135" s="11">
        <v>70</v>
      </c>
      <c r="I135" s="11" t="s">
        <v>8</v>
      </c>
      <c r="J135" s="21">
        <f t="shared" si="4"/>
        <v>64.477499999999992</v>
      </c>
      <c r="K135" s="22" t="s">
        <v>8</v>
      </c>
      <c r="L135" s="2" t="s">
        <v>16</v>
      </c>
      <c r="N135" s="2" t="s">
        <v>37</v>
      </c>
      <c r="O135" s="2">
        <v>1</v>
      </c>
    </row>
    <row r="136" spans="1:15" ht="12.75" customHeight="1" x14ac:dyDescent="0.25">
      <c r="A136" s="2">
        <v>135</v>
      </c>
      <c r="B136" s="12">
        <v>41460</v>
      </c>
      <c r="C136" s="3">
        <v>0.82784722222222218</v>
      </c>
      <c r="D136" s="2" t="s">
        <v>122</v>
      </c>
      <c r="E136" s="4" t="s">
        <v>142</v>
      </c>
      <c r="F136" s="2" t="s">
        <v>9</v>
      </c>
      <c r="G136" s="2" t="s">
        <v>18</v>
      </c>
      <c r="H136" s="11">
        <v>70</v>
      </c>
      <c r="I136" s="11" t="s">
        <v>8</v>
      </c>
      <c r="J136" s="21">
        <f t="shared" si="4"/>
        <v>64.477499999999992</v>
      </c>
      <c r="K136" s="22" t="s">
        <v>8</v>
      </c>
      <c r="L136" s="2" t="s">
        <v>16</v>
      </c>
      <c r="N136" s="2" t="s">
        <v>37</v>
      </c>
      <c r="O136" s="2">
        <v>1</v>
      </c>
    </row>
    <row r="137" spans="1:15" ht="12.75" customHeight="1" x14ac:dyDescent="0.25">
      <c r="A137" s="2">
        <v>136</v>
      </c>
      <c r="B137" s="12">
        <v>41460</v>
      </c>
      <c r="C137" s="3">
        <v>0.82936342592592593</v>
      </c>
      <c r="D137" s="2" t="s">
        <v>122</v>
      </c>
      <c r="E137" s="4" t="s">
        <v>142</v>
      </c>
      <c r="F137" s="2" t="s">
        <v>9</v>
      </c>
      <c r="G137" s="2" t="s">
        <v>8</v>
      </c>
      <c r="H137" s="11">
        <v>70</v>
      </c>
      <c r="I137" s="11" t="s">
        <v>8</v>
      </c>
      <c r="J137" s="21">
        <f t="shared" si="4"/>
        <v>64.477499999999992</v>
      </c>
      <c r="K137" s="22" t="s">
        <v>8</v>
      </c>
      <c r="L137" s="2" t="s">
        <v>16</v>
      </c>
      <c r="N137" s="2" t="s">
        <v>37</v>
      </c>
      <c r="O137" s="2">
        <v>1</v>
      </c>
    </row>
    <row r="138" spans="1:15" ht="12.75" customHeight="1" x14ac:dyDescent="0.25">
      <c r="A138" s="2">
        <v>137</v>
      </c>
      <c r="B138" s="12">
        <v>41460</v>
      </c>
      <c r="C138" s="3">
        <v>0.83158564814814817</v>
      </c>
      <c r="D138" s="2" t="s">
        <v>122</v>
      </c>
      <c r="E138" s="4" t="s">
        <v>142</v>
      </c>
      <c r="F138" s="2" t="s">
        <v>9</v>
      </c>
      <c r="G138" s="2" t="s">
        <v>23</v>
      </c>
      <c r="H138" s="11">
        <v>55</v>
      </c>
      <c r="I138" s="11" t="s">
        <v>8</v>
      </c>
      <c r="J138" s="21">
        <f t="shared" si="4"/>
        <v>50.975999999999999</v>
      </c>
      <c r="K138" s="22" t="s">
        <v>8</v>
      </c>
      <c r="L138" s="2" t="s">
        <v>16</v>
      </c>
      <c r="N138" s="2" t="s">
        <v>37</v>
      </c>
      <c r="O138" s="2">
        <v>1</v>
      </c>
    </row>
    <row r="139" spans="1:15" ht="12.75" customHeight="1" x14ac:dyDescent="0.25">
      <c r="A139" s="2">
        <v>138</v>
      </c>
      <c r="B139" s="12">
        <v>41460</v>
      </c>
      <c r="C139" s="3">
        <v>0.83164351851851848</v>
      </c>
      <c r="D139" s="2" t="s">
        <v>122</v>
      </c>
      <c r="E139" s="4" t="s">
        <v>142</v>
      </c>
      <c r="F139" s="2" t="s">
        <v>9</v>
      </c>
      <c r="G139" s="2" t="s">
        <v>8</v>
      </c>
      <c r="H139" s="11">
        <v>60</v>
      </c>
      <c r="I139" s="11" t="s">
        <v>8</v>
      </c>
      <c r="J139" s="21">
        <f t="shared" si="4"/>
        <v>55.476500000000001</v>
      </c>
      <c r="K139" s="22" t="s">
        <v>8</v>
      </c>
      <c r="L139" s="2" t="s">
        <v>16</v>
      </c>
      <c r="N139" s="2" t="s">
        <v>37</v>
      </c>
      <c r="O139" s="2">
        <v>1</v>
      </c>
    </row>
    <row r="140" spans="1:15" ht="12.75" customHeight="1" x14ac:dyDescent="0.25">
      <c r="A140" s="2">
        <v>139</v>
      </c>
      <c r="B140" s="12">
        <v>41460</v>
      </c>
      <c r="C140" s="3">
        <v>0.83186342592592588</v>
      </c>
      <c r="D140" s="2" t="s">
        <v>122</v>
      </c>
      <c r="E140" s="4" t="s">
        <v>139</v>
      </c>
      <c r="F140" s="2" t="s">
        <v>9</v>
      </c>
      <c r="G140" s="2" t="s">
        <v>18</v>
      </c>
      <c r="H140" s="11">
        <v>50</v>
      </c>
      <c r="I140" s="11" t="s">
        <v>8</v>
      </c>
      <c r="J140" s="21">
        <f t="shared" si="4"/>
        <v>46.475500000000004</v>
      </c>
      <c r="K140" s="2" t="s">
        <v>25</v>
      </c>
      <c r="L140" s="2" t="s">
        <v>16</v>
      </c>
      <c r="N140" s="2" t="s">
        <v>37</v>
      </c>
      <c r="O140" s="2">
        <v>1</v>
      </c>
    </row>
    <row r="141" spans="1:15" ht="12.75" customHeight="1" x14ac:dyDescent="0.25">
      <c r="A141" s="2">
        <v>140</v>
      </c>
      <c r="B141" s="12">
        <v>41460</v>
      </c>
      <c r="C141" s="3">
        <v>0.83218749999999997</v>
      </c>
      <c r="D141" s="2" t="s">
        <v>122</v>
      </c>
      <c r="E141" s="4" t="s">
        <v>142</v>
      </c>
      <c r="F141" s="2" t="s">
        <v>9</v>
      </c>
      <c r="G141" s="2" t="s">
        <v>18</v>
      </c>
      <c r="H141" s="11">
        <v>55</v>
      </c>
      <c r="I141" s="11" t="s">
        <v>8</v>
      </c>
      <c r="J141" s="21">
        <f t="shared" si="4"/>
        <v>50.975999999999999</v>
      </c>
      <c r="K141" s="22" t="s">
        <v>8</v>
      </c>
      <c r="L141" s="2" t="s">
        <v>16</v>
      </c>
      <c r="N141" s="2" t="s">
        <v>37</v>
      </c>
      <c r="O141" s="2">
        <v>1</v>
      </c>
    </row>
    <row r="142" spans="1:15" ht="12.75" customHeight="1" x14ac:dyDescent="0.25">
      <c r="A142" s="2">
        <v>141</v>
      </c>
      <c r="B142" s="12">
        <v>41460</v>
      </c>
      <c r="C142" s="3">
        <v>0.84182870370370377</v>
      </c>
      <c r="D142" s="2" t="s">
        <v>122</v>
      </c>
      <c r="E142" s="4" t="s">
        <v>142</v>
      </c>
      <c r="F142" s="2" t="s">
        <v>9</v>
      </c>
      <c r="G142" s="2" t="s">
        <v>18</v>
      </c>
      <c r="H142" s="11">
        <v>75</v>
      </c>
      <c r="I142" s="11" t="s">
        <v>17</v>
      </c>
      <c r="J142" s="21">
        <f t="shared" si="4"/>
        <v>68.978000000000009</v>
      </c>
      <c r="K142" s="22" t="s">
        <v>8</v>
      </c>
      <c r="L142" s="2" t="s">
        <v>10</v>
      </c>
      <c r="M142" s="2" t="s">
        <v>20</v>
      </c>
      <c r="N142" s="2" t="s">
        <v>37</v>
      </c>
      <c r="O142" s="2">
        <v>1</v>
      </c>
    </row>
    <row r="143" spans="1:15" ht="12.75" customHeight="1" x14ac:dyDescent="0.25">
      <c r="A143" s="2">
        <v>142</v>
      </c>
      <c r="B143" s="12">
        <v>41460</v>
      </c>
      <c r="C143" s="3">
        <v>0.84187499999999993</v>
      </c>
      <c r="D143" s="2" t="s">
        <v>122</v>
      </c>
      <c r="E143" s="4" t="s">
        <v>142</v>
      </c>
      <c r="F143" s="2" t="s">
        <v>9</v>
      </c>
      <c r="G143" s="2" t="s">
        <v>8</v>
      </c>
      <c r="H143" s="11">
        <v>70</v>
      </c>
      <c r="I143" s="11" t="s">
        <v>8</v>
      </c>
      <c r="J143" s="21">
        <f t="shared" si="4"/>
        <v>64.477499999999992</v>
      </c>
      <c r="K143" s="22" t="s">
        <v>8</v>
      </c>
      <c r="L143" s="2" t="s">
        <v>16</v>
      </c>
      <c r="N143" s="2" t="s">
        <v>37</v>
      </c>
      <c r="O143" s="2">
        <v>1</v>
      </c>
    </row>
    <row r="144" spans="1:15" ht="12.75" customHeight="1" x14ac:dyDescent="0.25">
      <c r="A144" s="2">
        <v>143</v>
      </c>
      <c r="B144" s="12">
        <v>41460</v>
      </c>
      <c r="C144" s="3">
        <v>0.84687499999999993</v>
      </c>
      <c r="D144" s="2" t="s">
        <v>122</v>
      </c>
      <c r="E144" s="4" t="s">
        <v>142</v>
      </c>
      <c r="F144" s="2" t="s">
        <v>9</v>
      </c>
      <c r="G144" s="2" t="s">
        <v>18</v>
      </c>
      <c r="H144" s="11">
        <v>70</v>
      </c>
      <c r="I144" s="11" t="s">
        <v>8</v>
      </c>
      <c r="J144" s="21">
        <f t="shared" si="4"/>
        <v>64.477499999999992</v>
      </c>
      <c r="K144" s="22" t="s">
        <v>8</v>
      </c>
      <c r="L144" s="2" t="s">
        <v>19</v>
      </c>
      <c r="N144" s="2" t="s">
        <v>37</v>
      </c>
      <c r="O144" s="2">
        <v>1</v>
      </c>
    </row>
    <row r="145" spans="1:15" ht="12.75" customHeight="1" x14ac:dyDescent="0.25">
      <c r="A145" s="2">
        <v>144</v>
      </c>
      <c r="B145" s="12">
        <v>41460</v>
      </c>
      <c r="C145" s="3">
        <v>0.85303240740740749</v>
      </c>
      <c r="D145" s="2" t="s">
        <v>122</v>
      </c>
      <c r="E145" s="4" t="s">
        <v>142</v>
      </c>
      <c r="F145" s="2" t="s">
        <v>9</v>
      </c>
      <c r="G145" s="2" t="s">
        <v>8</v>
      </c>
      <c r="H145" s="11">
        <v>70</v>
      </c>
      <c r="I145" s="11" t="s">
        <v>8</v>
      </c>
      <c r="J145" s="21">
        <f t="shared" si="4"/>
        <v>64.477499999999992</v>
      </c>
      <c r="K145" s="22" t="s">
        <v>8</v>
      </c>
      <c r="L145" s="2" t="s">
        <v>16</v>
      </c>
      <c r="N145" s="2" t="s">
        <v>37</v>
      </c>
      <c r="O145" s="2">
        <v>1</v>
      </c>
    </row>
    <row r="146" spans="1:15" ht="12.75" customHeight="1" x14ac:dyDescent="0.25">
      <c r="A146" s="2">
        <v>145</v>
      </c>
      <c r="B146" s="12">
        <v>41460</v>
      </c>
      <c r="C146" s="3">
        <v>0.85400462962962964</v>
      </c>
      <c r="D146" s="2" t="s">
        <v>122</v>
      </c>
      <c r="E146" s="4" t="s">
        <v>142</v>
      </c>
      <c r="F146" s="2" t="s">
        <v>9</v>
      </c>
      <c r="G146" s="2" t="s">
        <v>8</v>
      </c>
      <c r="H146" s="11">
        <v>95</v>
      </c>
      <c r="I146" s="11" t="s">
        <v>17</v>
      </c>
      <c r="J146" s="21">
        <f t="shared" si="4"/>
        <v>86.98</v>
      </c>
      <c r="K146" s="22" t="s">
        <v>17</v>
      </c>
      <c r="L146" s="2" t="s">
        <v>16</v>
      </c>
      <c r="N146" s="2" t="s">
        <v>37</v>
      </c>
      <c r="O146" s="2">
        <v>1</v>
      </c>
    </row>
    <row r="147" spans="1:15" ht="12.75" customHeight="1" x14ac:dyDescent="0.25">
      <c r="A147" s="2">
        <v>146</v>
      </c>
      <c r="B147" s="12">
        <v>41460</v>
      </c>
      <c r="C147" s="3">
        <v>0.85415509259259259</v>
      </c>
      <c r="D147" s="2" t="s">
        <v>122</v>
      </c>
      <c r="E147" s="4" t="s">
        <v>142</v>
      </c>
      <c r="F147" s="2" t="s">
        <v>9</v>
      </c>
      <c r="G147" s="2" t="s">
        <v>8</v>
      </c>
      <c r="H147" s="11">
        <v>105</v>
      </c>
      <c r="I147" s="11" t="s">
        <v>17</v>
      </c>
      <c r="J147" s="21">
        <f t="shared" si="4"/>
        <v>95.981000000000009</v>
      </c>
      <c r="K147" s="22" t="s">
        <v>17</v>
      </c>
      <c r="L147" s="2" t="s">
        <v>16</v>
      </c>
      <c r="N147" s="2" t="s">
        <v>37</v>
      </c>
      <c r="O147" s="2">
        <v>1</v>
      </c>
    </row>
    <row r="148" spans="1:15" ht="12.75" customHeight="1" x14ac:dyDescent="0.25">
      <c r="A148" s="2">
        <v>147</v>
      </c>
      <c r="B148" s="12">
        <v>41460</v>
      </c>
      <c r="C148" s="3">
        <v>0.88193287037037038</v>
      </c>
      <c r="D148" s="2" t="s">
        <v>122</v>
      </c>
      <c r="E148" s="4" t="s">
        <v>142</v>
      </c>
      <c r="F148" s="2" t="s">
        <v>21</v>
      </c>
      <c r="G148" s="2" t="s">
        <v>8</v>
      </c>
      <c r="H148" s="11"/>
      <c r="I148" s="11" t="s">
        <v>8</v>
      </c>
      <c r="K148" s="22" t="s">
        <v>8</v>
      </c>
      <c r="L148" s="2" t="s">
        <v>10</v>
      </c>
      <c r="M148" s="2" t="s">
        <v>20</v>
      </c>
      <c r="N148" s="2" t="s">
        <v>37</v>
      </c>
      <c r="O148" s="2">
        <v>1</v>
      </c>
    </row>
    <row r="149" spans="1:15" ht="12.75" customHeight="1" x14ac:dyDescent="0.25">
      <c r="A149" s="2">
        <v>148</v>
      </c>
      <c r="B149" s="12">
        <v>41460</v>
      </c>
      <c r="C149" s="3">
        <v>0.90541666666666665</v>
      </c>
      <c r="D149" s="2" t="s">
        <v>122</v>
      </c>
      <c r="E149" s="4" t="s">
        <v>139</v>
      </c>
      <c r="F149" s="2" t="s">
        <v>9</v>
      </c>
      <c r="G149" s="2" t="s">
        <v>23</v>
      </c>
      <c r="H149" s="4">
        <v>35</v>
      </c>
      <c r="I149" s="4" t="s">
        <v>25</v>
      </c>
      <c r="J149" s="21">
        <f t="shared" ref="J149:J182" si="5">0.9001*H149+1.4705</f>
        <v>32.973999999999997</v>
      </c>
      <c r="K149" s="2" t="s">
        <v>25</v>
      </c>
      <c r="L149" s="2" t="s">
        <v>16</v>
      </c>
      <c r="N149" s="2" t="s">
        <v>37</v>
      </c>
      <c r="O149" s="2">
        <v>1</v>
      </c>
    </row>
    <row r="150" spans="1:15" ht="12.75" customHeight="1" x14ac:dyDescent="0.25">
      <c r="A150" s="2">
        <v>149</v>
      </c>
      <c r="B150" s="12">
        <v>41460</v>
      </c>
      <c r="C150" s="3">
        <v>0.96173611111111112</v>
      </c>
      <c r="D150" s="2" t="s">
        <v>122</v>
      </c>
      <c r="E150" s="4" t="s">
        <v>142</v>
      </c>
      <c r="F150" s="2" t="s">
        <v>9</v>
      </c>
      <c r="G150" s="2" t="s">
        <v>8</v>
      </c>
      <c r="H150" s="11">
        <v>75</v>
      </c>
      <c r="I150" s="11" t="s">
        <v>17</v>
      </c>
      <c r="J150" s="21">
        <f t="shared" si="5"/>
        <v>68.978000000000009</v>
      </c>
      <c r="K150" s="22" t="s">
        <v>8</v>
      </c>
      <c r="L150" s="2" t="s">
        <v>16</v>
      </c>
      <c r="N150" s="2" t="s">
        <v>37</v>
      </c>
      <c r="O150" s="2">
        <v>1</v>
      </c>
    </row>
    <row r="151" spans="1:15" ht="12.75" customHeight="1" x14ac:dyDescent="0.25">
      <c r="A151" s="2">
        <v>150</v>
      </c>
      <c r="B151" s="12">
        <v>41460</v>
      </c>
      <c r="C151" s="3">
        <v>0.97342592592592592</v>
      </c>
      <c r="D151" s="2" t="s">
        <v>122</v>
      </c>
      <c r="E151" s="4" t="s">
        <v>142</v>
      </c>
      <c r="F151" s="2" t="s">
        <v>9</v>
      </c>
      <c r="G151" s="2" t="s">
        <v>8</v>
      </c>
      <c r="H151" s="11">
        <v>85</v>
      </c>
      <c r="I151" s="11" t="s">
        <v>17</v>
      </c>
      <c r="J151" s="21">
        <f t="shared" si="5"/>
        <v>77.978999999999999</v>
      </c>
      <c r="K151" s="22" t="s">
        <v>17</v>
      </c>
      <c r="L151" s="2" t="s">
        <v>16</v>
      </c>
      <c r="N151" s="2" t="s">
        <v>37</v>
      </c>
      <c r="O151" s="2">
        <v>1</v>
      </c>
    </row>
    <row r="152" spans="1:15" ht="12.75" customHeight="1" x14ac:dyDescent="0.25">
      <c r="A152" s="2">
        <v>151</v>
      </c>
      <c r="B152" s="12">
        <v>41460</v>
      </c>
      <c r="C152" s="3">
        <v>0.97347222222222218</v>
      </c>
      <c r="D152" s="2" t="s">
        <v>122</v>
      </c>
      <c r="E152" s="4" t="s">
        <v>142</v>
      </c>
      <c r="F152" s="2" t="s">
        <v>9</v>
      </c>
      <c r="G152" s="2" t="s">
        <v>8</v>
      </c>
      <c r="H152" s="11">
        <v>100</v>
      </c>
      <c r="I152" s="11" t="s">
        <v>17</v>
      </c>
      <c r="J152" s="21">
        <f t="shared" si="5"/>
        <v>91.480500000000006</v>
      </c>
      <c r="K152" s="22" t="s">
        <v>17</v>
      </c>
      <c r="L152" s="2" t="s">
        <v>16</v>
      </c>
      <c r="N152" s="2" t="s">
        <v>37</v>
      </c>
      <c r="O152" s="2">
        <v>1</v>
      </c>
    </row>
    <row r="153" spans="1:15" ht="12.75" customHeight="1" x14ac:dyDescent="0.25">
      <c r="A153" s="2">
        <v>152</v>
      </c>
      <c r="B153" s="12">
        <v>41460</v>
      </c>
      <c r="C153" s="3">
        <v>0.97822916666666659</v>
      </c>
      <c r="D153" s="2" t="s">
        <v>122</v>
      </c>
      <c r="E153" s="4" t="s">
        <v>142</v>
      </c>
      <c r="F153" s="2" t="s">
        <v>9</v>
      </c>
      <c r="G153" s="2" t="s">
        <v>18</v>
      </c>
      <c r="H153" s="11">
        <v>90</v>
      </c>
      <c r="I153" s="11" t="s">
        <v>17</v>
      </c>
      <c r="J153" s="21">
        <f t="shared" si="5"/>
        <v>82.479500000000002</v>
      </c>
      <c r="K153" s="22" t="s">
        <v>17</v>
      </c>
      <c r="L153" s="2" t="s">
        <v>16</v>
      </c>
      <c r="N153" s="2" t="s">
        <v>37</v>
      </c>
      <c r="O153" s="2">
        <v>1</v>
      </c>
    </row>
    <row r="154" spans="1:15" ht="12.75" customHeight="1" x14ac:dyDescent="0.25">
      <c r="A154" s="2">
        <v>153</v>
      </c>
      <c r="B154" s="12">
        <v>41460</v>
      </c>
      <c r="C154" s="3">
        <v>0.99646990740740737</v>
      </c>
      <c r="D154" s="2" t="s">
        <v>122</v>
      </c>
      <c r="E154" s="4" t="s">
        <v>142</v>
      </c>
      <c r="F154" s="2" t="s">
        <v>9</v>
      </c>
      <c r="G154" s="2" t="s">
        <v>18</v>
      </c>
      <c r="H154" s="11">
        <v>85</v>
      </c>
      <c r="I154" s="11" t="s">
        <v>17</v>
      </c>
      <c r="J154" s="21">
        <f t="shared" si="5"/>
        <v>77.978999999999999</v>
      </c>
      <c r="K154" s="22" t="s">
        <v>17</v>
      </c>
      <c r="L154" s="2" t="s">
        <v>16</v>
      </c>
      <c r="N154" s="2" t="s">
        <v>37</v>
      </c>
      <c r="O154" s="2">
        <v>1</v>
      </c>
    </row>
    <row r="155" spans="1:15" ht="12.75" customHeight="1" x14ac:dyDescent="0.25">
      <c r="A155" s="2">
        <v>154</v>
      </c>
      <c r="B155" s="12">
        <v>41460</v>
      </c>
      <c r="C155" s="3">
        <v>0.99651620370370375</v>
      </c>
      <c r="D155" s="2" t="s">
        <v>122</v>
      </c>
      <c r="E155" s="4" t="s">
        <v>142</v>
      </c>
      <c r="F155" s="2" t="s">
        <v>9</v>
      </c>
      <c r="G155" s="2" t="s">
        <v>8</v>
      </c>
      <c r="H155" s="11">
        <v>90</v>
      </c>
      <c r="I155" s="11" t="s">
        <v>17</v>
      </c>
      <c r="J155" s="21">
        <f t="shared" si="5"/>
        <v>82.479500000000002</v>
      </c>
      <c r="K155" s="22" t="s">
        <v>17</v>
      </c>
      <c r="L155" s="2" t="s">
        <v>16</v>
      </c>
      <c r="N155" s="2" t="s">
        <v>37</v>
      </c>
      <c r="O155" s="2">
        <v>1</v>
      </c>
    </row>
    <row r="156" spans="1:15" ht="12.75" customHeight="1" x14ac:dyDescent="0.25">
      <c r="A156" s="2">
        <v>155</v>
      </c>
      <c r="B156" s="12">
        <v>41460</v>
      </c>
      <c r="C156" s="3">
        <v>0.99855324074074081</v>
      </c>
      <c r="D156" s="2" t="s">
        <v>122</v>
      </c>
      <c r="E156" s="4" t="s">
        <v>142</v>
      </c>
      <c r="F156" s="2" t="s">
        <v>9</v>
      </c>
      <c r="G156" s="2" t="s">
        <v>8</v>
      </c>
      <c r="H156" s="11">
        <v>70</v>
      </c>
      <c r="I156" s="11" t="s">
        <v>8</v>
      </c>
      <c r="J156" s="21">
        <f t="shared" si="5"/>
        <v>64.477499999999992</v>
      </c>
      <c r="K156" s="22" t="s">
        <v>8</v>
      </c>
      <c r="L156" s="2" t="s">
        <v>16</v>
      </c>
      <c r="N156" s="2" t="s">
        <v>37</v>
      </c>
      <c r="O156" s="2">
        <v>1</v>
      </c>
    </row>
    <row r="157" spans="1:15" ht="12.75" customHeight="1" x14ac:dyDescent="0.25">
      <c r="A157" s="2">
        <v>156</v>
      </c>
      <c r="B157" s="12">
        <v>41461</v>
      </c>
      <c r="C157" s="3">
        <v>2.7303240740740743E-2</v>
      </c>
      <c r="D157" s="2" t="s">
        <v>122</v>
      </c>
      <c r="E157" s="4" t="s">
        <v>142</v>
      </c>
      <c r="F157" s="2" t="s">
        <v>9</v>
      </c>
      <c r="G157" s="2" t="s">
        <v>8</v>
      </c>
      <c r="H157" s="11">
        <v>70</v>
      </c>
      <c r="I157" s="11" t="s">
        <v>8</v>
      </c>
      <c r="J157" s="21">
        <f t="shared" si="5"/>
        <v>64.477499999999992</v>
      </c>
      <c r="K157" s="22" t="s">
        <v>8</v>
      </c>
      <c r="L157" s="2" t="s">
        <v>16</v>
      </c>
      <c r="N157" s="2" t="s">
        <v>37</v>
      </c>
      <c r="O157" s="2">
        <v>1</v>
      </c>
    </row>
    <row r="158" spans="1:15" ht="12.75" customHeight="1" x14ac:dyDescent="0.25">
      <c r="A158" s="2">
        <v>157</v>
      </c>
      <c r="B158" s="12">
        <v>41461</v>
      </c>
      <c r="C158" s="3">
        <v>3.363425925925926E-2</v>
      </c>
      <c r="D158" s="2" t="s">
        <v>122</v>
      </c>
      <c r="E158" s="4" t="s">
        <v>142</v>
      </c>
      <c r="F158" s="2" t="s">
        <v>9</v>
      </c>
      <c r="G158" s="2" t="s">
        <v>8</v>
      </c>
      <c r="H158" s="11">
        <v>100</v>
      </c>
      <c r="I158" s="11" t="s">
        <v>17</v>
      </c>
      <c r="J158" s="21">
        <f t="shared" si="5"/>
        <v>91.480500000000006</v>
      </c>
      <c r="K158" s="22" t="s">
        <v>17</v>
      </c>
      <c r="L158" s="2" t="s">
        <v>16</v>
      </c>
      <c r="N158" s="2" t="s">
        <v>37</v>
      </c>
      <c r="O158" s="2">
        <v>1</v>
      </c>
    </row>
    <row r="159" spans="1:15" ht="12.75" customHeight="1" x14ac:dyDescent="0.25">
      <c r="A159" s="2">
        <v>158</v>
      </c>
      <c r="B159" s="12">
        <v>41461</v>
      </c>
      <c r="C159" s="3">
        <v>3.4733796296296297E-2</v>
      </c>
      <c r="D159" s="2" t="s">
        <v>122</v>
      </c>
      <c r="E159" s="4" t="s">
        <v>139</v>
      </c>
      <c r="F159" s="2" t="s">
        <v>9</v>
      </c>
      <c r="G159" s="2" t="s">
        <v>23</v>
      </c>
      <c r="H159" s="4">
        <v>35</v>
      </c>
      <c r="I159" s="4" t="s">
        <v>25</v>
      </c>
      <c r="J159" s="21">
        <f t="shared" si="5"/>
        <v>32.973999999999997</v>
      </c>
      <c r="K159" s="2" t="s">
        <v>25</v>
      </c>
      <c r="L159" s="2" t="s">
        <v>16</v>
      </c>
      <c r="N159" s="2" t="s">
        <v>37</v>
      </c>
      <c r="O159" s="2">
        <v>1</v>
      </c>
    </row>
    <row r="160" spans="1:15" ht="12.75" customHeight="1" x14ac:dyDescent="0.25">
      <c r="A160" s="2">
        <v>159</v>
      </c>
      <c r="B160" s="12">
        <v>41461</v>
      </c>
      <c r="C160" s="3">
        <v>4.5162037037037035E-2</v>
      </c>
      <c r="D160" s="2" t="s">
        <v>122</v>
      </c>
      <c r="E160" s="4" t="s">
        <v>139</v>
      </c>
      <c r="F160" s="2" t="s">
        <v>9</v>
      </c>
      <c r="G160" s="2" t="s">
        <v>18</v>
      </c>
      <c r="H160" s="11">
        <v>50</v>
      </c>
      <c r="I160" s="11" t="s">
        <v>8</v>
      </c>
      <c r="J160" s="21">
        <f t="shared" si="5"/>
        <v>46.475500000000004</v>
      </c>
      <c r="K160" s="2" t="s">
        <v>25</v>
      </c>
      <c r="L160" s="2" t="s">
        <v>16</v>
      </c>
      <c r="N160" s="2" t="s">
        <v>37</v>
      </c>
      <c r="O160" s="2">
        <v>1</v>
      </c>
    </row>
    <row r="161" spans="1:15" ht="12.75" customHeight="1" x14ac:dyDescent="0.25">
      <c r="A161" s="2">
        <v>160</v>
      </c>
      <c r="B161" s="12">
        <v>41461</v>
      </c>
      <c r="C161" s="3">
        <v>4.8171296296296295E-2</v>
      </c>
      <c r="D161" s="2" t="s">
        <v>122</v>
      </c>
      <c r="E161" s="4" t="s">
        <v>139</v>
      </c>
      <c r="F161" s="2" t="s">
        <v>9</v>
      </c>
      <c r="G161" s="2" t="s">
        <v>23</v>
      </c>
      <c r="H161" s="4">
        <v>35</v>
      </c>
      <c r="I161" s="4" t="s">
        <v>25</v>
      </c>
      <c r="J161" s="21">
        <f t="shared" si="5"/>
        <v>32.973999999999997</v>
      </c>
      <c r="K161" s="2" t="s">
        <v>25</v>
      </c>
      <c r="L161" s="2" t="s">
        <v>16</v>
      </c>
      <c r="N161" s="2" t="s">
        <v>37</v>
      </c>
      <c r="O161" s="2">
        <v>1</v>
      </c>
    </row>
    <row r="162" spans="1:15" ht="12.75" customHeight="1" x14ac:dyDescent="0.25">
      <c r="A162" s="2">
        <v>161</v>
      </c>
      <c r="B162" s="12">
        <v>41461</v>
      </c>
      <c r="C162" s="3">
        <v>5.3206018518518521E-2</v>
      </c>
      <c r="D162" s="2" t="s">
        <v>122</v>
      </c>
      <c r="E162" s="4" t="s">
        <v>142</v>
      </c>
      <c r="F162" s="2" t="s">
        <v>9</v>
      </c>
      <c r="G162" s="2" t="s">
        <v>8</v>
      </c>
      <c r="H162" s="11">
        <v>55</v>
      </c>
      <c r="I162" s="11" t="s">
        <v>8</v>
      </c>
      <c r="J162" s="21">
        <f t="shared" si="5"/>
        <v>50.975999999999999</v>
      </c>
      <c r="K162" s="22" t="s">
        <v>8</v>
      </c>
      <c r="L162" s="2" t="s">
        <v>16</v>
      </c>
      <c r="N162" s="2" t="s">
        <v>37</v>
      </c>
      <c r="O162" s="2">
        <v>1</v>
      </c>
    </row>
    <row r="163" spans="1:15" ht="12.75" customHeight="1" x14ac:dyDescent="0.25">
      <c r="A163" s="2">
        <v>162</v>
      </c>
      <c r="B163" s="12">
        <v>41461</v>
      </c>
      <c r="C163" s="3">
        <v>5.3310185185185183E-2</v>
      </c>
      <c r="D163" s="2" t="s">
        <v>122</v>
      </c>
      <c r="E163" s="4" t="s">
        <v>142</v>
      </c>
      <c r="F163" s="2" t="s">
        <v>9</v>
      </c>
      <c r="G163" s="2" t="s">
        <v>8</v>
      </c>
      <c r="H163" s="11">
        <v>65</v>
      </c>
      <c r="I163" s="11" t="s">
        <v>8</v>
      </c>
      <c r="J163" s="21">
        <f t="shared" si="5"/>
        <v>59.977000000000004</v>
      </c>
      <c r="K163" s="22" t="s">
        <v>8</v>
      </c>
      <c r="L163" s="2" t="s">
        <v>16</v>
      </c>
      <c r="N163" s="2" t="s">
        <v>37</v>
      </c>
      <c r="O163" s="2">
        <v>1</v>
      </c>
    </row>
    <row r="164" spans="1:15" ht="12.75" customHeight="1" x14ac:dyDescent="0.25">
      <c r="A164" s="2">
        <v>163</v>
      </c>
      <c r="B164" s="12">
        <v>41461</v>
      </c>
      <c r="C164" s="3">
        <v>5.9270833333333335E-2</v>
      </c>
      <c r="D164" s="2" t="s">
        <v>122</v>
      </c>
      <c r="E164" s="4" t="s">
        <v>142</v>
      </c>
      <c r="F164" s="2" t="s">
        <v>9</v>
      </c>
      <c r="G164" s="2" t="s">
        <v>8</v>
      </c>
      <c r="H164" s="11">
        <v>70</v>
      </c>
      <c r="I164" s="11" t="s">
        <v>8</v>
      </c>
      <c r="J164" s="21">
        <f t="shared" si="5"/>
        <v>64.477499999999992</v>
      </c>
      <c r="K164" s="22" t="s">
        <v>8</v>
      </c>
      <c r="L164" s="2" t="s">
        <v>16</v>
      </c>
      <c r="N164" s="2" t="s">
        <v>37</v>
      </c>
      <c r="O164" s="2">
        <v>1</v>
      </c>
    </row>
    <row r="165" spans="1:15" ht="12.75" customHeight="1" x14ac:dyDescent="0.25">
      <c r="A165" s="2">
        <v>164</v>
      </c>
      <c r="B165" s="12">
        <v>41461</v>
      </c>
      <c r="C165" s="3">
        <v>6.8402777777777771E-2</v>
      </c>
      <c r="D165" s="2" t="s">
        <v>122</v>
      </c>
      <c r="E165" s="4" t="s">
        <v>142</v>
      </c>
      <c r="F165" s="2" t="s">
        <v>9</v>
      </c>
      <c r="G165" s="2" t="s">
        <v>18</v>
      </c>
      <c r="H165" s="11">
        <v>70</v>
      </c>
      <c r="I165" s="11" t="s">
        <v>8</v>
      </c>
      <c r="J165" s="21">
        <f t="shared" si="5"/>
        <v>64.477499999999992</v>
      </c>
      <c r="K165" s="22" t="s">
        <v>8</v>
      </c>
      <c r="L165" s="2" t="s">
        <v>16</v>
      </c>
      <c r="N165" s="2" t="s">
        <v>37</v>
      </c>
      <c r="O165" s="2">
        <v>1</v>
      </c>
    </row>
    <row r="166" spans="1:15" ht="12.75" customHeight="1" x14ac:dyDescent="0.25">
      <c r="A166" s="2">
        <v>165</v>
      </c>
      <c r="B166" s="12">
        <v>41461</v>
      </c>
      <c r="C166" s="3">
        <v>6.8414351851851851E-2</v>
      </c>
      <c r="D166" s="2" t="s">
        <v>122</v>
      </c>
      <c r="E166" s="4" t="s">
        <v>142</v>
      </c>
      <c r="F166" s="2" t="s">
        <v>9</v>
      </c>
      <c r="G166" s="2" t="s">
        <v>8</v>
      </c>
      <c r="H166" s="11">
        <v>85</v>
      </c>
      <c r="I166" s="11" t="s">
        <v>17</v>
      </c>
      <c r="J166" s="21">
        <f t="shared" si="5"/>
        <v>77.978999999999999</v>
      </c>
      <c r="K166" s="22" t="s">
        <v>17</v>
      </c>
      <c r="L166" s="2" t="s">
        <v>16</v>
      </c>
      <c r="N166" s="2" t="s">
        <v>37</v>
      </c>
      <c r="O166" s="2">
        <v>1</v>
      </c>
    </row>
    <row r="167" spans="1:15" ht="12.75" customHeight="1" x14ac:dyDescent="0.25">
      <c r="A167" s="2">
        <v>166</v>
      </c>
      <c r="B167" s="12">
        <v>41461</v>
      </c>
      <c r="C167" s="3">
        <v>7.5949074074074072E-2</v>
      </c>
      <c r="D167" s="2" t="s">
        <v>122</v>
      </c>
      <c r="E167" s="4" t="s">
        <v>139</v>
      </c>
      <c r="F167" s="2" t="s">
        <v>9</v>
      </c>
      <c r="G167" s="2" t="s">
        <v>23</v>
      </c>
      <c r="H167" s="11">
        <v>50</v>
      </c>
      <c r="I167" s="11" t="s">
        <v>8</v>
      </c>
      <c r="J167" s="21">
        <f t="shared" si="5"/>
        <v>46.475500000000004</v>
      </c>
      <c r="K167" s="2" t="s">
        <v>25</v>
      </c>
      <c r="L167" s="2" t="s">
        <v>16</v>
      </c>
      <c r="N167" s="2" t="s">
        <v>37</v>
      </c>
      <c r="O167" s="2">
        <v>1</v>
      </c>
    </row>
    <row r="168" spans="1:15" ht="12.75" customHeight="1" x14ac:dyDescent="0.25">
      <c r="A168" s="2">
        <v>167</v>
      </c>
      <c r="B168" s="12">
        <v>41461</v>
      </c>
      <c r="C168" s="3">
        <v>7.5983796296296299E-2</v>
      </c>
      <c r="D168" s="2" t="s">
        <v>122</v>
      </c>
      <c r="E168" s="4" t="s">
        <v>139</v>
      </c>
      <c r="F168" s="2" t="s">
        <v>9</v>
      </c>
      <c r="G168" s="2" t="s">
        <v>23</v>
      </c>
      <c r="H168" s="4">
        <v>35</v>
      </c>
      <c r="I168" s="4" t="s">
        <v>25</v>
      </c>
      <c r="J168" s="21">
        <f t="shared" si="5"/>
        <v>32.973999999999997</v>
      </c>
      <c r="K168" s="2" t="s">
        <v>25</v>
      </c>
      <c r="L168" s="2" t="s">
        <v>16</v>
      </c>
      <c r="N168" s="2" t="s">
        <v>37</v>
      </c>
      <c r="O168" s="2">
        <v>1</v>
      </c>
    </row>
    <row r="169" spans="1:15" ht="12.75" customHeight="1" x14ac:dyDescent="0.25">
      <c r="A169" s="2">
        <v>168</v>
      </c>
      <c r="B169" s="12">
        <v>41461</v>
      </c>
      <c r="C169" s="3">
        <v>7.6087962962962954E-2</v>
      </c>
      <c r="D169" s="2" t="s">
        <v>122</v>
      </c>
      <c r="E169" s="4" t="s">
        <v>142</v>
      </c>
      <c r="F169" s="2" t="s">
        <v>9</v>
      </c>
      <c r="G169" s="2" t="s">
        <v>8</v>
      </c>
      <c r="H169" s="11">
        <v>60</v>
      </c>
      <c r="I169" s="11" t="s">
        <v>8</v>
      </c>
      <c r="J169" s="21">
        <f t="shared" si="5"/>
        <v>55.476500000000001</v>
      </c>
      <c r="K169" s="22" t="s">
        <v>8</v>
      </c>
      <c r="L169" s="2" t="s">
        <v>16</v>
      </c>
      <c r="N169" s="2" t="s">
        <v>37</v>
      </c>
      <c r="O169" s="2">
        <v>1</v>
      </c>
    </row>
    <row r="170" spans="1:15" ht="12.75" customHeight="1" x14ac:dyDescent="0.25">
      <c r="A170" s="2">
        <v>169</v>
      </c>
      <c r="B170" s="12">
        <v>41461</v>
      </c>
      <c r="C170" s="3">
        <v>7.6736111111111116E-2</v>
      </c>
      <c r="D170" s="2" t="s">
        <v>122</v>
      </c>
      <c r="E170" s="4" t="s">
        <v>139</v>
      </c>
      <c r="F170" s="2" t="s">
        <v>9</v>
      </c>
      <c r="G170" s="2" t="s">
        <v>23</v>
      </c>
      <c r="H170" s="4">
        <v>35</v>
      </c>
      <c r="I170" s="4" t="s">
        <v>25</v>
      </c>
      <c r="J170" s="21">
        <f t="shared" si="5"/>
        <v>32.973999999999997</v>
      </c>
      <c r="K170" s="2" t="s">
        <v>25</v>
      </c>
      <c r="L170" s="2" t="s">
        <v>16</v>
      </c>
      <c r="N170" s="2" t="s">
        <v>37</v>
      </c>
      <c r="O170" s="2">
        <v>1</v>
      </c>
    </row>
    <row r="171" spans="1:15" ht="12.75" customHeight="1" x14ac:dyDescent="0.25">
      <c r="A171" s="2">
        <v>170</v>
      </c>
      <c r="B171" s="12">
        <v>41461</v>
      </c>
      <c r="C171" s="3">
        <v>7.7303240740740742E-2</v>
      </c>
      <c r="D171" s="2" t="s">
        <v>122</v>
      </c>
      <c r="E171" s="4" t="s">
        <v>142</v>
      </c>
      <c r="F171" s="2" t="s">
        <v>9</v>
      </c>
      <c r="G171" s="2" t="s">
        <v>8</v>
      </c>
      <c r="H171" s="11">
        <v>75</v>
      </c>
      <c r="I171" s="11" t="s">
        <v>17</v>
      </c>
      <c r="J171" s="21">
        <f t="shared" si="5"/>
        <v>68.978000000000009</v>
      </c>
      <c r="K171" s="22" t="s">
        <v>8</v>
      </c>
      <c r="L171" s="2" t="s">
        <v>19</v>
      </c>
      <c r="N171" s="2" t="s">
        <v>37</v>
      </c>
      <c r="O171" s="2">
        <v>1</v>
      </c>
    </row>
    <row r="172" spans="1:15" ht="12.75" customHeight="1" x14ac:dyDescent="0.25">
      <c r="A172" s="2">
        <v>171</v>
      </c>
      <c r="B172" s="12">
        <v>41461</v>
      </c>
      <c r="C172" s="3">
        <v>8.3773148148148138E-2</v>
      </c>
      <c r="D172" s="2" t="s">
        <v>122</v>
      </c>
      <c r="E172" s="4" t="s">
        <v>142</v>
      </c>
      <c r="F172" s="2" t="s">
        <v>9</v>
      </c>
      <c r="G172" s="2" t="s">
        <v>8</v>
      </c>
      <c r="H172" s="11">
        <v>70</v>
      </c>
      <c r="I172" s="11" t="s">
        <v>8</v>
      </c>
      <c r="J172" s="21">
        <f t="shared" si="5"/>
        <v>64.477499999999992</v>
      </c>
      <c r="K172" s="22" t="s">
        <v>8</v>
      </c>
      <c r="L172" s="2" t="s">
        <v>19</v>
      </c>
      <c r="N172" s="2" t="s">
        <v>37</v>
      </c>
      <c r="O172" s="2">
        <v>1</v>
      </c>
    </row>
    <row r="173" spans="1:15" ht="12.75" customHeight="1" x14ac:dyDescent="0.25">
      <c r="A173" s="2">
        <v>172</v>
      </c>
      <c r="B173" s="12">
        <v>41461</v>
      </c>
      <c r="C173" s="3">
        <v>8.774305555555556E-2</v>
      </c>
      <c r="D173" s="2" t="s">
        <v>122</v>
      </c>
      <c r="E173" s="4" t="s">
        <v>142</v>
      </c>
      <c r="F173" s="2" t="s">
        <v>9</v>
      </c>
      <c r="G173" s="2" t="s">
        <v>8</v>
      </c>
      <c r="H173" s="11">
        <v>55</v>
      </c>
      <c r="I173" s="11" t="s">
        <v>8</v>
      </c>
      <c r="J173" s="21">
        <f t="shared" si="5"/>
        <v>50.975999999999999</v>
      </c>
      <c r="K173" s="22" t="s">
        <v>8</v>
      </c>
      <c r="L173" s="2" t="s">
        <v>16</v>
      </c>
      <c r="N173" s="2" t="s">
        <v>37</v>
      </c>
      <c r="O173" s="2">
        <v>1</v>
      </c>
    </row>
    <row r="174" spans="1:15" ht="12.75" customHeight="1" x14ac:dyDescent="0.25">
      <c r="A174" s="2">
        <v>173</v>
      </c>
      <c r="B174" s="12">
        <v>41461</v>
      </c>
      <c r="C174" s="3">
        <v>8.7928240740740737E-2</v>
      </c>
      <c r="D174" s="2" t="s">
        <v>122</v>
      </c>
      <c r="E174" s="4" t="s">
        <v>142</v>
      </c>
      <c r="F174" s="2" t="s">
        <v>9</v>
      </c>
      <c r="G174" s="2" t="s">
        <v>8</v>
      </c>
      <c r="H174" s="11">
        <v>55</v>
      </c>
      <c r="I174" s="11" t="s">
        <v>8</v>
      </c>
      <c r="J174" s="21">
        <f t="shared" si="5"/>
        <v>50.975999999999999</v>
      </c>
      <c r="K174" s="22" t="s">
        <v>8</v>
      </c>
      <c r="L174" s="2" t="s">
        <v>16</v>
      </c>
      <c r="N174" s="2" t="s">
        <v>37</v>
      </c>
      <c r="O174" s="2">
        <v>1</v>
      </c>
    </row>
    <row r="175" spans="1:15" ht="12.75" customHeight="1" x14ac:dyDescent="0.25">
      <c r="A175" s="2">
        <v>174</v>
      </c>
      <c r="B175" s="12">
        <v>41461</v>
      </c>
      <c r="C175" s="3">
        <v>0.10109953703703704</v>
      </c>
      <c r="D175" s="2" t="s">
        <v>122</v>
      </c>
      <c r="E175" s="4" t="s">
        <v>139</v>
      </c>
      <c r="F175" s="2" t="s">
        <v>9</v>
      </c>
      <c r="G175" s="2" t="s">
        <v>8</v>
      </c>
      <c r="H175" s="11">
        <v>50</v>
      </c>
      <c r="I175" s="11" t="s">
        <v>8</v>
      </c>
      <c r="J175" s="21">
        <f t="shared" si="5"/>
        <v>46.475500000000004</v>
      </c>
      <c r="K175" s="2" t="s">
        <v>25</v>
      </c>
      <c r="L175" s="2" t="s">
        <v>16</v>
      </c>
      <c r="N175" s="2" t="s">
        <v>37</v>
      </c>
      <c r="O175" s="2">
        <v>1</v>
      </c>
    </row>
    <row r="176" spans="1:15" ht="12.75" customHeight="1" x14ac:dyDescent="0.25">
      <c r="A176" s="2">
        <v>175</v>
      </c>
      <c r="B176" s="12">
        <v>41461</v>
      </c>
      <c r="C176" s="3">
        <v>0.11306712962962963</v>
      </c>
      <c r="D176" s="2" t="s">
        <v>122</v>
      </c>
      <c r="E176" s="4" t="s">
        <v>142</v>
      </c>
      <c r="F176" s="2" t="s">
        <v>9</v>
      </c>
      <c r="G176" s="2" t="s">
        <v>18</v>
      </c>
      <c r="H176" s="11">
        <v>75</v>
      </c>
      <c r="I176" s="11" t="s">
        <v>17</v>
      </c>
      <c r="J176" s="21">
        <f t="shared" si="5"/>
        <v>68.978000000000009</v>
      </c>
      <c r="K176" s="22" t="s">
        <v>8</v>
      </c>
      <c r="L176" s="2" t="s">
        <v>16</v>
      </c>
      <c r="N176" s="2" t="s">
        <v>37</v>
      </c>
      <c r="O176" s="2">
        <v>1</v>
      </c>
    </row>
    <row r="177" spans="1:15" ht="12.75" customHeight="1" x14ac:dyDescent="0.25">
      <c r="A177" s="2">
        <v>176</v>
      </c>
      <c r="B177" s="12">
        <v>41461</v>
      </c>
      <c r="C177" s="3">
        <v>0.11493055555555555</v>
      </c>
      <c r="D177" s="2" t="s">
        <v>122</v>
      </c>
      <c r="E177" s="4" t="s">
        <v>142</v>
      </c>
      <c r="F177" s="2" t="s">
        <v>9</v>
      </c>
      <c r="G177" s="2" t="s">
        <v>23</v>
      </c>
      <c r="H177" s="11">
        <v>60</v>
      </c>
      <c r="I177" s="11" t="s">
        <v>8</v>
      </c>
      <c r="J177" s="21">
        <f t="shared" si="5"/>
        <v>55.476500000000001</v>
      </c>
      <c r="K177" s="22" t="s">
        <v>8</v>
      </c>
      <c r="L177" s="2" t="s">
        <v>16</v>
      </c>
      <c r="N177" s="2" t="s">
        <v>37</v>
      </c>
      <c r="O177" s="2">
        <v>1</v>
      </c>
    </row>
    <row r="178" spans="1:15" ht="12.75" customHeight="1" x14ac:dyDescent="0.25">
      <c r="A178" s="2">
        <v>177</v>
      </c>
      <c r="B178" s="12">
        <v>41461</v>
      </c>
      <c r="C178" s="3">
        <v>0.11939814814814814</v>
      </c>
      <c r="D178" s="2" t="s">
        <v>122</v>
      </c>
      <c r="E178" s="4" t="s">
        <v>142</v>
      </c>
      <c r="F178" s="2" t="s">
        <v>9</v>
      </c>
      <c r="G178" s="2" t="s">
        <v>8</v>
      </c>
      <c r="H178" s="11">
        <v>75</v>
      </c>
      <c r="I178" s="11" t="s">
        <v>17</v>
      </c>
      <c r="J178" s="21">
        <f t="shared" si="5"/>
        <v>68.978000000000009</v>
      </c>
      <c r="K178" s="22" t="s">
        <v>8</v>
      </c>
      <c r="L178" s="2" t="s">
        <v>19</v>
      </c>
      <c r="N178" s="2" t="s">
        <v>37</v>
      </c>
      <c r="O178" s="2">
        <v>1</v>
      </c>
    </row>
    <row r="179" spans="1:15" ht="12.75" customHeight="1" x14ac:dyDescent="0.25">
      <c r="A179" s="2">
        <v>178</v>
      </c>
      <c r="B179" s="12">
        <v>41461</v>
      </c>
      <c r="C179" s="3">
        <v>0.12412037037037038</v>
      </c>
      <c r="D179" s="2" t="s">
        <v>122</v>
      </c>
      <c r="E179" s="4" t="s">
        <v>142</v>
      </c>
      <c r="F179" s="2" t="s">
        <v>9</v>
      </c>
      <c r="G179" s="2" t="s">
        <v>18</v>
      </c>
      <c r="H179" s="11">
        <v>75</v>
      </c>
      <c r="I179" s="11" t="s">
        <v>17</v>
      </c>
      <c r="J179" s="21">
        <f t="shared" si="5"/>
        <v>68.978000000000009</v>
      </c>
      <c r="K179" s="22" t="s">
        <v>8</v>
      </c>
      <c r="L179" s="2" t="s">
        <v>16</v>
      </c>
      <c r="N179" s="2" t="s">
        <v>37</v>
      </c>
      <c r="O179" s="2">
        <v>1</v>
      </c>
    </row>
    <row r="180" spans="1:15" ht="12.75" customHeight="1" x14ac:dyDescent="0.25">
      <c r="A180" s="2">
        <v>179</v>
      </c>
      <c r="B180" s="12">
        <v>41461</v>
      </c>
      <c r="C180" s="3">
        <v>0.12416666666666666</v>
      </c>
      <c r="D180" s="2" t="s">
        <v>122</v>
      </c>
      <c r="E180" s="4" t="s">
        <v>142</v>
      </c>
      <c r="F180" s="2" t="s">
        <v>9</v>
      </c>
      <c r="G180" s="2" t="s">
        <v>8</v>
      </c>
      <c r="H180" s="11">
        <v>60</v>
      </c>
      <c r="I180" s="11" t="s">
        <v>8</v>
      </c>
      <c r="J180" s="21">
        <f t="shared" si="5"/>
        <v>55.476500000000001</v>
      </c>
      <c r="K180" s="22" t="s">
        <v>8</v>
      </c>
      <c r="L180" s="2" t="s">
        <v>16</v>
      </c>
      <c r="N180" s="2" t="s">
        <v>37</v>
      </c>
      <c r="O180" s="2">
        <v>1</v>
      </c>
    </row>
    <row r="181" spans="1:15" ht="12.75" customHeight="1" x14ac:dyDescent="0.25">
      <c r="A181" s="2">
        <v>180</v>
      </c>
      <c r="B181" s="12">
        <v>41461</v>
      </c>
      <c r="C181" s="3">
        <v>0.13927083333333334</v>
      </c>
      <c r="D181" s="2" t="s">
        <v>122</v>
      </c>
      <c r="E181" s="4" t="s">
        <v>142</v>
      </c>
      <c r="F181" s="2" t="s">
        <v>9</v>
      </c>
      <c r="G181" s="2" t="s">
        <v>18</v>
      </c>
      <c r="H181" s="11">
        <v>92.5</v>
      </c>
      <c r="I181" s="11" t="s">
        <v>17</v>
      </c>
      <c r="J181" s="21">
        <f t="shared" si="5"/>
        <v>84.729749999999996</v>
      </c>
      <c r="K181" s="22" t="s">
        <v>17</v>
      </c>
      <c r="L181" s="2" t="s">
        <v>16</v>
      </c>
      <c r="N181" s="2" t="s">
        <v>37</v>
      </c>
      <c r="O181" s="2">
        <v>1</v>
      </c>
    </row>
    <row r="182" spans="1:15" ht="12.75" customHeight="1" x14ac:dyDescent="0.25">
      <c r="A182" s="2">
        <v>181</v>
      </c>
      <c r="B182" s="12">
        <v>41461</v>
      </c>
      <c r="C182" s="3">
        <v>0.13935185185185187</v>
      </c>
      <c r="D182" s="2" t="s">
        <v>122</v>
      </c>
      <c r="E182" s="4" t="s">
        <v>142</v>
      </c>
      <c r="F182" s="2" t="s">
        <v>9</v>
      </c>
      <c r="G182" s="2" t="s">
        <v>18</v>
      </c>
      <c r="H182" s="11">
        <v>87.5</v>
      </c>
      <c r="I182" s="11" t="s">
        <v>17</v>
      </c>
      <c r="J182" s="21">
        <f t="shared" si="5"/>
        <v>80.229250000000008</v>
      </c>
      <c r="K182" s="22" t="s">
        <v>17</v>
      </c>
      <c r="L182" s="2" t="s">
        <v>16</v>
      </c>
      <c r="N182" s="2" t="s">
        <v>37</v>
      </c>
      <c r="O182" s="2">
        <v>1</v>
      </c>
    </row>
    <row r="183" spans="1:15" ht="12.75" customHeight="1" x14ac:dyDescent="0.25">
      <c r="A183" s="2">
        <v>182</v>
      </c>
      <c r="B183" s="12">
        <v>41461</v>
      </c>
      <c r="C183" s="3">
        <v>0.13938657407407407</v>
      </c>
      <c r="D183" s="2" t="s">
        <v>122</v>
      </c>
      <c r="E183" s="4" t="s">
        <v>142</v>
      </c>
      <c r="F183" s="2" t="s">
        <v>92</v>
      </c>
      <c r="G183" s="2" t="s">
        <v>8</v>
      </c>
      <c r="L183" s="2" t="s">
        <v>16</v>
      </c>
      <c r="N183" s="2" t="s">
        <v>37</v>
      </c>
      <c r="O183" s="2">
        <v>1</v>
      </c>
    </row>
    <row r="184" spans="1:15" ht="12.75" customHeight="1" x14ac:dyDescent="0.25">
      <c r="A184" s="2">
        <v>183</v>
      </c>
      <c r="B184" s="12">
        <v>41461</v>
      </c>
      <c r="C184" s="3">
        <v>0.3484606481481482</v>
      </c>
      <c r="D184" s="2" t="s">
        <v>122</v>
      </c>
      <c r="E184" s="4" t="s">
        <v>142</v>
      </c>
      <c r="F184" s="2" t="s">
        <v>9</v>
      </c>
      <c r="G184" s="2" t="s">
        <v>18</v>
      </c>
      <c r="H184" s="11">
        <v>82.5</v>
      </c>
      <c r="I184" s="11" t="s">
        <v>17</v>
      </c>
      <c r="J184" s="21">
        <f>0.9001*H184+1.4705</f>
        <v>75.728750000000005</v>
      </c>
      <c r="K184" s="22" t="s">
        <v>17</v>
      </c>
      <c r="L184" s="2" t="s">
        <v>16</v>
      </c>
      <c r="N184" s="2" t="s">
        <v>37</v>
      </c>
      <c r="O184" s="2">
        <v>1</v>
      </c>
    </row>
    <row r="185" spans="1:15" ht="12.75" customHeight="1" x14ac:dyDescent="0.25">
      <c r="A185" s="2">
        <v>184</v>
      </c>
      <c r="B185" s="12">
        <v>41461</v>
      </c>
      <c r="C185" s="3">
        <v>0.34975694444444444</v>
      </c>
      <c r="D185" s="2" t="s">
        <v>122</v>
      </c>
      <c r="E185" s="4" t="s">
        <v>142</v>
      </c>
      <c r="F185" s="2" t="s">
        <v>9</v>
      </c>
      <c r="G185" s="2" t="s">
        <v>8</v>
      </c>
      <c r="H185" s="11"/>
      <c r="I185" s="11" t="s">
        <v>17</v>
      </c>
      <c r="K185" s="22" t="s">
        <v>17</v>
      </c>
      <c r="L185" s="2" t="s">
        <v>19</v>
      </c>
      <c r="N185" s="2" t="s">
        <v>37</v>
      </c>
      <c r="O185" s="2">
        <v>1</v>
      </c>
    </row>
    <row r="186" spans="1:15" ht="12.75" customHeight="1" x14ac:dyDescent="0.25">
      <c r="A186" s="2">
        <v>185</v>
      </c>
      <c r="B186" s="12">
        <v>41461</v>
      </c>
      <c r="C186" s="3">
        <v>0.36120370370370369</v>
      </c>
      <c r="D186" s="2" t="s">
        <v>122</v>
      </c>
      <c r="E186" s="4" t="s">
        <v>139</v>
      </c>
      <c r="F186" s="2" t="s">
        <v>9</v>
      </c>
      <c r="G186" s="2" t="s">
        <v>23</v>
      </c>
      <c r="H186" s="4">
        <v>45</v>
      </c>
      <c r="I186" s="4" t="s">
        <v>25</v>
      </c>
      <c r="J186" s="21">
        <f t="shared" ref="J186:J216" si="6">0.9001*H186+1.4705</f>
        <v>41.975000000000001</v>
      </c>
      <c r="K186" s="2" t="s">
        <v>25</v>
      </c>
      <c r="L186" s="2" t="s">
        <v>16</v>
      </c>
      <c r="N186" s="2" t="s">
        <v>37</v>
      </c>
      <c r="O186" s="2">
        <v>1</v>
      </c>
    </row>
    <row r="187" spans="1:15" ht="12.75" customHeight="1" x14ac:dyDescent="0.25">
      <c r="A187" s="2">
        <v>186</v>
      </c>
      <c r="B187" s="12">
        <v>41461</v>
      </c>
      <c r="C187" s="3">
        <v>0.38013888888888886</v>
      </c>
      <c r="D187" s="2" t="s">
        <v>122</v>
      </c>
      <c r="E187" s="4" t="s">
        <v>142</v>
      </c>
      <c r="F187" s="2" t="s">
        <v>9</v>
      </c>
      <c r="G187" s="2" t="s">
        <v>8</v>
      </c>
      <c r="H187" s="11">
        <v>82.5</v>
      </c>
      <c r="I187" s="11" t="s">
        <v>17</v>
      </c>
      <c r="J187" s="21">
        <f t="shared" si="6"/>
        <v>75.728750000000005</v>
      </c>
      <c r="K187" s="22" t="s">
        <v>17</v>
      </c>
      <c r="L187" s="2" t="s">
        <v>16</v>
      </c>
      <c r="N187" s="2" t="s">
        <v>37</v>
      </c>
      <c r="O187" s="2">
        <v>1</v>
      </c>
    </row>
    <row r="188" spans="1:15" ht="12.75" customHeight="1" x14ac:dyDescent="0.25">
      <c r="A188" s="2">
        <v>187</v>
      </c>
      <c r="B188" s="12">
        <v>41461</v>
      </c>
      <c r="C188" s="3">
        <v>0.57288194444444451</v>
      </c>
      <c r="D188" s="2" t="s">
        <v>122</v>
      </c>
      <c r="E188" s="4" t="s">
        <v>142</v>
      </c>
      <c r="F188" s="2" t="s">
        <v>9</v>
      </c>
      <c r="G188" s="2" t="s">
        <v>8</v>
      </c>
      <c r="H188" s="11">
        <v>72.5</v>
      </c>
      <c r="I188" s="11" t="s">
        <v>8</v>
      </c>
      <c r="J188" s="21">
        <f t="shared" si="6"/>
        <v>66.72775</v>
      </c>
      <c r="K188" s="22" t="s">
        <v>8</v>
      </c>
      <c r="L188" s="2" t="s">
        <v>16</v>
      </c>
      <c r="N188" s="2" t="s">
        <v>37</v>
      </c>
      <c r="O188" s="2">
        <v>1</v>
      </c>
    </row>
    <row r="189" spans="1:15" ht="12.75" customHeight="1" x14ac:dyDescent="0.25">
      <c r="A189" s="2">
        <v>188</v>
      </c>
      <c r="B189" s="12">
        <v>41461</v>
      </c>
      <c r="C189" s="3">
        <v>0.61018518518518516</v>
      </c>
      <c r="D189" s="2" t="s">
        <v>122</v>
      </c>
      <c r="E189" s="4" t="s">
        <v>142</v>
      </c>
      <c r="F189" s="2" t="s">
        <v>9</v>
      </c>
      <c r="G189" s="2" t="s">
        <v>18</v>
      </c>
      <c r="H189" s="11">
        <v>70</v>
      </c>
      <c r="I189" s="11" t="s">
        <v>8</v>
      </c>
      <c r="J189" s="21">
        <f t="shared" si="6"/>
        <v>64.477499999999992</v>
      </c>
      <c r="K189" s="22" t="s">
        <v>8</v>
      </c>
      <c r="L189" s="2" t="s">
        <v>16</v>
      </c>
      <c r="N189" s="2" t="s">
        <v>37</v>
      </c>
      <c r="O189" s="2">
        <v>1</v>
      </c>
    </row>
    <row r="190" spans="1:15" ht="12.75" customHeight="1" x14ac:dyDescent="0.25">
      <c r="A190" s="2">
        <v>189</v>
      </c>
      <c r="B190" s="12">
        <v>41461</v>
      </c>
      <c r="C190" s="3">
        <v>0.62212962962962959</v>
      </c>
      <c r="D190" s="2" t="s">
        <v>122</v>
      </c>
      <c r="E190" s="4" t="s">
        <v>142</v>
      </c>
      <c r="F190" s="2" t="s">
        <v>9</v>
      </c>
      <c r="G190" s="2" t="s">
        <v>18</v>
      </c>
      <c r="H190" s="11">
        <v>70</v>
      </c>
      <c r="I190" s="11" t="s">
        <v>8</v>
      </c>
      <c r="J190" s="21">
        <f t="shared" si="6"/>
        <v>64.477499999999992</v>
      </c>
      <c r="K190" s="22" t="s">
        <v>8</v>
      </c>
      <c r="L190" s="2" t="s">
        <v>16</v>
      </c>
      <c r="N190" s="2" t="s">
        <v>37</v>
      </c>
      <c r="O190" s="2">
        <v>1</v>
      </c>
    </row>
    <row r="191" spans="1:15" ht="12.75" customHeight="1" x14ac:dyDescent="0.25">
      <c r="A191" s="2">
        <v>190</v>
      </c>
      <c r="B191" s="12">
        <v>41461</v>
      </c>
      <c r="C191" s="3">
        <v>0.63267361111111109</v>
      </c>
      <c r="D191" s="2" t="s">
        <v>122</v>
      </c>
      <c r="E191" s="4" t="s">
        <v>142</v>
      </c>
      <c r="F191" s="2" t="s">
        <v>9</v>
      </c>
      <c r="G191" s="2" t="s">
        <v>8</v>
      </c>
      <c r="H191" s="11">
        <v>87.5</v>
      </c>
      <c r="I191" s="11" t="s">
        <v>17</v>
      </c>
      <c r="J191" s="21">
        <f t="shared" si="6"/>
        <v>80.229250000000008</v>
      </c>
      <c r="K191" s="22" t="s">
        <v>17</v>
      </c>
      <c r="L191" s="2" t="s">
        <v>16</v>
      </c>
      <c r="N191" s="2" t="s">
        <v>37</v>
      </c>
      <c r="O191" s="2">
        <v>1</v>
      </c>
    </row>
    <row r="192" spans="1:15" ht="12.75" customHeight="1" x14ac:dyDescent="0.25">
      <c r="A192" s="2">
        <v>191</v>
      </c>
      <c r="B192" s="12">
        <v>41461</v>
      </c>
      <c r="C192" s="3">
        <v>0.63275462962962969</v>
      </c>
      <c r="D192" s="2" t="s">
        <v>122</v>
      </c>
      <c r="E192" s="4" t="s">
        <v>142</v>
      </c>
      <c r="F192" s="2" t="s">
        <v>9</v>
      </c>
      <c r="G192" s="2" t="s">
        <v>8</v>
      </c>
      <c r="H192" s="11">
        <v>92.5</v>
      </c>
      <c r="I192" s="11" t="s">
        <v>17</v>
      </c>
      <c r="J192" s="21">
        <f t="shared" si="6"/>
        <v>84.729749999999996</v>
      </c>
      <c r="K192" s="22" t="s">
        <v>17</v>
      </c>
      <c r="L192" s="2" t="s">
        <v>16</v>
      </c>
      <c r="N192" s="2" t="s">
        <v>37</v>
      </c>
      <c r="O192" s="2">
        <v>1</v>
      </c>
    </row>
    <row r="193" spans="1:15" ht="12.75" customHeight="1" x14ac:dyDescent="0.25">
      <c r="A193" s="2">
        <v>192</v>
      </c>
      <c r="B193" s="12">
        <v>41461</v>
      </c>
      <c r="C193" s="3">
        <v>0.63280092592592596</v>
      </c>
      <c r="D193" s="2" t="s">
        <v>122</v>
      </c>
      <c r="E193" s="4" t="s">
        <v>142</v>
      </c>
      <c r="F193" s="2" t="s">
        <v>9</v>
      </c>
      <c r="G193" s="2" t="s">
        <v>18</v>
      </c>
      <c r="H193" s="11">
        <v>82.5</v>
      </c>
      <c r="I193" s="11" t="s">
        <v>17</v>
      </c>
      <c r="J193" s="21">
        <f t="shared" si="6"/>
        <v>75.728750000000005</v>
      </c>
      <c r="K193" s="22" t="s">
        <v>17</v>
      </c>
      <c r="L193" s="2" t="s">
        <v>16</v>
      </c>
      <c r="N193" s="2" t="s">
        <v>37</v>
      </c>
      <c r="O193" s="2">
        <v>1</v>
      </c>
    </row>
    <row r="194" spans="1:15" ht="12.75" customHeight="1" x14ac:dyDescent="0.25">
      <c r="A194" s="2">
        <v>193</v>
      </c>
      <c r="B194" s="12">
        <v>41461</v>
      </c>
      <c r="C194" s="3">
        <v>0.63700231481481484</v>
      </c>
      <c r="D194" s="2" t="s">
        <v>122</v>
      </c>
      <c r="E194" s="4" t="s">
        <v>139</v>
      </c>
      <c r="F194" s="2" t="s">
        <v>9</v>
      </c>
      <c r="G194" s="2" t="s">
        <v>8</v>
      </c>
      <c r="H194" s="4">
        <v>40</v>
      </c>
      <c r="I194" s="4" t="s">
        <v>25</v>
      </c>
      <c r="J194" s="21">
        <f t="shared" si="6"/>
        <v>37.474499999999999</v>
      </c>
      <c r="K194" s="2" t="s">
        <v>25</v>
      </c>
      <c r="L194" s="2" t="s">
        <v>16</v>
      </c>
      <c r="N194" s="2" t="s">
        <v>37</v>
      </c>
      <c r="O194" s="2">
        <v>1</v>
      </c>
    </row>
    <row r="195" spans="1:15" ht="12.75" customHeight="1" x14ac:dyDescent="0.25">
      <c r="A195" s="2">
        <v>194</v>
      </c>
      <c r="B195" s="12">
        <v>41461</v>
      </c>
      <c r="C195" s="3">
        <v>0.66781250000000003</v>
      </c>
      <c r="D195" s="2" t="s">
        <v>122</v>
      </c>
      <c r="E195" s="4" t="s">
        <v>142</v>
      </c>
      <c r="F195" s="2" t="s">
        <v>9</v>
      </c>
      <c r="G195" s="2" t="s">
        <v>18</v>
      </c>
      <c r="H195" s="11">
        <v>80</v>
      </c>
      <c r="I195" s="11" t="s">
        <v>17</v>
      </c>
      <c r="J195" s="21">
        <f t="shared" si="6"/>
        <v>73.478499999999997</v>
      </c>
      <c r="K195" s="22" t="s">
        <v>8</v>
      </c>
      <c r="L195" s="2" t="s">
        <v>16</v>
      </c>
      <c r="N195" s="2" t="s">
        <v>37</v>
      </c>
      <c r="O195" s="2">
        <v>1</v>
      </c>
    </row>
    <row r="196" spans="1:15" ht="12.75" customHeight="1" x14ac:dyDescent="0.25">
      <c r="A196" s="2">
        <v>195</v>
      </c>
      <c r="B196" s="12">
        <v>41461</v>
      </c>
      <c r="C196" s="3">
        <v>0.68143518518518509</v>
      </c>
      <c r="D196" s="2" t="s">
        <v>122</v>
      </c>
      <c r="E196" s="4" t="s">
        <v>139</v>
      </c>
      <c r="F196" s="2" t="s">
        <v>9</v>
      </c>
      <c r="G196" s="2" t="s">
        <v>8</v>
      </c>
      <c r="H196" s="4">
        <v>40</v>
      </c>
      <c r="I196" s="4" t="s">
        <v>25</v>
      </c>
      <c r="J196" s="21">
        <f t="shared" si="6"/>
        <v>37.474499999999999</v>
      </c>
      <c r="K196" s="2" t="s">
        <v>25</v>
      </c>
      <c r="L196" s="2" t="s">
        <v>16</v>
      </c>
      <c r="N196" s="2" t="s">
        <v>37</v>
      </c>
      <c r="O196" s="2">
        <v>1</v>
      </c>
    </row>
    <row r="197" spans="1:15" ht="12.75" customHeight="1" x14ac:dyDescent="0.25">
      <c r="A197" s="2">
        <v>196</v>
      </c>
      <c r="B197" s="12">
        <v>41461</v>
      </c>
      <c r="C197" s="3">
        <v>0.68574074074074076</v>
      </c>
      <c r="D197" s="2" t="s">
        <v>122</v>
      </c>
      <c r="E197" s="4" t="s">
        <v>142</v>
      </c>
      <c r="F197" s="2" t="s">
        <v>9</v>
      </c>
      <c r="G197" s="2" t="s">
        <v>18</v>
      </c>
      <c r="H197" s="11">
        <v>65</v>
      </c>
      <c r="I197" s="11" t="s">
        <v>8</v>
      </c>
      <c r="J197" s="21">
        <f t="shared" si="6"/>
        <v>59.977000000000004</v>
      </c>
      <c r="K197" s="22" t="s">
        <v>8</v>
      </c>
      <c r="L197" s="2" t="s">
        <v>16</v>
      </c>
      <c r="N197" s="2" t="s">
        <v>37</v>
      </c>
      <c r="O197" s="2">
        <v>1</v>
      </c>
    </row>
    <row r="198" spans="1:15" ht="12.75" customHeight="1" x14ac:dyDescent="0.25">
      <c r="A198" s="2">
        <v>197</v>
      </c>
      <c r="B198" s="12">
        <v>41461</v>
      </c>
      <c r="C198" s="3">
        <v>0.68579861111111118</v>
      </c>
      <c r="D198" s="2" t="s">
        <v>122</v>
      </c>
      <c r="E198" s="4" t="s">
        <v>142</v>
      </c>
      <c r="F198" s="2" t="s">
        <v>9</v>
      </c>
      <c r="G198" s="2" t="s">
        <v>8</v>
      </c>
      <c r="H198" s="11">
        <v>65</v>
      </c>
      <c r="I198" s="11" t="s">
        <v>8</v>
      </c>
      <c r="J198" s="21">
        <f t="shared" si="6"/>
        <v>59.977000000000004</v>
      </c>
      <c r="K198" s="22" t="s">
        <v>8</v>
      </c>
      <c r="L198" s="2" t="s">
        <v>16</v>
      </c>
      <c r="N198" s="2" t="s">
        <v>37</v>
      </c>
      <c r="O198" s="2">
        <v>1</v>
      </c>
    </row>
    <row r="199" spans="1:15" ht="12.75" customHeight="1" x14ac:dyDescent="0.25">
      <c r="A199" s="2">
        <v>198</v>
      </c>
      <c r="B199" s="12">
        <v>41461</v>
      </c>
      <c r="C199" s="3">
        <v>0.68820601851851848</v>
      </c>
      <c r="D199" s="2" t="s">
        <v>122</v>
      </c>
      <c r="E199" s="4" t="s">
        <v>142</v>
      </c>
      <c r="F199" s="2" t="s">
        <v>9</v>
      </c>
      <c r="G199" s="2" t="s">
        <v>8</v>
      </c>
      <c r="H199" s="11">
        <v>80</v>
      </c>
      <c r="I199" s="11" t="s">
        <v>17</v>
      </c>
      <c r="J199" s="21">
        <f t="shared" si="6"/>
        <v>73.478499999999997</v>
      </c>
      <c r="K199" s="22" t="s">
        <v>8</v>
      </c>
      <c r="L199" s="2" t="s">
        <v>16</v>
      </c>
      <c r="N199" s="2" t="s">
        <v>37</v>
      </c>
      <c r="O199" s="2">
        <v>1</v>
      </c>
    </row>
    <row r="200" spans="1:15" ht="12.75" customHeight="1" x14ac:dyDescent="0.25">
      <c r="A200" s="2">
        <v>199</v>
      </c>
      <c r="B200" s="12">
        <v>41461</v>
      </c>
      <c r="C200" s="3">
        <v>0.69651620370370371</v>
      </c>
      <c r="D200" s="2" t="s">
        <v>122</v>
      </c>
      <c r="E200" s="4" t="s">
        <v>142</v>
      </c>
      <c r="F200" s="2" t="s">
        <v>9</v>
      </c>
      <c r="G200" s="2" t="s">
        <v>8</v>
      </c>
      <c r="H200" s="11">
        <v>87.5</v>
      </c>
      <c r="I200" s="11" t="s">
        <v>17</v>
      </c>
      <c r="J200" s="21">
        <f t="shared" si="6"/>
        <v>80.229250000000008</v>
      </c>
      <c r="K200" s="22" t="s">
        <v>17</v>
      </c>
      <c r="L200" s="2" t="s">
        <v>16</v>
      </c>
      <c r="N200" s="2" t="s">
        <v>37</v>
      </c>
      <c r="O200" s="2">
        <v>1</v>
      </c>
    </row>
    <row r="201" spans="1:15" ht="12.75" customHeight="1" x14ac:dyDescent="0.25">
      <c r="A201" s="2">
        <v>200</v>
      </c>
      <c r="B201" s="12">
        <v>41461</v>
      </c>
      <c r="C201" s="3">
        <v>0.69704861111111116</v>
      </c>
      <c r="D201" s="2" t="s">
        <v>122</v>
      </c>
      <c r="E201" s="4" t="s">
        <v>142</v>
      </c>
      <c r="F201" s="2" t="s">
        <v>9</v>
      </c>
      <c r="G201" s="2" t="s">
        <v>8</v>
      </c>
      <c r="H201" s="11">
        <v>75</v>
      </c>
      <c r="I201" s="11" t="s">
        <v>17</v>
      </c>
      <c r="J201" s="21">
        <f t="shared" si="6"/>
        <v>68.978000000000009</v>
      </c>
      <c r="K201" s="22" t="s">
        <v>8</v>
      </c>
      <c r="L201" s="2" t="s">
        <v>16</v>
      </c>
      <c r="N201" s="2" t="s">
        <v>37</v>
      </c>
      <c r="O201" s="2">
        <v>1</v>
      </c>
    </row>
    <row r="202" spans="1:15" ht="12.75" customHeight="1" x14ac:dyDescent="0.25">
      <c r="A202" s="2">
        <v>201</v>
      </c>
      <c r="B202" s="12">
        <v>41461</v>
      </c>
      <c r="C202" s="3">
        <v>0.7168402777777777</v>
      </c>
      <c r="D202" s="2" t="s">
        <v>122</v>
      </c>
      <c r="E202" s="4" t="s">
        <v>142</v>
      </c>
      <c r="F202" s="2" t="s">
        <v>9</v>
      </c>
      <c r="G202" s="2" t="s">
        <v>18</v>
      </c>
      <c r="H202" s="11">
        <v>65</v>
      </c>
      <c r="I202" s="11" t="s">
        <v>8</v>
      </c>
      <c r="J202" s="21">
        <f t="shared" si="6"/>
        <v>59.977000000000004</v>
      </c>
      <c r="K202" s="22" t="s">
        <v>8</v>
      </c>
      <c r="L202" s="2" t="s">
        <v>10</v>
      </c>
      <c r="M202" s="2" t="s">
        <v>20</v>
      </c>
      <c r="N202" s="2" t="s">
        <v>37</v>
      </c>
      <c r="O202" s="2">
        <v>1</v>
      </c>
    </row>
    <row r="203" spans="1:15" ht="12.75" customHeight="1" x14ac:dyDescent="0.25">
      <c r="A203" s="2">
        <v>202</v>
      </c>
      <c r="B203" s="12">
        <v>41461</v>
      </c>
      <c r="C203" s="3">
        <v>0.72100694444444446</v>
      </c>
      <c r="D203" s="2" t="s">
        <v>122</v>
      </c>
      <c r="E203" s="4" t="s">
        <v>142</v>
      </c>
      <c r="F203" s="2" t="s">
        <v>9</v>
      </c>
      <c r="G203" s="2" t="s">
        <v>18</v>
      </c>
      <c r="H203" s="11">
        <v>82.5</v>
      </c>
      <c r="I203" s="11" t="s">
        <v>17</v>
      </c>
      <c r="J203" s="21">
        <f t="shared" si="6"/>
        <v>75.728750000000005</v>
      </c>
      <c r="K203" s="22" t="s">
        <v>17</v>
      </c>
      <c r="L203" s="2" t="s">
        <v>16</v>
      </c>
      <c r="N203" s="2" t="s">
        <v>37</v>
      </c>
      <c r="O203" s="2">
        <v>1</v>
      </c>
    </row>
    <row r="204" spans="1:15" ht="12.75" customHeight="1" x14ac:dyDescent="0.25">
      <c r="A204" s="2">
        <v>203</v>
      </c>
      <c r="B204" s="12">
        <v>41461</v>
      </c>
      <c r="C204" s="3">
        <v>0.72103009259259254</v>
      </c>
      <c r="D204" s="2" t="s">
        <v>122</v>
      </c>
      <c r="E204" s="4" t="s">
        <v>142</v>
      </c>
      <c r="F204" s="2" t="s">
        <v>9</v>
      </c>
      <c r="G204" s="2" t="s">
        <v>8</v>
      </c>
      <c r="H204" s="11">
        <v>67.5</v>
      </c>
      <c r="I204" s="11" t="s">
        <v>8</v>
      </c>
      <c r="J204" s="21">
        <f t="shared" si="6"/>
        <v>62.227250000000005</v>
      </c>
      <c r="K204" s="22" t="s">
        <v>8</v>
      </c>
      <c r="L204" s="2" t="s">
        <v>16</v>
      </c>
      <c r="N204" s="2" t="s">
        <v>37</v>
      </c>
      <c r="O204" s="2">
        <v>1</v>
      </c>
    </row>
    <row r="205" spans="1:15" ht="12.75" customHeight="1" x14ac:dyDescent="0.25">
      <c r="A205" s="2">
        <v>204</v>
      </c>
      <c r="B205" s="12">
        <v>41461</v>
      </c>
      <c r="C205" s="3">
        <v>0.72104166666666669</v>
      </c>
      <c r="D205" s="2" t="s">
        <v>122</v>
      </c>
      <c r="E205" s="4" t="s">
        <v>142</v>
      </c>
      <c r="F205" s="2" t="s">
        <v>9</v>
      </c>
      <c r="G205" s="2" t="s">
        <v>8</v>
      </c>
      <c r="H205" s="11">
        <v>77.5</v>
      </c>
      <c r="I205" s="11" t="s">
        <v>17</v>
      </c>
      <c r="J205" s="21">
        <f t="shared" si="6"/>
        <v>71.228250000000003</v>
      </c>
      <c r="K205" s="22" t="s">
        <v>8</v>
      </c>
      <c r="L205" s="2" t="s">
        <v>16</v>
      </c>
      <c r="N205" s="2" t="s">
        <v>37</v>
      </c>
      <c r="O205" s="2">
        <v>1</v>
      </c>
    </row>
    <row r="206" spans="1:15" ht="12.75" customHeight="1" x14ac:dyDescent="0.25">
      <c r="A206" s="2">
        <v>205</v>
      </c>
      <c r="B206" s="12">
        <v>41461</v>
      </c>
      <c r="C206" s="3">
        <v>0.73297453703703708</v>
      </c>
      <c r="D206" s="2" t="s">
        <v>122</v>
      </c>
      <c r="E206" s="4" t="s">
        <v>142</v>
      </c>
      <c r="F206" s="2" t="s">
        <v>9</v>
      </c>
      <c r="G206" s="2" t="s">
        <v>18</v>
      </c>
      <c r="H206" s="11">
        <v>85</v>
      </c>
      <c r="I206" s="11" t="s">
        <v>17</v>
      </c>
      <c r="J206" s="21">
        <f t="shared" si="6"/>
        <v>77.978999999999999</v>
      </c>
      <c r="K206" s="22" t="s">
        <v>17</v>
      </c>
      <c r="L206" s="2" t="s">
        <v>16</v>
      </c>
      <c r="N206" s="2" t="s">
        <v>37</v>
      </c>
      <c r="O206" s="2">
        <v>1</v>
      </c>
    </row>
    <row r="207" spans="1:15" ht="12.75" customHeight="1" x14ac:dyDescent="0.25">
      <c r="A207" s="2">
        <v>206</v>
      </c>
      <c r="B207" s="12">
        <v>41461</v>
      </c>
      <c r="C207" s="3">
        <v>0.74258101851851854</v>
      </c>
      <c r="D207" s="2" t="s">
        <v>122</v>
      </c>
      <c r="E207" s="4" t="s">
        <v>142</v>
      </c>
      <c r="F207" s="2" t="s">
        <v>9</v>
      </c>
      <c r="G207" s="2" t="s">
        <v>18</v>
      </c>
      <c r="H207" s="11">
        <v>67.5</v>
      </c>
      <c r="I207" s="11" t="s">
        <v>8</v>
      </c>
      <c r="J207" s="21">
        <f t="shared" si="6"/>
        <v>62.227250000000005</v>
      </c>
      <c r="K207" s="22" t="s">
        <v>8</v>
      </c>
      <c r="L207" s="2" t="s">
        <v>16</v>
      </c>
      <c r="N207" s="2" t="s">
        <v>37</v>
      </c>
      <c r="O207" s="2">
        <v>1</v>
      </c>
    </row>
    <row r="208" spans="1:15" ht="12.75" customHeight="1" x14ac:dyDescent="0.25">
      <c r="A208" s="2">
        <v>207</v>
      </c>
      <c r="B208" s="12">
        <v>41461</v>
      </c>
      <c r="C208" s="3">
        <v>0.98297453703703708</v>
      </c>
      <c r="D208" s="2" t="s">
        <v>122</v>
      </c>
      <c r="E208" s="4" t="s">
        <v>142</v>
      </c>
      <c r="F208" s="2" t="s">
        <v>9</v>
      </c>
      <c r="G208" s="2" t="s">
        <v>8</v>
      </c>
      <c r="H208" s="11">
        <v>87.5</v>
      </c>
      <c r="I208" s="11" t="s">
        <v>17</v>
      </c>
      <c r="J208" s="21">
        <f t="shared" si="6"/>
        <v>80.229250000000008</v>
      </c>
      <c r="K208" s="22" t="s">
        <v>17</v>
      </c>
      <c r="L208" s="2" t="s">
        <v>16</v>
      </c>
      <c r="N208" s="2" t="s">
        <v>37</v>
      </c>
      <c r="O208" s="2">
        <v>1</v>
      </c>
    </row>
    <row r="209" spans="1:15" ht="12.75" customHeight="1" x14ac:dyDescent="0.25">
      <c r="A209" s="2">
        <v>208</v>
      </c>
      <c r="B209" s="12">
        <v>41462</v>
      </c>
      <c r="C209" s="3">
        <v>4.1990740740740745E-2</v>
      </c>
      <c r="D209" s="2" t="s">
        <v>122</v>
      </c>
      <c r="E209" s="4" t="s">
        <v>142</v>
      </c>
      <c r="F209" s="2" t="s">
        <v>9</v>
      </c>
      <c r="G209" s="2" t="s">
        <v>18</v>
      </c>
      <c r="H209" s="11">
        <v>55</v>
      </c>
      <c r="I209" s="11" t="s">
        <v>8</v>
      </c>
      <c r="J209" s="21">
        <f t="shared" si="6"/>
        <v>50.975999999999999</v>
      </c>
      <c r="K209" s="22" t="s">
        <v>8</v>
      </c>
      <c r="L209" s="2" t="s">
        <v>16</v>
      </c>
      <c r="N209" s="2" t="s">
        <v>37</v>
      </c>
      <c r="O209" s="2">
        <v>1</v>
      </c>
    </row>
    <row r="210" spans="1:15" ht="12.75" customHeight="1" x14ac:dyDescent="0.25">
      <c r="A210" s="2">
        <v>209</v>
      </c>
      <c r="B210" s="12">
        <v>41462</v>
      </c>
      <c r="C210" s="3">
        <v>5.724537037037037E-2</v>
      </c>
      <c r="D210" s="2" t="s">
        <v>122</v>
      </c>
      <c r="E210" s="4" t="s">
        <v>139</v>
      </c>
      <c r="F210" s="2" t="s">
        <v>9</v>
      </c>
      <c r="G210" s="2" t="s">
        <v>23</v>
      </c>
      <c r="H210" s="4">
        <v>40</v>
      </c>
      <c r="I210" s="4" t="s">
        <v>25</v>
      </c>
      <c r="J210" s="21">
        <f t="shared" si="6"/>
        <v>37.474499999999999</v>
      </c>
      <c r="K210" s="2" t="s">
        <v>25</v>
      </c>
      <c r="L210" s="2" t="s">
        <v>16</v>
      </c>
      <c r="N210" s="2" t="s">
        <v>37</v>
      </c>
      <c r="O210" s="2">
        <v>1</v>
      </c>
    </row>
    <row r="211" spans="1:15" ht="12.75" customHeight="1" x14ac:dyDescent="0.25">
      <c r="A211" s="2">
        <v>210</v>
      </c>
      <c r="B211" s="12">
        <v>41462</v>
      </c>
      <c r="C211" s="3">
        <v>6.4317129629629641E-2</v>
      </c>
      <c r="D211" s="2" t="s">
        <v>122</v>
      </c>
      <c r="E211" s="4" t="s">
        <v>139</v>
      </c>
      <c r="F211" s="2" t="s">
        <v>9</v>
      </c>
      <c r="G211" s="2" t="s">
        <v>23</v>
      </c>
      <c r="H211" s="4">
        <v>40</v>
      </c>
      <c r="I211" s="4" t="s">
        <v>25</v>
      </c>
      <c r="J211" s="21">
        <f t="shared" si="6"/>
        <v>37.474499999999999</v>
      </c>
      <c r="K211" s="2" t="s">
        <v>25</v>
      </c>
      <c r="L211" s="2" t="s">
        <v>16</v>
      </c>
      <c r="N211" s="2" t="s">
        <v>37</v>
      </c>
      <c r="O211" s="2">
        <v>1</v>
      </c>
    </row>
    <row r="212" spans="1:15" ht="12.75" customHeight="1" x14ac:dyDescent="0.25">
      <c r="A212" s="2">
        <v>211</v>
      </c>
      <c r="B212" s="12">
        <v>41462</v>
      </c>
      <c r="C212" s="3">
        <v>0.1801851851851852</v>
      </c>
      <c r="D212" s="2" t="s">
        <v>122</v>
      </c>
      <c r="E212" s="4" t="s">
        <v>142</v>
      </c>
      <c r="F212" s="2" t="s">
        <v>9</v>
      </c>
      <c r="G212" s="2" t="s">
        <v>8</v>
      </c>
      <c r="H212" s="11">
        <v>82.5</v>
      </c>
      <c r="I212" s="11" t="s">
        <v>17</v>
      </c>
      <c r="J212" s="21">
        <f t="shared" si="6"/>
        <v>75.728750000000005</v>
      </c>
      <c r="K212" s="22" t="s">
        <v>17</v>
      </c>
      <c r="L212" s="2" t="s">
        <v>16</v>
      </c>
      <c r="N212" s="2" t="s">
        <v>37</v>
      </c>
      <c r="O212" s="2">
        <v>1</v>
      </c>
    </row>
    <row r="213" spans="1:15" ht="12.75" customHeight="1" x14ac:dyDescent="0.25">
      <c r="A213" s="2">
        <v>212</v>
      </c>
      <c r="B213" s="12">
        <v>41462</v>
      </c>
      <c r="C213" s="3">
        <v>0.53578703703703701</v>
      </c>
      <c r="D213" s="2" t="s">
        <v>122</v>
      </c>
      <c r="E213" s="4" t="s">
        <v>142</v>
      </c>
      <c r="F213" s="2" t="s">
        <v>9</v>
      </c>
      <c r="G213" s="2" t="s">
        <v>8</v>
      </c>
      <c r="H213" s="11">
        <v>80</v>
      </c>
      <c r="I213" s="11" t="s">
        <v>17</v>
      </c>
      <c r="J213" s="21">
        <f t="shared" si="6"/>
        <v>73.478499999999997</v>
      </c>
      <c r="K213" s="22" t="s">
        <v>8</v>
      </c>
      <c r="L213" s="2" t="s">
        <v>16</v>
      </c>
      <c r="N213" s="2" t="s">
        <v>37</v>
      </c>
      <c r="O213" s="2">
        <v>1</v>
      </c>
    </row>
    <row r="214" spans="1:15" ht="12.75" customHeight="1" x14ac:dyDescent="0.25">
      <c r="A214" s="2">
        <v>213</v>
      </c>
      <c r="B214" s="12">
        <v>41462</v>
      </c>
      <c r="C214" s="3">
        <v>0.72555555555555562</v>
      </c>
      <c r="D214" s="2" t="s">
        <v>122</v>
      </c>
      <c r="E214" s="4" t="s">
        <v>142</v>
      </c>
      <c r="F214" s="2" t="s">
        <v>9</v>
      </c>
      <c r="G214" s="2" t="s">
        <v>18</v>
      </c>
      <c r="H214" s="11">
        <v>57.5</v>
      </c>
      <c r="I214" s="11" t="s">
        <v>8</v>
      </c>
      <c r="J214" s="21">
        <f t="shared" si="6"/>
        <v>53.22625</v>
      </c>
      <c r="K214" s="22" t="s">
        <v>8</v>
      </c>
      <c r="L214" s="2" t="s">
        <v>16</v>
      </c>
      <c r="N214" s="2" t="s">
        <v>37</v>
      </c>
      <c r="O214" s="2">
        <v>1</v>
      </c>
    </row>
    <row r="215" spans="1:15" ht="12.75" customHeight="1" x14ac:dyDescent="0.25">
      <c r="A215" s="2">
        <v>214</v>
      </c>
      <c r="B215" s="12">
        <v>41462</v>
      </c>
      <c r="C215" s="3">
        <v>0.73773148148148149</v>
      </c>
      <c r="D215" s="2" t="s">
        <v>122</v>
      </c>
      <c r="E215" s="4" t="s">
        <v>142</v>
      </c>
      <c r="F215" s="2" t="s">
        <v>9</v>
      </c>
      <c r="G215" s="2" t="s">
        <v>8</v>
      </c>
      <c r="H215" s="11">
        <v>60</v>
      </c>
      <c r="I215" s="11" t="s">
        <v>8</v>
      </c>
      <c r="J215" s="21">
        <f t="shared" si="6"/>
        <v>55.476500000000001</v>
      </c>
      <c r="K215" s="22" t="s">
        <v>8</v>
      </c>
      <c r="L215" s="2" t="s">
        <v>16</v>
      </c>
      <c r="N215" s="2" t="s">
        <v>37</v>
      </c>
      <c r="O215" s="2">
        <v>1</v>
      </c>
    </row>
    <row r="216" spans="1:15" ht="12.75" customHeight="1" x14ac:dyDescent="0.25">
      <c r="A216" s="2">
        <v>215</v>
      </c>
      <c r="B216" s="12">
        <v>41462</v>
      </c>
      <c r="C216" s="3">
        <v>0.76310185185185186</v>
      </c>
      <c r="D216" s="2" t="s">
        <v>122</v>
      </c>
      <c r="E216" s="4" t="s">
        <v>142</v>
      </c>
      <c r="F216" s="2" t="s">
        <v>9</v>
      </c>
      <c r="G216" s="2" t="s">
        <v>18</v>
      </c>
      <c r="H216" s="11">
        <v>85</v>
      </c>
      <c r="I216" s="11" t="s">
        <v>17</v>
      </c>
      <c r="J216" s="21">
        <f t="shared" si="6"/>
        <v>77.978999999999999</v>
      </c>
      <c r="K216" s="22" t="s">
        <v>17</v>
      </c>
      <c r="L216" s="2" t="s">
        <v>16</v>
      </c>
      <c r="N216" s="2" t="s">
        <v>37</v>
      </c>
      <c r="O216" s="2">
        <v>1</v>
      </c>
    </row>
    <row r="217" spans="1:15" ht="12.75" customHeight="1" x14ac:dyDescent="0.25">
      <c r="A217" s="2">
        <v>216</v>
      </c>
      <c r="B217" s="12">
        <v>41462</v>
      </c>
      <c r="C217" s="23">
        <v>0.76633101851851848</v>
      </c>
      <c r="D217" s="22" t="s">
        <v>122</v>
      </c>
      <c r="E217" s="4" t="s">
        <v>142</v>
      </c>
      <c r="F217" s="22" t="s">
        <v>92</v>
      </c>
      <c r="G217" s="22" t="s">
        <v>23</v>
      </c>
      <c r="H217" s="11"/>
      <c r="I217" s="11"/>
      <c r="J217" s="24"/>
      <c r="K217" s="22"/>
      <c r="L217" s="22"/>
      <c r="M217" s="22"/>
      <c r="N217" s="2" t="s">
        <v>37</v>
      </c>
      <c r="O217" s="2">
        <v>1</v>
      </c>
    </row>
    <row r="218" spans="1:15" ht="12.75" customHeight="1" x14ac:dyDescent="0.25">
      <c r="A218" s="2">
        <v>217</v>
      </c>
      <c r="B218" s="12">
        <v>41462</v>
      </c>
      <c r="C218" s="3">
        <v>0.76664351851851853</v>
      </c>
      <c r="D218" s="2" t="s">
        <v>122</v>
      </c>
      <c r="E218" s="4" t="s">
        <v>142</v>
      </c>
      <c r="F218" s="2" t="s">
        <v>9</v>
      </c>
      <c r="G218" s="2" t="s">
        <v>8</v>
      </c>
      <c r="H218" s="11">
        <v>70</v>
      </c>
      <c r="I218" s="11" t="s">
        <v>8</v>
      </c>
      <c r="J218" s="21">
        <f t="shared" ref="J218:J238" si="7">0.9001*H218+1.4705</f>
        <v>64.477499999999992</v>
      </c>
      <c r="K218" s="22" t="s">
        <v>8</v>
      </c>
      <c r="L218" s="2" t="s">
        <v>10</v>
      </c>
      <c r="M218" s="2" t="s">
        <v>20</v>
      </c>
      <c r="N218" s="2" t="s">
        <v>37</v>
      </c>
      <c r="O218" s="2">
        <v>1</v>
      </c>
    </row>
    <row r="219" spans="1:15" ht="12.75" customHeight="1" x14ac:dyDescent="0.25">
      <c r="A219" s="2">
        <v>218</v>
      </c>
      <c r="B219" s="12">
        <v>41462</v>
      </c>
      <c r="C219" s="3">
        <v>0.77523148148148147</v>
      </c>
      <c r="D219" s="2" t="s">
        <v>122</v>
      </c>
      <c r="E219" s="4" t="s">
        <v>142</v>
      </c>
      <c r="F219" s="2" t="s">
        <v>9</v>
      </c>
      <c r="G219" s="2" t="s">
        <v>8</v>
      </c>
      <c r="H219" s="11">
        <v>85</v>
      </c>
      <c r="I219" s="11" t="s">
        <v>17</v>
      </c>
      <c r="J219" s="21">
        <f t="shared" si="7"/>
        <v>77.978999999999999</v>
      </c>
      <c r="K219" s="22" t="s">
        <v>17</v>
      </c>
      <c r="L219" s="2" t="s">
        <v>16</v>
      </c>
      <c r="N219" s="2" t="s">
        <v>37</v>
      </c>
      <c r="O219" s="2">
        <v>1</v>
      </c>
    </row>
    <row r="220" spans="1:15" ht="12.75" customHeight="1" x14ac:dyDescent="0.25">
      <c r="A220" s="2">
        <v>219</v>
      </c>
      <c r="B220" s="12">
        <v>41462</v>
      </c>
      <c r="C220" s="3">
        <v>0.78306712962962965</v>
      </c>
      <c r="D220" s="2" t="s">
        <v>122</v>
      </c>
      <c r="E220" s="4" t="s">
        <v>142</v>
      </c>
      <c r="F220" s="2" t="s">
        <v>9</v>
      </c>
      <c r="G220" s="2" t="s">
        <v>8</v>
      </c>
      <c r="H220" s="11">
        <v>55</v>
      </c>
      <c r="I220" s="11" t="s">
        <v>8</v>
      </c>
      <c r="J220" s="21">
        <f t="shared" si="7"/>
        <v>50.975999999999999</v>
      </c>
      <c r="K220" s="22" t="s">
        <v>8</v>
      </c>
      <c r="L220" s="2" t="s">
        <v>16</v>
      </c>
      <c r="N220" s="2" t="s">
        <v>37</v>
      </c>
      <c r="O220" s="2">
        <v>1</v>
      </c>
    </row>
    <row r="221" spans="1:15" ht="12.75" customHeight="1" x14ac:dyDescent="0.25">
      <c r="A221" s="2">
        <v>220</v>
      </c>
      <c r="B221" s="12">
        <v>41462</v>
      </c>
      <c r="C221" s="3">
        <v>0.78306712962962965</v>
      </c>
      <c r="D221" s="2" t="s">
        <v>122</v>
      </c>
      <c r="E221" s="4" t="s">
        <v>142</v>
      </c>
      <c r="F221" s="2" t="s">
        <v>9</v>
      </c>
      <c r="G221" s="2" t="s">
        <v>8</v>
      </c>
      <c r="H221" s="11">
        <v>80</v>
      </c>
      <c r="I221" s="11" t="s">
        <v>17</v>
      </c>
      <c r="J221" s="21">
        <f t="shared" si="7"/>
        <v>73.478499999999997</v>
      </c>
      <c r="K221" s="22" t="s">
        <v>8</v>
      </c>
      <c r="L221" s="2" t="s">
        <v>16</v>
      </c>
      <c r="N221" s="2" t="s">
        <v>37</v>
      </c>
      <c r="O221" s="2">
        <v>1</v>
      </c>
    </row>
    <row r="222" spans="1:15" ht="12.75" customHeight="1" x14ac:dyDescent="0.25">
      <c r="A222" s="2">
        <v>221</v>
      </c>
      <c r="B222" s="12">
        <v>41462</v>
      </c>
      <c r="C222" s="3">
        <v>0.78664351851851855</v>
      </c>
      <c r="D222" s="2" t="s">
        <v>122</v>
      </c>
      <c r="E222" s="4" t="s">
        <v>142</v>
      </c>
      <c r="F222" s="2" t="s">
        <v>9</v>
      </c>
      <c r="G222" s="2" t="s">
        <v>18</v>
      </c>
      <c r="H222" s="11">
        <v>65</v>
      </c>
      <c r="I222" s="11" t="s">
        <v>8</v>
      </c>
      <c r="J222" s="21">
        <f t="shared" si="7"/>
        <v>59.977000000000004</v>
      </c>
      <c r="K222" s="22" t="s">
        <v>8</v>
      </c>
      <c r="L222" s="2" t="s">
        <v>16</v>
      </c>
      <c r="N222" s="2" t="s">
        <v>37</v>
      </c>
      <c r="O222" s="2">
        <v>1</v>
      </c>
    </row>
    <row r="223" spans="1:15" ht="12.75" customHeight="1" x14ac:dyDescent="0.25">
      <c r="A223" s="2">
        <v>222</v>
      </c>
      <c r="B223" s="12">
        <v>41462</v>
      </c>
      <c r="C223" s="3">
        <v>0.7903472222222222</v>
      </c>
      <c r="D223" s="2" t="s">
        <v>122</v>
      </c>
      <c r="E223" s="4" t="s">
        <v>142</v>
      </c>
      <c r="F223" s="2" t="s">
        <v>9</v>
      </c>
      <c r="G223" s="2" t="s">
        <v>8</v>
      </c>
      <c r="H223" s="11">
        <v>70</v>
      </c>
      <c r="I223" s="11" t="s">
        <v>8</v>
      </c>
      <c r="J223" s="21">
        <f t="shared" si="7"/>
        <v>64.477499999999992</v>
      </c>
      <c r="K223" s="22" t="s">
        <v>8</v>
      </c>
      <c r="L223" s="2" t="s">
        <v>16</v>
      </c>
      <c r="N223" s="2" t="s">
        <v>37</v>
      </c>
      <c r="O223" s="2">
        <v>1</v>
      </c>
    </row>
    <row r="224" spans="1:15" ht="12.75" customHeight="1" x14ac:dyDescent="0.25">
      <c r="A224" s="2">
        <v>223</v>
      </c>
      <c r="B224" s="12">
        <v>41462</v>
      </c>
      <c r="C224" s="3">
        <v>0.79062500000000002</v>
      </c>
      <c r="D224" s="2" t="s">
        <v>122</v>
      </c>
      <c r="E224" s="4" t="s">
        <v>142</v>
      </c>
      <c r="F224" s="2" t="s">
        <v>9</v>
      </c>
      <c r="G224" s="2" t="s">
        <v>8</v>
      </c>
      <c r="H224" s="11">
        <v>85</v>
      </c>
      <c r="I224" s="11" t="s">
        <v>17</v>
      </c>
      <c r="J224" s="21">
        <f t="shared" si="7"/>
        <v>77.978999999999999</v>
      </c>
      <c r="K224" s="22" t="s">
        <v>17</v>
      </c>
      <c r="L224" s="2" t="s">
        <v>16</v>
      </c>
      <c r="N224" s="2" t="s">
        <v>37</v>
      </c>
      <c r="O224" s="2">
        <v>1</v>
      </c>
    </row>
    <row r="225" spans="1:15" ht="12.75" customHeight="1" x14ac:dyDescent="0.25">
      <c r="A225" s="2">
        <v>224</v>
      </c>
      <c r="B225" s="12">
        <v>41462</v>
      </c>
      <c r="C225" s="3">
        <v>0.80799768518518522</v>
      </c>
      <c r="D225" s="2" t="s">
        <v>122</v>
      </c>
      <c r="E225" s="4" t="s">
        <v>142</v>
      </c>
      <c r="F225" s="2" t="s">
        <v>9</v>
      </c>
      <c r="G225" s="2" t="s">
        <v>8</v>
      </c>
      <c r="H225" s="11">
        <v>80</v>
      </c>
      <c r="I225" s="11" t="s">
        <v>17</v>
      </c>
      <c r="J225" s="21">
        <f t="shared" si="7"/>
        <v>73.478499999999997</v>
      </c>
      <c r="K225" s="22" t="s">
        <v>8</v>
      </c>
      <c r="L225" s="2" t="s">
        <v>16</v>
      </c>
      <c r="N225" s="2" t="s">
        <v>37</v>
      </c>
      <c r="O225" s="2">
        <v>1</v>
      </c>
    </row>
    <row r="226" spans="1:15" ht="13.2" x14ac:dyDescent="0.25">
      <c r="A226" s="2">
        <v>225</v>
      </c>
      <c r="B226" s="12">
        <v>41462</v>
      </c>
      <c r="C226" s="3">
        <v>0.81004629629629632</v>
      </c>
      <c r="D226" s="2" t="s">
        <v>122</v>
      </c>
      <c r="E226" s="4" t="s">
        <v>142</v>
      </c>
      <c r="F226" s="2" t="s">
        <v>9</v>
      </c>
      <c r="G226" s="2" t="s">
        <v>18</v>
      </c>
      <c r="H226" s="11">
        <v>55</v>
      </c>
      <c r="I226" s="11" t="s">
        <v>8</v>
      </c>
      <c r="J226" s="21">
        <f t="shared" si="7"/>
        <v>50.975999999999999</v>
      </c>
      <c r="K226" s="22" t="s">
        <v>8</v>
      </c>
      <c r="L226" s="2" t="s">
        <v>16</v>
      </c>
      <c r="N226" s="2" t="s">
        <v>37</v>
      </c>
      <c r="O226" s="2">
        <v>1</v>
      </c>
    </row>
    <row r="227" spans="1:15" ht="12.75" customHeight="1" x14ac:dyDescent="0.25">
      <c r="A227" s="2">
        <v>226</v>
      </c>
      <c r="B227" s="12">
        <v>41462</v>
      </c>
      <c r="C227" s="3">
        <v>0.81846064814814812</v>
      </c>
      <c r="D227" s="2" t="s">
        <v>122</v>
      </c>
      <c r="E227" s="4" t="s">
        <v>142</v>
      </c>
      <c r="F227" s="2" t="s">
        <v>9</v>
      </c>
      <c r="G227" s="2" t="s">
        <v>18</v>
      </c>
      <c r="H227" s="11">
        <v>80</v>
      </c>
      <c r="I227" s="11" t="s">
        <v>17</v>
      </c>
      <c r="J227" s="21">
        <f t="shared" si="7"/>
        <v>73.478499999999997</v>
      </c>
      <c r="K227" s="22" t="s">
        <v>8</v>
      </c>
      <c r="L227" s="2" t="s">
        <v>16</v>
      </c>
      <c r="N227" s="2" t="s">
        <v>37</v>
      </c>
      <c r="O227" s="2">
        <v>1</v>
      </c>
    </row>
    <row r="228" spans="1:15" ht="12.75" customHeight="1" x14ac:dyDescent="0.25">
      <c r="A228" s="2">
        <v>227</v>
      </c>
      <c r="B228" s="12">
        <v>41462</v>
      </c>
      <c r="C228" s="3">
        <v>0.8184837962962962</v>
      </c>
      <c r="D228" s="2" t="s">
        <v>122</v>
      </c>
      <c r="E228" s="4" t="s">
        <v>142</v>
      </c>
      <c r="F228" s="2" t="s">
        <v>9</v>
      </c>
      <c r="G228" s="2" t="s">
        <v>8</v>
      </c>
      <c r="H228" s="11">
        <v>85</v>
      </c>
      <c r="I228" s="11" t="s">
        <v>17</v>
      </c>
      <c r="J228" s="21">
        <f t="shared" si="7"/>
        <v>77.978999999999999</v>
      </c>
      <c r="K228" s="22" t="s">
        <v>17</v>
      </c>
      <c r="L228" s="2" t="s">
        <v>16</v>
      </c>
      <c r="N228" s="2" t="s">
        <v>37</v>
      </c>
      <c r="O228" s="2">
        <v>1</v>
      </c>
    </row>
    <row r="229" spans="1:15" ht="12.75" customHeight="1" x14ac:dyDescent="0.25">
      <c r="A229" s="2">
        <v>228</v>
      </c>
      <c r="B229" s="12">
        <v>41462</v>
      </c>
      <c r="C229" s="3">
        <v>0.82950231481481485</v>
      </c>
      <c r="D229" s="2" t="s">
        <v>122</v>
      </c>
      <c r="E229" s="4" t="s">
        <v>142</v>
      </c>
      <c r="F229" s="2" t="s">
        <v>9</v>
      </c>
      <c r="G229" s="2" t="s">
        <v>23</v>
      </c>
      <c r="H229" s="11">
        <v>55</v>
      </c>
      <c r="I229" s="11" t="s">
        <v>8</v>
      </c>
      <c r="J229" s="21">
        <f t="shared" si="7"/>
        <v>50.975999999999999</v>
      </c>
      <c r="K229" s="22" t="s">
        <v>8</v>
      </c>
      <c r="L229" s="2" t="s">
        <v>16</v>
      </c>
      <c r="N229" s="2" t="s">
        <v>37</v>
      </c>
      <c r="O229" s="2">
        <v>1</v>
      </c>
    </row>
    <row r="230" spans="1:15" ht="12.75" customHeight="1" x14ac:dyDescent="0.25">
      <c r="A230" s="2">
        <v>229</v>
      </c>
      <c r="B230" s="12">
        <v>41462</v>
      </c>
      <c r="C230" s="3">
        <v>0.82951388888888899</v>
      </c>
      <c r="D230" s="2" t="s">
        <v>122</v>
      </c>
      <c r="E230" s="4" t="s">
        <v>142</v>
      </c>
      <c r="F230" s="2" t="s">
        <v>9</v>
      </c>
      <c r="G230" s="2" t="s">
        <v>18</v>
      </c>
      <c r="H230" s="11">
        <v>55</v>
      </c>
      <c r="I230" s="11" t="s">
        <v>8</v>
      </c>
      <c r="J230" s="21">
        <f t="shared" si="7"/>
        <v>50.975999999999999</v>
      </c>
      <c r="K230" s="22" t="s">
        <v>8</v>
      </c>
      <c r="L230" s="2" t="s">
        <v>16</v>
      </c>
      <c r="N230" s="2" t="s">
        <v>37</v>
      </c>
      <c r="O230" s="2">
        <v>1</v>
      </c>
    </row>
    <row r="231" spans="1:15" ht="12.75" customHeight="1" x14ac:dyDescent="0.25">
      <c r="A231" s="2">
        <v>230</v>
      </c>
      <c r="B231" s="12">
        <v>41462</v>
      </c>
      <c r="C231" s="3">
        <v>0.84016203703703696</v>
      </c>
      <c r="D231" s="2" t="s">
        <v>122</v>
      </c>
      <c r="E231" s="4" t="s">
        <v>142</v>
      </c>
      <c r="F231" s="2" t="s">
        <v>9</v>
      </c>
      <c r="G231" s="2" t="s">
        <v>8</v>
      </c>
      <c r="H231" s="11">
        <v>85</v>
      </c>
      <c r="I231" s="11" t="s">
        <v>17</v>
      </c>
      <c r="J231" s="21">
        <f t="shared" si="7"/>
        <v>77.978999999999999</v>
      </c>
      <c r="K231" s="22" t="s">
        <v>17</v>
      </c>
      <c r="L231" s="2" t="s">
        <v>16</v>
      </c>
      <c r="N231" s="2" t="s">
        <v>37</v>
      </c>
      <c r="O231" s="2">
        <v>1</v>
      </c>
    </row>
    <row r="232" spans="1:15" ht="12.75" customHeight="1" x14ac:dyDescent="0.25">
      <c r="A232" s="2">
        <v>231</v>
      </c>
      <c r="B232" s="12">
        <v>41462</v>
      </c>
      <c r="C232" s="3">
        <v>0.84039351851851851</v>
      </c>
      <c r="D232" s="2" t="s">
        <v>122</v>
      </c>
      <c r="E232" s="4" t="s">
        <v>142</v>
      </c>
      <c r="F232" s="2" t="s">
        <v>9</v>
      </c>
      <c r="G232" s="2" t="s">
        <v>18</v>
      </c>
      <c r="H232" s="11">
        <v>80</v>
      </c>
      <c r="I232" s="11" t="s">
        <v>17</v>
      </c>
      <c r="J232" s="21">
        <f t="shared" si="7"/>
        <v>73.478499999999997</v>
      </c>
      <c r="K232" s="22" t="s">
        <v>8</v>
      </c>
      <c r="L232" s="2" t="s">
        <v>16</v>
      </c>
      <c r="N232" s="2" t="s">
        <v>37</v>
      </c>
      <c r="O232" s="2">
        <v>1</v>
      </c>
    </row>
    <row r="233" spans="1:15" ht="12.75" customHeight="1" x14ac:dyDescent="0.25">
      <c r="A233" s="2">
        <v>232</v>
      </c>
      <c r="B233" s="12">
        <v>41462</v>
      </c>
      <c r="C233" s="3">
        <v>0.84295138888888888</v>
      </c>
      <c r="D233" s="2" t="s">
        <v>122</v>
      </c>
      <c r="E233" s="4" t="s">
        <v>142</v>
      </c>
      <c r="F233" s="2" t="s">
        <v>9</v>
      </c>
      <c r="G233" s="2" t="s">
        <v>8</v>
      </c>
      <c r="H233" s="11">
        <v>75</v>
      </c>
      <c r="I233" s="11" t="s">
        <v>17</v>
      </c>
      <c r="J233" s="21">
        <f t="shared" si="7"/>
        <v>68.978000000000009</v>
      </c>
      <c r="K233" s="22" t="s">
        <v>8</v>
      </c>
      <c r="L233" s="2" t="s">
        <v>16</v>
      </c>
      <c r="N233" s="2" t="s">
        <v>37</v>
      </c>
      <c r="O233" s="2">
        <v>1</v>
      </c>
    </row>
    <row r="234" spans="1:15" ht="12.75" customHeight="1" x14ac:dyDescent="0.25">
      <c r="A234" s="2">
        <v>233</v>
      </c>
      <c r="B234" s="12">
        <v>41462</v>
      </c>
      <c r="C234" s="3">
        <v>0.85771990740740733</v>
      </c>
      <c r="D234" s="2" t="s">
        <v>122</v>
      </c>
      <c r="E234" s="4" t="s">
        <v>142</v>
      </c>
      <c r="F234" s="2" t="s">
        <v>9</v>
      </c>
      <c r="G234" s="2" t="s">
        <v>8</v>
      </c>
      <c r="H234" s="11">
        <v>80</v>
      </c>
      <c r="I234" s="11" t="s">
        <v>17</v>
      </c>
      <c r="J234" s="21">
        <f t="shared" si="7"/>
        <v>73.478499999999997</v>
      </c>
      <c r="K234" s="22" t="s">
        <v>8</v>
      </c>
      <c r="L234" s="2" t="s">
        <v>16</v>
      </c>
      <c r="N234" s="2" t="s">
        <v>37</v>
      </c>
      <c r="O234" s="2">
        <v>1</v>
      </c>
    </row>
    <row r="235" spans="1:15" ht="12.75" customHeight="1" x14ac:dyDescent="0.25">
      <c r="A235" s="2">
        <v>234</v>
      </c>
      <c r="B235" s="12">
        <v>41462</v>
      </c>
      <c r="C235" s="3">
        <v>0.85817129629629629</v>
      </c>
      <c r="D235" s="2" t="s">
        <v>122</v>
      </c>
      <c r="E235" s="4" t="s">
        <v>142</v>
      </c>
      <c r="F235" s="2" t="s">
        <v>9</v>
      </c>
      <c r="G235" s="2" t="s">
        <v>8</v>
      </c>
      <c r="H235" s="11">
        <v>80</v>
      </c>
      <c r="I235" s="11" t="s">
        <v>17</v>
      </c>
      <c r="J235" s="21">
        <f t="shared" si="7"/>
        <v>73.478499999999997</v>
      </c>
      <c r="K235" s="22" t="s">
        <v>8</v>
      </c>
      <c r="L235" s="2" t="s">
        <v>16</v>
      </c>
      <c r="N235" s="2" t="s">
        <v>37</v>
      </c>
      <c r="O235" s="2">
        <v>1</v>
      </c>
    </row>
    <row r="236" spans="1:15" ht="12.75" customHeight="1" x14ac:dyDescent="0.25">
      <c r="A236" s="2">
        <v>235</v>
      </c>
      <c r="B236" s="12">
        <v>41462</v>
      </c>
      <c r="C236" s="3">
        <v>0.85951388888888891</v>
      </c>
      <c r="D236" s="2" t="s">
        <v>122</v>
      </c>
      <c r="E236" s="4" t="s">
        <v>142</v>
      </c>
      <c r="F236" s="2" t="s">
        <v>9</v>
      </c>
      <c r="G236" s="2" t="s">
        <v>8</v>
      </c>
      <c r="H236" s="11">
        <v>70</v>
      </c>
      <c r="I236" s="11" t="s">
        <v>8</v>
      </c>
      <c r="J236" s="21">
        <f t="shared" si="7"/>
        <v>64.477499999999992</v>
      </c>
      <c r="K236" s="22" t="s">
        <v>8</v>
      </c>
      <c r="L236" s="2" t="s">
        <v>16</v>
      </c>
      <c r="N236" s="2" t="s">
        <v>37</v>
      </c>
      <c r="O236" s="2">
        <v>1</v>
      </c>
    </row>
    <row r="237" spans="1:15" ht="12.75" customHeight="1" x14ac:dyDescent="0.25">
      <c r="A237" s="2">
        <v>236</v>
      </c>
      <c r="B237" s="12">
        <v>41462</v>
      </c>
      <c r="C237" s="3">
        <v>0.86222222222222233</v>
      </c>
      <c r="D237" s="2" t="s">
        <v>122</v>
      </c>
      <c r="E237" s="4" t="s">
        <v>142</v>
      </c>
      <c r="F237" s="2" t="s">
        <v>9</v>
      </c>
      <c r="G237" s="2" t="s">
        <v>8</v>
      </c>
      <c r="H237" s="11">
        <v>105</v>
      </c>
      <c r="I237" s="11" t="s">
        <v>17</v>
      </c>
      <c r="J237" s="21">
        <f t="shared" si="7"/>
        <v>95.981000000000009</v>
      </c>
      <c r="K237" s="22" t="s">
        <v>17</v>
      </c>
      <c r="L237" s="2" t="s">
        <v>16</v>
      </c>
      <c r="N237" s="2" t="s">
        <v>37</v>
      </c>
      <c r="O237" s="2">
        <v>1</v>
      </c>
    </row>
    <row r="238" spans="1:15" ht="12.75" customHeight="1" x14ac:dyDescent="0.25">
      <c r="A238" s="2">
        <v>237</v>
      </c>
      <c r="B238" s="12">
        <v>41462</v>
      </c>
      <c r="C238" s="3">
        <v>0.86432870370370374</v>
      </c>
      <c r="D238" s="2" t="s">
        <v>122</v>
      </c>
      <c r="E238" s="4" t="s">
        <v>142</v>
      </c>
      <c r="F238" s="2" t="s">
        <v>9</v>
      </c>
      <c r="G238" s="2" t="s">
        <v>8</v>
      </c>
      <c r="H238" s="11">
        <v>95</v>
      </c>
      <c r="I238" s="11" t="s">
        <v>17</v>
      </c>
      <c r="J238" s="21">
        <f t="shared" si="7"/>
        <v>86.98</v>
      </c>
      <c r="K238" s="22" t="s">
        <v>17</v>
      </c>
      <c r="L238" s="2" t="s">
        <v>16</v>
      </c>
      <c r="N238" s="2" t="s">
        <v>37</v>
      </c>
      <c r="O238" s="2">
        <v>1</v>
      </c>
    </row>
    <row r="239" spans="1:15" ht="12.75" customHeight="1" x14ac:dyDescent="0.25">
      <c r="A239" s="2">
        <v>238</v>
      </c>
      <c r="B239" s="12">
        <v>41462</v>
      </c>
      <c r="C239" s="3">
        <v>0.86498842592592595</v>
      </c>
      <c r="D239" s="2" t="s">
        <v>122</v>
      </c>
      <c r="E239" s="4" t="s">
        <v>142</v>
      </c>
      <c r="F239" s="2" t="s">
        <v>92</v>
      </c>
      <c r="G239" s="2" t="s">
        <v>23</v>
      </c>
      <c r="N239" s="2" t="s">
        <v>37</v>
      </c>
      <c r="O239" s="2">
        <v>1</v>
      </c>
    </row>
    <row r="240" spans="1:15" ht="12.75" customHeight="1" x14ac:dyDescent="0.25">
      <c r="A240" s="2">
        <v>239</v>
      </c>
      <c r="B240" s="12">
        <v>41462</v>
      </c>
      <c r="C240" s="3">
        <v>0.86501157407407403</v>
      </c>
      <c r="D240" s="2" t="s">
        <v>122</v>
      </c>
      <c r="E240" s="4" t="s">
        <v>142</v>
      </c>
      <c r="F240" s="2" t="s">
        <v>9</v>
      </c>
      <c r="G240" s="2" t="s">
        <v>18</v>
      </c>
      <c r="H240" s="11">
        <v>85</v>
      </c>
      <c r="I240" s="11" t="s">
        <v>17</v>
      </c>
      <c r="J240" s="21">
        <f t="shared" ref="J240:J274" si="8">0.9001*H240+1.4705</f>
        <v>77.978999999999999</v>
      </c>
      <c r="K240" s="22" t="s">
        <v>17</v>
      </c>
      <c r="L240" s="2" t="s">
        <v>16</v>
      </c>
      <c r="N240" s="2" t="s">
        <v>37</v>
      </c>
      <c r="O240" s="2">
        <v>1</v>
      </c>
    </row>
    <row r="241" spans="1:15" ht="12.75" customHeight="1" x14ac:dyDescent="0.25">
      <c r="A241" s="2">
        <v>240</v>
      </c>
      <c r="B241" s="12">
        <v>41462</v>
      </c>
      <c r="C241" s="3">
        <v>0.86675925925925934</v>
      </c>
      <c r="D241" s="2" t="s">
        <v>122</v>
      </c>
      <c r="E241" s="4" t="s">
        <v>142</v>
      </c>
      <c r="F241" s="2" t="s">
        <v>9</v>
      </c>
      <c r="G241" s="2" t="s">
        <v>8</v>
      </c>
      <c r="H241" s="11">
        <v>60</v>
      </c>
      <c r="I241" s="11" t="s">
        <v>8</v>
      </c>
      <c r="J241" s="21">
        <f t="shared" si="8"/>
        <v>55.476500000000001</v>
      </c>
      <c r="K241" s="22" t="s">
        <v>8</v>
      </c>
      <c r="L241" s="2" t="s">
        <v>16</v>
      </c>
      <c r="N241" s="2" t="s">
        <v>37</v>
      </c>
      <c r="O241" s="2">
        <v>1</v>
      </c>
    </row>
    <row r="242" spans="1:15" ht="12.75" customHeight="1" x14ac:dyDescent="0.25">
      <c r="A242" s="2">
        <v>241</v>
      </c>
      <c r="B242" s="12">
        <v>41462</v>
      </c>
      <c r="C242" s="3">
        <v>0.86807870370370377</v>
      </c>
      <c r="D242" s="2" t="s">
        <v>122</v>
      </c>
      <c r="E242" s="4" t="s">
        <v>142</v>
      </c>
      <c r="F242" s="2" t="s">
        <v>9</v>
      </c>
      <c r="G242" s="2" t="s">
        <v>18</v>
      </c>
      <c r="H242" s="11">
        <v>65</v>
      </c>
      <c r="I242" s="11" t="s">
        <v>8</v>
      </c>
      <c r="J242" s="21">
        <f t="shared" si="8"/>
        <v>59.977000000000004</v>
      </c>
      <c r="K242" s="22" t="s">
        <v>8</v>
      </c>
      <c r="L242" s="2" t="s">
        <v>16</v>
      </c>
      <c r="N242" s="2" t="s">
        <v>37</v>
      </c>
      <c r="O242" s="2">
        <v>1</v>
      </c>
    </row>
    <row r="243" spans="1:15" ht="13.2" x14ac:dyDescent="0.25">
      <c r="A243" s="2">
        <v>242</v>
      </c>
      <c r="B243" s="12">
        <v>41462</v>
      </c>
      <c r="C243" s="3">
        <v>0.87370370370370365</v>
      </c>
      <c r="D243" s="2" t="s">
        <v>122</v>
      </c>
      <c r="E243" s="4" t="s">
        <v>142</v>
      </c>
      <c r="F243" s="2" t="s">
        <v>9</v>
      </c>
      <c r="G243" s="2" t="s">
        <v>18</v>
      </c>
      <c r="H243" s="11">
        <v>75</v>
      </c>
      <c r="I243" s="11" t="s">
        <v>17</v>
      </c>
      <c r="J243" s="21">
        <f t="shared" si="8"/>
        <v>68.978000000000009</v>
      </c>
      <c r="K243" s="22" t="s">
        <v>8</v>
      </c>
      <c r="L243" s="2" t="s">
        <v>16</v>
      </c>
      <c r="N243" s="2" t="s">
        <v>37</v>
      </c>
      <c r="O243" s="2">
        <v>1</v>
      </c>
    </row>
    <row r="244" spans="1:15" ht="12.75" customHeight="1" x14ac:dyDescent="0.25">
      <c r="A244" s="2">
        <v>243</v>
      </c>
      <c r="B244" s="12">
        <v>41462</v>
      </c>
      <c r="C244" s="3">
        <v>0.96238425925925919</v>
      </c>
      <c r="D244" s="2" t="s">
        <v>122</v>
      </c>
      <c r="E244" s="4" t="s">
        <v>142</v>
      </c>
      <c r="F244" s="2" t="s">
        <v>9</v>
      </c>
      <c r="G244" s="2" t="s">
        <v>18</v>
      </c>
      <c r="H244" s="11">
        <v>55</v>
      </c>
      <c r="I244" s="11" t="s">
        <v>8</v>
      </c>
      <c r="J244" s="21">
        <f t="shared" si="8"/>
        <v>50.975999999999999</v>
      </c>
      <c r="K244" s="22" t="s">
        <v>8</v>
      </c>
      <c r="L244" s="2" t="s">
        <v>16</v>
      </c>
      <c r="N244" s="2" t="s">
        <v>37</v>
      </c>
      <c r="O244" s="2">
        <v>1</v>
      </c>
    </row>
    <row r="245" spans="1:15" ht="12.75" customHeight="1" x14ac:dyDescent="0.25">
      <c r="A245" s="2">
        <v>244</v>
      </c>
      <c r="B245" s="12">
        <v>41462</v>
      </c>
      <c r="C245" s="3">
        <v>0.98700231481481471</v>
      </c>
      <c r="D245" s="2" t="s">
        <v>122</v>
      </c>
      <c r="E245" s="4" t="s">
        <v>142</v>
      </c>
      <c r="F245" s="2" t="s">
        <v>9</v>
      </c>
      <c r="G245" s="2" t="s">
        <v>8</v>
      </c>
      <c r="H245" s="11">
        <v>65</v>
      </c>
      <c r="I245" s="11" t="s">
        <v>8</v>
      </c>
      <c r="J245" s="21">
        <f t="shared" si="8"/>
        <v>59.977000000000004</v>
      </c>
      <c r="K245" s="22" t="s">
        <v>8</v>
      </c>
      <c r="L245" s="2" t="s">
        <v>16</v>
      </c>
      <c r="N245" s="2" t="s">
        <v>37</v>
      </c>
      <c r="O245" s="2">
        <v>1</v>
      </c>
    </row>
    <row r="246" spans="1:15" ht="12.75" customHeight="1" x14ac:dyDescent="0.25">
      <c r="A246" s="2">
        <v>245</v>
      </c>
      <c r="B246" s="12">
        <v>41462</v>
      </c>
      <c r="C246" s="3">
        <v>0.98704861111111108</v>
      </c>
      <c r="D246" s="2" t="s">
        <v>122</v>
      </c>
      <c r="E246" s="4" t="s">
        <v>142</v>
      </c>
      <c r="F246" s="2" t="s">
        <v>9</v>
      </c>
      <c r="G246" s="2" t="s">
        <v>18</v>
      </c>
      <c r="H246" s="11">
        <v>65</v>
      </c>
      <c r="I246" s="11" t="s">
        <v>8</v>
      </c>
      <c r="J246" s="21">
        <f t="shared" si="8"/>
        <v>59.977000000000004</v>
      </c>
      <c r="K246" s="22" t="s">
        <v>8</v>
      </c>
      <c r="L246" s="2" t="s">
        <v>16</v>
      </c>
      <c r="N246" s="2" t="s">
        <v>37</v>
      </c>
      <c r="O246" s="2">
        <v>1</v>
      </c>
    </row>
    <row r="247" spans="1:15" ht="12.75" customHeight="1" x14ac:dyDescent="0.25">
      <c r="A247" s="2">
        <v>246</v>
      </c>
      <c r="B247" s="12">
        <v>41462</v>
      </c>
      <c r="C247" s="3">
        <v>0.98719907407407403</v>
      </c>
      <c r="D247" s="2" t="s">
        <v>122</v>
      </c>
      <c r="E247" s="4" t="s">
        <v>142</v>
      </c>
      <c r="F247" s="2" t="s">
        <v>9</v>
      </c>
      <c r="G247" s="2" t="s">
        <v>8</v>
      </c>
      <c r="H247" s="11">
        <v>65</v>
      </c>
      <c r="I247" s="11" t="s">
        <v>8</v>
      </c>
      <c r="J247" s="21">
        <f t="shared" si="8"/>
        <v>59.977000000000004</v>
      </c>
      <c r="K247" s="22" t="s">
        <v>8</v>
      </c>
      <c r="L247" s="2" t="s">
        <v>16</v>
      </c>
      <c r="N247" s="2" t="s">
        <v>37</v>
      </c>
      <c r="O247" s="2">
        <v>1</v>
      </c>
    </row>
    <row r="248" spans="1:15" ht="12.75" customHeight="1" x14ac:dyDescent="0.25">
      <c r="A248" s="2">
        <v>247</v>
      </c>
      <c r="B248" s="12">
        <v>41462</v>
      </c>
      <c r="C248" s="3">
        <v>0.98729166666666668</v>
      </c>
      <c r="D248" s="2" t="s">
        <v>122</v>
      </c>
      <c r="E248" s="4" t="s">
        <v>142</v>
      </c>
      <c r="F248" s="2" t="s">
        <v>9</v>
      </c>
      <c r="G248" s="2" t="s">
        <v>18</v>
      </c>
      <c r="H248" s="11">
        <v>80</v>
      </c>
      <c r="I248" s="11" t="s">
        <v>17</v>
      </c>
      <c r="J248" s="21">
        <f t="shared" si="8"/>
        <v>73.478499999999997</v>
      </c>
      <c r="K248" s="22" t="s">
        <v>8</v>
      </c>
      <c r="L248" s="2" t="s">
        <v>16</v>
      </c>
      <c r="N248" s="2" t="s">
        <v>37</v>
      </c>
      <c r="O248" s="2">
        <v>1</v>
      </c>
    </row>
    <row r="249" spans="1:15" ht="13.2" x14ac:dyDescent="0.25">
      <c r="A249" s="2">
        <v>248</v>
      </c>
      <c r="B249" s="12">
        <v>41463</v>
      </c>
      <c r="C249" s="3">
        <v>1.7037037037037038E-2</v>
      </c>
      <c r="D249" s="2" t="s">
        <v>122</v>
      </c>
      <c r="E249" s="4" t="s">
        <v>142</v>
      </c>
      <c r="F249" s="2" t="s">
        <v>9</v>
      </c>
      <c r="G249" s="2" t="s">
        <v>8</v>
      </c>
      <c r="H249" s="11">
        <v>65</v>
      </c>
      <c r="I249" s="11" t="s">
        <v>8</v>
      </c>
      <c r="J249" s="21">
        <f t="shared" si="8"/>
        <v>59.977000000000004</v>
      </c>
      <c r="K249" s="22" t="s">
        <v>8</v>
      </c>
      <c r="L249" s="2" t="s">
        <v>16</v>
      </c>
      <c r="N249" s="2" t="s">
        <v>37</v>
      </c>
      <c r="O249" s="2">
        <v>1</v>
      </c>
    </row>
    <row r="250" spans="1:15" ht="12.75" customHeight="1" x14ac:dyDescent="0.25">
      <c r="A250" s="2">
        <v>249</v>
      </c>
      <c r="B250" s="12">
        <v>41463</v>
      </c>
      <c r="C250" s="3">
        <v>1.7152777777777777E-2</v>
      </c>
      <c r="D250" s="2" t="s">
        <v>122</v>
      </c>
      <c r="E250" s="4" t="s">
        <v>139</v>
      </c>
      <c r="F250" s="2" t="s">
        <v>9</v>
      </c>
      <c r="G250" s="2" t="s">
        <v>18</v>
      </c>
      <c r="H250" s="11">
        <v>50</v>
      </c>
      <c r="I250" s="11" t="s">
        <v>8</v>
      </c>
      <c r="J250" s="21">
        <f t="shared" si="8"/>
        <v>46.475500000000004</v>
      </c>
      <c r="K250" s="2" t="s">
        <v>25</v>
      </c>
      <c r="L250" s="2" t="s">
        <v>16</v>
      </c>
      <c r="N250" s="2" t="s">
        <v>37</v>
      </c>
      <c r="O250" s="2">
        <v>1</v>
      </c>
    </row>
    <row r="251" spans="1:15" ht="12.75" customHeight="1" x14ac:dyDescent="0.25">
      <c r="A251" s="2">
        <v>250</v>
      </c>
      <c r="B251" s="12">
        <v>41463</v>
      </c>
      <c r="C251" s="3">
        <v>2.3587962962962963E-2</v>
      </c>
      <c r="D251" s="2" t="s">
        <v>122</v>
      </c>
      <c r="E251" s="4" t="s">
        <v>142</v>
      </c>
      <c r="F251" s="2" t="s">
        <v>9</v>
      </c>
      <c r="G251" s="2" t="s">
        <v>18</v>
      </c>
      <c r="H251" s="11">
        <v>95</v>
      </c>
      <c r="I251" s="11" t="s">
        <v>17</v>
      </c>
      <c r="J251" s="21">
        <f t="shared" si="8"/>
        <v>86.98</v>
      </c>
      <c r="K251" s="22" t="s">
        <v>17</v>
      </c>
      <c r="L251" s="2" t="s">
        <v>16</v>
      </c>
      <c r="N251" s="2" t="s">
        <v>37</v>
      </c>
      <c r="O251" s="2">
        <v>1</v>
      </c>
    </row>
    <row r="252" spans="1:15" ht="12.75" customHeight="1" x14ac:dyDescent="0.25">
      <c r="A252" s="2">
        <v>251</v>
      </c>
      <c r="B252" s="12">
        <v>41463</v>
      </c>
      <c r="C252" s="3">
        <v>5.1342592592592586E-2</v>
      </c>
      <c r="D252" s="2" t="s">
        <v>122</v>
      </c>
      <c r="E252" s="4" t="s">
        <v>142</v>
      </c>
      <c r="F252" s="2" t="s">
        <v>9</v>
      </c>
      <c r="G252" s="2" t="s">
        <v>8</v>
      </c>
      <c r="H252" s="11">
        <v>90</v>
      </c>
      <c r="I252" s="11" t="s">
        <v>17</v>
      </c>
      <c r="J252" s="21">
        <f t="shared" si="8"/>
        <v>82.479500000000002</v>
      </c>
      <c r="K252" s="22" t="s">
        <v>17</v>
      </c>
      <c r="L252" s="2" t="s">
        <v>16</v>
      </c>
      <c r="N252" s="2" t="s">
        <v>37</v>
      </c>
      <c r="O252" s="2">
        <v>1</v>
      </c>
    </row>
    <row r="253" spans="1:15" ht="12.75" customHeight="1" x14ac:dyDescent="0.25">
      <c r="A253" s="2">
        <v>252</v>
      </c>
      <c r="B253" s="12">
        <v>41463</v>
      </c>
      <c r="C253" s="3">
        <v>5.2696759259259263E-2</v>
      </c>
      <c r="D253" s="2" t="s">
        <v>122</v>
      </c>
      <c r="E253" s="4" t="s">
        <v>142</v>
      </c>
      <c r="F253" s="2" t="s">
        <v>9</v>
      </c>
      <c r="G253" s="2" t="s">
        <v>18</v>
      </c>
      <c r="H253" s="11">
        <v>95</v>
      </c>
      <c r="I253" s="11" t="s">
        <v>17</v>
      </c>
      <c r="J253" s="21">
        <f t="shared" si="8"/>
        <v>86.98</v>
      </c>
      <c r="K253" s="22" t="s">
        <v>17</v>
      </c>
      <c r="L253" s="2" t="s">
        <v>16</v>
      </c>
      <c r="N253" s="2" t="s">
        <v>37</v>
      </c>
      <c r="O253" s="2">
        <v>1</v>
      </c>
    </row>
    <row r="254" spans="1:15" ht="12.75" customHeight="1" x14ac:dyDescent="0.25">
      <c r="A254" s="2">
        <v>253</v>
      </c>
      <c r="B254" s="12">
        <v>41463</v>
      </c>
      <c r="C254" s="3">
        <v>5.3900462962962963E-2</v>
      </c>
      <c r="D254" s="2" t="s">
        <v>122</v>
      </c>
      <c r="E254" s="4" t="s">
        <v>142</v>
      </c>
      <c r="F254" s="2" t="s">
        <v>9</v>
      </c>
      <c r="G254" s="2" t="s">
        <v>18</v>
      </c>
      <c r="H254" s="11">
        <v>65</v>
      </c>
      <c r="I254" s="11" t="s">
        <v>8</v>
      </c>
      <c r="J254" s="21">
        <f t="shared" si="8"/>
        <v>59.977000000000004</v>
      </c>
      <c r="K254" s="22" t="s">
        <v>8</v>
      </c>
      <c r="L254" s="2" t="s">
        <v>10</v>
      </c>
      <c r="M254" s="2" t="s">
        <v>20</v>
      </c>
      <c r="N254" s="2" t="s">
        <v>37</v>
      </c>
      <c r="O254" s="2">
        <v>1</v>
      </c>
    </row>
    <row r="255" spans="1:15" ht="12.75" customHeight="1" x14ac:dyDescent="0.25">
      <c r="A255" s="2">
        <v>254</v>
      </c>
      <c r="B255" s="12">
        <v>41463</v>
      </c>
      <c r="C255" s="3">
        <v>6.7962962962962961E-2</v>
      </c>
      <c r="D255" s="2" t="s">
        <v>122</v>
      </c>
      <c r="E255" s="4" t="s">
        <v>142</v>
      </c>
      <c r="F255" s="2" t="s">
        <v>9</v>
      </c>
      <c r="G255" s="2" t="s">
        <v>8</v>
      </c>
      <c r="H255" s="11">
        <v>75</v>
      </c>
      <c r="I255" s="11" t="s">
        <v>17</v>
      </c>
      <c r="J255" s="21">
        <f t="shared" si="8"/>
        <v>68.978000000000009</v>
      </c>
      <c r="K255" s="22" t="s">
        <v>8</v>
      </c>
      <c r="L255" s="2" t="s">
        <v>24</v>
      </c>
      <c r="M255" s="2" t="s">
        <v>20</v>
      </c>
      <c r="N255" s="2" t="s">
        <v>37</v>
      </c>
      <c r="O255" s="2">
        <v>1</v>
      </c>
    </row>
    <row r="256" spans="1:15" ht="12.75" customHeight="1" x14ac:dyDescent="0.25">
      <c r="A256" s="2">
        <v>255</v>
      </c>
      <c r="B256" s="12">
        <v>41463</v>
      </c>
      <c r="C256" s="3">
        <v>7.947916666666667E-2</v>
      </c>
      <c r="D256" s="2" t="s">
        <v>122</v>
      </c>
      <c r="E256" s="4" t="s">
        <v>142</v>
      </c>
      <c r="F256" s="2" t="s">
        <v>9</v>
      </c>
      <c r="G256" s="2" t="s">
        <v>18</v>
      </c>
      <c r="H256" s="11">
        <v>65</v>
      </c>
      <c r="I256" s="11" t="s">
        <v>8</v>
      </c>
      <c r="J256" s="21">
        <f t="shared" si="8"/>
        <v>59.977000000000004</v>
      </c>
      <c r="K256" s="22" t="s">
        <v>8</v>
      </c>
      <c r="L256" s="2" t="s">
        <v>10</v>
      </c>
      <c r="M256" s="2" t="s">
        <v>20</v>
      </c>
      <c r="N256" s="2" t="s">
        <v>37</v>
      </c>
      <c r="O256" s="2">
        <v>1</v>
      </c>
    </row>
    <row r="257" spans="1:15" ht="12.75" customHeight="1" x14ac:dyDescent="0.25">
      <c r="A257" s="2">
        <v>256</v>
      </c>
      <c r="B257" s="12">
        <v>41463</v>
      </c>
      <c r="C257" s="3">
        <v>0.54300925925925925</v>
      </c>
      <c r="D257" s="2" t="s">
        <v>122</v>
      </c>
      <c r="E257" s="4" t="s">
        <v>139</v>
      </c>
      <c r="F257" s="2" t="s">
        <v>9</v>
      </c>
      <c r="G257" s="2" t="s">
        <v>23</v>
      </c>
      <c r="H257" s="4">
        <v>35</v>
      </c>
      <c r="I257" s="4" t="s">
        <v>25</v>
      </c>
      <c r="J257" s="21">
        <f t="shared" si="8"/>
        <v>32.973999999999997</v>
      </c>
      <c r="K257" s="2" t="s">
        <v>25</v>
      </c>
      <c r="L257" s="2" t="s">
        <v>16</v>
      </c>
      <c r="N257" s="2" t="s">
        <v>37</v>
      </c>
      <c r="O257" s="2">
        <v>1</v>
      </c>
    </row>
    <row r="258" spans="1:15" ht="12.75" customHeight="1" x14ac:dyDescent="0.25">
      <c r="A258" s="2">
        <v>257</v>
      </c>
      <c r="B258" s="12">
        <v>41463</v>
      </c>
      <c r="C258" s="3">
        <v>0.58630787037037035</v>
      </c>
      <c r="D258" s="2" t="s">
        <v>122</v>
      </c>
      <c r="E258" s="4" t="s">
        <v>142</v>
      </c>
      <c r="F258" s="2" t="s">
        <v>9</v>
      </c>
      <c r="G258" s="2" t="s">
        <v>18</v>
      </c>
      <c r="H258" s="11">
        <v>65</v>
      </c>
      <c r="I258" s="11" t="s">
        <v>8</v>
      </c>
      <c r="J258" s="21">
        <f t="shared" si="8"/>
        <v>59.977000000000004</v>
      </c>
      <c r="K258" s="22" t="s">
        <v>8</v>
      </c>
      <c r="L258" s="2" t="s">
        <v>16</v>
      </c>
      <c r="N258" s="2" t="s">
        <v>37</v>
      </c>
      <c r="O258" s="2">
        <v>1</v>
      </c>
    </row>
    <row r="259" spans="1:15" ht="12.75" customHeight="1" x14ac:dyDescent="0.25">
      <c r="A259" s="2">
        <v>258</v>
      </c>
      <c r="B259" s="12">
        <v>41463</v>
      </c>
      <c r="C259" s="3">
        <v>0.58634259259259258</v>
      </c>
      <c r="D259" s="2" t="s">
        <v>122</v>
      </c>
      <c r="E259" s="4" t="s">
        <v>142</v>
      </c>
      <c r="F259" s="2" t="s">
        <v>9</v>
      </c>
      <c r="G259" s="2" t="s">
        <v>8</v>
      </c>
      <c r="H259" s="11">
        <v>55</v>
      </c>
      <c r="I259" s="11" t="s">
        <v>8</v>
      </c>
      <c r="J259" s="21">
        <f t="shared" si="8"/>
        <v>50.975999999999999</v>
      </c>
      <c r="K259" s="22" t="s">
        <v>8</v>
      </c>
      <c r="L259" s="2" t="s">
        <v>16</v>
      </c>
      <c r="N259" s="2" t="s">
        <v>37</v>
      </c>
      <c r="O259" s="2">
        <v>1</v>
      </c>
    </row>
    <row r="260" spans="1:15" ht="12.75" customHeight="1" x14ac:dyDescent="0.25">
      <c r="A260" s="2">
        <v>259</v>
      </c>
      <c r="B260" s="12">
        <v>41463</v>
      </c>
      <c r="C260" s="3">
        <v>0.61701388888888886</v>
      </c>
      <c r="D260" s="2" t="s">
        <v>122</v>
      </c>
      <c r="E260" s="4" t="s">
        <v>142</v>
      </c>
      <c r="F260" s="2" t="s">
        <v>9</v>
      </c>
      <c r="G260" s="2" t="s">
        <v>8</v>
      </c>
      <c r="H260" s="11">
        <v>70</v>
      </c>
      <c r="I260" s="11" t="s">
        <v>8</v>
      </c>
      <c r="J260" s="21">
        <f t="shared" si="8"/>
        <v>64.477499999999992</v>
      </c>
      <c r="K260" s="22" t="s">
        <v>8</v>
      </c>
      <c r="L260" s="2" t="s">
        <v>16</v>
      </c>
      <c r="N260" s="2" t="s">
        <v>37</v>
      </c>
      <c r="O260" s="2">
        <v>1</v>
      </c>
    </row>
    <row r="261" spans="1:15" ht="12.75" customHeight="1" x14ac:dyDescent="0.25">
      <c r="A261" s="2">
        <v>260</v>
      </c>
      <c r="B261" s="12">
        <v>41463</v>
      </c>
      <c r="C261" s="3">
        <v>0.63604166666666673</v>
      </c>
      <c r="D261" s="2" t="s">
        <v>122</v>
      </c>
      <c r="E261" s="4" t="s">
        <v>142</v>
      </c>
      <c r="F261" s="2" t="s">
        <v>9</v>
      </c>
      <c r="G261" s="2" t="s">
        <v>8</v>
      </c>
      <c r="H261" s="11">
        <v>80</v>
      </c>
      <c r="I261" s="11" t="s">
        <v>17</v>
      </c>
      <c r="J261" s="21">
        <f t="shared" si="8"/>
        <v>73.478499999999997</v>
      </c>
      <c r="K261" s="22" t="s">
        <v>8</v>
      </c>
      <c r="L261" s="2" t="s">
        <v>16</v>
      </c>
      <c r="N261" s="2" t="s">
        <v>37</v>
      </c>
      <c r="O261" s="2">
        <v>1</v>
      </c>
    </row>
    <row r="262" spans="1:15" ht="12.75" customHeight="1" x14ac:dyDescent="0.25">
      <c r="A262" s="2">
        <v>261</v>
      </c>
      <c r="B262" s="12">
        <v>41463</v>
      </c>
      <c r="C262" s="3">
        <v>0.64901620370370372</v>
      </c>
      <c r="D262" s="2" t="s">
        <v>122</v>
      </c>
      <c r="E262" s="4" t="s">
        <v>142</v>
      </c>
      <c r="F262" s="2" t="s">
        <v>9</v>
      </c>
      <c r="G262" s="2" t="s">
        <v>8</v>
      </c>
      <c r="H262" s="11">
        <v>75</v>
      </c>
      <c r="I262" s="11" t="s">
        <v>17</v>
      </c>
      <c r="J262" s="21">
        <f t="shared" si="8"/>
        <v>68.978000000000009</v>
      </c>
      <c r="K262" s="22" t="s">
        <v>8</v>
      </c>
      <c r="L262" s="2" t="s">
        <v>16</v>
      </c>
      <c r="N262" s="2" t="s">
        <v>37</v>
      </c>
      <c r="O262" s="2">
        <v>1</v>
      </c>
    </row>
    <row r="263" spans="1:15" ht="12.75" customHeight="1" x14ac:dyDescent="0.25">
      <c r="A263" s="2">
        <v>262</v>
      </c>
      <c r="B263" s="12">
        <v>41463</v>
      </c>
      <c r="C263" s="3">
        <v>0.74738425925925922</v>
      </c>
      <c r="D263" s="2" t="s">
        <v>122</v>
      </c>
      <c r="E263" s="4" t="s">
        <v>142</v>
      </c>
      <c r="F263" s="2" t="s">
        <v>9</v>
      </c>
      <c r="G263" s="2" t="s">
        <v>8</v>
      </c>
      <c r="H263" s="11">
        <v>102.5</v>
      </c>
      <c r="I263" s="11" t="s">
        <v>17</v>
      </c>
      <c r="J263" s="21">
        <f t="shared" si="8"/>
        <v>93.73075</v>
      </c>
      <c r="K263" s="22" t="s">
        <v>17</v>
      </c>
      <c r="L263" s="2" t="s">
        <v>16</v>
      </c>
      <c r="N263" s="2" t="s">
        <v>37</v>
      </c>
      <c r="O263" s="2">
        <v>1</v>
      </c>
    </row>
    <row r="264" spans="1:15" ht="12.75" customHeight="1" x14ac:dyDescent="0.25">
      <c r="A264" s="2">
        <v>263</v>
      </c>
      <c r="B264" s="12">
        <v>41463</v>
      </c>
      <c r="C264" s="3">
        <v>0.75276620370370362</v>
      </c>
      <c r="D264" s="2" t="s">
        <v>122</v>
      </c>
      <c r="E264" s="4" t="s">
        <v>142</v>
      </c>
      <c r="F264" s="2" t="s">
        <v>9</v>
      </c>
      <c r="G264" s="2" t="s">
        <v>8</v>
      </c>
      <c r="H264" s="11">
        <v>95</v>
      </c>
      <c r="I264" s="11" t="s">
        <v>17</v>
      </c>
      <c r="J264" s="21">
        <f t="shared" si="8"/>
        <v>86.98</v>
      </c>
      <c r="K264" s="22" t="s">
        <v>17</v>
      </c>
      <c r="L264" s="2" t="s">
        <v>16</v>
      </c>
      <c r="N264" s="2" t="s">
        <v>37</v>
      </c>
      <c r="O264" s="2">
        <v>1</v>
      </c>
    </row>
    <row r="265" spans="1:15" ht="12.75" customHeight="1" x14ac:dyDescent="0.25">
      <c r="A265" s="2">
        <v>264</v>
      </c>
      <c r="B265" s="12">
        <v>41463</v>
      </c>
      <c r="C265" s="3">
        <v>0.76437499999999992</v>
      </c>
      <c r="D265" s="2" t="s">
        <v>122</v>
      </c>
      <c r="E265" s="4" t="s">
        <v>142</v>
      </c>
      <c r="F265" s="2" t="s">
        <v>9</v>
      </c>
      <c r="G265" s="2" t="s">
        <v>18</v>
      </c>
      <c r="H265" s="11">
        <v>75</v>
      </c>
      <c r="I265" s="11" t="s">
        <v>17</v>
      </c>
      <c r="J265" s="21">
        <f t="shared" si="8"/>
        <v>68.978000000000009</v>
      </c>
      <c r="K265" s="22" t="s">
        <v>8</v>
      </c>
      <c r="L265" s="2" t="s">
        <v>16</v>
      </c>
      <c r="N265" s="2" t="s">
        <v>37</v>
      </c>
      <c r="O265" s="2">
        <v>1</v>
      </c>
    </row>
    <row r="266" spans="1:15" ht="12.75" customHeight="1" x14ac:dyDescent="0.25">
      <c r="A266" s="2">
        <v>265</v>
      </c>
      <c r="B266" s="12">
        <v>41463</v>
      </c>
      <c r="C266" s="3">
        <v>0.76624999999999999</v>
      </c>
      <c r="D266" s="2" t="s">
        <v>122</v>
      </c>
      <c r="E266" s="4" t="s">
        <v>142</v>
      </c>
      <c r="F266" s="2" t="s">
        <v>9</v>
      </c>
      <c r="G266" s="2" t="s">
        <v>8</v>
      </c>
      <c r="H266" s="11">
        <v>90</v>
      </c>
      <c r="I266" s="11" t="s">
        <v>17</v>
      </c>
      <c r="J266" s="21">
        <f t="shared" si="8"/>
        <v>82.479500000000002</v>
      </c>
      <c r="K266" s="22" t="s">
        <v>17</v>
      </c>
      <c r="L266" s="2" t="s">
        <v>16</v>
      </c>
      <c r="N266" s="2" t="s">
        <v>37</v>
      </c>
      <c r="O266" s="2">
        <v>1</v>
      </c>
    </row>
    <row r="267" spans="1:15" ht="12.75" customHeight="1" x14ac:dyDescent="0.25">
      <c r="A267" s="2">
        <v>266</v>
      </c>
      <c r="B267" s="12">
        <v>41463</v>
      </c>
      <c r="C267" s="3">
        <v>0.81225694444444441</v>
      </c>
      <c r="D267" s="2" t="s">
        <v>122</v>
      </c>
      <c r="E267" s="4" t="s">
        <v>142</v>
      </c>
      <c r="F267" s="2" t="s">
        <v>9</v>
      </c>
      <c r="G267" s="2" t="s">
        <v>18</v>
      </c>
      <c r="H267" s="11">
        <v>90</v>
      </c>
      <c r="I267" s="11" t="s">
        <v>17</v>
      </c>
      <c r="J267" s="21">
        <f t="shared" si="8"/>
        <v>82.479500000000002</v>
      </c>
      <c r="K267" s="22" t="s">
        <v>17</v>
      </c>
      <c r="L267" s="2" t="s">
        <v>16</v>
      </c>
      <c r="N267" s="2" t="s">
        <v>37</v>
      </c>
      <c r="O267" s="2">
        <v>1</v>
      </c>
    </row>
    <row r="268" spans="1:15" ht="12.75" customHeight="1" x14ac:dyDescent="0.25">
      <c r="A268" s="2">
        <v>267</v>
      </c>
      <c r="B268" s="12">
        <v>41463</v>
      </c>
      <c r="C268" s="3">
        <v>0.8122800925925926</v>
      </c>
      <c r="D268" s="2" t="s">
        <v>122</v>
      </c>
      <c r="E268" s="4" t="s">
        <v>142</v>
      </c>
      <c r="F268" s="2" t="s">
        <v>9</v>
      </c>
      <c r="G268" s="2" t="s">
        <v>8</v>
      </c>
      <c r="H268" s="11">
        <v>90</v>
      </c>
      <c r="I268" s="11" t="s">
        <v>17</v>
      </c>
      <c r="J268" s="21">
        <f t="shared" si="8"/>
        <v>82.479500000000002</v>
      </c>
      <c r="K268" s="22" t="s">
        <v>17</v>
      </c>
      <c r="L268" s="2" t="s">
        <v>16</v>
      </c>
      <c r="N268" s="2" t="s">
        <v>37</v>
      </c>
      <c r="O268" s="2">
        <v>1</v>
      </c>
    </row>
    <row r="269" spans="1:15" ht="12.75" customHeight="1" x14ac:dyDescent="0.25">
      <c r="A269" s="2">
        <v>268</v>
      </c>
      <c r="B269" s="12">
        <v>41463</v>
      </c>
      <c r="C269" s="3">
        <v>0.81983796296296296</v>
      </c>
      <c r="D269" s="2" t="s">
        <v>122</v>
      </c>
      <c r="E269" s="4" t="s">
        <v>142</v>
      </c>
      <c r="F269" s="2" t="s">
        <v>9</v>
      </c>
      <c r="G269" s="2" t="s">
        <v>8</v>
      </c>
      <c r="H269" s="11">
        <v>80</v>
      </c>
      <c r="I269" s="11" t="s">
        <v>17</v>
      </c>
      <c r="J269" s="21">
        <f t="shared" si="8"/>
        <v>73.478499999999997</v>
      </c>
      <c r="K269" s="22" t="s">
        <v>8</v>
      </c>
      <c r="L269" s="2" t="s">
        <v>16</v>
      </c>
      <c r="N269" s="2" t="s">
        <v>37</v>
      </c>
      <c r="O269" s="2">
        <v>1</v>
      </c>
    </row>
    <row r="270" spans="1:15" ht="12.75" customHeight="1" x14ac:dyDescent="0.25">
      <c r="A270" s="2">
        <v>269</v>
      </c>
      <c r="B270" s="12">
        <v>41463</v>
      </c>
      <c r="C270" s="3">
        <v>0.82783564814814825</v>
      </c>
      <c r="D270" s="2" t="s">
        <v>122</v>
      </c>
      <c r="E270" s="4" t="s">
        <v>142</v>
      </c>
      <c r="F270" s="2" t="s">
        <v>9</v>
      </c>
      <c r="G270" s="2" t="s">
        <v>18</v>
      </c>
      <c r="H270" s="11">
        <v>90</v>
      </c>
      <c r="I270" s="11" t="s">
        <v>17</v>
      </c>
      <c r="J270" s="21">
        <f t="shared" si="8"/>
        <v>82.479500000000002</v>
      </c>
      <c r="K270" s="22" t="s">
        <v>17</v>
      </c>
      <c r="L270" s="2" t="s">
        <v>16</v>
      </c>
      <c r="N270" s="2" t="s">
        <v>37</v>
      </c>
      <c r="O270" s="2">
        <v>1</v>
      </c>
    </row>
    <row r="271" spans="1:15" ht="12.75" customHeight="1" x14ac:dyDescent="0.25">
      <c r="A271" s="2">
        <v>270</v>
      </c>
      <c r="B271" s="12">
        <v>41463</v>
      </c>
      <c r="C271" s="3">
        <v>0.98736111111111102</v>
      </c>
      <c r="D271" s="2" t="s">
        <v>122</v>
      </c>
      <c r="E271" s="4" t="s">
        <v>142</v>
      </c>
      <c r="F271" s="2" t="s">
        <v>9</v>
      </c>
      <c r="G271" s="2" t="s">
        <v>18</v>
      </c>
      <c r="H271" s="11">
        <v>85</v>
      </c>
      <c r="I271" s="11" t="s">
        <v>17</v>
      </c>
      <c r="J271" s="21">
        <f t="shared" si="8"/>
        <v>77.978999999999999</v>
      </c>
      <c r="K271" s="22" t="s">
        <v>17</v>
      </c>
      <c r="L271" s="2" t="s">
        <v>16</v>
      </c>
      <c r="N271" s="2" t="s">
        <v>37</v>
      </c>
      <c r="O271" s="2">
        <v>1</v>
      </c>
    </row>
    <row r="272" spans="1:15" ht="12.75" customHeight="1" x14ac:dyDescent="0.25">
      <c r="A272" s="2">
        <v>271</v>
      </c>
      <c r="B272" s="12">
        <v>41464</v>
      </c>
      <c r="C272" s="3">
        <v>8.111111111111112E-2</v>
      </c>
      <c r="D272" s="2" t="s">
        <v>122</v>
      </c>
      <c r="E272" s="4" t="s">
        <v>142</v>
      </c>
      <c r="F272" s="2" t="s">
        <v>9</v>
      </c>
      <c r="G272" s="2" t="s">
        <v>8</v>
      </c>
      <c r="H272" s="11">
        <v>70</v>
      </c>
      <c r="I272" s="11" t="s">
        <v>8</v>
      </c>
      <c r="J272" s="21">
        <f t="shared" si="8"/>
        <v>64.477499999999992</v>
      </c>
      <c r="K272" s="22" t="s">
        <v>8</v>
      </c>
      <c r="L272" s="2" t="s">
        <v>16</v>
      </c>
      <c r="N272" s="2" t="s">
        <v>37</v>
      </c>
      <c r="O272" s="2">
        <v>1</v>
      </c>
    </row>
    <row r="273" spans="1:15" ht="12.75" customHeight="1" x14ac:dyDescent="0.25">
      <c r="A273" s="2">
        <v>272</v>
      </c>
      <c r="B273" s="12">
        <v>41464</v>
      </c>
      <c r="C273" s="3">
        <v>9.6956018518518525E-2</v>
      </c>
      <c r="D273" s="2" t="s">
        <v>122</v>
      </c>
      <c r="E273" s="4" t="s">
        <v>142</v>
      </c>
      <c r="F273" s="2" t="s">
        <v>21</v>
      </c>
      <c r="G273" s="2" t="s">
        <v>8</v>
      </c>
      <c r="H273" s="11">
        <v>55</v>
      </c>
      <c r="I273" s="11" t="s">
        <v>8</v>
      </c>
      <c r="J273" s="21">
        <f t="shared" si="8"/>
        <v>50.975999999999999</v>
      </c>
      <c r="K273" s="22" t="s">
        <v>8</v>
      </c>
      <c r="L273" s="2" t="s">
        <v>16</v>
      </c>
      <c r="N273" s="2" t="s">
        <v>37</v>
      </c>
      <c r="O273" s="2">
        <v>1</v>
      </c>
    </row>
    <row r="274" spans="1:15" ht="12.75" customHeight="1" x14ac:dyDescent="0.25">
      <c r="A274" s="2">
        <v>273</v>
      </c>
      <c r="B274" s="12">
        <v>41464</v>
      </c>
      <c r="C274" s="3">
        <v>0.10204861111111112</v>
      </c>
      <c r="D274" s="2" t="s">
        <v>122</v>
      </c>
      <c r="E274" s="4" t="s">
        <v>142</v>
      </c>
      <c r="F274" s="2" t="s">
        <v>9</v>
      </c>
      <c r="G274" s="2" t="s">
        <v>8</v>
      </c>
      <c r="H274" s="11">
        <v>70</v>
      </c>
      <c r="I274" s="11" t="s">
        <v>8</v>
      </c>
      <c r="J274" s="21">
        <f t="shared" si="8"/>
        <v>64.477499999999992</v>
      </c>
      <c r="K274" s="22" t="s">
        <v>8</v>
      </c>
      <c r="L274" s="2" t="s">
        <v>16</v>
      </c>
      <c r="N274" s="2" t="s">
        <v>37</v>
      </c>
      <c r="O274" s="2">
        <v>1</v>
      </c>
    </row>
    <row r="275" spans="1:15" ht="12.75" customHeight="1" x14ac:dyDescent="0.25">
      <c r="A275" s="2">
        <v>274</v>
      </c>
      <c r="B275" s="12">
        <v>41464</v>
      </c>
      <c r="C275" s="3">
        <v>0.14700231481481482</v>
      </c>
      <c r="D275" s="2" t="s">
        <v>122</v>
      </c>
      <c r="E275" s="4" t="s">
        <v>142</v>
      </c>
      <c r="F275" s="2" t="s">
        <v>92</v>
      </c>
      <c r="G275" s="2" t="s">
        <v>8</v>
      </c>
      <c r="L275" s="2" t="s">
        <v>16</v>
      </c>
      <c r="N275" s="2" t="s">
        <v>37</v>
      </c>
      <c r="O275" s="2">
        <v>1</v>
      </c>
    </row>
    <row r="276" spans="1:15" ht="12.75" customHeight="1" x14ac:dyDescent="0.25">
      <c r="A276" s="2">
        <v>275</v>
      </c>
      <c r="B276" s="12">
        <v>41464</v>
      </c>
      <c r="C276" s="3">
        <v>0.41222222222222221</v>
      </c>
      <c r="D276" s="2" t="s">
        <v>122</v>
      </c>
      <c r="E276" s="4" t="s">
        <v>142</v>
      </c>
      <c r="F276" s="2" t="s">
        <v>9</v>
      </c>
      <c r="G276" s="2" t="s">
        <v>8</v>
      </c>
      <c r="H276" s="11">
        <v>65</v>
      </c>
      <c r="I276" s="11" t="s">
        <v>8</v>
      </c>
      <c r="J276" s="21">
        <f t="shared" ref="J276:J314" si="9">0.9001*H276+1.4705</f>
        <v>59.977000000000004</v>
      </c>
      <c r="K276" s="22" t="s">
        <v>8</v>
      </c>
      <c r="L276" s="2" t="s">
        <v>16</v>
      </c>
      <c r="N276" s="2" t="s">
        <v>37</v>
      </c>
      <c r="O276" s="2">
        <v>1</v>
      </c>
    </row>
    <row r="277" spans="1:15" ht="12.75" customHeight="1" x14ac:dyDescent="0.25">
      <c r="A277" s="2">
        <v>276</v>
      </c>
      <c r="B277" s="12">
        <v>41464</v>
      </c>
      <c r="C277" s="3">
        <v>0.61918981481481483</v>
      </c>
      <c r="D277" s="2" t="s">
        <v>122</v>
      </c>
      <c r="E277" s="4" t="s">
        <v>142</v>
      </c>
      <c r="F277" s="2" t="s">
        <v>9</v>
      </c>
      <c r="G277" s="2" t="s">
        <v>8</v>
      </c>
      <c r="H277" s="11">
        <v>70</v>
      </c>
      <c r="I277" s="11" t="s">
        <v>8</v>
      </c>
      <c r="J277" s="21">
        <f t="shared" si="9"/>
        <v>64.477499999999992</v>
      </c>
      <c r="K277" s="22" t="s">
        <v>8</v>
      </c>
      <c r="L277" s="2" t="s">
        <v>16</v>
      </c>
      <c r="N277" s="2" t="s">
        <v>37</v>
      </c>
      <c r="O277" s="2">
        <v>1</v>
      </c>
    </row>
    <row r="278" spans="1:15" ht="12.75" customHeight="1" x14ac:dyDescent="0.25">
      <c r="A278" s="2">
        <v>277</v>
      </c>
      <c r="B278" s="12">
        <v>41464</v>
      </c>
      <c r="C278" s="3">
        <v>0.61924768518518525</v>
      </c>
      <c r="D278" s="2" t="s">
        <v>122</v>
      </c>
      <c r="E278" s="4" t="s">
        <v>142</v>
      </c>
      <c r="F278" s="2" t="s">
        <v>9</v>
      </c>
      <c r="G278" s="2" t="s">
        <v>8</v>
      </c>
      <c r="H278" s="11">
        <v>77.5</v>
      </c>
      <c r="I278" s="11" t="s">
        <v>17</v>
      </c>
      <c r="J278" s="21">
        <f t="shared" si="9"/>
        <v>71.228250000000003</v>
      </c>
      <c r="K278" s="22" t="s">
        <v>8</v>
      </c>
      <c r="L278" s="2" t="s">
        <v>16</v>
      </c>
      <c r="N278" s="2" t="s">
        <v>37</v>
      </c>
      <c r="O278" s="2">
        <v>1</v>
      </c>
    </row>
    <row r="279" spans="1:15" ht="12.75" customHeight="1" x14ac:dyDescent="0.25">
      <c r="A279" s="2">
        <v>278</v>
      </c>
      <c r="B279" s="12">
        <v>41464</v>
      </c>
      <c r="C279" s="3">
        <v>0.6640625</v>
      </c>
      <c r="D279" s="2" t="s">
        <v>122</v>
      </c>
      <c r="E279" s="4" t="s">
        <v>142</v>
      </c>
      <c r="F279" s="2" t="s">
        <v>9</v>
      </c>
      <c r="G279" s="2" t="s">
        <v>18</v>
      </c>
      <c r="H279" s="11">
        <v>65</v>
      </c>
      <c r="I279" s="11" t="s">
        <v>8</v>
      </c>
      <c r="J279" s="21">
        <f t="shared" si="9"/>
        <v>59.977000000000004</v>
      </c>
      <c r="K279" s="22" t="s">
        <v>8</v>
      </c>
      <c r="L279" s="2" t="s">
        <v>16</v>
      </c>
      <c r="N279" s="2" t="s">
        <v>37</v>
      </c>
      <c r="O279" s="2">
        <v>1</v>
      </c>
    </row>
    <row r="280" spans="1:15" ht="12.75" customHeight="1" x14ac:dyDescent="0.25">
      <c r="A280" s="2">
        <v>279</v>
      </c>
      <c r="B280" s="12">
        <v>41464</v>
      </c>
      <c r="C280" s="3">
        <v>0.72155092592592596</v>
      </c>
      <c r="D280" s="2" t="s">
        <v>122</v>
      </c>
      <c r="E280" s="4" t="s">
        <v>142</v>
      </c>
      <c r="F280" s="2" t="s">
        <v>9</v>
      </c>
      <c r="G280" s="2" t="s">
        <v>18</v>
      </c>
      <c r="H280" s="11">
        <v>70</v>
      </c>
      <c r="I280" s="11" t="s">
        <v>8</v>
      </c>
      <c r="J280" s="21">
        <f t="shared" si="9"/>
        <v>64.477499999999992</v>
      </c>
      <c r="K280" s="22" t="s">
        <v>8</v>
      </c>
      <c r="L280" s="2" t="s">
        <v>24</v>
      </c>
      <c r="M280" s="2" t="s">
        <v>20</v>
      </c>
      <c r="N280" s="2" t="s">
        <v>37</v>
      </c>
      <c r="O280" s="2">
        <v>1</v>
      </c>
    </row>
    <row r="281" spans="1:15" ht="12.75" customHeight="1" x14ac:dyDescent="0.25">
      <c r="A281" s="2">
        <v>280</v>
      </c>
      <c r="B281" s="12">
        <v>41464</v>
      </c>
      <c r="C281" s="3">
        <v>0.73239583333333336</v>
      </c>
      <c r="D281" s="2" t="s">
        <v>122</v>
      </c>
      <c r="E281" s="4" t="s">
        <v>142</v>
      </c>
      <c r="F281" s="2" t="s">
        <v>9</v>
      </c>
      <c r="G281" s="2" t="s">
        <v>18</v>
      </c>
      <c r="H281" s="11">
        <v>67.5</v>
      </c>
      <c r="I281" s="11" t="s">
        <v>8</v>
      </c>
      <c r="J281" s="21">
        <f t="shared" si="9"/>
        <v>62.227250000000005</v>
      </c>
      <c r="K281" s="22" t="s">
        <v>8</v>
      </c>
      <c r="L281" s="2" t="s">
        <v>16</v>
      </c>
      <c r="N281" s="2" t="s">
        <v>37</v>
      </c>
      <c r="O281" s="2">
        <v>1</v>
      </c>
    </row>
    <row r="282" spans="1:15" ht="12.75" customHeight="1" x14ac:dyDescent="0.25">
      <c r="A282" s="2">
        <v>281</v>
      </c>
      <c r="B282" s="12">
        <v>41464</v>
      </c>
      <c r="C282" s="3">
        <v>0.75254629629629621</v>
      </c>
      <c r="D282" s="2" t="s">
        <v>122</v>
      </c>
      <c r="E282" s="4" t="s">
        <v>142</v>
      </c>
      <c r="F282" s="2" t="s">
        <v>9</v>
      </c>
      <c r="G282" s="2" t="s">
        <v>8</v>
      </c>
      <c r="H282" s="11">
        <v>72.5</v>
      </c>
      <c r="I282" s="11" t="s">
        <v>8</v>
      </c>
      <c r="J282" s="21">
        <f t="shared" si="9"/>
        <v>66.72775</v>
      </c>
      <c r="K282" s="22" t="s">
        <v>8</v>
      </c>
      <c r="L282" s="2" t="s">
        <v>16</v>
      </c>
      <c r="N282" s="2" t="s">
        <v>37</v>
      </c>
      <c r="O282" s="2">
        <v>1</v>
      </c>
    </row>
    <row r="283" spans="1:15" ht="12.75" customHeight="1" x14ac:dyDescent="0.25">
      <c r="A283" s="2">
        <v>282</v>
      </c>
      <c r="B283" s="12">
        <v>41464</v>
      </c>
      <c r="C283" s="3">
        <v>0.76910879629629625</v>
      </c>
      <c r="D283" s="2" t="s">
        <v>122</v>
      </c>
      <c r="E283" s="4" t="s">
        <v>142</v>
      </c>
      <c r="F283" s="2" t="s">
        <v>9</v>
      </c>
      <c r="G283" s="2" t="s">
        <v>18</v>
      </c>
      <c r="H283" s="11">
        <v>95</v>
      </c>
      <c r="I283" s="11" t="s">
        <v>17</v>
      </c>
      <c r="J283" s="21">
        <f t="shared" si="9"/>
        <v>86.98</v>
      </c>
      <c r="K283" s="22" t="s">
        <v>17</v>
      </c>
      <c r="L283" s="2" t="s">
        <v>16</v>
      </c>
      <c r="N283" s="2" t="s">
        <v>37</v>
      </c>
      <c r="O283" s="2">
        <v>1</v>
      </c>
    </row>
    <row r="284" spans="1:15" ht="12.75" customHeight="1" x14ac:dyDescent="0.25">
      <c r="A284" s="2">
        <v>283</v>
      </c>
      <c r="B284" s="12">
        <v>41464</v>
      </c>
      <c r="C284" s="3">
        <v>0.76913194444444455</v>
      </c>
      <c r="D284" s="2" t="s">
        <v>122</v>
      </c>
      <c r="E284" s="4" t="s">
        <v>142</v>
      </c>
      <c r="F284" s="2" t="s">
        <v>9</v>
      </c>
      <c r="G284" s="2" t="s">
        <v>8</v>
      </c>
      <c r="H284" s="11">
        <v>67.5</v>
      </c>
      <c r="I284" s="11" t="s">
        <v>8</v>
      </c>
      <c r="J284" s="21">
        <f t="shared" si="9"/>
        <v>62.227250000000005</v>
      </c>
      <c r="K284" s="22" t="s">
        <v>8</v>
      </c>
      <c r="L284" s="2" t="s">
        <v>16</v>
      </c>
      <c r="N284" s="2" t="s">
        <v>37</v>
      </c>
      <c r="O284" s="2">
        <v>1</v>
      </c>
    </row>
    <row r="285" spans="1:15" ht="12.75" customHeight="1" x14ac:dyDescent="0.25">
      <c r="A285" s="2">
        <v>284</v>
      </c>
      <c r="B285" s="12">
        <v>41464</v>
      </c>
      <c r="C285" s="3">
        <v>0.80237268518518512</v>
      </c>
      <c r="D285" s="2" t="s">
        <v>122</v>
      </c>
      <c r="E285" s="4" t="s">
        <v>142</v>
      </c>
      <c r="F285" s="2" t="s">
        <v>9</v>
      </c>
      <c r="G285" s="2" t="s">
        <v>18</v>
      </c>
      <c r="H285" s="11">
        <v>87.5</v>
      </c>
      <c r="I285" s="11" t="s">
        <v>17</v>
      </c>
      <c r="J285" s="21">
        <f t="shared" si="9"/>
        <v>80.229250000000008</v>
      </c>
      <c r="K285" s="22" t="s">
        <v>17</v>
      </c>
      <c r="L285" s="2" t="s">
        <v>16</v>
      </c>
      <c r="N285" s="2" t="s">
        <v>37</v>
      </c>
      <c r="O285" s="2">
        <v>1</v>
      </c>
    </row>
    <row r="286" spans="1:15" ht="12.75" customHeight="1" x14ac:dyDescent="0.25">
      <c r="A286" s="2">
        <v>285</v>
      </c>
      <c r="B286" s="12">
        <v>41464</v>
      </c>
      <c r="C286" s="3">
        <v>0.80240740740740746</v>
      </c>
      <c r="D286" s="2" t="s">
        <v>122</v>
      </c>
      <c r="E286" s="4" t="s">
        <v>142</v>
      </c>
      <c r="F286" s="2" t="s">
        <v>9</v>
      </c>
      <c r="G286" s="2" t="s">
        <v>18</v>
      </c>
      <c r="H286" s="11">
        <v>95</v>
      </c>
      <c r="I286" s="11" t="s">
        <v>17</v>
      </c>
      <c r="J286" s="21">
        <f t="shared" si="9"/>
        <v>86.98</v>
      </c>
      <c r="K286" s="22" t="s">
        <v>17</v>
      </c>
      <c r="L286" s="2" t="s">
        <v>16</v>
      </c>
      <c r="N286" s="2" t="s">
        <v>37</v>
      </c>
      <c r="O286" s="2">
        <v>1</v>
      </c>
    </row>
    <row r="287" spans="1:15" ht="12.75" customHeight="1" x14ac:dyDescent="0.25">
      <c r="A287" s="2">
        <v>286</v>
      </c>
      <c r="B287" s="12">
        <v>41464</v>
      </c>
      <c r="C287" s="3">
        <v>0.81648148148148147</v>
      </c>
      <c r="D287" s="2" t="s">
        <v>122</v>
      </c>
      <c r="E287" s="4" t="s">
        <v>142</v>
      </c>
      <c r="F287" s="2" t="s">
        <v>9</v>
      </c>
      <c r="G287" s="2" t="s">
        <v>18</v>
      </c>
      <c r="H287" s="11">
        <v>100</v>
      </c>
      <c r="I287" s="11" t="s">
        <v>17</v>
      </c>
      <c r="J287" s="21">
        <f t="shared" si="9"/>
        <v>91.480500000000006</v>
      </c>
      <c r="K287" s="22" t="s">
        <v>17</v>
      </c>
      <c r="L287" s="2" t="s">
        <v>16</v>
      </c>
      <c r="N287" s="2" t="s">
        <v>37</v>
      </c>
      <c r="O287" s="2">
        <v>1</v>
      </c>
    </row>
    <row r="288" spans="1:15" ht="12.75" customHeight="1" x14ac:dyDescent="0.25">
      <c r="A288" s="2">
        <v>287</v>
      </c>
      <c r="B288" s="12">
        <v>41464</v>
      </c>
      <c r="C288" s="3">
        <v>0.85293981481481485</v>
      </c>
      <c r="D288" s="2" t="s">
        <v>122</v>
      </c>
      <c r="E288" s="4" t="s">
        <v>142</v>
      </c>
      <c r="F288" s="2" t="s">
        <v>9</v>
      </c>
      <c r="G288" s="2" t="s">
        <v>8</v>
      </c>
      <c r="H288" s="11">
        <v>92.5</v>
      </c>
      <c r="I288" s="11" t="s">
        <v>17</v>
      </c>
      <c r="J288" s="21">
        <f t="shared" si="9"/>
        <v>84.729749999999996</v>
      </c>
      <c r="K288" s="22" t="s">
        <v>17</v>
      </c>
      <c r="L288" s="2" t="s">
        <v>16</v>
      </c>
      <c r="N288" s="2" t="s">
        <v>37</v>
      </c>
      <c r="O288" s="2">
        <v>1</v>
      </c>
    </row>
    <row r="289" spans="1:15" ht="12.75" customHeight="1" x14ac:dyDescent="0.25">
      <c r="A289" s="2">
        <v>288</v>
      </c>
      <c r="B289" s="12">
        <v>41464</v>
      </c>
      <c r="C289" s="3">
        <v>0.86368055555555545</v>
      </c>
      <c r="D289" s="2" t="s">
        <v>122</v>
      </c>
      <c r="E289" s="4" t="s">
        <v>142</v>
      </c>
      <c r="F289" s="2" t="s">
        <v>9</v>
      </c>
      <c r="G289" s="2" t="s">
        <v>8</v>
      </c>
      <c r="H289" s="11">
        <v>105</v>
      </c>
      <c r="I289" s="11" t="s">
        <v>17</v>
      </c>
      <c r="J289" s="21">
        <f t="shared" si="9"/>
        <v>95.981000000000009</v>
      </c>
      <c r="K289" s="22" t="s">
        <v>17</v>
      </c>
      <c r="L289" s="2" t="s">
        <v>16</v>
      </c>
      <c r="N289" s="2" t="s">
        <v>37</v>
      </c>
      <c r="O289" s="2">
        <v>1</v>
      </c>
    </row>
    <row r="290" spans="1:15" ht="12.75" customHeight="1" x14ac:dyDescent="0.25">
      <c r="A290" s="2">
        <v>289</v>
      </c>
      <c r="B290" s="12">
        <v>41464</v>
      </c>
      <c r="C290" s="3">
        <v>0.88606481481481481</v>
      </c>
      <c r="D290" s="2" t="s">
        <v>122</v>
      </c>
      <c r="E290" s="4" t="s">
        <v>142</v>
      </c>
      <c r="F290" s="2" t="s">
        <v>9</v>
      </c>
      <c r="G290" s="2" t="s">
        <v>8</v>
      </c>
      <c r="H290" s="11">
        <v>67.5</v>
      </c>
      <c r="I290" s="11" t="s">
        <v>8</v>
      </c>
      <c r="J290" s="21">
        <f t="shared" si="9"/>
        <v>62.227250000000005</v>
      </c>
      <c r="K290" s="22" t="s">
        <v>8</v>
      </c>
      <c r="L290" s="2" t="s">
        <v>16</v>
      </c>
      <c r="N290" s="2" t="s">
        <v>37</v>
      </c>
      <c r="O290" s="2">
        <v>1</v>
      </c>
    </row>
    <row r="291" spans="1:15" ht="12.75" customHeight="1" x14ac:dyDescent="0.25">
      <c r="A291" s="2">
        <v>290</v>
      </c>
      <c r="B291" s="12">
        <v>41465</v>
      </c>
      <c r="C291" s="3">
        <v>2.9155092592592594E-2</v>
      </c>
      <c r="D291" s="2" t="s">
        <v>122</v>
      </c>
      <c r="E291" s="4" t="s">
        <v>142</v>
      </c>
      <c r="F291" s="2" t="s">
        <v>9</v>
      </c>
      <c r="G291" s="2" t="s">
        <v>8</v>
      </c>
      <c r="H291" s="11">
        <v>60</v>
      </c>
      <c r="I291" s="11" t="s">
        <v>8</v>
      </c>
      <c r="J291" s="21">
        <f t="shared" si="9"/>
        <v>55.476500000000001</v>
      </c>
      <c r="K291" s="22" t="s">
        <v>8</v>
      </c>
      <c r="L291" s="2" t="s">
        <v>16</v>
      </c>
      <c r="N291" s="2" t="s">
        <v>37</v>
      </c>
      <c r="O291" s="2">
        <v>1</v>
      </c>
    </row>
    <row r="292" spans="1:15" ht="12.75" customHeight="1" x14ac:dyDescent="0.25">
      <c r="A292" s="2">
        <v>291</v>
      </c>
      <c r="B292" s="12">
        <v>41465</v>
      </c>
      <c r="C292" s="3">
        <v>4.0532407407407406E-2</v>
      </c>
      <c r="D292" s="2" t="s">
        <v>122</v>
      </c>
      <c r="E292" s="4" t="s">
        <v>139</v>
      </c>
      <c r="F292" s="2" t="s">
        <v>9</v>
      </c>
      <c r="G292" s="2" t="s">
        <v>8</v>
      </c>
      <c r="H292" s="4">
        <v>30</v>
      </c>
      <c r="I292" s="4" t="s">
        <v>25</v>
      </c>
      <c r="J292" s="21">
        <f t="shared" si="9"/>
        <v>28.473500000000001</v>
      </c>
      <c r="K292" s="2" t="s">
        <v>25</v>
      </c>
      <c r="L292" s="2" t="s">
        <v>16</v>
      </c>
      <c r="N292" s="2" t="s">
        <v>37</v>
      </c>
      <c r="O292" s="2">
        <v>1</v>
      </c>
    </row>
    <row r="293" spans="1:15" ht="12.75" customHeight="1" x14ac:dyDescent="0.25">
      <c r="A293" s="2">
        <v>292</v>
      </c>
      <c r="B293" s="12">
        <v>41465</v>
      </c>
      <c r="C293" s="3">
        <v>4.1377314814814818E-2</v>
      </c>
      <c r="D293" s="2" t="s">
        <v>122</v>
      </c>
      <c r="E293" s="4" t="s">
        <v>142</v>
      </c>
      <c r="F293" s="2" t="s">
        <v>9</v>
      </c>
      <c r="G293" s="2" t="s">
        <v>8</v>
      </c>
      <c r="H293" s="11">
        <v>75</v>
      </c>
      <c r="I293" s="11" t="s">
        <v>17</v>
      </c>
      <c r="J293" s="21">
        <f t="shared" si="9"/>
        <v>68.978000000000009</v>
      </c>
      <c r="K293" s="22" t="s">
        <v>8</v>
      </c>
      <c r="L293" s="2" t="s">
        <v>16</v>
      </c>
      <c r="N293" s="2" t="s">
        <v>37</v>
      </c>
      <c r="O293" s="2">
        <v>1</v>
      </c>
    </row>
    <row r="294" spans="1:15" ht="12.75" customHeight="1" x14ac:dyDescent="0.25">
      <c r="A294" s="2">
        <v>293</v>
      </c>
      <c r="B294" s="12">
        <v>41465</v>
      </c>
      <c r="C294" s="3">
        <v>5.7569444444444444E-2</v>
      </c>
      <c r="D294" s="2" t="s">
        <v>122</v>
      </c>
      <c r="E294" s="4" t="s">
        <v>142</v>
      </c>
      <c r="F294" s="2" t="s">
        <v>9</v>
      </c>
      <c r="G294" s="2" t="s">
        <v>8</v>
      </c>
      <c r="H294" s="11">
        <v>60</v>
      </c>
      <c r="I294" s="11" t="s">
        <v>8</v>
      </c>
      <c r="J294" s="21">
        <f t="shared" si="9"/>
        <v>55.476500000000001</v>
      </c>
      <c r="K294" s="22" t="s">
        <v>8</v>
      </c>
      <c r="L294" s="2" t="s">
        <v>16</v>
      </c>
      <c r="N294" s="2" t="s">
        <v>37</v>
      </c>
      <c r="O294" s="2">
        <v>1</v>
      </c>
    </row>
    <row r="295" spans="1:15" ht="12.75" customHeight="1" x14ac:dyDescent="0.25">
      <c r="A295" s="2">
        <v>294</v>
      </c>
      <c r="B295" s="12">
        <v>41465</v>
      </c>
      <c r="C295" s="3">
        <v>8.549768518518519E-2</v>
      </c>
      <c r="D295" s="2" t="s">
        <v>122</v>
      </c>
      <c r="E295" s="4" t="s">
        <v>142</v>
      </c>
      <c r="F295" s="2" t="s">
        <v>9</v>
      </c>
      <c r="G295" s="2" t="s">
        <v>18</v>
      </c>
      <c r="H295" s="11">
        <v>60</v>
      </c>
      <c r="I295" s="11" t="s">
        <v>8</v>
      </c>
      <c r="J295" s="21">
        <f t="shared" si="9"/>
        <v>55.476500000000001</v>
      </c>
      <c r="K295" s="22" t="s">
        <v>8</v>
      </c>
      <c r="L295" s="2" t="s">
        <v>16</v>
      </c>
      <c r="N295" s="2" t="s">
        <v>37</v>
      </c>
      <c r="O295" s="2">
        <v>1</v>
      </c>
    </row>
    <row r="296" spans="1:15" ht="12.75" customHeight="1" x14ac:dyDescent="0.25">
      <c r="A296" s="2">
        <v>295</v>
      </c>
      <c r="B296" s="12">
        <v>41465</v>
      </c>
      <c r="C296" s="3">
        <v>9.3969907407407405E-2</v>
      </c>
      <c r="D296" s="2" t="s">
        <v>122</v>
      </c>
      <c r="E296" s="4" t="s">
        <v>139</v>
      </c>
      <c r="F296" s="2" t="s">
        <v>9</v>
      </c>
      <c r="G296" s="2" t="s">
        <v>23</v>
      </c>
      <c r="H296" s="4">
        <v>45</v>
      </c>
      <c r="I296" s="4" t="s">
        <v>25</v>
      </c>
      <c r="J296" s="21">
        <f t="shared" si="9"/>
        <v>41.975000000000001</v>
      </c>
      <c r="K296" s="2" t="s">
        <v>25</v>
      </c>
      <c r="L296" s="2" t="s">
        <v>16</v>
      </c>
      <c r="N296" s="2" t="s">
        <v>37</v>
      </c>
      <c r="O296" s="2">
        <v>1</v>
      </c>
    </row>
    <row r="297" spans="1:15" ht="12.75" customHeight="1" x14ac:dyDescent="0.25">
      <c r="A297" s="2">
        <v>296</v>
      </c>
      <c r="B297" s="12">
        <v>41465</v>
      </c>
      <c r="C297" s="3">
        <v>0.11625000000000001</v>
      </c>
      <c r="D297" s="2" t="s">
        <v>122</v>
      </c>
      <c r="E297" s="4" t="s">
        <v>142</v>
      </c>
      <c r="F297" s="2" t="s">
        <v>9</v>
      </c>
      <c r="G297" s="2" t="s">
        <v>18</v>
      </c>
      <c r="H297" s="11">
        <v>90</v>
      </c>
      <c r="I297" s="11" t="s">
        <v>17</v>
      </c>
      <c r="J297" s="21">
        <f t="shared" si="9"/>
        <v>82.479500000000002</v>
      </c>
      <c r="K297" s="22" t="s">
        <v>17</v>
      </c>
      <c r="L297" s="2" t="s">
        <v>16</v>
      </c>
      <c r="N297" s="2" t="s">
        <v>37</v>
      </c>
      <c r="O297" s="2">
        <v>1</v>
      </c>
    </row>
    <row r="298" spans="1:15" ht="12.75" customHeight="1" x14ac:dyDescent="0.25">
      <c r="A298" s="2">
        <v>297</v>
      </c>
      <c r="B298" s="12">
        <v>41465</v>
      </c>
      <c r="C298" s="3">
        <v>0.11813657407407407</v>
      </c>
      <c r="D298" s="2" t="s">
        <v>122</v>
      </c>
      <c r="E298" s="4" t="s">
        <v>142</v>
      </c>
      <c r="F298" s="2" t="s">
        <v>9</v>
      </c>
      <c r="G298" s="2" t="s">
        <v>18</v>
      </c>
      <c r="H298" s="11">
        <v>60</v>
      </c>
      <c r="I298" s="11" t="s">
        <v>8</v>
      </c>
      <c r="J298" s="21">
        <f t="shared" si="9"/>
        <v>55.476500000000001</v>
      </c>
      <c r="K298" s="22" t="s">
        <v>8</v>
      </c>
      <c r="L298" s="2" t="s">
        <v>16</v>
      </c>
      <c r="N298" s="2" t="s">
        <v>37</v>
      </c>
      <c r="O298" s="2">
        <v>1</v>
      </c>
    </row>
    <row r="299" spans="1:15" ht="12.75" customHeight="1" x14ac:dyDescent="0.25">
      <c r="A299" s="2">
        <v>298</v>
      </c>
      <c r="B299" s="12">
        <v>41465</v>
      </c>
      <c r="C299" s="3">
        <v>0.11872685185185185</v>
      </c>
      <c r="D299" s="2" t="s">
        <v>122</v>
      </c>
      <c r="E299" s="4" t="s">
        <v>139</v>
      </c>
      <c r="F299" s="2" t="s">
        <v>9</v>
      </c>
      <c r="G299" s="2" t="s">
        <v>8</v>
      </c>
      <c r="H299" s="11">
        <v>50</v>
      </c>
      <c r="I299" s="11" t="s">
        <v>8</v>
      </c>
      <c r="J299" s="21">
        <f t="shared" si="9"/>
        <v>46.475500000000004</v>
      </c>
      <c r="K299" s="2" t="s">
        <v>25</v>
      </c>
      <c r="L299" s="2" t="s">
        <v>16</v>
      </c>
      <c r="N299" s="2" t="s">
        <v>37</v>
      </c>
      <c r="O299" s="2">
        <v>1</v>
      </c>
    </row>
    <row r="300" spans="1:15" ht="12.75" customHeight="1" x14ac:dyDescent="0.25">
      <c r="A300" s="2">
        <v>299</v>
      </c>
      <c r="B300" s="12">
        <v>41465</v>
      </c>
      <c r="C300" s="3">
        <v>0.12129629629629629</v>
      </c>
      <c r="D300" s="2" t="s">
        <v>122</v>
      </c>
      <c r="E300" s="4" t="s">
        <v>142</v>
      </c>
      <c r="F300" s="2" t="s">
        <v>9</v>
      </c>
      <c r="G300" s="2" t="s">
        <v>18</v>
      </c>
      <c r="H300" s="11">
        <v>90</v>
      </c>
      <c r="I300" s="11" t="s">
        <v>17</v>
      </c>
      <c r="J300" s="21">
        <f t="shared" si="9"/>
        <v>82.479500000000002</v>
      </c>
      <c r="K300" s="22" t="s">
        <v>17</v>
      </c>
      <c r="L300" s="2" t="s">
        <v>16</v>
      </c>
      <c r="N300" s="2" t="s">
        <v>37</v>
      </c>
      <c r="O300" s="2">
        <v>1</v>
      </c>
    </row>
    <row r="301" spans="1:15" ht="12.75" customHeight="1" x14ac:dyDescent="0.25">
      <c r="A301" s="2">
        <v>300</v>
      </c>
      <c r="B301" s="12">
        <v>41465</v>
      </c>
      <c r="C301" s="3">
        <v>0.1213773148148148</v>
      </c>
      <c r="D301" s="2" t="s">
        <v>122</v>
      </c>
      <c r="E301" s="4" t="s">
        <v>142</v>
      </c>
      <c r="F301" s="2" t="s">
        <v>9</v>
      </c>
      <c r="G301" s="2" t="s">
        <v>8</v>
      </c>
      <c r="H301" s="11">
        <v>60</v>
      </c>
      <c r="I301" s="11" t="s">
        <v>8</v>
      </c>
      <c r="J301" s="21">
        <f t="shared" si="9"/>
        <v>55.476500000000001</v>
      </c>
      <c r="K301" s="22" t="s">
        <v>8</v>
      </c>
      <c r="L301" s="2" t="s">
        <v>16</v>
      </c>
      <c r="N301" s="2" t="s">
        <v>37</v>
      </c>
      <c r="O301" s="2">
        <v>1</v>
      </c>
    </row>
    <row r="302" spans="1:15" ht="12.75" customHeight="1" x14ac:dyDescent="0.25">
      <c r="A302" s="2">
        <v>301</v>
      </c>
      <c r="B302" s="12">
        <v>41465</v>
      </c>
      <c r="C302" s="3">
        <v>0.12347222222222222</v>
      </c>
      <c r="D302" s="2" t="s">
        <v>122</v>
      </c>
      <c r="E302" s="4" t="s">
        <v>142</v>
      </c>
      <c r="F302" s="2" t="s">
        <v>9</v>
      </c>
      <c r="G302" s="2" t="s">
        <v>18</v>
      </c>
      <c r="H302" s="11">
        <v>85</v>
      </c>
      <c r="I302" s="11" t="s">
        <v>17</v>
      </c>
      <c r="J302" s="21">
        <f t="shared" si="9"/>
        <v>77.978999999999999</v>
      </c>
      <c r="K302" s="22" t="s">
        <v>17</v>
      </c>
      <c r="L302" s="2" t="s">
        <v>16</v>
      </c>
      <c r="N302" s="2" t="s">
        <v>37</v>
      </c>
      <c r="O302" s="2">
        <v>1</v>
      </c>
    </row>
    <row r="303" spans="1:15" ht="12.75" customHeight="1" x14ac:dyDescent="0.25">
      <c r="A303" s="2">
        <v>302</v>
      </c>
      <c r="B303" s="12">
        <v>41465</v>
      </c>
      <c r="C303" s="3">
        <v>0.12353009259259258</v>
      </c>
      <c r="D303" s="2" t="s">
        <v>122</v>
      </c>
      <c r="E303" s="4" t="s">
        <v>142</v>
      </c>
      <c r="F303" s="2" t="s">
        <v>9</v>
      </c>
      <c r="G303" s="2" t="s">
        <v>8</v>
      </c>
      <c r="H303" s="11">
        <v>55</v>
      </c>
      <c r="I303" s="11" t="s">
        <v>8</v>
      </c>
      <c r="J303" s="21">
        <f t="shared" si="9"/>
        <v>50.975999999999999</v>
      </c>
      <c r="K303" s="22" t="s">
        <v>8</v>
      </c>
      <c r="L303" s="2" t="s">
        <v>16</v>
      </c>
      <c r="N303" s="2" t="s">
        <v>37</v>
      </c>
      <c r="O303" s="2">
        <v>1</v>
      </c>
    </row>
    <row r="304" spans="1:15" ht="12.75" customHeight="1" x14ac:dyDescent="0.25">
      <c r="A304" s="2">
        <v>303</v>
      </c>
      <c r="B304" s="12">
        <v>41465</v>
      </c>
      <c r="C304" s="3">
        <v>0.1260300925925926</v>
      </c>
      <c r="D304" s="2" t="s">
        <v>122</v>
      </c>
      <c r="E304" s="4" t="s">
        <v>142</v>
      </c>
      <c r="F304" s="2" t="s">
        <v>9</v>
      </c>
      <c r="G304" s="2" t="s">
        <v>8</v>
      </c>
      <c r="H304" s="11">
        <v>55</v>
      </c>
      <c r="I304" s="11" t="s">
        <v>8</v>
      </c>
      <c r="J304" s="21">
        <f t="shared" si="9"/>
        <v>50.975999999999999</v>
      </c>
      <c r="K304" s="22" t="s">
        <v>8</v>
      </c>
      <c r="L304" s="2" t="s">
        <v>16</v>
      </c>
      <c r="N304" s="2" t="s">
        <v>37</v>
      </c>
      <c r="O304" s="2">
        <v>1</v>
      </c>
    </row>
    <row r="305" spans="1:15" ht="12.75" customHeight="1" x14ac:dyDescent="0.25">
      <c r="A305" s="2">
        <v>304</v>
      </c>
      <c r="B305" s="12">
        <v>41465</v>
      </c>
      <c r="C305" s="3">
        <v>0.12771990740740741</v>
      </c>
      <c r="D305" s="2" t="s">
        <v>122</v>
      </c>
      <c r="E305" s="4" t="s">
        <v>139</v>
      </c>
      <c r="F305" s="2" t="s">
        <v>9</v>
      </c>
      <c r="G305" s="2" t="s">
        <v>23</v>
      </c>
      <c r="H305" s="4">
        <v>25</v>
      </c>
      <c r="I305" s="4" t="s">
        <v>25</v>
      </c>
      <c r="J305" s="21">
        <f t="shared" si="9"/>
        <v>23.973000000000003</v>
      </c>
      <c r="K305" s="2" t="s">
        <v>25</v>
      </c>
      <c r="L305" s="2" t="s">
        <v>16</v>
      </c>
      <c r="N305" s="2" t="s">
        <v>37</v>
      </c>
      <c r="O305" s="2">
        <v>1</v>
      </c>
    </row>
    <row r="306" spans="1:15" ht="12.75" customHeight="1" x14ac:dyDescent="0.25">
      <c r="A306" s="2">
        <v>305</v>
      </c>
      <c r="B306" s="12">
        <v>41465</v>
      </c>
      <c r="C306" s="3">
        <v>0.13233796296296296</v>
      </c>
      <c r="D306" s="2" t="s">
        <v>122</v>
      </c>
      <c r="E306" s="4" t="s">
        <v>142</v>
      </c>
      <c r="F306" s="2" t="s">
        <v>9</v>
      </c>
      <c r="G306" s="2" t="s">
        <v>8</v>
      </c>
      <c r="H306" s="11">
        <v>55</v>
      </c>
      <c r="I306" s="11" t="s">
        <v>8</v>
      </c>
      <c r="J306" s="21">
        <f t="shared" si="9"/>
        <v>50.975999999999999</v>
      </c>
      <c r="K306" s="22" t="s">
        <v>8</v>
      </c>
      <c r="L306" s="2" t="s">
        <v>16</v>
      </c>
      <c r="N306" s="2" t="s">
        <v>37</v>
      </c>
      <c r="O306" s="2">
        <v>1</v>
      </c>
    </row>
    <row r="307" spans="1:15" ht="12.75" customHeight="1" x14ac:dyDescent="0.25">
      <c r="A307" s="2">
        <v>306</v>
      </c>
      <c r="B307" s="12">
        <v>41465</v>
      </c>
      <c r="C307" s="3">
        <v>0.13317129629629629</v>
      </c>
      <c r="D307" s="2" t="s">
        <v>122</v>
      </c>
      <c r="E307" s="4" t="s">
        <v>139</v>
      </c>
      <c r="F307" s="2" t="s">
        <v>9</v>
      </c>
      <c r="G307" s="2" t="s">
        <v>23</v>
      </c>
      <c r="H307" s="4">
        <v>35</v>
      </c>
      <c r="I307" s="4" t="s">
        <v>25</v>
      </c>
      <c r="J307" s="21">
        <f t="shared" si="9"/>
        <v>32.973999999999997</v>
      </c>
      <c r="K307" s="2" t="s">
        <v>25</v>
      </c>
      <c r="L307" s="2" t="s">
        <v>16</v>
      </c>
      <c r="N307" s="2" t="s">
        <v>37</v>
      </c>
      <c r="O307" s="2">
        <v>1</v>
      </c>
    </row>
    <row r="308" spans="1:15" ht="12.75" customHeight="1" x14ac:dyDescent="0.25">
      <c r="A308" s="2">
        <v>307</v>
      </c>
      <c r="B308" s="12">
        <v>41465</v>
      </c>
      <c r="C308" s="3">
        <v>0.1341087962962963</v>
      </c>
      <c r="D308" s="2" t="s">
        <v>122</v>
      </c>
      <c r="E308" s="4" t="s">
        <v>142</v>
      </c>
      <c r="F308" s="2" t="s">
        <v>9</v>
      </c>
      <c r="G308" s="2" t="s">
        <v>8</v>
      </c>
      <c r="H308" s="11">
        <v>70</v>
      </c>
      <c r="I308" s="11" t="s">
        <v>8</v>
      </c>
      <c r="J308" s="21">
        <f t="shared" si="9"/>
        <v>64.477499999999992</v>
      </c>
      <c r="K308" s="22" t="s">
        <v>8</v>
      </c>
      <c r="L308" s="2" t="s">
        <v>16</v>
      </c>
      <c r="N308" s="2" t="s">
        <v>37</v>
      </c>
      <c r="O308" s="2">
        <v>1</v>
      </c>
    </row>
    <row r="309" spans="1:15" ht="12.75" customHeight="1" x14ac:dyDescent="0.25">
      <c r="A309" s="2">
        <v>308</v>
      </c>
      <c r="B309" s="12">
        <v>41465</v>
      </c>
      <c r="C309" s="3">
        <v>0.13437499999999999</v>
      </c>
      <c r="D309" s="2" t="s">
        <v>122</v>
      </c>
      <c r="E309" s="4" t="s">
        <v>142</v>
      </c>
      <c r="F309" s="2" t="s">
        <v>9</v>
      </c>
      <c r="G309" s="2" t="s">
        <v>8</v>
      </c>
      <c r="H309" s="11">
        <v>60</v>
      </c>
      <c r="I309" s="11" t="s">
        <v>8</v>
      </c>
      <c r="J309" s="21">
        <f t="shared" si="9"/>
        <v>55.476500000000001</v>
      </c>
      <c r="K309" s="22" t="s">
        <v>8</v>
      </c>
      <c r="L309" s="2" t="s">
        <v>16</v>
      </c>
      <c r="N309" s="2" t="s">
        <v>37</v>
      </c>
      <c r="O309" s="2">
        <v>1</v>
      </c>
    </row>
    <row r="310" spans="1:15" ht="12.75" customHeight="1" x14ac:dyDescent="0.25">
      <c r="A310" s="2">
        <v>309</v>
      </c>
      <c r="B310" s="12">
        <v>41465</v>
      </c>
      <c r="C310" s="3">
        <v>0.13510416666666666</v>
      </c>
      <c r="D310" s="2" t="s">
        <v>122</v>
      </c>
      <c r="E310" s="4" t="s">
        <v>142</v>
      </c>
      <c r="F310" s="2" t="s">
        <v>9</v>
      </c>
      <c r="G310" s="2" t="s">
        <v>18</v>
      </c>
      <c r="H310" s="11">
        <v>55</v>
      </c>
      <c r="I310" s="11" t="s">
        <v>8</v>
      </c>
      <c r="J310" s="21">
        <f t="shared" si="9"/>
        <v>50.975999999999999</v>
      </c>
      <c r="K310" s="22" t="s">
        <v>8</v>
      </c>
      <c r="L310" s="2" t="s">
        <v>16</v>
      </c>
      <c r="N310" s="2" t="s">
        <v>37</v>
      </c>
      <c r="O310" s="2">
        <v>1</v>
      </c>
    </row>
    <row r="311" spans="1:15" ht="12.75" customHeight="1" x14ac:dyDescent="0.25">
      <c r="A311" s="2">
        <v>310</v>
      </c>
      <c r="B311" s="12">
        <v>41465</v>
      </c>
      <c r="C311" s="3">
        <v>0.1474074074074074</v>
      </c>
      <c r="D311" s="2" t="s">
        <v>122</v>
      </c>
      <c r="E311" s="4" t="s">
        <v>142</v>
      </c>
      <c r="F311" s="2" t="s">
        <v>9</v>
      </c>
      <c r="G311" s="2" t="s">
        <v>18</v>
      </c>
      <c r="H311" s="11">
        <v>75</v>
      </c>
      <c r="I311" s="11" t="s">
        <v>17</v>
      </c>
      <c r="J311" s="21">
        <f t="shared" si="9"/>
        <v>68.978000000000009</v>
      </c>
      <c r="K311" s="22" t="s">
        <v>8</v>
      </c>
      <c r="L311" s="2" t="s">
        <v>16</v>
      </c>
      <c r="N311" s="2" t="s">
        <v>37</v>
      </c>
      <c r="O311" s="2">
        <v>1</v>
      </c>
    </row>
    <row r="312" spans="1:15" ht="12.75" customHeight="1" x14ac:dyDescent="0.25">
      <c r="A312" s="2">
        <v>311</v>
      </c>
      <c r="B312" s="12">
        <v>41465</v>
      </c>
      <c r="C312" s="3">
        <v>0.14883101851851852</v>
      </c>
      <c r="D312" s="2" t="s">
        <v>122</v>
      </c>
      <c r="E312" s="4" t="s">
        <v>142</v>
      </c>
      <c r="F312" s="2" t="s">
        <v>9</v>
      </c>
      <c r="G312" s="2" t="s">
        <v>8</v>
      </c>
      <c r="H312" s="11">
        <v>65</v>
      </c>
      <c r="I312" s="11" t="s">
        <v>8</v>
      </c>
      <c r="J312" s="21">
        <f t="shared" si="9"/>
        <v>59.977000000000004</v>
      </c>
      <c r="K312" s="22" t="s">
        <v>8</v>
      </c>
      <c r="L312" s="2" t="s">
        <v>16</v>
      </c>
      <c r="N312" s="2" t="s">
        <v>37</v>
      </c>
      <c r="O312" s="2">
        <v>1</v>
      </c>
    </row>
    <row r="313" spans="1:15" ht="12.75" customHeight="1" x14ac:dyDescent="0.25">
      <c r="A313" s="2">
        <v>312</v>
      </c>
      <c r="B313" s="12">
        <v>41465</v>
      </c>
      <c r="C313" s="3">
        <v>0.15599537037037037</v>
      </c>
      <c r="D313" s="2" t="s">
        <v>122</v>
      </c>
      <c r="E313" s="4" t="s">
        <v>142</v>
      </c>
      <c r="F313" s="2" t="s">
        <v>9</v>
      </c>
      <c r="G313" s="2" t="s">
        <v>8</v>
      </c>
      <c r="H313" s="11">
        <v>80</v>
      </c>
      <c r="I313" s="11" t="s">
        <v>17</v>
      </c>
      <c r="J313" s="21">
        <f t="shared" si="9"/>
        <v>73.478499999999997</v>
      </c>
      <c r="K313" s="22" t="s">
        <v>8</v>
      </c>
      <c r="L313" s="2" t="s">
        <v>16</v>
      </c>
      <c r="N313" s="2" t="s">
        <v>37</v>
      </c>
      <c r="O313" s="2">
        <v>1</v>
      </c>
    </row>
    <row r="314" spans="1:15" ht="12.75" customHeight="1" x14ac:dyDescent="0.25">
      <c r="A314" s="2">
        <v>313</v>
      </c>
      <c r="B314" s="12">
        <v>41465</v>
      </c>
      <c r="C314" s="3">
        <v>0.15623842592592593</v>
      </c>
      <c r="D314" s="2" t="s">
        <v>122</v>
      </c>
      <c r="E314" s="4" t="s">
        <v>142</v>
      </c>
      <c r="F314" s="2" t="s">
        <v>9</v>
      </c>
      <c r="G314" s="2" t="s">
        <v>8</v>
      </c>
      <c r="H314" s="11">
        <v>85</v>
      </c>
      <c r="I314" s="11" t="s">
        <v>17</v>
      </c>
      <c r="J314" s="21">
        <f t="shared" si="9"/>
        <v>77.978999999999999</v>
      </c>
      <c r="K314" s="22" t="s">
        <v>17</v>
      </c>
      <c r="L314" s="2" t="s">
        <v>19</v>
      </c>
      <c r="N314" s="2" t="s">
        <v>37</v>
      </c>
      <c r="O314" s="2">
        <v>1</v>
      </c>
    </row>
    <row r="315" spans="1:15" ht="12.75" customHeight="1" x14ac:dyDescent="0.25">
      <c r="A315" s="2">
        <v>314</v>
      </c>
      <c r="B315" s="12">
        <v>41465</v>
      </c>
      <c r="C315" s="3">
        <v>0.16814814814814816</v>
      </c>
      <c r="D315" s="2" t="s">
        <v>122</v>
      </c>
      <c r="E315" s="4" t="s">
        <v>142</v>
      </c>
      <c r="F315" s="2" t="s">
        <v>9</v>
      </c>
      <c r="G315" s="2" t="s">
        <v>18</v>
      </c>
      <c r="I315" s="4" t="s">
        <v>23</v>
      </c>
      <c r="K315" s="2" t="s">
        <v>23</v>
      </c>
      <c r="L315" s="2" t="s">
        <v>16</v>
      </c>
      <c r="N315" s="2" t="s">
        <v>37</v>
      </c>
      <c r="O315" s="2">
        <v>1</v>
      </c>
    </row>
    <row r="316" spans="1:15" ht="12.75" customHeight="1" x14ac:dyDescent="0.25">
      <c r="A316" s="2">
        <v>315</v>
      </c>
      <c r="B316" s="12">
        <v>41465</v>
      </c>
      <c r="C316" s="3">
        <v>0.16862268518518519</v>
      </c>
      <c r="D316" s="2" t="s">
        <v>122</v>
      </c>
      <c r="E316" s="4" t="s">
        <v>142</v>
      </c>
      <c r="F316" s="2" t="s">
        <v>9</v>
      </c>
      <c r="G316" s="2" t="s">
        <v>18</v>
      </c>
      <c r="H316" s="11">
        <v>75</v>
      </c>
      <c r="I316" s="11" t="s">
        <v>17</v>
      </c>
      <c r="J316" s="21">
        <f>0.9001*H316+1.4705</f>
        <v>68.978000000000009</v>
      </c>
      <c r="K316" s="22" t="s">
        <v>8</v>
      </c>
      <c r="L316" s="2" t="s">
        <v>16</v>
      </c>
      <c r="N316" s="2" t="s">
        <v>37</v>
      </c>
      <c r="O316" s="2">
        <v>1</v>
      </c>
    </row>
    <row r="317" spans="1:15" ht="12.75" customHeight="1" x14ac:dyDescent="0.25">
      <c r="A317" s="2">
        <v>316</v>
      </c>
      <c r="B317" s="12">
        <v>41465</v>
      </c>
      <c r="C317" s="3">
        <v>0.16863425925925926</v>
      </c>
      <c r="D317" s="2" t="s">
        <v>122</v>
      </c>
      <c r="E317" s="4" t="s">
        <v>142</v>
      </c>
      <c r="F317" s="2" t="s">
        <v>92</v>
      </c>
      <c r="G317" s="2" t="s">
        <v>23</v>
      </c>
      <c r="H317" s="11"/>
      <c r="I317" s="11"/>
      <c r="K317" s="22"/>
      <c r="N317" s="2" t="s">
        <v>37</v>
      </c>
      <c r="O317" s="2">
        <v>1</v>
      </c>
    </row>
    <row r="318" spans="1:15" ht="12.75" customHeight="1" x14ac:dyDescent="0.25">
      <c r="A318" s="2">
        <v>317</v>
      </c>
      <c r="B318" s="12">
        <v>41465</v>
      </c>
      <c r="C318" s="3">
        <v>0.22174768518518517</v>
      </c>
      <c r="D318" s="2" t="s">
        <v>122</v>
      </c>
      <c r="E318" s="4" t="s">
        <v>142</v>
      </c>
      <c r="F318" s="2" t="s">
        <v>9</v>
      </c>
      <c r="G318" s="2" t="s">
        <v>18</v>
      </c>
      <c r="H318" s="11">
        <v>75</v>
      </c>
      <c r="I318" s="11" t="s">
        <v>17</v>
      </c>
      <c r="J318" s="21">
        <f t="shared" ref="J318:J363" si="10">0.9001*H318+1.4705</f>
        <v>68.978000000000009</v>
      </c>
      <c r="K318" s="22" t="s">
        <v>8</v>
      </c>
      <c r="L318" s="2" t="s">
        <v>16</v>
      </c>
      <c r="N318" s="2" t="s">
        <v>37</v>
      </c>
      <c r="O318" s="2">
        <v>1</v>
      </c>
    </row>
    <row r="319" spans="1:15" ht="12.75" customHeight="1" x14ac:dyDescent="0.25">
      <c r="A319" s="2">
        <v>318</v>
      </c>
      <c r="B319" s="12">
        <v>41465</v>
      </c>
      <c r="C319" s="3">
        <v>0.2217824074074074</v>
      </c>
      <c r="D319" s="2" t="s">
        <v>122</v>
      </c>
      <c r="E319" s="4" t="s">
        <v>139</v>
      </c>
      <c r="F319" s="2" t="s">
        <v>9</v>
      </c>
      <c r="G319" s="2" t="s">
        <v>8</v>
      </c>
      <c r="H319" s="11">
        <v>50</v>
      </c>
      <c r="I319" s="11" t="s">
        <v>8</v>
      </c>
      <c r="J319" s="21">
        <f t="shared" si="10"/>
        <v>46.475500000000004</v>
      </c>
      <c r="K319" s="2" t="s">
        <v>25</v>
      </c>
      <c r="L319" s="2" t="s">
        <v>16</v>
      </c>
      <c r="N319" s="2" t="s">
        <v>37</v>
      </c>
      <c r="O319" s="2">
        <v>1</v>
      </c>
    </row>
    <row r="320" spans="1:15" ht="12.75" customHeight="1" x14ac:dyDescent="0.25">
      <c r="A320" s="2">
        <v>319</v>
      </c>
      <c r="B320" s="12">
        <v>41465</v>
      </c>
      <c r="C320" s="3">
        <v>0.22396990740740741</v>
      </c>
      <c r="D320" s="2" t="s">
        <v>122</v>
      </c>
      <c r="E320" s="4" t="s">
        <v>142</v>
      </c>
      <c r="F320" s="2" t="s">
        <v>9</v>
      </c>
      <c r="G320" s="2" t="s">
        <v>18</v>
      </c>
      <c r="H320" s="11">
        <v>90</v>
      </c>
      <c r="I320" s="11" t="s">
        <v>17</v>
      </c>
      <c r="J320" s="21">
        <f t="shared" si="10"/>
        <v>82.479500000000002</v>
      </c>
      <c r="K320" s="22" t="s">
        <v>17</v>
      </c>
      <c r="L320" s="2" t="s">
        <v>16</v>
      </c>
      <c r="N320" s="2" t="s">
        <v>37</v>
      </c>
      <c r="O320" s="2">
        <v>1</v>
      </c>
    </row>
    <row r="321" spans="1:15" ht="12.75" customHeight="1" x14ac:dyDescent="0.25">
      <c r="A321" s="2">
        <v>320</v>
      </c>
      <c r="B321" s="12">
        <v>41465</v>
      </c>
      <c r="C321" s="3">
        <v>0.22614583333333335</v>
      </c>
      <c r="D321" s="2" t="s">
        <v>122</v>
      </c>
      <c r="E321" s="4" t="s">
        <v>142</v>
      </c>
      <c r="F321" s="2" t="s">
        <v>9</v>
      </c>
      <c r="G321" s="2" t="s">
        <v>18</v>
      </c>
      <c r="H321" s="11">
        <v>85</v>
      </c>
      <c r="I321" s="11" t="s">
        <v>17</v>
      </c>
      <c r="J321" s="21">
        <f t="shared" si="10"/>
        <v>77.978999999999999</v>
      </c>
      <c r="K321" s="22" t="s">
        <v>17</v>
      </c>
      <c r="L321" s="2" t="s">
        <v>16</v>
      </c>
      <c r="N321" s="2" t="s">
        <v>37</v>
      </c>
      <c r="O321" s="2">
        <v>1</v>
      </c>
    </row>
    <row r="322" spans="1:15" ht="12.75" customHeight="1" x14ac:dyDescent="0.25">
      <c r="A322" s="2">
        <v>321</v>
      </c>
      <c r="B322" s="12">
        <v>41465</v>
      </c>
      <c r="C322" s="3">
        <v>0.23136574074074076</v>
      </c>
      <c r="D322" s="2" t="s">
        <v>122</v>
      </c>
      <c r="E322" s="4" t="s">
        <v>142</v>
      </c>
      <c r="F322" s="2" t="s">
        <v>9</v>
      </c>
      <c r="G322" s="2" t="s">
        <v>8</v>
      </c>
      <c r="H322" s="11">
        <v>80</v>
      </c>
      <c r="I322" s="11" t="s">
        <v>17</v>
      </c>
      <c r="J322" s="21">
        <f t="shared" si="10"/>
        <v>73.478499999999997</v>
      </c>
      <c r="K322" s="22" t="s">
        <v>8</v>
      </c>
      <c r="L322" s="2" t="s">
        <v>16</v>
      </c>
      <c r="N322" s="2" t="s">
        <v>37</v>
      </c>
      <c r="O322" s="2">
        <v>1</v>
      </c>
    </row>
    <row r="323" spans="1:15" ht="12.75" customHeight="1" x14ac:dyDescent="0.25">
      <c r="A323" s="2">
        <v>322</v>
      </c>
      <c r="B323" s="12">
        <v>41465</v>
      </c>
      <c r="C323" s="3">
        <v>0.23539351851851853</v>
      </c>
      <c r="D323" s="2" t="s">
        <v>122</v>
      </c>
      <c r="E323" s="4" t="s">
        <v>142</v>
      </c>
      <c r="F323" s="2" t="s">
        <v>9</v>
      </c>
      <c r="G323" s="2" t="s">
        <v>8</v>
      </c>
      <c r="H323" s="11">
        <v>80</v>
      </c>
      <c r="I323" s="11" t="s">
        <v>17</v>
      </c>
      <c r="J323" s="21">
        <f t="shared" si="10"/>
        <v>73.478499999999997</v>
      </c>
      <c r="K323" s="22" t="s">
        <v>8</v>
      </c>
      <c r="L323" s="2" t="s">
        <v>16</v>
      </c>
      <c r="N323" s="2" t="s">
        <v>37</v>
      </c>
      <c r="O323" s="2">
        <v>1</v>
      </c>
    </row>
    <row r="324" spans="1:15" ht="12.75" customHeight="1" x14ac:dyDescent="0.25">
      <c r="A324" s="2">
        <v>323</v>
      </c>
      <c r="B324" s="12">
        <v>41465</v>
      </c>
      <c r="C324" s="3">
        <v>0.23655092592592594</v>
      </c>
      <c r="D324" s="2" t="s">
        <v>122</v>
      </c>
      <c r="E324" s="4" t="s">
        <v>142</v>
      </c>
      <c r="F324" s="2" t="s">
        <v>9</v>
      </c>
      <c r="G324" s="2" t="s">
        <v>8</v>
      </c>
      <c r="H324" s="11">
        <v>65</v>
      </c>
      <c r="I324" s="11" t="s">
        <v>8</v>
      </c>
      <c r="J324" s="21">
        <f t="shared" si="10"/>
        <v>59.977000000000004</v>
      </c>
      <c r="K324" s="22" t="s">
        <v>8</v>
      </c>
      <c r="L324" s="2" t="s">
        <v>16</v>
      </c>
      <c r="N324" s="2" t="s">
        <v>37</v>
      </c>
      <c r="O324" s="2">
        <v>1</v>
      </c>
    </row>
    <row r="325" spans="1:15" ht="12.75" customHeight="1" x14ac:dyDescent="0.25">
      <c r="A325" s="2">
        <v>324</v>
      </c>
      <c r="B325" s="12">
        <v>41465</v>
      </c>
      <c r="C325" s="3">
        <v>0.2412037037037037</v>
      </c>
      <c r="D325" s="2" t="s">
        <v>122</v>
      </c>
      <c r="E325" s="4" t="s">
        <v>139</v>
      </c>
      <c r="F325" s="2" t="s">
        <v>9</v>
      </c>
      <c r="G325" s="2" t="s">
        <v>8</v>
      </c>
      <c r="H325" s="11">
        <v>50</v>
      </c>
      <c r="I325" s="11" t="s">
        <v>8</v>
      </c>
      <c r="J325" s="21">
        <f t="shared" si="10"/>
        <v>46.475500000000004</v>
      </c>
      <c r="K325" s="2" t="s">
        <v>25</v>
      </c>
      <c r="L325" s="2" t="s">
        <v>16</v>
      </c>
      <c r="N325" s="2" t="s">
        <v>37</v>
      </c>
      <c r="O325" s="2">
        <v>1</v>
      </c>
    </row>
    <row r="326" spans="1:15" ht="12.75" customHeight="1" x14ac:dyDescent="0.25">
      <c r="A326" s="2">
        <v>325</v>
      </c>
      <c r="B326" s="12">
        <v>41465</v>
      </c>
      <c r="C326" s="3">
        <v>0.24195601851851853</v>
      </c>
      <c r="D326" s="2" t="s">
        <v>122</v>
      </c>
      <c r="E326" s="4" t="s">
        <v>142</v>
      </c>
      <c r="F326" s="2" t="s">
        <v>9</v>
      </c>
      <c r="G326" s="2" t="s">
        <v>8</v>
      </c>
      <c r="H326" s="11">
        <v>75</v>
      </c>
      <c r="I326" s="11" t="s">
        <v>17</v>
      </c>
      <c r="J326" s="21">
        <f t="shared" si="10"/>
        <v>68.978000000000009</v>
      </c>
      <c r="K326" s="22" t="s">
        <v>8</v>
      </c>
      <c r="L326" s="2" t="s">
        <v>16</v>
      </c>
      <c r="N326" s="2" t="s">
        <v>37</v>
      </c>
      <c r="O326" s="2">
        <v>1</v>
      </c>
    </row>
    <row r="327" spans="1:15" ht="12.75" customHeight="1" x14ac:dyDescent="0.25">
      <c r="A327" s="2">
        <v>326</v>
      </c>
      <c r="B327" s="12">
        <v>41465</v>
      </c>
      <c r="C327" s="3">
        <v>0.24203703703703705</v>
      </c>
      <c r="D327" s="2" t="s">
        <v>122</v>
      </c>
      <c r="E327" s="4" t="s">
        <v>142</v>
      </c>
      <c r="F327" s="2" t="s">
        <v>9</v>
      </c>
      <c r="G327" s="2" t="s">
        <v>18</v>
      </c>
      <c r="H327" s="11">
        <v>90</v>
      </c>
      <c r="I327" s="11" t="s">
        <v>17</v>
      </c>
      <c r="J327" s="21">
        <f t="shared" si="10"/>
        <v>82.479500000000002</v>
      </c>
      <c r="K327" s="22" t="s">
        <v>17</v>
      </c>
      <c r="L327" s="2" t="s">
        <v>16</v>
      </c>
      <c r="N327" s="2" t="s">
        <v>37</v>
      </c>
      <c r="O327" s="2">
        <v>1</v>
      </c>
    </row>
    <row r="328" spans="1:15" ht="12.75" customHeight="1" x14ac:dyDescent="0.25">
      <c r="A328" s="2">
        <v>327</v>
      </c>
      <c r="B328" s="12">
        <v>41465</v>
      </c>
      <c r="C328" s="3">
        <v>0.29526620370370371</v>
      </c>
      <c r="D328" s="2" t="s">
        <v>122</v>
      </c>
      <c r="E328" s="4" t="s">
        <v>142</v>
      </c>
      <c r="F328" s="2" t="s">
        <v>9</v>
      </c>
      <c r="G328" s="2" t="s">
        <v>8</v>
      </c>
      <c r="H328" s="11">
        <v>70</v>
      </c>
      <c r="I328" s="11" t="s">
        <v>8</v>
      </c>
      <c r="J328" s="21">
        <f t="shared" si="10"/>
        <v>64.477499999999992</v>
      </c>
      <c r="K328" s="22" t="s">
        <v>8</v>
      </c>
      <c r="L328" s="2" t="s">
        <v>16</v>
      </c>
      <c r="N328" s="2" t="s">
        <v>37</v>
      </c>
      <c r="O328" s="2">
        <v>1</v>
      </c>
    </row>
    <row r="329" spans="1:15" ht="12.75" customHeight="1" x14ac:dyDescent="0.25">
      <c r="A329" s="2">
        <v>328</v>
      </c>
      <c r="B329" s="12">
        <v>41465</v>
      </c>
      <c r="C329" s="3">
        <v>0.29613425925925924</v>
      </c>
      <c r="D329" s="2" t="s">
        <v>122</v>
      </c>
      <c r="E329" s="4" t="s">
        <v>142</v>
      </c>
      <c r="F329" s="2" t="s">
        <v>9</v>
      </c>
      <c r="G329" s="2" t="s">
        <v>18</v>
      </c>
      <c r="H329" s="11">
        <v>80</v>
      </c>
      <c r="I329" s="11" t="s">
        <v>17</v>
      </c>
      <c r="J329" s="21">
        <f t="shared" si="10"/>
        <v>73.478499999999997</v>
      </c>
      <c r="K329" s="22" t="s">
        <v>8</v>
      </c>
      <c r="L329" s="2" t="s">
        <v>10</v>
      </c>
      <c r="M329" s="2" t="s">
        <v>20</v>
      </c>
      <c r="N329" s="2" t="s">
        <v>37</v>
      </c>
      <c r="O329" s="2">
        <v>1</v>
      </c>
    </row>
    <row r="330" spans="1:15" ht="12.75" customHeight="1" x14ac:dyDescent="0.25">
      <c r="A330" s="2">
        <v>329</v>
      </c>
      <c r="B330" s="12">
        <v>41465</v>
      </c>
      <c r="C330" s="3">
        <v>0.30835648148148148</v>
      </c>
      <c r="D330" s="2" t="s">
        <v>122</v>
      </c>
      <c r="E330" s="4" t="s">
        <v>142</v>
      </c>
      <c r="F330" s="2" t="s">
        <v>9</v>
      </c>
      <c r="G330" s="2" t="s">
        <v>18</v>
      </c>
      <c r="H330" s="11">
        <v>75</v>
      </c>
      <c r="I330" s="11" t="s">
        <v>17</v>
      </c>
      <c r="J330" s="21">
        <f t="shared" si="10"/>
        <v>68.978000000000009</v>
      </c>
      <c r="K330" s="22" t="s">
        <v>8</v>
      </c>
      <c r="L330" s="2" t="s">
        <v>10</v>
      </c>
      <c r="M330" s="2" t="s">
        <v>20</v>
      </c>
      <c r="N330" s="2" t="s">
        <v>37</v>
      </c>
      <c r="O330" s="2">
        <v>1</v>
      </c>
    </row>
    <row r="331" spans="1:15" ht="12.75" customHeight="1" x14ac:dyDescent="0.25">
      <c r="A331" s="2">
        <v>330</v>
      </c>
      <c r="B331" s="12">
        <v>41465</v>
      </c>
      <c r="C331" s="3">
        <v>0.31730324074074073</v>
      </c>
      <c r="D331" s="2" t="s">
        <v>122</v>
      </c>
      <c r="E331" s="4" t="s">
        <v>142</v>
      </c>
      <c r="F331" s="2" t="s">
        <v>9</v>
      </c>
      <c r="G331" s="2" t="s">
        <v>18</v>
      </c>
      <c r="H331" s="11">
        <v>80</v>
      </c>
      <c r="I331" s="11" t="s">
        <v>17</v>
      </c>
      <c r="J331" s="21">
        <f t="shared" si="10"/>
        <v>73.478499999999997</v>
      </c>
      <c r="K331" s="22" t="s">
        <v>8</v>
      </c>
      <c r="L331" s="2" t="s">
        <v>16</v>
      </c>
      <c r="N331" s="2" t="s">
        <v>37</v>
      </c>
      <c r="O331" s="2">
        <v>1</v>
      </c>
    </row>
    <row r="332" spans="1:15" ht="12.75" customHeight="1" x14ac:dyDescent="0.25">
      <c r="A332" s="2">
        <v>331</v>
      </c>
      <c r="B332" s="12">
        <v>41465</v>
      </c>
      <c r="C332" s="3">
        <v>0.32347222222222222</v>
      </c>
      <c r="D332" s="2" t="s">
        <v>122</v>
      </c>
      <c r="E332" s="4" t="s">
        <v>142</v>
      </c>
      <c r="F332" s="2" t="s">
        <v>9</v>
      </c>
      <c r="G332" s="2" t="s">
        <v>18</v>
      </c>
      <c r="H332" s="11">
        <v>85</v>
      </c>
      <c r="I332" s="11" t="s">
        <v>17</v>
      </c>
      <c r="J332" s="21">
        <f t="shared" si="10"/>
        <v>77.978999999999999</v>
      </c>
      <c r="K332" s="22" t="s">
        <v>17</v>
      </c>
      <c r="L332" s="2" t="s">
        <v>16</v>
      </c>
      <c r="N332" s="2" t="s">
        <v>37</v>
      </c>
      <c r="O332" s="2">
        <v>1</v>
      </c>
    </row>
    <row r="333" spans="1:15" ht="12.75" customHeight="1" x14ac:dyDescent="0.25">
      <c r="A333" s="2">
        <v>332</v>
      </c>
      <c r="B333" s="12">
        <v>41465</v>
      </c>
      <c r="C333" s="3">
        <v>0.32351851851851854</v>
      </c>
      <c r="D333" s="2" t="s">
        <v>122</v>
      </c>
      <c r="E333" s="4" t="s">
        <v>139</v>
      </c>
      <c r="F333" s="2" t="s">
        <v>9</v>
      </c>
      <c r="G333" s="2" t="s">
        <v>8</v>
      </c>
      <c r="H333" s="11">
        <v>50</v>
      </c>
      <c r="I333" s="11" t="s">
        <v>8</v>
      </c>
      <c r="J333" s="21">
        <f t="shared" si="10"/>
        <v>46.475500000000004</v>
      </c>
      <c r="K333" s="2" t="s">
        <v>25</v>
      </c>
      <c r="L333" s="2" t="s">
        <v>16</v>
      </c>
      <c r="N333" s="2" t="s">
        <v>37</v>
      </c>
      <c r="O333" s="2">
        <v>1</v>
      </c>
    </row>
    <row r="334" spans="1:15" ht="12.75" customHeight="1" x14ac:dyDescent="0.25">
      <c r="A334" s="2">
        <v>333</v>
      </c>
      <c r="B334" s="12">
        <v>41465</v>
      </c>
      <c r="C334" s="3">
        <v>0.34790509259259261</v>
      </c>
      <c r="D334" s="2" t="s">
        <v>122</v>
      </c>
      <c r="E334" s="4" t="s">
        <v>142</v>
      </c>
      <c r="F334" s="2" t="s">
        <v>9</v>
      </c>
      <c r="G334" s="2" t="s">
        <v>18</v>
      </c>
      <c r="H334" s="11">
        <v>95</v>
      </c>
      <c r="I334" s="11" t="s">
        <v>17</v>
      </c>
      <c r="J334" s="21">
        <f t="shared" si="10"/>
        <v>86.98</v>
      </c>
      <c r="K334" s="22" t="s">
        <v>17</v>
      </c>
      <c r="L334" s="2" t="s">
        <v>16</v>
      </c>
      <c r="N334" s="2" t="s">
        <v>37</v>
      </c>
      <c r="O334" s="2">
        <v>1</v>
      </c>
    </row>
    <row r="335" spans="1:15" ht="12.75" customHeight="1" x14ac:dyDescent="0.25">
      <c r="A335" s="2">
        <v>334</v>
      </c>
      <c r="B335" s="12">
        <v>41465</v>
      </c>
      <c r="C335" s="3">
        <v>0.34797453703703707</v>
      </c>
      <c r="D335" s="2" t="s">
        <v>122</v>
      </c>
      <c r="E335" s="4" t="s">
        <v>142</v>
      </c>
      <c r="F335" s="2" t="s">
        <v>9</v>
      </c>
      <c r="G335" s="2" t="s">
        <v>8</v>
      </c>
      <c r="H335" s="11">
        <v>65</v>
      </c>
      <c r="I335" s="11" t="s">
        <v>8</v>
      </c>
      <c r="J335" s="21">
        <f t="shared" si="10"/>
        <v>59.977000000000004</v>
      </c>
      <c r="K335" s="22" t="s">
        <v>8</v>
      </c>
      <c r="L335" s="2" t="s">
        <v>16</v>
      </c>
      <c r="N335" s="2" t="s">
        <v>37</v>
      </c>
      <c r="O335" s="2">
        <v>1</v>
      </c>
    </row>
    <row r="336" spans="1:15" ht="12.75" customHeight="1" x14ac:dyDescent="0.25">
      <c r="A336" s="2">
        <v>335</v>
      </c>
      <c r="B336" s="12">
        <v>41465</v>
      </c>
      <c r="C336" s="3">
        <v>0.35920138888888892</v>
      </c>
      <c r="D336" s="2" t="s">
        <v>122</v>
      </c>
      <c r="E336" s="4" t="s">
        <v>142</v>
      </c>
      <c r="F336" s="2" t="s">
        <v>9</v>
      </c>
      <c r="G336" s="2" t="s">
        <v>18</v>
      </c>
      <c r="H336" s="11">
        <v>70</v>
      </c>
      <c r="I336" s="11" t="s">
        <v>8</v>
      </c>
      <c r="J336" s="21">
        <f t="shared" si="10"/>
        <v>64.477499999999992</v>
      </c>
      <c r="K336" s="22" t="s">
        <v>8</v>
      </c>
      <c r="L336" s="2" t="s">
        <v>10</v>
      </c>
      <c r="M336" s="2" t="s">
        <v>20</v>
      </c>
      <c r="N336" s="2" t="s">
        <v>37</v>
      </c>
      <c r="O336" s="2">
        <v>1</v>
      </c>
    </row>
    <row r="337" spans="1:15" ht="12.75" customHeight="1" x14ac:dyDescent="0.25">
      <c r="A337" s="2">
        <v>336</v>
      </c>
      <c r="B337" s="12">
        <v>41465</v>
      </c>
      <c r="C337" s="3">
        <v>0.35923611111111109</v>
      </c>
      <c r="D337" s="2" t="s">
        <v>122</v>
      </c>
      <c r="E337" s="4" t="s">
        <v>142</v>
      </c>
      <c r="F337" s="2" t="s">
        <v>9</v>
      </c>
      <c r="G337" s="2" t="s">
        <v>8</v>
      </c>
      <c r="H337" s="11">
        <v>85</v>
      </c>
      <c r="I337" s="11" t="s">
        <v>17</v>
      </c>
      <c r="J337" s="21">
        <f t="shared" si="10"/>
        <v>77.978999999999999</v>
      </c>
      <c r="K337" s="22" t="s">
        <v>17</v>
      </c>
      <c r="L337" s="2" t="s">
        <v>16</v>
      </c>
      <c r="N337" s="2" t="s">
        <v>37</v>
      </c>
      <c r="O337" s="2">
        <v>1</v>
      </c>
    </row>
    <row r="338" spans="1:15" ht="12.75" customHeight="1" x14ac:dyDescent="0.25">
      <c r="A338" s="2">
        <v>337</v>
      </c>
      <c r="B338" s="12">
        <v>41465</v>
      </c>
      <c r="C338" s="3">
        <v>0.36155092592592591</v>
      </c>
      <c r="D338" s="2" t="s">
        <v>122</v>
      </c>
      <c r="E338" s="4" t="s">
        <v>142</v>
      </c>
      <c r="F338" s="2" t="s">
        <v>9</v>
      </c>
      <c r="G338" s="2" t="s">
        <v>18</v>
      </c>
      <c r="H338" s="11">
        <v>72.5</v>
      </c>
      <c r="I338" s="11" t="s">
        <v>8</v>
      </c>
      <c r="J338" s="21">
        <f t="shared" si="10"/>
        <v>66.72775</v>
      </c>
      <c r="K338" s="22" t="s">
        <v>8</v>
      </c>
      <c r="L338" s="2" t="s">
        <v>16</v>
      </c>
      <c r="N338" s="2" t="s">
        <v>37</v>
      </c>
      <c r="O338" s="2">
        <v>1</v>
      </c>
    </row>
    <row r="339" spans="1:15" ht="12.75" customHeight="1" x14ac:dyDescent="0.25">
      <c r="A339" s="2">
        <v>338</v>
      </c>
      <c r="B339" s="12">
        <v>41465</v>
      </c>
      <c r="C339" s="3">
        <v>0.36200231481481482</v>
      </c>
      <c r="D339" s="2" t="s">
        <v>122</v>
      </c>
      <c r="E339" s="4" t="s">
        <v>142</v>
      </c>
      <c r="F339" s="2" t="s">
        <v>9</v>
      </c>
      <c r="G339" s="2" t="s">
        <v>8</v>
      </c>
      <c r="H339" s="11">
        <v>115</v>
      </c>
      <c r="I339" s="11" t="s">
        <v>17</v>
      </c>
      <c r="J339" s="21">
        <f t="shared" si="10"/>
        <v>104.982</v>
      </c>
      <c r="K339" s="22" t="s">
        <v>17</v>
      </c>
      <c r="L339" s="2" t="s">
        <v>16</v>
      </c>
      <c r="N339" s="2" t="s">
        <v>37</v>
      </c>
      <c r="O339" s="2">
        <v>1</v>
      </c>
    </row>
    <row r="340" spans="1:15" ht="12.75" customHeight="1" x14ac:dyDescent="0.25">
      <c r="A340" s="2">
        <v>339</v>
      </c>
      <c r="B340" s="12">
        <v>41465</v>
      </c>
      <c r="C340" s="3">
        <v>0.39578703703703705</v>
      </c>
      <c r="D340" s="2" t="s">
        <v>122</v>
      </c>
      <c r="E340" s="4" t="s">
        <v>142</v>
      </c>
      <c r="F340" s="2" t="s">
        <v>9</v>
      </c>
      <c r="G340" s="2" t="s">
        <v>23</v>
      </c>
      <c r="H340" s="11">
        <v>75</v>
      </c>
      <c r="I340" s="11" t="s">
        <v>17</v>
      </c>
      <c r="J340" s="21">
        <f t="shared" si="10"/>
        <v>68.978000000000009</v>
      </c>
      <c r="K340" s="22" t="s">
        <v>8</v>
      </c>
      <c r="L340" s="2" t="s">
        <v>10</v>
      </c>
      <c r="M340" s="2" t="s">
        <v>20</v>
      </c>
      <c r="N340" s="2" t="s">
        <v>37</v>
      </c>
      <c r="O340" s="2">
        <v>1</v>
      </c>
    </row>
    <row r="341" spans="1:15" ht="12.75" customHeight="1" x14ac:dyDescent="0.25">
      <c r="A341" s="2">
        <v>340</v>
      </c>
      <c r="B341" s="12">
        <v>41465</v>
      </c>
      <c r="C341" s="3">
        <v>0.39945601851851853</v>
      </c>
      <c r="D341" s="2" t="s">
        <v>122</v>
      </c>
      <c r="E341" s="4" t="s">
        <v>142</v>
      </c>
      <c r="F341" s="2" t="s">
        <v>9</v>
      </c>
      <c r="G341" s="2" t="s">
        <v>8</v>
      </c>
      <c r="H341" s="11">
        <v>87.5</v>
      </c>
      <c r="I341" s="11" t="s">
        <v>17</v>
      </c>
      <c r="J341" s="21">
        <f t="shared" si="10"/>
        <v>80.229250000000008</v>
      </c>
      <c r="K341" s="22" t="s">
        <v>17</v>
      </c>
      <c r="L341" s="2" t="s">
        <v>16</v>
      </c>
      <c r="N341" s="2" t="s">
        <v>37</v>
      </c>
      <c r="O341" s="2">
        <v>1</v>
      </c>
    </row>
    <row r="342" spans="1:15" ht="12.75" customHeight="1" x14ac:dyDescent="0.25">
      <c r="A342" s="2">
        <v>341</v>
      </c>
      <c r="B342" s="12">
        <v>41465</v>
      </c>
      <c r="C342" s="3">
        <v>0.4109606481481482</v>
      </c>
      <c r="D342" s="2" t="s">
        <v>122</v>
      </c>
      <c r="E342" s="4" t="s">
        <v>139</v>
      </c>
      <c r="F342" s="2" t="s">
        <v>9</v>
      </c>
      <c r="G342" s="2" t="s">
        <v>23</v>
      </c>
      <c r="H342" s="4">
        <v>37.5</v>
      </c>
      <c r="I342" s="4" t="s">
        <v>25</v>
      </c>
      <c r="J342" s="21">
        <f t="shared" si="10"/>
        <v>35.224250000000005</v>
      </c>
      <c r="K342" s="2" t="s">
        <v>25</v>
      </c>
      <c r="L342" s="2" t="s">
        <v>16</v>
      </c>
      <c r="N342" s="2" t="s">
        <v>37</v>
      </c>
      <c r="O342" s="2">
        <v>1</v>
      </c>
    </row>
    <row r="343" spans="1:15" ht="12.75" customHeight="1" x14ac:dyDescent="0.25">
      <c r="A343" s="2">
        <v>342</v>
      </c>
      <c r="B343" s="12">
        <v>41465</v>
      </c>
      <c r="C343" s="3">
        <v>0.41246527777777775</v>
      </c>
      <c r="D343" s="2" t="s">
        <v>122</v>
      </c>
      <c r="E343" s="4" t="s">
        <v>142</v>
      </c>
      <c r="F343" s="2" t="s">
        <v>9</v>
      </c>
      <c r="G343" s="2" t="s">
        <v>8</v>
      </c>
      <c r="H343" s="11">
        <v>70</v>
      </c>
      <c r="I343" s="11" t="s">
        <v>8</v>
      </c>
      <c r="J343" s="21">
        <f t="shared" si="10"/>
        <v>64.477499999999992</v>
      </c>
      <c r="K343" s="22" t="s">
        <v>8</v>
      </c>
      <c r="L343" s="2" t="s">
        <v>16</v>
      </c>
      <c r="N343" s="2" t="s">
        <v>37</v>
      </c>
      <c r="O343" s="2">
        <v>1</v>
      </c>
    </row>
    <row r="344" spans="1:15" ht="12.75" customHeight="1" x14ac:dyDescent="0.25">
      <c r="A344" s="2">
        <v>343</v>
      </c>
      <c r="B344" s="12">
        <v>41465</v>
      </c>
      <c r="C344" s="3">
        <v>0.54943287037037036</v>
      </c>
      <c r="D344" s="2" t="s">
        <v>122</v>
      </c>
      <c r="E344" s="4" t="s">
        <v>142</v>
      </c>
      <c r="F344" s="2" t="s">
        <v>9</v>
      </c>
      <c r="G344" s="2" t="s">
        <v>8</v>
      </c>
      <c r="H344" s="11">
        <v>70</v>
      </c>
      <c r="I344" s="11" t="s">
        <v>8</v>
      </c>
      <c r="J344" s="21">
        <f t="shared" si="10"/>
        <v>64.477499999999992</v>
      </c>
      <c r="K344" s="22" t="s">
        <v>8</v>
      </c>
      <c r="L344" s="2" t="s">
        <v>16</v>
      </c>
      <c r="N344" s="2" t="s">
        <v>37</v>
      </c>
      <c r="O344" s="2">
        <v>1</v>
      </c>
    </row>
    <row r="345" spans="1:15" ht="12.75" customHeight="1" x14ac:dyDescent="0.25">
      <c r="A345" s="2">
        <v>344</v>
      </c>
      <c r="B345" s="12">
        <v>41465</v>
      </c>
      <c r="C345" s="3">
        <v>0.56528935185185192</v>
      </c>
      <c r="D345" s="2" t="s">
        <v>122</v>
      </c>
      <c r="E345" s="4" t="s">
        <v>142</v>
      </c>
      <c r="F345" s="2" t="s">
        <v>9</v>
      </c>
      <c r="G345" s="2" t="s">
        <v>8</v>
      </c>
      <c r="H345" s="11">
        <v>80</v>
      </c>
      <c r="I345" s="11" t="s">
        <v>17</v>
      </c>
      <c r="J345" s="21">
        <f t="shared" si="10"/>
        <v>73.478499999999997</v>
      </c>
      <c r="K345" s="22" t="s">
        <v>8</v>
      </c>
      <c r="L345" s="2" t="s">
        <v>24</v>
      </c>
      <c r="M345" s="2" t="s">
        <v>20</v>
      </c>
      <c r="N345" s="2" t="s">
        <v>37</v>
      </c>
      <c r="O345" s="2">
        <v>1</v>
      </c>
    </row>
    <row r="346" spans="1:15" ht="12.75" customHeight="1" x14ac:dyDescent="0.25">
      <c r="A346" s="2">
        <v>345</v>
      </c>
      <c r="B346" s="12">
        <v>41465</v>
      </c>
      <c r="C346" s="3">
        <v>0.56711805555555561</v>
      </c>
      <c r="D346" s="2" t="s">
        <v>122</v>
      </c>
      <c r="E346" s="4" t="s">
        <v>142</v>
      </c>
      <c r="F346" s="2" t="s">
        <v>9</v>
      </c>
      <c r="G346" s="2" t="s">
        <v>18</v>
      </c>
      <c r="H346" s="11">
        <v>77.5</v>
      </c>
      <c r="I346" s="11" t="s">
        <v>17</v>
      </c>
      <c r="J346" s="21">
        <f t="shared" si="10"/>
        <v>71.228250000000003</v>
      </c>
      <c r="K346" s="22" t="s">
        <v>8</v>
      </c>
      <c r="L346" s="2" t="s">
        <v>16</v>
      </c>
      <c r="N346" s="2" t="s">
        <v>37</v>
      </c>
      <c r="O346" s="2">
        <v>1</v>
      </c>
    </row>
    <row r="347" spans="1:15" ht="12.75" customHeight="1" x14ac:dyDescent="0.25">
      <c r="A347" s="2">
        <v>346</v>
      </c>
      <c r="B347" s="12">
        <v>41465</v>
      </c>
      <c r="C347" s="3">
        <v>0.57789351851851845</v>
      </c>
      <c r="D347" s="2" t="s">
        <v>122</v>
      </c>
      <c r="E347" s="4" t="s">
        <v>142</v>
      </c>
      <c r="F347" s="2" t="s">
        <v>9</v>
      </c>
      <c r="G347" s="2" t="s">
        <v>18</v>
      </c>
      <c r="H347" s="11">
        <v>60</v>
      </c>
      <c r="I347" s="11" t="s">
        <v>8</v>
      </c>
      <c r="J347" s="21">
        <f t="shared" si="10"/>
        <v>55.476500000000001</v>
      </c>
      <c r="K347" s="22" t="s">
        <v>8</v>
      </c>
      <c r="L347" s="2" t="s">
        <v>16</v>
      </c>
      <c r="N347" s="2" t="s">
        <v>37</v>
      </c>
      <c r="O347" s="2">
        <v>1</v>
      </c>
    </row>
    <row r="348" spans="1:15" ht="12.75" customHeight="1" x14ac:dyDescent="0.25">
      <c r="A348" s="2">
        <v>347</v>
      </c>
      <c r="B348" s="12">
        <v>41465</v>
      </c>
      <c r="C348" s="3">
        <v>0.57891203703703698</v>
      </c>
      <c r="D348" s="2" t="s">
        <v>122</v>
      </c>
      <c r="E348" s="4" t="s">
        <v>142</v>
      </c>
      <c r="F348" s="2" t="s">
        <v>9</v>
      </c>
      <c r="G348" s="2" t="s">
        <v>18</v>
      </c>
      <c r="H348" s="11">
        <v>75</v>
      </c>
      <c r="I348" s="11" t="s">
        <v>17</v>
      </c>
      <c r="J348" s="21">
        <f t="shared" si="10"/>
        <v>68.978000000000009</v>
      </c>
      <c r="K348" s="22" t="s">
        <v>8</v>
      </c>
      <c r="L348" s="2" t="s">
        <v>16</v>
      </c>
      <c r="N348" s="2" t="s">
        <v>37</v>
      </c>
      <c r="O348" s="2">
        <v>1</v>
      </c>
    </row>
    <row r="349" spans="1:15" ht="12.75" customHeight="1" x14ac:dyDescent="0.25">
      <c r="A349" s="2">
        <v>348</v>
      </c>
      <c r="B349" s="12">
        <v>41465</v>
      </c>
      <c r="C349" s="3">
        <v>0.58266203703703701</v>
      </c>
      <c r="D349" s="2" t="s">
        <v>122</v>
      </c>
      <c r="E349" s="4" t="s">
        <v>142</v>
      </c>
      <c r="F349" s="2" t="s">
        <v>9</v>
      </c>
      <c r="G349" s="2" t="s">
        <v>18</v>
      </c>
      <c r="H349" s="11">
        <v>65</v>
      </c>
      <c r="I349" s="11" t="s">
        <v>8</v>
      </c>
      <c r="J349" s="21">
        <f t="shared" si="10"/>
        <v>59.977000000000004</v>
      </c>
      <c r="K349" s="22" t="s">
        <v>8</v>
      </c>
      <c r="L349" s="2" t="s">
        <v>16</v>
      </c>
      <c r="N349" s="2" t="s">
        <v>37</v>
      </c>
      <c r="O349" s="2">
        <v>1</v>
      </c>
    </row>
    <row r="350" spans="1:15" ht="12.75" customHeight="1" x14ac:dyDescent="0.25">
      <c r="A350" s="2">
        <v>349</v>
      </c>
      <c r="B350" s="12">
        <v>41465</v>
      </c>
      <c r="C350" s="3">
        <v>0.58621527777777771</v>
      </c>
      <c r="D350" s="2" t="s">
        <v>122</v>
      </c>
      <c r="E350" s="4" t="s">
        <v>139</v>
      </c>
      <c r="F350" s="2" t="s">
        <v>9</v>
      </c>
      <c r="G350" s="2" t="s">
        <v>8</v>
      </c>
      <c r="H350" s="4">
        <v>30</v>
      </c>
      <c r="I350" s="4" t="s">
        <v>25</v>
      </c>
      <c r="J350" s="21">
        <f t="shared" si="10"/>
        <v>28.473500000000001</v>
      </c>
      <c r="K350" s="2" t="s">
        <v>25</v>
      </c>
      <c r="L350" s="2" t="s">
        <v>16</v>
      </c>
      <c r="N350" s="2" t="s">
        <v>37</v>
      </c>
      <c r="O350" s="2">
        <v>1</v>
      </c>
    </row>
    <row r="351" spans="1:15" ht="12.75" customHeight="1" x14ac:dyDescent="0.25">
      <c r="A351" s="2">
        <v>350</v>
      </c>
      <c r="B351" s="12">
        <v>41465</v>
      </c>
      <c r="C351" s="3">
        <v>0.59124999999999994</v>
      </c>
      <c r="D351" s="2" t="s">
        <v>122</v>
      </c>
      <c r="E351" s="4" t="s">
        <v>142</v>
      </c>
      <c r="F351" s="2" t="s">
        <v>9</v>
      </c>
      <c r="G351" s="2" t="s">
        <v>18</v>
      </c>
      <c r="H351" s="11">
        <v>60</v>
      </c>
      <c r="I351" s="11" t="s">
        <v>8</v>
      </c>
      <c r="J351" s="21">
        <f t="shared" si="10"/>
        <v>55.476500000000001</v>
      </c>
      <c r="K351" s="22" t="s">
        <v>8</v>
      </c>
      <c r="L351" s="2" t="s">
        <v>16</v>
      </c>
      <c r="N351" s="2" t="s">
        <v>37</v>
      </c>
      <c r="O351" s="2">
        <v>1</v>
      </c>
    </row>
    <row r="352" spans="1:15" ht="12.75" customHeight="1" x14ac:dyDescent="0.25">
      <c r="A352" s="2">
        <v>351</v>
      </c>
      <c r="B352" s="12">
        <v>41465</v>
      </c>
      <c r="C352" s="3">
        <v>0.60744212962962962</v>
      </c>
      <c r="D352" s="2" t="s">
        <v>122</v>
      </c>
      <c r="E352" s="4" t="s">
        <v>142</v>
      </c>
      <c r="F352" s="2" t="s">
        <v>9</v>
      </c>
      <c r="G352" s="2" t="s">
        <v>8</v>
      </c>
      <c r="H352" s="11">
        <v>75</v>
      </c>
      <c r="I352" s="11" t="s">
        <v>17</v>
      </c>
      <c r="J352" s="21">
        <f t="shared" si="10"/>
        <v>68.978000000000009</v>
      </c>
      <c r="K352" s="22" t="s">
        <v>8</v>
      </c>
      <c r="L352" s="2" t="s">
        <v>16</v>
      </c>
      <c r="N352" s="2" t="s">
        <v>37</v>
      </c>
      <c r="O352" s="2">
        <v>1</v>
      </c>
    </row>
    <row r="353" spans="1:15" ht="12.75" customHeight="1" x14ac:dyDescent="0.25">
      <c r="A353" s="2">
        <v>352</v>
      </c>
      <c r="B353" s="12">
        <v>41465</v>
      </c>
      <c r="C353" s="3">
        <v>0.61070601851851858</v>
      </c>
      <c r="D353" s="2" t="s">
        <v>122</v>
      </c>
      <c r="E353" s="4" t="s">
        <v>142</v>
      </c>
      <c r="F353" s="2" t="s">
        <v>9</v>
      </c>
      <c r="G353" s="2" t="s">
        <v>8</v>
      </c>
      <c r="H353" s="11">
        <v>60</v>
      </c>
      <c r="I353" s="11" t="s">
        <v>8</v>
      </c>
      <c r="J353" s="21">
        <f t="shared" si="10"/>
        <v>55.476500000000001</v>
      </c>
      <c r="K353" s="22" t="s">
        <v>8</v>
      </c>
      <c r="L353" s="2" t="s">
        <v>16</v>
      </c>
      <c r="N353" s="2" t="s">
        <v>37</v>
      </c>
      <c r="O353" s="2">
        <v>1</v>
      </c>
    </row>
    <row r="354" spans="1:15" ht="12.75" customHeight="1" x14ac:dyDescent="0.25">
      <c r="A354" s="2">
        <v>353</v>
      </c>
      <c r="B354" s="12">
        <v>41465</v>
      </c>
      <c r="C354" s="3">
        <v>0.61516203703703709</v>
      </c>
      <c r="D354" s="2" t="s">
        <v>122</v>
      </c>
      <c r="E354" s="4" t="s">
        <v>139</v>
      </c>
      <c r="F354" s="2" t="s">
        <v>9</v>
      </c>
      <c r="G354" s="2" t="s">
        <v>8</v>
      </c>
      <c r="H354" s="11">
        <v>50</v>
      </c>
      <c r="I354" s="11" t="s">
        <v>8</v>
      </c>
      <c r="J354" s="21">
        <f t="shared" si="10"/>
        <v>46.475500000000004</v>
      </c>
      <c r="K354" s="2" t="s">
        <v>25</v>
      </c>
      <c r="L354" s="2" t="s">
        <v>16</v>
      </c>
      <c r="N354" s="2" t="s">
        <v>37</v>
      </c>
      <c r="O354" s="2">
        <v>1</v>
      </c>
    </row>
    <row r="355" spans="1:15" ht="12.75" customHeight="1" x14ac:dyDescent="0.25">
      <c r="A355" s="2">
        <v>354</v>
      </c>
      <c r="B355" s="12">
        <v>41465</v>
      </c>
      <c r="C355" s="3">
        <v>0.6170254629629629</v>
      </c>
      <c r="D355" s="2" t="s">
        <v>122</v>
      </c>
      <c r="E355" s="4" t="s">
        <v>142</v>
      </c>
      <c r="F355" s="2" t="s">
        <v>9</v>
      </c>
      <c r="G355" s="2" t="s">
        <v>8</v>
      </c>
      <c r="H355" s="11">
        <v>60</v>
      </c>
      <c r="I355" s="11" t="s">
        <v>8</v>
      </c>
      <c r="J355" s="21">
        <f t="shared" si="10"/>
        <v>55.476500000000001</v>
      </c>
      <c r="K355" s="22" t="s">
        <v>8</v>
      </c>
      <c r="L355" s="2" t="s">
        <v>16</v>
      </c>
      <c r="N355" s="2" t="s">
        <v>37</v>
      </c>
      <c r="O355" s="2">
        <v>1</v>
      </c>
    </row>
    <row r="356" spans="1:15" ht="12.75" customHeight="1" x14ac:dyDescent="0.25">
      <c r="A356" s="2">
        <v>355</v>
      </c>
      <c r="B356" s="12">
        <v>41465</v>
      </c>
      <c r="C356" s="3">
        <v>0.61704861111111109</v>
      </c>
      <c r="D356" s="2" t="s">
        <v>122</v>
      </c>
      <c r="E356" s="4" t="s">
        <v>142</v>
      </c>
      <c r="F356" s="2" t="s">
        <v>9</v>
      </c>
      <c r="G356" s="2" t="s">
        <v>8</v>
      </c>
      <c r="H356" s="11">
        <v>55</v>
      </c>
      <c r="I356" s="11" t="s">
        <v>8</v>
      </c>
      <c r="J356" s="21">
        <f t="shared" si="10"/>
        <v>50.975999999999999</v>
      </c>
      <c r="K356" s="22" t="s">
        <v>8</v>
      </c>
      <c r="L356" s="2" t="s">
        <v>16</v>
      </c>
      <c r="N356" s="2" t="s">
        <v>37</v>
      </c>
      <c r="O356" s="2">
        <v>1</v>
      </c>
    </row>
    <row r="357" spans="1:15" ht="12.75" customHeight="1" x14ac:dyDescent="0.25">
      <c r="A357" s="2">
        <v>356</v>
      </c>
      <c r="B357" s="12">
        <v>41465</v>
      </c>
      <c r="C357" s="3">
        <v>0.61818287037037034</v>
      </c>
      <c r="D357" s="2" t="s">
        <v>122</v>
      </c>
      <c r="E357" s="4" t="s">
        <v>142</v>
      </c>
      <c r="F357" s="2" t="s">
        <v>9</v>
      </c>
      <c r="G357" s="2" t="s">
        <v>18</v>
      </c>
      <c r="H357" s="11">
        <v>90</v>
      </c>
      <c r="I357" s="11" t="s">
        <v>17</v>
      </c>
      <c r="J357" s="21">
        <f t="shared" si="10"/>
        <v>82.479500000000002</v>
      </c>
      <c r="K357" s="22" t="s">
        <v>17</v>
      </c>
      <c r="L357" s="2" t="s">
        <v>16</v>
      </c>
      <c r="N357" s="2" t="s">
        <v>37</v>
      </c>
      <c r="O357" s="2">
        <v>1</v>
      </c>
    </row>
    <row r="358" spans="1:15" ht="12.75" customHeight="1" x14ac:dyDescent="0.25">
      <c r="A358" s="2">
        <v>357</v>
      </c>
      <c r="B358" s="12">
        <v>41465</v>
      </c>
      <c r="C358" s="3">
        <v>0.62067129629629625</v>
      </c>
      <c r="D358" s="2" t="s">
        <v>122</v>
      </c>
      <c r="E358" s="4" t="s">
        <v>142</v>
      </c>
      <c r="F358" s="2" t="s">
        <v>9</v>
      </c>
      <c r="G358" s="2" t="s">
        <v>8</v>
      </c>
      <c r="H358" s="11">
        <v>70</v>
      </c>
      <c r="I358" s="11" t="s">
        <v>8</v>
      </c>
      <c r="J358" s="21">
        <f t="shared" si="10"/>
        <v>64.477499999999992</v>
      </c>
      <c r="K358" s="22" t="s">
        <v>8</v>
      </c>
      <c r="L358" s="2" t="s">
        <v>16</v>
      </c>
      <c r="N358" s="2" t="s">
        <v>37</v>
      </c>
      <c r="O358" s="2">
        <v>1</v>
      </c>
    </row>
    <row r="359" spans="1:15" ht="12.75" customHeight="1" x14ac:dyDescent="0.25">
      <c r="A359" s="2">
        <v>358</v>
      </c>
      <c r="B359" s="12">
        <v>41465</v>
      </c>
      <c r="C359" s="3">
        <v>0.62153935185185183</v>
      </c>
      <c r="D359" s="2" t="s">
        <v>122</v>
      </c>
      <c r="E359" s="4" t="s">
        <v>142</v>
      </c>
      <c r="F359" s="2" t="s">
        <v>9</v>
      </c>
      <c r="G359" s="2" t="s">
        <v>8</v>
      </c>
      <c r="H359" s="11">
        <v>65</v>
      </c>
      <c r="I359" s="11" t="s">
        <v>8</v>
      </c>
      <c r="J359" s="21">
        <f t="shared" si="10"/>
        <v>59.977000000000004</v>
      </c>
      <c r="K359" s="22" t="s">
        <v>8</v>
      </c>
      <c r="L359" s="2" t="s">
        <v>16</v>
      </c>
      <c r="N359" s="2" t="s">
        <v>37</v>
      </c>
      <c r="O359" s="2">
        <v>1</v>
      </c>
    </row>
    <row r="360" spans="1:15" ht="12.75" customHeight="1" x14ac:dyDescent="0.25">
      <c r="A360" s="2">
        <v>359</v>
      </c>
      <c r="B360" s="12">
        <v>41465</v>
      </c>
      <c r="C360" s="3">
        <v>0.62228009259259254</v>
      </c>
      <c r="D360" s="2" t="s">
        <v>122</v>
      </c>
      <c r="E360" s="4" t="s">
        <v>142</v>
      </c>
      <c r="F360" s="2" t="s">
        <v>9</v>
      </c>
      <c r="G360" s="2" t="s">
        <v>18</v>
      </c>
      <c r="H360" s="11">
        <v>65</v>
      </c>
      <c r="I360" s="11" t="s">
        <v>8</v>
      </c>
      <c r="J360" s="21">
        <f t="shared" si="10"/>
        <v>59.977000000000004</v>
      </c>
      <c r="K360" s="22" t="s">
        <v>8</v>
      </c>
      <c r="L360" s="2" t="s">
        <v>16</v>
      </c>
      <c r="N360" s="2" t="s">
        <v>37</v>
      </c>
      <c r="O360" s="2">
        <v>1</v>
      </c>
    </row>
    <row r="361" spans="1:15" ht="12.75" customHeight="1" x14ac:dyDescent="0.25">
      <c r="A361" s="2">
        <v>360</v>
      </c>
      <c r="B361" s="12">
        <v>41465</v>
      </c>
      <c r="C361" s="3">
        <v>0.62603009259259257</v>
      </c>
      <c r="D361" s="2" t="s">
        <v>122</v>
      </c>
      <c r="E361" s="4" t="s">
        <v>142</v>
      </c>
      <c r="F361" s="2" t="s">
        <v>9</v>
      </c>
      <c r="G361" s="2" t="s">
        <v>18</v>
      </c>
      <c r="H361" s="11">
        <v>60</v>
      </c>
      <c r="I361" s="11" t="s">
        <v>8</v>
      </c>
      <c r="J361" s="21">
        <f t="shared" si="10"/>
        <v>55.476500000000001</v>
      </c>
      <c r="K361" s="22" t="s">
        <v>8</v>
      </c>
      <c r="L361" s="2" t="s">
        <v>16</v>
      </c>
      <c r="N361" s="2" t="s">
        <v>37</v>
      </c>
      <c r="O361" s="2">
        <v>1</v>
      </c>
    </row>
    <row r="362" spans="1:15" ht="12.75" customHeight="1" x14ac:dyDescent="0.25">
      <c r="A362" s="2">
        <v>361</v>
      </c>
      <c r="B362" s="12">
        <v>41465</v>
      </c>
      <c r="C362" s="3">
        <v>0.62740740740740741</v>
      </c>
      <c r="D362" s="2" t="s">
        <v>122</v>
      </c>
      <c r="E362" s="4" t="s">
        <v>142</v>
      </c>
      <c r="F362" s="2" t="s">
        <v>9</v>
      </c>
      <c r="G362" s="2" t="s">
        <v>8</v>
      </c>
      <c r="H362" s="11">
        <v>60</v>
      </c>
      <c r="I362" s="11" t="s">
        <v>8</v>
      </c>
      <c r="J362" s="21">
        <f t="shared" si="10"/>
        <v>55.476500000000001</v>
      </c>
      <c r="K362" s="22" t="s">
        <v>8</v>
      </c>
      <c r="L362" s="2" t="s">
        <v>16</v>
      </c>
      <c r="N362" s="2" t="s">
        <v>37</v>
      </c>
      <c r="O362" s="2">
        <v>1</v>
      </c>
    </row>
    <row r="363" spans="1:15" ht="12.75" customHeight="1" x14ac:dyDescent="0.25">
      <c r="A363" s="2">
        <v>362</v>
      </c>
      <c r="B363" s="12">
        <v>41465</v>
      </c>
      <c r="C363" s="3">
        <v>0.6315277777777778</v>
      </c>
      <c r="D363" s="2" t="s">
        <v>122</v>
      </c>
      <c r="E363" s="4" t="s">
        <v>142</v>
      </c>
      <c r="F363" s="2" t="s">
        <v>9</v>
      </c>
      <c r="G363" s="2" t="s">
        <v>18</v>
      </c>
      <c r="H363" s="11">
        <v>55</v>
      </c>
      <c r="I363" s="11" t="s">
        <v>8</v>
      </c>
      <c r="J363" s="21">
        <f t="shared" si="10"/>
        <v>50.975999999999999</v>
      </c>
      <c r="K363" s="22" t="s">
        <v>8</v>
      </c>
      <c r="L363" s="2" t="s">
        <v>16</v>
      </c>
      <c r="N363" s="2" t="s">
        <v>37</v>
      </c>
      <c r="O363" s="2">
        <v>1</v>
      </c>
    </row>
    <row r="364" spans="1:15" ht="12.75" customHeight="1" x14ac:dyDescent="0.25">
      <c r="A364" s="2">
        <v>363</v>
      </c>
      <c r="B364" s="12">
        <v>41465</v>
      </c>
      <c r="C364" s="3">
        <v>0.63177083333333328</v>
      </c>
      <c r="D364" s="2" t="s">
        <v>122</v>
      </c>
      <c r="E364" s="4" t="s">
        <v>142</v>
      </c>
      <c r="F364" s="2" t="s">
        <v>9</v>
      </c>
      <c r="G364" s="2" t="s">
        <v>18</v>
      </c>
      <c r="H364" s="11"/>
      <c r="I364" s="11" t="s">
        <v>8</v>
      </c>
      <c r="K364" s="22" t="s">
        <v>8</v>
      </c>
      <c r="L364" s="2" t="s">
        <v>10</v>
      </c>
      <c r="M364" s="2" t="s">
        <v>20</v>
      </c>
      <c r="N364" s="2" t="s">
        <v>37</v>
      </c>
      <c r="O364" s="2">
        <v>1</v>
      </c>
    </row>
    <row r="365" spans="1:15" ht="12.75" customHeight="1" x14ac:dyDescent="0.25">
      <c r="A365" s="2">
        <v>364</v>
      </c>
      <c r="B365" s="12">
        <v>41465</v>
      </c>
      <c r="C365" s="3">
        <v>0.63219907407407405</v>
      </c>
      <c r="D365" s="2" t="s">
        <v>122</v>
      </c>
      <c r="E365" s="4" t="s">
        <v>142</v>
      </c>
      <c r="F365" s="2" t="s">
        <v>9</v>
      </c>
      <c r="G365" s="2" t="s">
        <v>18</v>
      </c>
      <c r="H365" s="11">
        <v>70</v>
      </c>
      <c r="I365" s="11" t="s">
        <v>8</v>
      </c>
      <c r="J365" s="21">
        <f t="shared" ref="J365:J406" si="11">0.9001*H365+1.4705</f>
        <v>64.477499999999992</v>
      </c>
      <c r="K365" s="22" t="s">
        <v>8</v>
      </c>
      <c r="L365" s="2" t="s">
        <v>10</v>
      </c>
      <c r="M365" s="2" t="s">
        <v>20</v>
      </c>
      <c r="N365" s="2" t="s">
        <v>37</v>
      </c>
      <c r="O365" s="2">
        <v>1</v>
      </c>
    </row>
    <row r="366" spans="1:15" ht="12.75" customHeight="1" x14ac:dyDescent="0.25">
      <c r="A366" s="2">
        <v>365</v>
      </c>
      <c r="B366" s="12">
        <v>41465</v>
      </c>
      <c r="C366" s="3">
        <v>0.63300925925925922</v>
      </c>
      <c r="D366" s="2" t="s">
        <v>122</v>
      </c>
      <c r="E366" s="4" t="s">
        <v>142</v>
      </c>
      <c r="F366" s="2" t="s">
        <v>9</v>
      </c>
      <c r="G366" s="2" t="s">
        <v>18</v>
      </c>
      <c r="H366" s="11">
        <v>55</v>
      </c>
      <c r="I366" s="11" t="s">
        <v>8</v>
      </c>
      <c r="J366" s="21">
        <f t="shared" si="11"/>
        <v>50.975999999999999</v>
      </c>
      <c r="K366" s="22" t="s">
        <v>8</v>
      </c>
      <c r="L366" s="2" t="s">
        <v>10</v>
      </c>
      <c r="M366" s="2" t="s">
        <v>20</v>
      </c>
      <c r="N366" s="2" t="s">
        <v>37</v>
      </c>
      <c r="O366" s="2">
        <v>1</v>
      </c>
    </row>
    <row r="367" spans="1:15" ht="12.75" customHeight="1" x14ac:dyDescent="0.25">
      <c r="A367" s="2">
        <v>366</v>
      </c>
      <c r="B367" s="12">
        <v>41465</v>
      </c>
      <c r="C367" s="3">
        <v>0.63475694444444442</v>
      </c>
      <c r="D367" s="2" t="s">
        <v>122</v>
      </c>
      <c r="E367" s="4" t="s">
        <v>142</v>
      </c>
      <c r="F367" s="2" t="s">
        <v>9</v>
      </c>
      <c r="G367" s="2" t="s">
        <v>18</v>
      </c>
      <c r="H367" s="11">
        <v>65</v>
      </c>
      <c r="I367" s="11" t="s">
        <v>8</v>
      </c>
      <c r="J367" s="21">
        <f t="shared" si="11"/>
        <v>59.977000000000004</v>
      </c>
      <c r="K367" s="22" t="s">
        <v>8</v>
      </c>
      <c r="L367" s="2" t="s">
        <v>24</v>
      </c>
      <c r="M367" s="2" t="s">
        <v>20</v>
      </c>
      <c r="N367" s="2" t="s">
        <v>37</v>
      </c>
      <c r="O367" s="2">
        <v>1</v>
      </c>
    </row>
    <row r="368" spans="1:15" ht="12.75" customHeight="1" x14ac:dyDescent="0.25">
      <c r="A368" s="2">
        <v>367</v>
      </c>
      <c r="B368" s="12">
        <v>41465</v>
      </c>
      <c r="C368" s="3">
        <v>0.64177083333333329</v>
      </c>
      <c r="D368" s="2" t="s">
        <v>122</v>
      </c>
      <c r="E368" s="4" t="s">
        <v>142</v>
      </c>
      <c r="F368" s="2" t="s">
        <v>9</v>
      </c>
      <c r="G368" s="2" t="s">
        <v>8</v>
      </c>
      <c r="H368" s="11">
        <v>65</v>
      </c>
      <c r="I368" s="11" t="s">
        <v>8</v>
      </c>
      <c r="J368" s="21">
        <f t="shared" si="11"/>
        <v>59.977000000000004</v>
      </c>
      <c r="K368" s="22" t="s">
        <v>8</v>
      </c>
      <c r="L368" s="2" t="s">
        <v>16</v>
      </c>
      <c r="N368" s="2" t="s">
        <v>37</v>
      </c>
      <c r="O368" s="2">
        <v>1</v>
      </c>
    </row>
    <row r="369" spans="1:15" ht="12.75" customHeight="1" x14ac:dyDescent="0.25">
      <c r="A369" s="2">
        <v>368</v>
      </c>
      <c r="B369" s="12">
        <v>41465</v>
      </c>
      <c r="C369" s="3">
        <v>0.64572916666666669</v>
      </c>
      <c r="D369" s="2" t="s">
        <v>122</v>
      </c>
      <c r="E369" s="4" t="s">
        <v>142</v>
      </c>
      <c r="F369" s="2" t="s">
        <v>9</v>
      </c>
      <c r="G369" s="2" t="s">
        <v>8</v>
      </c>
      <c r="H369" s="11">
        <v>70</v>
      </c>
      <c r="I369" s="11" t="s">
        <v>8</v>
      </c>
      <c r="J369" s="21">
        <f t="shared" si="11"/>
        <v>64.477499999999992</v>
      </c>
      <c r="K369" s="22" t="s">
        <v>8</v>
      </c>
      <c r="L369" s="2" t="s">
        <v>16</v>
      </c>
      <c r="N369" s="2" t="s">
        <v>37</v>
      </c>
      <c r="O369" s="2">
        <v>1</v>
      </c>
    </row>
    <row r="370" spans="1:15" ht="12.75" customHeight="1" x14ac:dyDescent="0.25">
      <c r="A370" s="2">
        <v>369</v>
      </c>
      <c r="B370" s="12">
        <v>41465</v>
      </c>
      <c r="C370" s="3">
        <v>0.64582175925925933</v>
      </c>
      <c r="D370" s="2" t="s">
        <v>122</v>
      </c>
      <c r="E370" s="4" t="s">
        <v>142</v>
      </c>
      <c r="F370" s="2" t="s">
        <v>9</v>
      </c>
      <c r="G370" s="2" t="s">
        <v>8</v>
      </c>
      <c r="H370" s="11">
        <v>90</v>
      </c>
      <c r="I370" s="11" t="s">
        <v>17</v>
      </c>
      <c r="J370" s="21">
        <f t="shared" si="11"/>
        <v>82.479500000000002</v>
      </c>
      <c r="K370" s="22" t="s">
        <v>17</v>
      </c>
      <c r="L370" s="2" t="s">
        <v>16</v>
      </c>
      <c r="N370" s="2" t="s">
        <v>37</v>
      </c>
      <c r="O370" s="2">
        <v>1</v>
      </c>
    </row>
    <row r="371" spans="1:15" ht="12.75" customHeight="1" x14ac:dyDescent="0.25">
      <c r="A371" s="2">
        <v>370</v>
      </c>
      <c r="B371" s="12">
        <v>41465</v>
      </c>
      <c r="C371" s="3">
        <v>0.64855324074074072</v>
      </c>
      <c r="D371" s="2" t="s">
        <v>122</v>
      </c>
      <c r="E371" s="4" t="s">
        <v>142</v>
      </c>
      <c r="F371" s="2" t="s">
        <v>9</v>
      </c>
      <c r="G371" s="2" t="s">
        <v>18</v>
      </c>
      <c r="H371" s="11">
        <v>65</v>
      </c>
      <c r="I371" s="11" t="s">
        <v>8</v>
      </c>
      <c r="J371" s="21">
        <f t="shared" si="11"/>
        <v>59.977000000000004</v>
      </c>
      <c r="K371" s="22" t="s">
        <v>8</v>
      </c>
      <c r="L371" s="2" t="s">
        <v>16</v>
      </c>
      <c r="N371" s="2" t="s">
        <v>37</v>
      </c>
      <c r="O371" s="2">
        <v>1</v>
      </c>
    </row>
    <row r="372" spans="1:15" ht="12.75" customHeight="1" x14ac:dyDescent="0.25">
      <c r="A372" s="2">
        <v>371</v>
      </c>
      <c r="B372" s="12">
        <v>41465</v>
      </c>
      <c r="C372" s="3">
        <v>0.64892361111111108</v>
      </c>
      <c r="D372" s="2" t="s">
        <v>122</v>
      </c>
      <c r="E372" s="4" t="s">
        <v>142</v>
      </c>
      <c r="F372" s="2" t="s">
        <v>9</v>
      </c>
      <c r="G372" s="2" t="s">
        <v>18</v>
      </c>
      <c r="H372" s="11">
        <v>65</v>
      </c>
      <c r="I372" s="11" t="s">
        <v>8</v>
      </c>
      <c r="J372" s="21">
        <f t="shared" si="11"/>
        <v>59.977000000000004</v>
      </c>
      <c r="K372" s="22" t="s">
        <v>8</v>
      </c>
      <c r="L372" s="2" t="s">
        <v>16</v>
      </c>
      <c r="N372" s="2" t="s">
        <v>37</v>
      </c>
      <c r="O372" s="2">
        <v>1</v>
      </c>
    </row>
    <row r="373" spans="1:15" ht="12.75" customHeight="1" x14ac:dyDescent="0.25">
      <c r="A373" s="2">
        <v>372</v>
      </c>
      <c r="B373" s="12">
        <v>41465</v>
      </c>
      <c r="C373" s="3">
        <v>0.65206018518518516</v>
      </c>
      <c r="D373" s="2" t="s">
        <v>122</v>
      </c>
      <c r="E373" s="4" t="s">
        <v>142</v>
      </c>
      <c r="F373" s="2" t="s">
        <v>9</v>
      </c>
      <c r="G373" s="2" t="s">
        <v>18</v>
      </c>
      <c r="H373" s="11">
        <v>95</v>
      </c>
      <c r="I373" s="11" t="s">
        <v>17</v>
      </c>
      <c r="J373" s="21">
        <f t="shared" si="11"/>
        <v>86.98</v>
      </c>
      <c r="K373" s="22" t="s">
        <v>17</v>
      </c>
      <c r="L373" s="2" t="s">
        <v>16</v>
      </c>
      <c r="N373" s="2" t="s">
        <v>37</v>
      </c>
      <c r="O373" s="2">
        <v>1</v>
      </c>
    </row>
    <row r="374" spans="1:15" ht="12.75" customHeight="1" x14ac:dyDescent="0.25">
      <c r="A374" s="2">
        <v>373</v>
      </c>
      <c r="B374" s="12">
        <v>41465</v>
      </c>
      <c r="C374" s="3">
        <v>0.65379629629629632</v>
      </c>
      <c r="D374" s="2" t="s">
        <v>122</v>
      </c>
      <c r="E374" s="4" t="s">
        <v>142</v>
      </c>
      <c r="F374" s="2" t="s">
        <v>9</v>
      </c>
      <c r="G374" s="2" t="s">
        <v>8</v>
      </c>
      <c r="H374" s="11">
        <v>70</v>
      </c>
      <c r="I374" s="11" t="s">
        <v>8</v>
      </c>
      <c r="J374" s="21">
        <f t="shared" si="11"/>
        <v>64.477499999999992</v>
      </c>
      <c r="K374" s="22" t="s">
        <v>8</v>
      </c>
      <c r="L374" s="2" t="s">
        <v>16</v>
      </c>
      <c r="N374" s="2" t="s">
        <v>37</v>
      </c>
      <c r="O374" s="2">
        <v>1</v>
      </c>
    </row>
    <row r="375" spans="1:15" ht="12.75" customHeight="1" x14ac:dyDescent="0.25">
      <c r="A375" s="2">
        <v>374</v>
      </c>
      <c r="B375" s="12">
        <v>41465</v>
      </c>
      <c r="C375" s="3">
        <v>0.66059027777777779</v>
      </c>
      <c r="D375" s="2" t="s">
        <v>122</v>
      </c>
      <c r="E375" s="4" t="s">
        <v>142</v>
      </c>
      <c r="F375" s="2" t="s">
        <v>9</v>
      </c>
      <c r="G375" s="2" t="s">
        <v>18</v>
      </c>
      <c r="H375" s="11">
        <v>70</v>
      </c>
      <c r="I375" s="11" t="s">
        <v>8</v>
      </c>
      <c r="J375" s="21">
        <f t="shared" si="11"/>
        <v>64.477499999999992</v>
      </c>
      <c r="K375" s="22" t="s">
        <v>8</v>
      </c>
      <c r="L375" s="2" t="s">
        <v>16</v>
      </c>
      <c r="N375" s="2" t="s">
        <v>37</v>
      </c>
      <c r="O375" s="2">
        <v>1</v>
      </c>
    </row>
    <row r="376" spans="1:15" ht="12.75" customHeight="1" x14ac:dyDescent="0.25">
      <c r="A376" s="2">
        <v>375</v>
      </c>
      <c r="B376" s="12">
        <v>41465</v>
      </c>
      <c r="C376" s="3">
        <v>0.66824074074074069</v>
      </c>
      <c r="D376" s="2" t="s">
        <v>122</v>
      </c>
      <c r="E376" s="4" t="s">
        <v>142</v>
      </c>
      <c r="F376" s="2" t="s">
        <v>9</v>
      </c>
      <c r="G376" s="2" t="s">
        <v>18</v>
      </c>
      <c r="H376" s="11">
        <v>75</v>
      </c>
      <c r="I376" s="11" t="s">
        <v>17</v>
      </c>
      <c r="J376" s="21">
        <f t="shared" si="11"/>
        <v>68.978000000000009</v>
      </c>
      <c r="K376" s="22" t="s">
        <v>8</v>
      </c>
      <c r="L376" s="2" t="s">
        <v>16</v>
      </c>
      <c r="N376" s="2" t="s">
        <v>37</v>
      </c>
      <c r="O376" s="2">
        <v>1</v>
      </c>
    </row>
    <row r="377" spans="1:15" ht="12.75" customHeight="1" x14ac:dyDescent="0.25">
      <c r="A377" s="2">
        <v>376</v>
      </c>
      <c r="B377" s="12">
        <v>41465</v>
      </c>
      <c r="C377" s="3">
        <v>0.67019675925925926</v>
      </c>
      <c r="D377" s="2" t="s">
        <v>122</v>
      </c>
      <c r="E377" s="4" t="s">
        <v>142</v>
      </c>
      <c r="F377" s="2" t="s">
        <v>9</v>
      </c>
      <c r="G377" s="2" t="s">
        <v>18</v>
      </c>
      <c r="H377" s="11">
        <v>100</v>
      </c>
      <c r="I377" s="11" t="s">
        <v>17</v>
      </c>
      <c r="J377" s="21">
        <f t="shared" si="11"/>
        <v>91.480500000000006</v>
      </c>
      <c r="K377" s="22" t="s">
        <v>17</v>
      </c>
      <c r="L377" s="2" t="s">
        <v>16</v>
      </c>
      <c r="N377" s="2" t="s">
        <v>37</v>
      </c>
      <c r="O377" s="2">
        <v>1</v>
      </c>
    </row>
    <row r="378" spans="1:15" ht="12.75" customHeight="1" x14ac:dyDescent="0.25">
      <c r="A378" s="2">
        <v>377</v>
      </c>
      <c r="B378" s="12">
        <v>41465</v>
      </c>
      <c r="C378" s="3">
        <v>0.67023148148148148</v>
      </c>
      <c r="D378" s="2" t="s">
        <v>122</v>
      </c>
      <c r="E378" s="4" t="s">
        <v>142</v>
      </c>
      <c r="F378" s="2" t="s">
        <v>9</v>
      </c>
      <c r="G378" s="2" t="s">
        <v>8</v>
      </c>
      <c r="H378" s="11">
        <v>70</v>
      </c>
      <c r="I378" s="11" t="s">
        <v>8</v>
      </c>
      <c r="J378" s="21">
        <f t="shared" si="11"/>
        <v>64.477499999999992</v>
      </c>
      <c r="K378" s="22" t="s">
        <v>8</v>
      </c>
      <c r="L378" s="2" t="s">
        <v>16</v>
      </c>
      <c r="N378" s="2" t="s">
        <v>37</v>
      </c>
      <c r="O378" s="2">
        <v>1</v>
      </c>
    </row>
    <row r="379" spans="1:15" ht="12.75" customHeight="1" x14ac:dyDescent="0.25">
      <c r="A379" s="2">
        <v>378</v>
      </c>
      <c r="B379" s="12">
        <v>41465</v>
      </c>
      <c r="C379" s="3">
        <v>0.67185185185185192</v>
      </c>
      <c r="D379" s="2" t="s">
        <v>122</v>
      </c>
      <c r="E379" s="4" t="s">
        <v>142</v>
      </c>
      <c r="F379" s="2" t="s">
        <v>9</v>
      </c>
      <c r="G379" s="2" t="s">
        <v>18</v>
      </c>
      <c r="H379" s="11">
        <v>90</v>
      </c>
      <c r="I379" s="11" t="s">
        <v>17</v>
      </c>
      <c r="J379" s="21">
        <f t="shared" si="11"/>
        <v>82.479500000000002</v>
      </c>
      <c r="K379" s="22" t="s">
        <v>17</v>
      </c>
      <c r="L379" s="2" t="s">
        <v>16</v>
      </c>
      <c r="N379" s="2" t="s">
        <v>37</v>
      </c>
      <c r="O379" s="2">
        <v>1</v>
      </c>
    </row>
    <row r="380" spans="1:15" ht="12.75" customHeight="1" x14ac:dyDescent="0.25">
      <c r="A380" s="2">
        <v>379</v>
      </c>
      <c r="B380" s="12">
        <v>41465</v>
      </c>
      <c r="C380" s="3">
        <v>0.67505787037037035</v>
      </c>
      <c r="D380" s="2" t="s">
        <v>122</v>
      </c>
      <c r="E380" s="4" t="s">
        <v>142</v>
      </c>
      <c r="F380" s="2" t="s">
        <v>9</v>
      </c>
      <c r="G380" s="2" t="s">
        <v>18</v>
      </c>
      <c r="H380" s="11">
        <v>70</v>
      </c>
      <c r="I380" s="11" t="s">
        <v>8</v>
      </c>
      <c r="J380" s="21">
        <f t="shared" si="11"/>
        <v>64.477499999999992</v>
      </c>
      <c r="K380" s="22" t="s">
        <v>8</v>
      </c>
      <c r="L380" s="2" t="s">
        <v>16</v>
      </c>
      <c r="N380" s="2" t="s">
        <v>37</v>
      </c>
      <c r="O380" s="2">
        <v>1</v>
      </c>
    </row>
    <row r="381" spans="1:15" ht="12.75" customHeight="1" x14ac:dyDescent="0.25">
      <c r="A381" s="2">
        <v>380</v>
      </c>
      <c r="B381" s="12">
        <v>41465</v>
      </c>
      <c r="C381" s="3">
        <v>0.68425925925925923</v>
      </c>
      <c r="D381" s="2" t="s">
        <v>122</v>
      </c>
      <c r="E381" s="4" t="s">
        <v>142</v>
      </c>
      <c r="F381" s="2" t="s">
        <v>9</v>
      </c>
      <c r="G381" s="2" t="s">
        <v>18</v>
      </c>
      <c r="H381" s="11">
        <v>75</v>
      </c>
      <c r="I381" s="11" t="s">
        <v>17</v>
      </c>
      <c r="J381" s="21">
        <f t="shared" si="11"/>
        <v>68.978000000000009</v>
      </c>
      <c r="K381" s="22" t="s">
        <v>8</v>
      </c>
      <c r="L381" s="2" t="s">
        <v>16</v>
      </c>
      <c r="N381" s="2" t="s">
        <v>37</v>
      </c>
      <c r="O381" s="2">
        <v>1</v>
      </c>
    </row>
    <row r="382" spans="1:15" ht="12.75" customHeight="1" x14ac:dyDescent="0.25">
      <c r="A382" s="2">
        <v>381</v>
      </c>
      <c r="B382" s="12">
        <v>41465</v>
      </c>
      <c r="C382" s="3">
        <v>0.6868981481481482</v>
      </c>
      <c r="D382" s="2" t="s">
        <v>122</v>
      </c>
      <c r="E382" s="4" t="s">
        <v>142</v>
      </c>
      <c r="F382" s="2" t="s">
        <v>9</v>
      </c>
      <c r="G382" s="2" t="s">
        <v>18</v>
      </c>
      <c r="H382" s="11">
        <v>75</v>
      </c>
      <c r="I382" s="11" t="s">
        <v>17</v>
      </c>
      <c r="J382" s="21">
        <f t="shared" si="11"/>
        <v>68.978000000000009</v>
      </c>
      <c r="K382" s="22" t="s">
        <v>8</v>
      </c>
      <c r="L382" s="2" t="s">
        <v>16</v>
      </c>
      <c r="N382" s="2" t="s">
        <v>37</v>
      </c>
      <c r="O382" s="2">
        <v>1</v>
      </c>
    </row>
    <row r="383" spans="1:15" ht="12.75" customHeight="1" x14ac:dyDescent="0.25">
      <c r="A383" s="2">
        <v>382</v>
      </c>
      <c r="B383" s="12">
        <v>41465</v>
      </c>
      <c r="C383" s="3">
        <v>0.69006944444444451</v>
      </c>
      <c r="D383" s="2" t="s">
        <v>122</v>
      </c>
      <c r="E383" s="4" t="s">
        <v>142</v>
      </c>
      <c r="F383" s="2" t="s">
        <v>9</v>
      </c>
      <c r="G383" s="2" t="s">
        <v>18</v>
      </c>
      <c r="H383" s="11">
        <v>75</v>
      </c>
      <c r="I383" s="11" t="s">
        <v>17</v>
      </c>
      <c r="J383" s="21">
        <f t="shared" si="11"/>
        <v>68.978000000000009</v>
      </c>
      <c r="K383" s="22" t="s">
        <v>8</v>
      </c>
      <c r="L383" s="2" t="s">
        <v>16</v>
      </c>
      <c r="N383" s="2" t="s">
        <v>37</v>
      </c>
      <c r="O383" s="2">
        <v>1</v>
      </c>
    </row>
    <row r="384" spans="1:15" ht="12.75" customHeight="1" x14ac:dyDescent="0.25">
      <c r="A384" s="2">
        <v>383</v>
      </c>
      <c r="B384" s="12">
        <v>41465</v>
      </c>
      <c r="C384" s="3">
        <v>0.6905324074074074</v>
      </c>
      <c r="D384" s="2" t="s">
        <v>122</v>
      </c>
      <c r="E384" s="4" t="s">
        <v>142</v>
      </c>
      <c r="F384" s="2" t="s">
        <v>9</v>
      </c>
      <c r="G384" s="2" t="s">
        <v>18</v>
      </c>
      <c r="H384" s="11">
        <v>70</v>
      </c>
      <c r="I384" s="11" t="s">
        <v>8</v>
      </c>
      <c r="J384" s="21">
        <f t="shared" si="11"/>
        <v>64.477499999999992</v>
      </c>
      <c r="K384" s="22" t="s">
        <v>8</v>
      </c>
      <c r="L384" s="2" t="s">
        <v>16</v>
      </c>
      <c r="N384" s="2" t="s">
        <v>37</v>
      </c>
      <c r="O384" s="2">
        <v>1</v>
      </c>
    </row>
    <row r="385" spans="1:15" ht="12.75" customHeight="1" x14ac:dyDescent="0.25">
      <c r="A385" s="2">
        <v>384</v>
      </c>
      <c r="B385" s="12">
        <v>41465</v>
      </c>
      <c r="C385" s="3">
        <v>0.69422453703703713</v>
      </c>
      <c r="D385" s="2" t="s">
        <v>122</v>
      </c>
      <c r="E385" s="4" t="s">
        <v>142</v>
      </c>
      <c r="F385" s="2" t="s">
        <v>9</v>
      </c>
      <c r="G385" s="2" t="s">
        <v>18</v>
      </c>
      <c r="H385" s="11">
        <v>105</v>
      </c>
      <c r="I385" s="11" t="s">
        <v>17</v>
      </c>
      <c r="J385" s="21">
        <f t="shared" si="11"/>
        <v>95.981000000000009</v>
      </c>
      <c r="K385" s="22" t="s">
        <v>17</v>
      </c>
      <c r="L385" s="2" t="s">
        <v>16</v>
      </c>
      <c r="N385" s="2" t="s">
        <v>37</v>
      </c>
      <c r="O385" s="2">
        <v>1</v>
      </c>
    </row>
    <row r="386" spans="1:15" ht="12.75" customHeight="1" x14ac:dyDescent="0.25">
      <c r="A386" s="2">
        <v>385</v>
      </c>
      <c r="B386" s="12">
        <v>41465</v>
      </c>
      <c r="C386" s="3">
        <v>0.69436342592592604</v>
      </c>
      <c r="D386" s="2" t="s">
        <v>122</v>
      </c>
      <c r="E386" s="4" t="s">
        <v>142</v>
      </c>
      <c r="F386" s="2" t="s">
        <v>9</v>
      </c>
      <c r="G386" s="2" t="s">
        <v>8</v>
      </c>
      <c r="H386" s="11">
        <v>70</v>
      </c>
      <c r="I386" s="11" t="s">
        <v>8</v>
      </c>
      <c r="J386" s="21">
        <f t="shared" si="11"/>
        <v>64.477499999999992</v>
      </c>
      <c r="K386" s="22" t="s">
        <v>8</v>
      </c>
      <c r="L386" s="2" t="s">
        <v>16</v>
      </c>
      <c r="N386" s="2" t="s">
        <v>37</v>
      </c>
      <c r="O386" s="2">
        <v>1</v>
      </c>
    </row>
    <row r="387" spans="1:15" ht="12.75" customHeight="1" x14ac:dyDescent="0.25">
      <c r="A387" s="2">
        <v>386</v>
      </c>
      <c r="B387" s="12">
        <v>41465</v>
      </c>
      <c r="C387" s="3">
        <v>0.69437499999999996</v>
      </c>
      <c r="D387" s="2" t="s">
        <v>122</v>
      </c>
      <c r="E387" s="4" t="s">
        <v>142</v>
      </c>
      <c r="F387" s="2" t="s">
        <v>9</v>
      </c>
      <c r="G387" s="2" t="s">
        <v>18</v>
      </c>
      <c r="H387" s="11">
        <v>80</v>
      </c>
      <c r="I387" s="11" t="s">
        <v>17</v>
      </c>
      <c r="J387" s="21">
        <f t="shared" si="11"/>
        <v>73.478499999999997</v>
      </c>
      <c r="K387" s="22" t="s">
        <v>8</v>
      </c>
      <c r="L387" s="2" t="s">
        <v>16</v>
      </c>
      <c r="N387" s="2" t="s">
        <v>37</v>
      </c>
      <c r="O387" s="2">
        <v>1</v>
      </c>
    </row>
    <row r="388" spans="1:15" ht="12.75" customHeight="1" x14ac:dyDescent="0.25">
      <c r="A388" s="2">
        <v>387</v>
      </c>
      <c r="B388" s="12">
        <v>41465</v>
      </c>
      <c r="C388" s="3">
        <v>0.70160879629629624</v>
      </c>
      <c r="D388" s="2" t="s">
        <v>122</v>
      </c>
      <c r="E388" s="4" t="s">
        <v>142</v>
      </c>
      <c r="F388" s="2" t="s">
        <v>9</v>
      </c>
      <c r="G388" s="2" t="s">
        <v>18</v>
      </c>
      <c r="H388" s="11">
        <v>80</v>
      </c>
      <c r="I388" s="11" t="s">
        <v>17</v>
      </c>
      <c r="J388" s="21">
        <f t="shared" si="11"/>
        <v>73.478499999999997</v>
      </c>
      <c r="K388" s="22" t="s">
        <v>8</v>
      </c>
      <c r="L388" s="2" t="s">
        <v>16</v>
      </c>
      <c r="N388" s="2" t="s">
        <v>37</v>
      </c>
      <c r="O388" s="2">
        <v>1</v>
      </c>
    </row>
    <row r="389" spans="1:15" ht="12.75" customHeight="1" x14ac:dyDescent="0.25">
      <c r="A389" s="2">
        <v>388</v>
      </c>
      <c r="B389" s="12">
        <v>41465</v>
      </c>
      <c r="C389" s="3">
        <v>0.70166666666666666</v>
      </c>
      <c r="D389" s="2" t="s">
        <v>122</v>
      </c>
      <c r="E389" s="4" t="s">
        <v>142</v>
      </c>
      <c r="F389" s="2" t="s">
        <v>9</v>
      </c>
      <c r="G389" s="2" t="s">
        <v>18</v>
      </c>
      <c r="H389" s="11">
        <v>100</v>
      </c>
      <c r="I389" s="11" t="s">
        <v>17</v>
      </c>
      <c r="J389" s="21">
        <f t="shared" si="11"/>
        <v>91.480500000000006</v>
      </c>
      <c r="K389" s="22" t="s">
        <v>17</v>
      </c>
      <c r="L389" s="2" t="s">
        <v>16</v>
      </c>
      <c r="N389" s="2" t="s">
        <v>37</v>
      </c>
      <c r="O389" s="2">
        <v>1</v>
      </c>
    </row>
    <row r="390" spans="1:15" ht="12.75" customHeight="1" x14ac:dyDescent="0.25">
      <c r="A390" s="2">
        <v>389</v>
      </c>
      <c r="B390" s="12">
        <v>41465</v>
      </c>
      <c r="C390" s="3">
        <v>0.70240740740740737</v>
      </c>
      <c r="D390" s="2" t="s">
        <v>122</v>
      </c>
      <c r="E390" s="4" t="s">
        <v>142</v>
      </c>
      <c r="F390" s="2" t="s">
        <v>9</v>
      </c>
      <c r="G390" s="2" t="s">
        <v>18</v>
      </c>
      <c r="H390" s="11">
        <v>90</v>
      </c>
      <c r="I390" s="11" t="s">
        <v>17</v>
      </c>
      <c r="J390" s="21">
        <f t="shared" si="11"/>
        <v>82.479500000000002</v>
      </c>
      <c r="K390" s="22" t="s">
        <v>17</v>
      </c>
      <c r="L390" s="2" t="s">
        <v>16</v>
      </c>
      <c r="N390" s="2" t="s">
        <v>37</v>
      </c>
      <c r="O390" s="2">
        <v>1</v>
      </c>
    </row>
    <row r="391" spans="1:15" ht="12.75" customHeight="1" x14ac:dyDescent="0.25">
      <c r="A391" s="2">
        <v>390</v>
      </c>
      <c r="B391" s="12">
        <v>41465</v>
      </c>
      <c r="C391" s="3">
        <v>0.70687500000000003</v>
      </c>
      <c r="D391" s="2" t="s">
        <v>122</v>
      </c>
      <c r="E391" s="4" t="s">
        <v>139</v>
      </c>
      <c r="F391" s="2" t="s">
        <v>9</v>
      </c>
      <c r="G391" s="2" t="s">
        <v>8</v>
      </c>
      <c r="H391" s="4">
        <v>30</v>
      </c>
      <c r="I391" s="4" t="s">
        <v>25</v>
      </c>
      <c r="J391" s="21">
        <f t="shared" si="11"/>
        <v>28.473500000000001</v>
      </c>
      <c r="K391" s="2" t="s">
        <v>25</v>
      </c>
      <c r="L391" s="2" t="s">
        <v>16</v>
      </c>
      <c r="N391" s="2" t="s">
        <v>37</v>
      </c>
      <c r="O391" s="2">
        <v>1</v>
      </c>
    </row>
    <row r="392" spans="1:15" ht="12.75" customHeight="1" x14ac:dyDescent="0.25">
      <c r="A392" s="2">
        <v>391</v>
      </c>
      <c r="B392" s="12">
        <v>41465</v>
      </c>
      <c r="C392" s="3">
        <v>0.71195601851851853</v>
      </c>
      <c r="D392" s="2" t="s">
        <v>122</v>
      </c>
      <c r="E392" s="4" t="s">
        <v>142</v>
      </c>
      <c r="F392" s="2" t="s">
        <v>9</v>
      </c>
      <c r="G392" s="2" t="s">
        <v>18</v>
      </c>
      <c r="H392" s="11">
        <v>75</v>
      </c>
      <c r="I392" s="11" t="s">
        <v>17</v>
      </c>
      <c r="J392" s="21">
        <f t="shared" si="11"/>
        <v>68.978000000000009</v>
      </c>
      <c r="K392" s="22" t="s">
        <v>8</v>
      </c>
      <c r="L392" s="2" t="s">
        <v>16</v>
      </c>
      <c r="N392" s="2" t="s">
        <v>37</v>
      </c>
      <c r="O392" s="2">
        <v>1</v>
      </c>
    </row>
    <row r="393" spans="1:15" ht="12.75" customHeight="1" x14ac:dyDescent="0.25">
      <c r="A393" s="2">
        <v>392</v>
      </c>
      <c r="B393" s="12">
        <v>41465</v>
      </c>
      <c r="C393" s="3">
        <v>0.71201388888888895</v>
      </c>
      <c r="D393" s="2" t="s">
        <v>122</v>
      </c>
      <c r="E393" s="4" t="s">
        <v>142</v>
      </c>
      <c r="F393" s="2" t="s">
        <v>9</v>
      </c>
      <c r="G393" s="2" t="s">
        <v>18</v>
      </c>
      <c r="H393" s="11">
        <v>75</v>
      </c>
      <c r="I393" s="11" t="s">
        <v>17</v>
      </c>
      <c r="J393" s="21">
        <f t="shared" si="11"/>
        <v>68.978000000000009</v>
      </c>
      <c r="K393" s="22" t="s">
        <v>8</v>
      </c>
      <c r="L393" s="2" t="s">
        <v>16</v>
      </c>
      <c r="N393" s="2" t="s">
        <v>37</v>
      </c>
      <c r="O393" s="2">
        <v>1</v>
      </c>
    </row>
    <row r="394" spans="1:15" ht="12.75" customHeight="1" x14ac:dyDescent="0.25">
      <c r="A394" s="2">
        <v>393</v>
      </c>
      <c r="B394" s="12">
        <v>41465</v>
      </c>
      <c r="C394" s="3">
        <v>0.71204861111111117</v>
      </c>
      <c r="D394" s="2" t="s">
        <v>122</v>
      </c>
      <c r="E394" s="4" t="s">
        <v>142</v>
      </c>
      <c r="F394" s="2" t="s">
        <v>9</v>
      </c>
      <c r="G394" s="2" t="s">
        <v>8</v>
      </c>
      <c r="H394" s="11">
        <v>85</v>
      </c>
      <c r="I394" s="11" t="s">
        <v>17</v>
      </c>
      <c r="J394" s="21">
        <f t="shared" si="11"/>
        <v>77.978999999999999</v>
      </c>
      <c r="K394" s="22" t="s">
        <v>17</v>
      </c>
      <c r="L394" s="2" t="s">
        <v>16</v>
      </c>
      <c r="N394" s="2" t="s">
        <v>37</v>
      </c>
      <c r="O394" s="2">
        <v>1</v>
      </c>
    </row>
    <row r="395" spans="1:15" ht="12.75" customHeight="1" x14ac:dyDescent="0.25">
      <c r="A395" s="2">
        <v>394</v>
      </c>
      <c r="B395" s="12">
        <v>41465</v>
      </c>
      <c r="C395" s="3">
        <v>0.71208333333333329</v>
      </c>
      <c r="D395" s="2" t="s">
        <v>122</v>
      </c>
      <c r="E395" s="4" t="s">
        <v>142</v>
      </c>
      <c r="F395" s="2" t="s">
        <v>9</v>
      </c>
      <c r="G395" s="2" t="s">
        <v>8</v>
      </c>
      <c r="H395" s="11">
        <v>65</v>
      </c>
      <c r="I395" s="11" t="s">
        <v>8</v>
      </c>
      <c r="J395" s="21">
        <f t="shared" si="11"/>
        <v>59.977000000000004</v>
      </c>
      <c r="K395" s="22" t="s">
        <v>8</v>
      </c>
      <c r="L395" s="2" t="s">
        <v>16</v>
      </c>
      <c r="N395" s="2" t="s">
        <v>37</v>
      </c>
      <c r="O395" s="2">
        <v>1</v>
      </c>
    </row>
    <row r="396" spans="1:15" ht="12.75" customHeight="1" x14ac:dyDescent="0.25">
      <c r="A396" s="2">
        <v>395</v>
      </c>
      <c r="B396" s="12">
        <v>41465</v>
      </c>
      <c r="C396" s="3">
        <v>0.71215277777777775</v>
      </c>
      <c r="D396" s="2" t="s">
        <v>122</v>
      </c>
      <c r="E396" s="4" t="s">
        <v>142</v>
      </c>
      <c r="F396" s="2" t="s">
        <v>9</v>
      </c>
      <c r="G396" s="2" t="s">
        <v>8</v>
      </c>
      <c r="H396" s="11">
        <v>85</v>
      </c>
      <c r="I396" s="11" t="s">
        <v>17</v>
      </c>
      <c r="J396" s="21">
        <f t="shared" si="11"/>
        <v>77.978999999999999</v>
      </c>
      <c r="K396" s="22" t="s">
        <v>17</v>
      </c>
      <c r="L396" s="2" t="s">
        <v>16</v>
      </c>
      <c r="N396" s="2" t="s">
        <v>37</v>
      </c>
      <c r="O396" s="2">
        <v>1</v>
      </c>
    </row>
    <row r="397" spans="1:15" ht="12.75" customHeight="1" x14ac:dyDescent="0.25">
      <c r="A397" s="2">
        <v>396</v>
      </c>
      <c r="B397" s="12">
        <v>41465</v>
      </c>
      <c r="C397" s="3">
        <v>0.71259259259259267</v>
      </c>
      <c r="D397" s="2" t="s">
        <v>122</v>
      </c>
      <c r="E397" s="4" t="s">
        <v>142</v>
      </c>
      <c r="F397" s="2" t="s">
        <v>9</v>
      </c>
      <c r="G397" s="2" t="s">
        <v>18</v>
      </c>
      <c r="H397" s="11">
        <v>75</v>
      </c>
      <c r="I397" s="11" t="s">
        <v>17</v>
      </c>
      <c r="J397" s="21">
        <f t="shared" si="11"/>
        <v>68.978000000000009</v>
      </c>
      <c r="K397" s="22" t="s">
        <v>8</v>
      </c>
      <c r="L397" s="2" t="s">
        <v>24</v>
      </c>
      <c r="M397" s="2" t="s">
        <v>20</v>
      </c>
      <c r="N397" s="2" t="s">
        <v>37</v>
      </c>
      <c r="O397" s="2">
        <v>1</v>
      </c>
    </row>
    <row r="398" spans="1:15" ht="12.75" customHeight="1" x14ac:dyDescent="0.25">
      <c r="A398" s="2">
        <v>397</v>
      </c>
      <c r="B398" s="12">
        <v>41465</v>
      </c>
      <c r="C398" s="3">
        <v>0.71539351851851851</v>
      </c>
      <c r="D398" s="2" t="s">
        <v>122</v>
      </c>
      <c r="E398" s="4" t="s">
        <v>142</v>
      </c>
      <c r="F398" s="2" t="s">
        <v>9</v>
      </c>
      <c r="G398" s="2" t="s">
        <v>18</v>
      </c>
      <c r="H398" s="11">
        <v>80</v>
      </c>
      <c r="I398" s="11" t="s">
        <v>17</v>
      </c>
      <c r="J398" s="21">
        <f t="shared" si="11"/>
        <v>73.478499999999997</v>
      </c>
      <c r="K398" s="22" t="s">
        <v>8</v>
      </c>
      <c r="L398" s="2" t="s">
        <v>16</v>
      </c>
      <c r="N398" s="2" t="s">
        <v>37</v>
      </c>
      <c r="O398" s="2">
        <v>1</v>
      </c>
    </row>
    <row r="399" spans="1:15" ht="12.75" customHeight="1" x14ac:dyDescent="0.25">
      <c r="A399" s="2">
        <v>398</v>
      </c>
      <c r="B399" s="12">
        <v>41465</v>
      </c>
      <c r="C399" s="3">
        <v>0.72457175925925921</v>
      </c>
      <c r="D399" s="2" t="s">
        <v>122</v>
      </c>
      <c r="E399" s="4" t="s">
        <v>142</v>
      </c>
      <c r="F399" s="2" t="s">
        <v>9</v>
      </c>
      <c r="G399" s="2" t="s">
        <v>18</v>
      </c>
      <c r="H399" s="11">
        <v>100</v>
      </c>
      <c r="I399" s="11" t="s">
        <v>17</v>
      </c>
      <c r="J399" s="21">
        <f t="shared" si="11"/>
        <v>91.480500000000006</v>
      </c>
      <c r="K399" s="22" t="s">
        <v>17</v>
      </c>
      <c r="L399" s="2" t="s">
        <v>16</v>
      </c>
      <c r="N399" s="2" t="s">
        <v>37</v>
      </c>
      <c r="O399" s="2">
        <v>1</v>
      </c>
    </row>
    <row r="400" spans="1:15" ht="12.75" customHeight="1" x14ac:dyDescent="0.25">
      <c r="A400" s="2">
        <v>399</v>
      </c>
      <c r="B400" s="12">
        <v>41465</v>
      </c>
      <c r="C400" s="3">
        <v>0.72650462962962958</v>
      </c>
      <c r="D400" s="2" t="s">
        <v>122</v>
      </c>
      <c r="E400" s="4" t="s">
        <v>142</v>
      </c>
      <c r="F400" s="2" t="s">
        <v>9</v>
      </c>
      <c r="G400" s="2" t="s">
        <v>8</v>
      </c>
      <c r="H400" s="11">
        <v>90</v>
      </c>
      <c r="I400" s="11" t="s">
        <v>17</v>
      </c>
      <c r="J400" s="21">
        <f t="shared" si="11"/>
        <v>82.479500000000002</v>
      </c>
      <c r="K400" s="22" t="s">
        <v>17</v>
      </c>
      <c r="L400" s="2" t="s">
        <v>16</v>
      </c>
      <c r="N400" s="2" t="s">
        <v>37</v>
      </c>
      <c r="O400" s="2">
        <v>1</v>
      </c>
    </row>
    <row r="401" spans="1:15" ht="12.75" customHeight="1" x14ac:dyDescent="0.25">
      <c r="A401" s="2">
        <v>400</v>
      </c>
      <c r="B401" s="12">
        <v>41465</v>
      </c>
      <c r="C401" s="3">
        <v>0.72854166666666664</v>
      </c>
      <c r="D401" s="2" t="s">
        <v>122</v>
      </c>
      <c r="E401" s="4" t="s">
        <v>142</v>
      </c>
      <c r="F401" s="2" t="s">
        <v>9</v>
      </c>
      <c r="G401" s="2" t="s">
        <v>8</v>
      </c>
      <c r="H401" s="11">
        <v>90</v>
      </c>
      <c r="I401" s="11" t="s">
        <v>17</v>
      </c>
      <c r="J401" s="21">
        <f t="shared" si="11"/>
        <v>82.479500000000002</v>
      </c>
      <c r="K401" s="22" t="s">
        <v>17</v>
      </c>
      <c r="L401" s="2" t="s">
        <v>16</v>
      </c>
      <c r="N401" s="2" t="s">
        <v>37</v>
      </c>
      <c r="O401" s="2">
        <v>1</v>
      </c>
    </row>
    <row r="402" spans="1:15" ht="12.75" customHeight="1" x14ac:dyDescent="0.25">
      <c r="A402" s="2">
        <v>401</v>
      </c>
      <c r="B402" s="12">
        <v>41465</v>
      </c>
      <c r="C402" s="3">
        <v>0.72859953703703706</v>
      </c>
      <c r="D402" s="2" t="s">
        <v>122</v>
      </c>
      <c r="E402" s="4" t="s">
        <v>142</v>
      </c>
      <c r="F402" s="2" t="s">
        <v>9</v>
      </c>
      <c r="G402" s="2" t="s">
        <v>8</v>
      </c>
      <c r="H402" s="11">
        <v>85</v>
      </c>
      <c r="I402" s="11" t="s">
        <v>17</v>
      </c>
      <c r="J402" s="21">
        <f t="shared" si="11"/>
        <v>77.978999999999999</v>
      </c>
      <c r="K402" s="22" t="s">
        <v>17</v>
      </c>
      <c r="L402" s="2" t="s">
        <v>16</v>
      </c>
      <c r="N402" s="2" t="s">
        <v>37</v>
      </c>
      <c r="O402" s="2">
        <v>1</v>
      </c>
    </row>
    <row r="403" spans="1:15" ht="12.75" customHeight="1" x14ac:dyDescent="0.25">
      <c r="A403" s="2">
        <v>402</v>
      </c>
      <c r="B403" s="12">
        <v>41465</v>
      </c>
      <c r="C403" s="3">
        <v>0.7290740740740741</v>
      </c>
      <c r="D403" s="2" t="s">
        <v>122</v>
      </c>
      <c r="E403" s="4" t="s">
        <v>139</v>
      </c>
      <c r="F403" s="2" t="s">
        <v>9</v>
      </c>
      <c r="G403" s="2" t="s">
        <v>23</v>
      </c>
      <c r="H403" s="11">
        <v>50</v>
      </c>
      <c r="I403" s="11" t="s">
        <v>8</v>
      </c>
      <c r="J403" s="21">
        <f t="shared" si="11"/>
        <v>46.475500000000004</v>
      </c>
      <c r="K403" s="2" t="s">
        <v>25</v>
      </c>
      <c r="L403" s="2" t="s">
        <v>16</v>
      </c>
      <c r="N403" s="2" t="s">
        <v>37</v>
      </c>
      <c r="O403" s="2">
        <v>1</v>
      </c>
    </row>
    <row r="404" spans="1:15" ht="12.75" customHeight="1" x14ac:dyDescent="0.25">
      <c r="A404" s="2">
        <v>403</v>
      </c>
      <c r="B404" s="12">
        <v>41465</v>
      </c>
      <c r="C404" s="3">
        <v>0.72908564814814814</v>
      </c>
      <c r="D404" s="2" t="s">
        <v>122</v>
      </c>
      <c r="E404" s="4" t="s">
        <v>142</v>
      </c>
      <c r="F404" s="2" t="s">
        <v>9</v>
      </c>
      <c r="G404" s="2" t="s">
        <v>8</v>
      </c>
      <c r="H404" s="11">
        <v>75</v>
      </c>
      <c r="I404" s="11" t="s">
        <v>17</v>
      </c>
      <c r="J404" s="21">
        <f t="shared" si="11"/>
        <v>68.978000000000009</v>
      </c>
      <c r="K404" s="22" t="s">
        <v>8</v>
      </c>
      <c r="L404" s="2" t="s">
        <v>16</v>
      </c>
      <c r="N404" s="2" t="s">
        <v>37</v>
      </c>
      <c r="O404" s="2">
        <v>1</v>
      </c>
    </row>
    <row r="405" spans="1:15" ht="12.75" customHeight="1" x14ac:dyDescent="0.25">
      <c r="A405" s="2">
        <v>404</v>
      </c>
      <c r="B405" s="12">
        <v>41465</v>
      </c>
      <c r="C405" s="3">
        <v>0.73127314814814814</v>
      </c>
      <c r="D405" s="2" t="s">
        <v>122</v>
      </c>
      <c r="E405" s="4" t="s">
        <v>142</v>
      </c>
      <c r="F405" s="2" t="s">
        <v>9</v>
      </c>
      <c r="G405" s="2" t="s">
        <v>18</v>
      </c>
      <c r="H405" s="11">
        <v>70</v>
      </c>
      <c r="I405" s="11" t="s">
        <v>8</v>
      </c>
      <c r="J405" s="21">
        <f t="shared" si="11"/>
        <v>64.477499999999992</v>
      </c>
      <c r="K405" s="22" t="s">
        <v>8</v>
      </c>
      <c r="L405" s="2" t="s">
        <v>16</v>
      </c>
      <c r="N405" s="2" t="s">
        <v>37</v>
      </c>
      <c r="O405" s="2">
        <v>1</v>
      </c>
    </row>
    <row r="406" spans="1:15" ht="12.75" customHeight="1" x14ac:dyDescent="0.25">
      <c r="A406" s="2">
        <v>405</v>
      </c>
      <c r="B406" s="12">
        <v>41465</v>
      </c>
      <c r="C406" s="3">
        <v>0.74732638888888892</v>
      </c>
      <c r="D406" s="2" t="s">
        <v>122</v>
      </c>
      <c r="E406" s="4" t="s">
        <v>142</v>
      </c>
      <c r="F406" s="2" t="s">
        <v>9</v>
      </c>
      <c r="G406" s="2" t="s">
        <v>18</v>
      </c>
      <c r="H406" s="11">
        <v>70</v>
      </c>
      <c r="I406" s="11" t="s">
        <v>8</v>
      </c>
      <c r="J406" s="21">
        <f t="shared" si="11"/>
        <v>64.477499999999992</v>
      </c>
      <c r="K406" s="22" t="s">
        <v>8</v>
      </c>
      <c r="L406" s="2" t="s">
        <v>16</v>
      </c>
      <c r="N406" s="2" t="s">
        <v>37</v>
      </c>
      <c r="O406" s="2">
        <v>1</v>
      </c>
    </row>
    <row r="407" spans="1:15" ht="12.75" customHeight="1" x14ac:dyDescent="0.25">
      <c r="A407" s="2">
        <v>406</v>
      </c>
      <c r="B407" s="12">
        <v>41465</v>
      </c>
      <c r="C407" s="3">
        <v>0.74821759259259257</v>
      </c>
      <c r="D407" s="2" t="s">
        <v>122</v>
      </c>
      <c r="E407" s="4" t="s">
        <v>142</v>
      </c>
      <c r="F407" s="2" t="s">
        <v>9</v>
      </c>
      <c r="G407" s="2" t="s">
        <v>8</v>
      </c>
      <c r="H407" s="11"/>
      <c r="I407" s="11" t="s">
        <v>17</v>
      </c>
      <c r="K407" s="22" t="s">
        <v>17</v>
      </c>
      <c r="L407" s="2" t="s">
        <v>19</v>
      </c>
      <c r="N407" s="2" t="s">
        <v>37</v>
      </c>
      <c r="O407" s="2">
        <v>1</v>
      </c>
    </row>
    <row r="408" spans="1:15" ht="12.75" customHeight="1" x14ac:dyDescent="0.25">
      <c r="A408" s="2">
        <v>407</v>
      </c>
      <c r="B408" s="12">
        <v>41465</v>
      </c>
      <c r="C408" s="3">
        <v>0.74829861111111118</v>
      </c>
      <c r="D408" s="2" t="s">
        <v>122</v>
      </c>
      <c r="E408" s="4" t="s">
        <v>142</v>
      </c>
      <c r="F408" s="2" t="s">
        <v>9</v>
      </c>
      <c r="G408" s="2" t="s">
        <v>18</v>
      </c>
      <c r="H408" s="11">
        <v>75</v>
      </c>
      <c r="I408" s="11" t="s">
        <v>17</v>
      </c>
      <c r="J408" s="21">
        <f t="shared" ref="J408:J452" si="12">0.9001*H408+1.4705</f>
        <v>68.978000000000009</v>
      </c>
      <c r="K408" s="22" t="s">
        <v>8</v>
      </c>
      <c r="L408" s="2" t="s">
        <v>16</v>
      </c>
      <c r="N408" s="2" t="s">
        <v>37</v>
      </c>
      <c r="O408" s="2">
        <v>1</v>
      </c>
    </row>
    <row r="409" spans="1:15" ht="12.75" customHeight="1" x14ac:dyDescent="0.25">
      <c r="A409" s="2">
        <v>408</v>
      </c>
      <c r="B409" s="12">
        <v>41465</v>
      </c>
      <c r="C409" s="3">
        <v>0.75368055555555558</v>
      </c>
      <c r="D409" s="2" t="s">
        <v>122</v>
      </c>
      <c r="E409" s="4" t="s">
        <v>142</v>
      </c>
      <c r="F409" s="2" t="s">
        <v>9</v>
      </c>
      <c r="G409" s="2" t="s">
        <v>18</v>
      </c>
      <c r="H409" s="11">
        <v>70</v>
      </c>
      <c r="I409" s="11" t="s">
        <v>8</v>
      </c>
      <c r="J409" s="21">
        <f t="shared" si="12"/>
        <v>64.477499999999992</v>
      </c>
      <c r="K409" s="22" t="s">
        <v>8</v>
      </c>
      <c r="L409" s="2" t="s">
        <v>16</v>
      </c>
      <c r="N409" s="2" t="s">
        <v>37</v>
      </c>
      <c r="O409" s="2">
        <v>1</v>
      </c>
    </row>
    <row r="410" spans="1:15" ht="12.75" customHeight="1" x14ac:dyDescent="0.25">
      <c r="A410" s="2">
        <v>409</v>
      </c>
      <c r="B410" s="12">
        <v>41465</v>
      </c>
      <c r="C410" s="3">
        <v>0.75384259259259256</v>
      </c>
      <c r="D410" s="2" t="s">
        <v>122</v>
      </c>
      <c r="E410" s="4" t="s">
        <v>142</v>
      </c>
      <c r="F410" s="2" t="s">
        <v>9</v>
      </c>
      <c r="G410" s="2" t="s">
        <v>8</v>
      </c>
      <c r="H410" s="11">
        <v>75</v>
      </c>
      <c r="I410" s="11" t="s">
        <v>17</v>
      </c>
      <c r="J410" s="21">
        <f t="shared" si="12"/>
        <v>68.978000000000009</v>
      </c>
      <c r="K410" s="22" t="s">
        <v>8</v>
      </c>
      <c r="L410" s="2" t="s">
        <v>16</v>
      </c>
      <c r="N410" s="2" t="s">
        <v>37</v>
      </c>
      <c r="O410" s="2">
        <v>1</v>
      </c>
    </row>
    <row r="411" spans="1:15" ht="12.75" customHeight="1" x14ac:dyDescent="0.25">
      <c r="A411" s="2">
        <v>410</v>
      </c>
      <c r="B411" s="12">
        <v>41465</v>
      </c>
      <c r="C411" s="3">
        <v>0.75391203703703702</v>
      </c>
      <c r="D411" s="2" t="s">
        <v>122</v>
      </c>
      <c r="E411" s="4" t="s">
        <v>142</v>
      </c>
      <c r="F411" s="2" t="s">
        <v>9</v>
      </c>
      <c r="G411" s="2" t="s">
        <v>18</v>
      </c>
      <c r="H411" s="11">
        <v>70</v>
      </c>
      <c r="I411" s="11" t="s">
        <v>8</v>
      </c>
      <c r="J411" s="21">
        <f t="shared" si="12"/>
        <v>64.477499999999992</v>
      </c>
      <c r="K411" s="22" t="s">
        <v>8</v>
      </c>
      <c r="L411" s="2" t="s">
        <v>16</v>
      </c>
      <c r="N411" s="2" t="s">
        <v>37</v>
      </c>
      <c r="O411" s="2">
        <v>1</v>
      </c>
    </row>
    <row r="412" spans="1:15" ht="12.75" customHeight="1" x14ac:dyDescent="0.25">
      <c r="A412" s="2">
        <v>411</v>
      </c>
      <c r="B412" s="12">
        <v>41465</v>
      </c>
      <c r="C412" s="3">
        <v>0.75392361111111106</v>
      </c>
      <c r="D412" s="2" t="s">
        <v>122</v>
      </c>
      <c r="E412" s="4" t="s">
        <v>142</v>
      </c>
      <c r="F412" s="2" t="s">
        <v>9</v>
      </c>
      <c r="G412" s="2" t="s">
        <v>18</v>
      </c>
      <c r="H412" s="11">
        <v>95</v>
      </c>
      <c r="I412" s="11" t="s">
        <v>17</v>
      </c>
      <c r="J412" s="21">
        <f t="shared" si="12"/>
        <v>86.98</v>
      </c>
      <c r="K412" s="22" t="s">
        <v>17</v>
      </c>
      <c r="L412" s="2" t="s">
        <v>16</v>
      </c>
      <c r="N412" s="2" t="s">
        <v>37</v>
      </c>
      <c r="O412" s="2">
        <v>1</v>
      </c>
    </row>
    <row r="413" spans="1:15" ht="12.75" customHeight="1" x14ac:dyDescent="0.25">
      <c r="A413" s="2">
        <v>412</v>
      </c>
      <c r="B413" s="12">
        <v>41465</v>
      </c>
      <c r="C413" s="3">
        <v>0.75394675925925936</v>
      </c>
      <c r="D413" s="2" t="s">
        <v>122</v>
      </c>
      <c r="E413" s="4" t="s">
        <v>142</v>
      </c>
      <c r="F413" s="2" t="s">
        <v>9</v>
      </c>
      <c r="G413" s="2" t="s">
        <v>18</v>
      </c>
      <c r="H413" s="11">
        <v>90</v>
      </c>
      <c r="I413" s="11" t="s">
        <v>17</v>
      </c>
      <c r="J413" s="21">
        <f t="shared" si="12"/>
        <v>82.479500000000002</v>
      </c>
      <c r="K413" s="22" t="s">
        <v>17</v>
      </c>
      <c r="L413" s="2" t="s">
        <v>16</v>
      </c>
      <c r="N413" s="2" t="s">
        <v>37</v>
      </c>
      <c r="O413" s="2">
        <v>1</v>
      </c>
    </row>
    <row r="414" spans="1:15" ht="12.75" customHeight="1" x14ac:dyDescent="0.25">
      <c r="A414" s="2">
        <v>413</v>
      </c>
      <c r="B414" s="12">
        <v>41465</v>
      </c>
      <c r="C414" s="3">
        <v>0.75405092592592593</v>
      </c>
      <c r="D414" s="2" t="s">
        <v>122</v>
      </c>
      <c r="E414" s="4" t="s">
        <v>142</v>
      </c>
      <c r="F414" s="2" t="s">
        <v>9</v>
      </c>
      <c r="G414" s="2" t="s">
        <v>18</v>
      </c>
      <c r="H414" s="11">
        <v>100</v>
      </c>
      <c r="I414" s="11" t="s">
        <v>17</v>
      </c>
      <c r="J414" s="21">
        <f t="shared" si="12"/>
        <v>91.480500000000006</v>
      </c>
      <c r="K414" s="22" t="s">
        <v>17</v>
      </c>
      <c r="L414" s="2" t="s">
        <v>16</v>
      </c>
      <c r="N414" s="2" t="s">
        <v>37</v>
      </c>
      <c r="O414" s="2">
        <v>1</v>
      </c>
    </row>
    <row r="415" spans="1:15" ht="12.75" customHeight="1" x14ac:dyDescent="0.25">
      <c r="A415" s="2">
        <v>414</v>
      </c>
      <c r="B415" s="12">
        <v>41465</v>
      </c>
      <c r="C415" s="3">
        <v>0.75469907407407411</v>
      </c>
      <c r="D415" s="2" t="s">
        <v>122</v>
      </c>
      <c r="E415" s="4" t="s">
        <v>139</v>
      </c>
      <c r="F415" s="2" t="s">
        <v>9</v>
      </c>
      <c r="G415" s="2" t="s">
        <v>23</v>
      </c>
      <c r="H415" s="4">
        <v>35</v>
      </c>
      <c r="I415" s="4" t="s">
        <v>25</v>
      </c>
      <c r="J415" s="21">
        <f t="shared" si="12"/>
        <v>32.973999999999997</v>
      </c>
      <c r="K415" s="2" t="s">
        <v>25</v>
      </c>
      <c r="L415" s="2" t="s">
        <v>16</v>
      </c>
      <c r="N415" s="2" t="s">
        <v>37</v>
      </c>
      <c r="O415" s="2">
        <v>1</v>
      </c>
    </row>
    <row r="416" spans="1:15" ht="12.75" customHeight="1" x14ac:dyDescent="0.25">
      <c r="A416" s="2">
        <v>415</v>
      </c>
      <c r="B416" s="12">
        <v>41465</v>
      </c>
      <c r="C416" s="3">
        <v>0.75629629629629624</v>
      </c>
      <c r="D416" s="2" t="s">
        <v>122</v>
      </c>
      <c r="E416" s="4" t="s">
        <v>142</v>
      </c>
      <c r="F416" s="2" t="s">
        <v>9</v>
      </c>
      <c r="G416" s="2" t="s">
        <v>18</v>
      </c>
      <c r="H416" s="11">
        <v>70</v>
      </c>
      <c r="I416" s="11" t="s">
        <v>8</v>
      </c>
      <c r="J416" s="21">
        <f t="shared" si="12"/>
        <v>64.477499999999992</v>
      </c>
      <c r="K416" s="22" t="s">
        <v>8</v>
      </c>
      <c r="L416" s="2" t="s">
        <v>16</v>
      </c>
      <c r="N416" s="2" t="s">
        <v>37</v>
      </c>
      <c r="O416" s="2">
        <v>1</v>
      </c>
    </row>
    <row r="417" spans="1:15" ht="12.75" customHeight="1" x14ac:dyDescent="0.25">
      <c r="A417" s="2">
        <v>416</v>
      </c>
      <c r="B417" s="12">
        <v>41465</v>
      </c>
      <c r="C417" s="3">
        <v>0.75646990740740738</v>
      </c>
      <c r="D417" s="2" t="s">
        <v>122</v>
      </c>
      <c r="E417" s="4" t="s">
        <v>142</v>
      </c>
      <c r="F417" s="2" t="s">
        <v>9</v>
      </c>
      <c r="G417" s="2" t="s">
        <v>18</v>
      </c>
      <c r="H417" s="11">
        <v>75</v>
      </c>
      <c r="I417" s="11" t="s">
        <v>17</v>
      </c>
      <c r="J417" s="21">
        <f t="shared" si="12"/>
        <v>68.978000000000009</v>
      </c>
      <c r="K417" s="22" t="s">
        <v>8</v>
      </c>
      <c r="L417" s="2" t="s">
        <v>16</v>
      </c>
      <c r="N417" s="2" t="s">
        <v>37</v>
      </c>
      <c r="O417" s="2">
        <v>1</v>
      </c>
    </row>
    <row r="418" spans="1:15" ht="12.75" customHeight="1" x14ac:dyDescent="0.25">
      <c r="A418" s="2">
        <v>417</v>
      </c>
      <c r="B418" s="12">
        <v>41465</v>
      </c>
      <c r="C418" s="3">
        <v>0.75775462962962958</v>
      </c>
      <c r="D418" s="2" t="s">
        <v>122</v>
      </c>
      <c r="E418" s="4" t="s">
        <v>142</v>
      </c>
      <c r="F418" s="2" t="s">
        <v>9</v>
      </c>
      <c r="G418" s="2" t="s">
        <v>18</v>
      </c>
      <c r="H418" s="11">
        <v>65</v>
      </c>
      <c r="I418" s="11" t="s">
        <v>8</v>
      </c>
      <c r="J418" s="21">
        <f t="shared" si="12"/>
        <v>59.977000000000004</v>
      </c>
      <c r="K418" s="22" t="s">
        <v>8</v>
      </c>
      <c r="L418" s="2" t="s">
        <v>16</v>
      </c>
      <c r="N418" s="2" t="s">
        <v>37</v>
      </c>
      <c r="O418" s="2">
        <v>1</v>
      </c>
    </row>
    <row r="419" spans="1:15" ht="12.75" customHeight="1" x14ac:dyDescent="0.25">
      <c r="A419" s="2">
        <v>418</v>
      </c>
      <c r="B419" s="12">
        <v>41465</v>
      </c>
      <c r="C419" s="3">
        <v>0.75812500000000005</v>
      </c>
      <c r="D419" s="2" t="s">
        <v>122</v>
      </c>
      <c r="E419" s="4" t="s">
        <v>142</v>
      </c>
      <c r="F419" s="2" t="s">
        <v>9</v>
      </c>
      <c r="G419" s="2" t="s">
        <v>8</v>
      </c>
      <c r="H419" s="11">
        <v>70</v>
      </c>
      <c r="I419" s="11" t="s">
        <v>8</v>
      </c>
      <c r="J419" s="21">
        <f t="shared" si="12"/>
        <v>64.477499999999992</v>
      </c>
      <c r="K419" s="22" t="s">
        <v>8</v>
      </c>
      <c r="L419" s="2" t="s">
        <v>16</v>
      </c>
      <c r="N419" s="2" t="s">
        <v>37</v>
      </c>
      <c r="O419" s="2">
        <v>1</v>
      </c>
    </row>
    <row r="420" spans="1:15" ht="12.75" customHeight="1" x14ac:dyDescent="0.25">
      <c r="A420" s="2">
        <v>419</v>
      </c>
      <c r="B420" s="12">
        <v>41465</v>
      </c>
      <c r="C420" s="3">
        <v>0.76013888888888881</v>
      </c>
      <c r="D420" s="2" t="s">
        <v>122</v>
      </c>
      <c r="E420" s="4" t="s">
        <v>142</v>
      </c>
      <c r="F420" s="2" t="s">
        <v>9</v>
      </c>
      <c r="G420" s="2" t="s">
        <v>23</v>
      </c>
      <c r="H420" s="11">
        <v>80</v>
      </c>
      <c r="I420" s="11" t="s">
        <v>17</v>
      </c>
      <c r="J420" s="21">
        <f t="shared" si="12"/>
        <v>73.478499999999997</v>
      </c>
      <c r="K420" s="22" t="s">
        <v>8</v>
      </c>
      <c r="L420" s="2" t="s">
        <v>16</v>
      </c>
      <c r="N420" s="2" t="s">
        <v>37</v>
      </c>
      <c r="O420" s="2">
        <v>1</v>
      </c>
    </row>
    <row r="421" spans="1:15" ht="12.75" customHeight="1" x14ac:dyDescent="0.25">
      <c r="A421" s="2">
        <v>420</v>
      </c>
      <c r="B421" s="12">
        <v>41465</v>
      </c>
      <c r="C421" s="3">
        <v>0.76041666666666663</v>
      </c>
      <c r="D421" s="2" t="s">
        <v>122</v>
      </c>
      <c r="E421" s="4" t="s">
        <v>142</v>
      </c>
      <c r="F421" s="2" t="s">
        <v>9</v>
      </c>
      <c r="G421" s="2" t="s">
        <v>18</v>
      </c>
      <c r="H421" s="11">
        <v>95</v>
      </c>
      <c r="I421" s="11" t="s">
        <v>17</v>
      </c>
      <c r="J421" s="21">
        <f t="shared" si="12"/>
        <v>86.98</v>
      </c>
      <c r="K421" s="22" t="s">
        <v>17</v>
      </c>
      <c r="L421" s="2" t="s">
        <v>16</v>
      </c>
      <c r="N421" s="2" t="s">
        <v>37</v>
      </c>
      <c r="O421" s="2">
        <v>1</v>
      </c>
    </row>
    <row r="422" spans="1:15" ht="12.75" customHeight="1" x14ac:dyDescent="0.25">
      <c r="A422" s="2">
        <v>421</v>
      </c>
      <c r="B422" s="12">
        <v>41465</v>
      </c>
      <c r="C422" s="3">
        <v>0.76325231481481481</v>
      </c>
      <c r="D422" s="2" t="s">
        <v>122</v>
      </c>
      <c r="E422" s="4" t="s">
        <v>142</v>
      </c>
      <c r="F422" s="2" t="s">
        <v>9</v>
      </c>
      <c r="G422" s="2" t="s">
        <v>18</v>
      </c>
      <c r="H422" s="11">
        <v>75</v>
      </c>
      <c r="I422" s="11" t="s">
        <v>17</v>
      </c>
      <c r="J422" s="21">
        <f t="shared" si="12"/>
        <v>68.978000000000009</v>
      </c>
      <c r="K422" s="22" t="s">
        <v>8</v>
      </c>
      <c r="L422" s="2" t="s">
        <v>16</v>
      </c>
      <c r="N422" s="2" t="s">
        <v>37</v>
      </c>
      <c r="O422" s="2">
        <v>1</v>
      </c>
    </row>
    <row r="423" spans="1:15" ht="12.75" customHeight="1" x14ac:dyDescent="0.25">
      <c r="A423" s="2">
        <v>422</v>
      </c>
      <c r="B423" s="12">
        <v>41465</v>
      </c>
      <c r="C423" s="3">
        <v>0.76402777777777775</v>
      </c>
      <c r="D423" s="2" t="s">
        <v>122</v>
      </c>
      <c r="E423" s="4" t="s">
        <v>142</v>
      </c>
      <c r="F423" s="2" t="s">
        <v>9</v>
      </c>
      <c r="G423" s="2" t="s">
        <v>23</v>
      </c>
      <c r="H423" s="11">
        <v>55</v>
      </c>
      <c r="I423" s="11" t="s">
        <v>8</v>
      </c>
      <c r="J423" s="21">
        <f t="shared" si="12"/>
        <v>50.975999999999999</v>
      </c>
      <c r="K423" s="22" t="s">
        <v>8</v>
      </c>
      <c r="L423" s="2" t="s">
        <v>16</v>
      </c>
      <c r="N423" s="2" t="s">
        <v>37</v>
      </c>
      <c r="O423" s="2">
        <v>1</v>
      </c>
    </row>
    <row r="424" spans="1:15" ht="12.75" customHeight="1" x14ac:dyDescent="0.25">
      <c r="A424" s="2">
        <v>423</v>
      </c>
      <c r="B424" s="12">
        <v>41465</v>
      </c>
      <c r="C424" s="3">
        <v>0.76416666666666666</v>
      </c>
      <c r="D424" s="2" t="s">
        <v>122</v>
      </c>
      <c r="E424" s="4" t="s">
        <v>142</v>
      </c>
      <c r="F424" s="2" t="s">
        <v>9</v>
      </c>
      <c r="G424" s="2" t="s">
        <v>8</v>
      </c>
      <c r="H424" s="11">
        <v>60</v>
      </c>
      <c r="I424" s="11" t="s">
        <v>8</v>
      </c>
      <c r="J424" s="21">
        <f t="shared" si="12"/>
        <v>55.476500000000001</v>
      </c>
      <c r="K424" s="22" t="s">
        <v>8</v>
      </c>
      <c r="L424" s="2" t="s">
        <v>16</v>
      </c>
      <c r="N424" s="2" t="s">
        <v>37</v>
      </c>
      <c r="O424" s="2">
        <v>1</v>
      </c>
    </row>
    <row r="425" spans="1:15" ht="12.75" customHeight="1" x14ac:dyDescent="0.25">
      <c r="A425" s="2">
        <v>424</v>
      </c>
      <c r="B425" s="12">
        <v>41465</v>
      </c>
      <c r="C425" s="3">
        <v>0.76428240740740738</v>
      </c>
      <c r="D425" s="2" t="s">
        <v>122</v>
      </c>
      <c r="E425" s="4" t="s">
        <v>142</v>
      </c>
      <c r="F425" s="2" t="s">
        <v>9</v>
      </c>
      <c r="G425" s="2" t="s">
        <v>8</v>
      </c>
      <c r="H425" s="11">
        <v>60</v>
      </c>
      <c r="I425" s="11" t="s">
        <v>8</v>
      </c>
      <c r="J425" s="21">
        <f t="shared" si="12"/>
        <v>55.476500000000001</v>
      </c>
      <c r="K425" s="22" t="s">
        <v>8</v>
      </c>
      <c r="L425" s="2" t="s">
        <v>16</v>
      </c>
      <c r="N425" s="2" t="s">
        <v>37</v>
      </c>
      <c r="O425" s="2">
        <v>1</v>
      </c>
    </row>
    <row r="426" spans="1:15" ht="12.75" customHeight="1" x14ac:dyDescent="0.25">
      <c r="A426" s="2">
        <v>425</v>
      </c>
      <c r="B426" s="12">
        <v>41465</v>
      </c>
      <c r="C426" s="3">
        <v>0.76437499999999992</v>
      </c>
      <c r="D426" s="2" t="s">
        <v>122</v>
      </c>
      <c r="E426" s="4" t="s">
        <v>139</v>
      </c>
      <c r="F426" s="2" t="s">
        <v>9</v>
      </c>
      <c r="G426" s="2" t="s">
        <v>23</v>
      </c>
      <c r="H426" s="4">
        <v>30</v>
      </c>
      <c r="I426" s="4" t="s">
        <v>25</v>
      </c>
      <c r="J426" s="21">
        <f t="shared" si="12"/>
        <v>28.473500000000001</v>
      </c>
      <c r="K426" s="2" t="s">
        <v>25</v>
      </c>
      <c r="L426" s="2" t="s">
        <v>16</v>
      </c>
      <c r="N426" s="2" t="s">
        <v>37</v>
      </c>
      <c r="O426" s="2">
        <v>1</v>
      </c>
    </row>
    <row r="427" spans="1:15" ht="12.75" customHeight="1" x14ac:dyDescent="0.25">
      <c r="A427" s="2">
        <v>426</v>
      </c>
      <c r="B427" s="12">
        <v>41465</v>
      </c>
      <c r="C427" s="3">
        <v>0.76440972222222225</v>
      </c>
      <c r="D427" s="2" t="s">
        <v>122</v>
      </c>
      <c r="E427" s="4" t="s">
        <v>139</v>
      </c>
      <c r="F427" s="2" t="s">
        <v>9</v>
      </c>
      <c r="G427" s="2" t="s">
        <v>23</v>
      </c>
      <c r="H427" s="4">
        <v>40</v>
      </c>
      <c r="I427" s="4" t="s">
        <v>25</v>
      </c>
      <c r="J427" s="21">
        <f t="shared" si="12"/>
        <v>37.474499999999999</v>
      </c>
      <c r="K427" s="2" t="s">
        <v>25</v>
      </c>
      <c r="L427" s="2" t="s">
        <v>16</v>
      </c>
      <c r="N427" s="2" t="s">
        <v>37</v>
      </c>
      <c r="O427" s="2">
        <v>1</v>
      </c>
    </row>
    <row r="428" spans="1:15" ht="12.75" customHeight="1" x14ac:dyDescent="0.25">
      <c r="A428" s="2">
        <v>427</v>
      </c>
      <c r="B428" s="12">
        <v>41465</v>
      </c>
      <c r="C428" s="3">
        <v>0.76452546296296298</v>
      </c>
      <c r="D428" s="2" t="s">
        <v>122</v>
      </c>
      <c r="E428" s="4" t="s">
        <v>142</v>
      </c>
      <c r="F428" s="2" t="s">
        <v>9</v>
      </c>
      <c r="G428" s="2" t="s">
        <v>18</v>
      </c>
      <c r="H428" s="11">
        <v>70</v>
      </c>
      <c r="I428" s="11" t="s">
        <v>8</v>
      </c>
      <c r="J428" s="21">
        <f t="shared" si="12"/>
        <v>64.477499999999992</v>
      </c>
      <c r="K428" s="22" t="s">
        <v>8</v>
      </c>
      <c r="L428" s="2" t="s">
        <v>16</v>
      </c>
      <c r="N428" s="2" t="s">
        <v>37</v>
      </c>
      <c r="O428" s="2">
        <v>1</v>
      </c>
    </row>
    <row r="429" spans="1:15" ht="12.75" customHeight="1" x14ac:dyDescent="0.25">
      <c r="A429" s="2">
        <v>428</v>
      </c>
      <c r="B429" s="12">
        <v>41465</v>
      </c>
      <c r="C429" s="3">
        <v>0.76854166666666668</v>
      </c>
      <c r="D429" s="2" t="s">
        <v>122</v>
      </c>
      <c r="E429" s="4" t="s">
        <v>142</v>
      </c>
      <c r="F429" s="2" t="s">
        <v>9</v>
      </c>
      <c r="G429" s="2" t="s">
        <v>18</v>
      </c>
      <c r="H429" s="11">
        <v>65</v>
      </c>
      <c r="I429" s="11" t="s">
        <v>8</v>
      </c>
      <c r="J429" s="21">
        <f t="shared" si="12"/>
        <v>59.977000000000004</v>
      </c>
      <c r="K429" s="22" t="s">
        <v>8</v>
      </c>
      <c r="L429" s="2" t="s">
        <v>16</v>
      </c>
      <c r="N429" s="2" t="s">
        <v>37</v>
      </c>
      <c r="O429" s="2">
        <v>1</v>
      </c>
    </row>
    <row r="430" spans="1:15" ht="12.75" customHeight="1" x14ac:dyDescent="0.25">
      <c r="A430" s="2">
        <v>429</v>
      </c>
      <c r="B430" s="12">
        <v>41465</v>
      </c>
      <c r="C430" s="3">
        <v>0.77144675925925921</v>
      </c>
      <c r="D430" s="2" t="s">
        <v>122</v>
      </c>
      <c r="E430" s="4" t="s">
        <v>142</v>
      </c>
      <c r="F430" s="2" t="s">
        <v>9</v>
      </c>
      <c r="G430" s="2" t="s">
        <v>18</v>
      </c>
      <c r="H430" s="11">
        <v>85</v>
      </c>
      <c r="I430" s="11" t="s">
        <v>17</v>
      </c>
      <c r="J430" s="21">
        <f t="shared" si="12"/>
        <v>77.978999999999999</v>
      </c>
      <c r="K430" s="22" t="s">
        <v>17</v>
      </c>
      <c r="L430" s="2" t="s">
        <v>16</v>
      </c>
      <c r="N430" s="2" t="s">
        <v>37</v>
      </c>
      <c r="O430" s="2">
        <v>1</v>
      </c>
    </row>
    <row r="431" spans="1:15" ht="12.75" customHeight="1" x14ac:dyDescent="0.25">
      <c r="A431" s="2">
        <v>430</v>
      </c>
      <c r="B431" s="12">
        <v>41465</v>
      </c>
      <c r="C431" s="3">
        <v>0.77146990740740751</v>
      </c>
      <c r="D431" s="2" t="s">
        <v>122</v>
      </c>
      <c r="E431" s="4" t="s">
        <v>142</v>
      </c>
      <c r="F431" s="2" t="s">
        <v>9</v>
      </c>
      <c r="G431" s="2" t="s">
        <v>8</v>
      </c>
      <c r="H431" s="11">
        <v>85</v>
      </c>
      <c r="I431" s="11" t="s">
        <v>17</v>
      </c>
      <c r="J431" s="21">
        <f t="shared" si="12"/>
        <v>77.978999999999999</v>
      </c>
      <c r="K431" s="22" t="s">
        <v>17</v>
      </c>
      <c r="L431" s="2" t="s">
        <v>16</v>
      </c>
      <c r="N431" s="2" t="s">
        <v>37</v>
      </c>
      <c r="O431" s="2">
        <v>1</v>
      </c>
    </row>
    <row r="432" spans="1:15" ht="12.75" customHeight="1" x14ac:dyDescent="0.25">
      <c r="A432" s="2">
        <v>431</v>
      </c>
      <c r="B432" s="12">
        <v>41465</v>
      </c>
      <c r="C432" s="3">
        <v>0.77244212962962966</v>
      </c>
      <c r="D432" s="2" t="s">
        <v>122</v>
      </c>
      <c r="E432" s="4" t="s">
        <v>142</v>
      </c>
      <c r="F432" s="2" t="s">
        <v>9</v>
      </c>
      <c r="G432" s="2" t="s">
        <v>18</v>
      </c>
      <c r="H432" s="11">
        <v>65</v>
      </c>
      <c r="I432" s="11" t="s">
        <v>8</v>
      </c>
      <c r="J432" s="21">
        <f t="shared" si="12"/>
        <v>59.977000000000004</v>
      </c>
      <c r="K432" s="22" t="s">
        <v>8</v>
      </c>
      <c r="L432" s="2" t="s">
        <v>16</v>
      </c>
      <c r="N432" s="2" t="s">
        <v>37</v>
      </c>
      <c r="O432" s="2">
        <v>1</v>
      </c>
    </row>
    <row r="433" spans="1:15" ht="12.75" customHeight="1" x14ac:dyDescent="0.25">
      <c r="A433" s="2">
        <v>432</v>
      </c>
      <c r="B433" s="12">
        <v>41465</v>
      </c>
      <c r="C433" s="3">
        <v>0.78495370370370365</v>
      </c>
      <c r="D433" s="2" t="s">
        <v>122</v>
      </c>
      <c r="E433" s="4" t="s">
        <v>142</v>
      </c>
      <c r="F433" s="2" t="s">
        <v>9</v>
      </c>
      <c r="G433" s="2" t="s">
        <v>18</v>
      </c>
      <c r="H433" s="11">
        <v>60</v>
      </c>
      <c r="I433" s="11" t="s">
        <v>8</v>
      </c>
      <c r="J433" s="21">
        <f t="shared" si="12"/>
        <v>55.476500000000001</v>
      </c>
      <c r="K433" s="22" t="s">
        <v>8</v>
      </c>
      <c r="L433" s="2" t="s">
        <v>16</v>
      </c>
      <c r="N433" s="2" t="s">
        <v>37</v>
      </c>
      <c r="O433" s="2">
        <v>1</v>
      </c>
    </row>
    <row r="434" spans="1:15" ht="12.75" customHeight="1" x14ac:dyDescent="0.25">
      <c r="A434" s="2">
        <v>433</v>
      </c>
      <c r="B434" s="12">
        <v>41465</v>
      </c>
      <c r="C434" s="3">
        <v>0.7858680555555555</v>
      </c>
      <c r="D434" s="2" t="s">
        <v>122</v>
      </c>
      <c r="E434" s="4" t="s">
        <v>139</v>
      </c>
      <c r="F434" s="2" t="s">
        <v>9</v>
      </c>
      <c r="G434" s="2" t="s">
        <v>23</v>
      </c>
      <c r="H434" s="4">
        <v>35</v>
      </c>
      <c r="I434" s="4" t="s">
        <v>25</v>
      </c>
      <c r="J434" s="21">
        <f t="shared" si="12"/>
        <v>32.973999999999997</v>
      </c>
      <c r="K434" s="2" t="s">
        <v>25</v>
      </c>
      <c r="L434" s="2" t="s">
        <v>16</v>
      </c>
      <c r="N434" s="2" t="s">
        <v>37</v>
      </c>
      <c r="O434" s="2">
        <v>1</v>
      </c>
    </row>
    <row r="435" spans="1:15" ht="12.75" customHeight="1" x14ac:dyDescent="0.25">
      <c r="A435" s="2">
        <v>434</v>
      </c>
      <c r="B435" s="12">
        <v>41465</v>
      </c>
      <c r="C435" s="3">
        <v>0.79254629629629625</v>
      </c>
      <c r="D435" s="2" t="s">
        <v>122</v>
      </c>
      <c r="E435" s="4" t="s">
        <v>142</v>
      </c>
      <c r="F435" s="2" t="s">
        <v>9</v>
      </c>
      <c r="G435" s="2" t="s">
        <v>18</v>
      </c>
      <c r="H435" s="11">
        <v>90</v>
      </c>
      <c r="I435" s="11" t="s">
        <v>17</v>
      </c>
      <c r="J435" s="21">
        <f t="shared" si="12"/>
        <v>82.479500000000002</v>
      </c>
      <c r="K435" s="22" t="s">
        <v>17</v>
      </c>
      <c r="L435" s="2" t="s">
        <v>16</v>
      </c>
      <c r="N435" s="2" t="s">
        <v>37</v>
      </c>
      <c r="O435" s="2">
        <v>1</v>
      </c>
    </row>
    <row r="436" spans="1:15" ht="12.75" customHeight="1" x14ac:dyDescent="0.25">
      <c r="A436" s="2">
        <v>435</v>
      </c>
      <c r="B436" s="12">
        <v>41465</v>
      </c>
      <c r="C436" s="3">
        <v>0.79458333333333331</v>
      </c>
      <c r="D436" s="2" t="s">
        <v>122</v>
      </c>
      <c r="E436" s="4" t="s">
        <v>142</v>
      </c>
      <c r="F436" s="2" t="s">
        <v>9</v>
      </c>
      <c r="G436" s="2" t="s">
        <v>8</v>
      </c>
      <c r="H436" s="11">
        <v>65</v>
      </c>
      <c r="I436" s="11" t="s">
        <v>8</v>
      </c>
      <c r="J436" s="21">
        <f t="shared" si="12"/>
        <v>59.977000000000004</v>
      </c>
      <c r="K436" s="22" t="s">
        <v>8</v>
      </c>
      <c r="L436" s="2" t="s">
        <v>16</v>
      </c>
      <c r="N436" s="2" t="s">
        <v>37</v>
      </c>
      <c r="O436" s="2">
        <v>1</v>
      </c>
    </row>
    <row r="437" spans="1:15" ht="12.75" customHeight="1" x14ac:dyDescent="0.25">
      <c r="A437" s="2">
        <v>436</v>
      </c>
      <c r="B437" s="12">
        <v>41465</v>
      </c>
      <c r="C437" s="3">
        <v>0.80215277777777771</v>
      </c>
      <c r="D437" s="2" t="s">
        <v>122</v>
      </c>
      <c r="E437" s="4" t="s">
        <v>142</v>
      </c>
      <c r="F437" s="2" t="s">
        <v>9</v>
      </c>
      <c r="G437" s="2" t="s">
        <v>18</v>
      </c>
      <c r="H437" s="11">
        <v>65</v>
      </c>
      <c r="I437" s="11" t="s">
        <v>8</v>
      </c>
      <c r="J437" s="21">
        <f t="shared" si="12"/>
        <v>59.977000000000004</v>
      </c>
      <c r="K437" s="22" t="s">
        <v>8</v>
      </c>
      <c r="L437" s="2" t="s">
        <v>16</v>
      </c>
      <c r="N437" s="2" t="s">
        <v>37</v>
      </c>
      <c r="O437" s="2">
        <v>1</v>
      </c>
    </row>
    <row r="438" spans="1:15" ht="12.75" customHeight="1" x14ac:dyDescent="0.25">
      <c r="A438" s="2">
        <v>437</v>
      </c>
      <c r="B438" s="12">
        <v>41465</v>
      </c>
      <c r="C438" s="3">
        <v>0.80256944444444445</v>
      </c>
      <c r="D438" s="2" t="s">
        <v>122</v>
      </c>
      <c r="E438" s="4" t="s">
        <v>142</v>
      </c>
      <c r="F438" s="2" t="s">
        <v>9</v>
      </c>
      <c r="G438" s="2" t="s">
        <v>18</v>
      </c>
      <c r="H438" s="11">
        <v>65</v>
      </c>
      <c r="I438" s="11" t="s">
        <v>8</v>
      </c>
      <c r="J438" s="21">
        <f t="shared" si="12"/>
        <v>59.977000000000004</v>
      </c>
      <c r="K438" s="22" t="s">
        <v>8</v>
      </c>
      <c r="L438" s="2" t="s">
        <v>16</v>
      </c>
      <c r="N438" s="2" t="s">
        <v>37</v>
      </c>
      <c r="O438" s="2">
        <v>1</v>
      </c>
    </row>
    <row r="439" spans="1:15" ht="12.75" customHeight="1" x14ac:dyDescent="0.25">
      <c r="A439" s="2">
        <v>438</v>
      </c>
      <c r="B439" s="12">
        <v>41465</v>
      </c>
      <c r="C439" s="3">
        <v>0.80398148148148152</v>
      </c>
      <c r="D439" s="2" t="s">
        <v>122</v>
      </c>
      <c r="E439" s="4" t="s">
        <v>142</v>
      </c>
      <c r="F439" s="2" t="s">
        <v>9</v>
      </c>
      <c r="G439" s="2" t="s">
        <v>8</v>
      </c>
      <c r="H439" s="11">
        <v>95</v>
      </c>
      <c r="I439" s="11" t="s">
        <v>17</v>
      </c>
      <c r="J439" s="21">
        <f t="shared" si="12"/>
        <v>86.98</v>
      </c>
      <c r="K439" s="22" t="s">
        <v>17</v>
      </c>
      <c r="L439" s="2" t="s">
        <v>16</v>
      </c>
      <c r="N439" s="2" t="s">
        <v>37</v>
      </c>
      <c r="O439" s="2">
        <v>1</v>
      </c>
    </row>
    <row r="440" spans="1:15" ht="12.75" customHeight="1" x14ac:dyDescent="0.25">
      <c r="A440" s="2">
        <v>439</v>
      </c>
      <c r="B440" s="12">
        <v>41465</v>
      </c>
      <c r="C440" s="3">
        <v>0.80888888888888888</v>
      </c>
      <c r="D440" s="2" t="s">
        <v>122</v>
      </c>
      <c r="E440" s="4" t="s">
        <v>142</v>
      </c>
      <c r="F440" s="2" t="s">
        <v>9</v>
      </c>
      <c r="G440" s="2" t="s">
        <v>18</v>
      </c>
      <c r="H440" s="11">
        <v>95</v>
      </c>
      <c r="I440" s="11" t="s">
        <v>17</v>
      </c>
      <c r="J440" s="21">
        <f t="shared" si="12"/>
        <v>86.98</v>
      </c>
      <c r="K440" s="22" t="s">
        <v>17</v>
      </c>
      <c r="L440" s="2" t="s">
        <v>16</v>
      </c>
      <c r="N440" s="2" t="s">
        <v>37</v>
      </c>
      <c r="O440" s="2">
        <v>1</v>
      </c>
    </row>
    <row r="441" spans="1:15" ht="12.75" customHeight="1" x14ac:dyDescent="0.25">
      <c r="A441" s="2">
        <v>440</v>
      </c>
      <c r="B441" s="12">
        <v>41465</v>
      </c>
      <c r="C441" s="3">
        <v>0.81017361111111119</v>
      </c>
      <c r="D441" s="2" t="s">
        <v>122</v>
      </c>
      <c r="E441" s="4" t="s">
        <v>142</v>
      </c>
      <c r="F441" s="2" t="s">
        <v>9</v>
      </c>
      <c r="G441" s="2" t="s">
        <v>18</v>
      </c>
      <c r="H441" s="11">
        <v>65</v>
      </c>
      <c r="I441" s="11" t="s">
        <v>8</v>
      </c>
      <c r="J441" s="21">
        <f t="shared" si="12"/>
        <v>59.977000000000004</v>
      </c>
      <c r="K441" s="22" t="s">
        <v>8</v>
      </c>
      <c r="L441" s="2" t="s">
        <v>16</v>
      </c>
      <c r="N441" s="2" t="s">
        <v>37</v>
      </c>
      <c r="O441" s="2">
        <v>1</v>
      </c>
    </row>
    <row r="442" spans="1:15" ht="12.75" customHeight="1" x14ac:dyDescent="0.25">
      <c r="A442" s="2">
        <v>441</v>
      </c>
      <c r="B442" s="12">
        <v>41465</v>
      </c>
      <c r="C442" s="3">
        <v>0.81019675925925927</v>
      </c>
      <c r="D442" s="2" t="s">
        <v>122</v>
      </c>
      <c r="E442" s="4" t="s">
        <v>142</v>
      </c>
      <c r="F442" s="2" t="s">
        <v>9</v>
      </c>
      <c r="G442" s="2" t="s">
        <v>8</v>
      </c>
      <c r="H442" s="11">
        <v>60</v>
      </c>
      <c r="I442" s="11" t="s">
        <v>8</v>
      </c>
      <c r="J442" s="21">
        <f t="shared" si="12"/>
        <v>55.476500000000001</v>
      </c>
      <c r="K442" s="22" t="s">
        <v>8</v>
      </c>
      <c r="L442" s="2" t="s">
        <v>16</v>
      </c>
      <c r="N442" s="2" t="s">
        <v>37</v>
      </c>
      <c r="O442" s="2">
        <v>1</v>
      </c>
    </row>
    <row r="443" spans="1:15" ht="12.75" customHeight="1" x14ac:dyDescent="0.25">
      <c r="A443" s="2">
        <v>442</v>
      </c>
      <c r="B443" s="12">
        <v>41465</v>
      </c>
      <c r="C443" s="3">
        <v>0.81107638888888889</v>
      </c>
      <c r="D443" s="2" t="s">
        <v>122</v>
      </c>
      <c r="E443" s="4" t="s">
        <v>142</v>
      </c>
      <c r="F443" s="2" t="s">
        <v>9</v>
      </c>
      <c r="G443" s="2" t="s">
        <v>18</v>
      </c>
      <c r="H443" s="11">
        <v>90</v>
      </c>
      <c r="I443" s="11" t="s">
        <v>17</v>
      </c>
      <c r="J443" s="21">
        <f t="shared" si="12"/>
        <v>82.479500000000002</v>
      </c>
      <c r="K443" s="22" t="s">
        <v>17</v>
      </c>
      <c r="L443" s="2" t="s">
        <v>16</v>
      </c>
      <c r="N443" s="2" t="s">
        <v>37</v>
      </c>
      <c r="O443" s="2">
        <v>1</v>
      </c>
    </row>
    <row r="444" spans="1:15" ht="12.75" customHeight="1" x14ac:dyDescent="0.25">
      <c r="A444" s="2">
        <v>443</v>
      </c>
      <c r="B444" s="12">
        <v>41465</v>
      </c>
      <c r="C444" s="3">
        <v>0.8111342592592593</v>
      </c>
      <c r="D444" s="2" t="s">
        <v>122</v>
      </c>
      <c r="E444" s="4" t="s">
        <v>142</v>
      </c>
      <c r="F444" s="2" t="s">
        <v>9</v>
      </c>
      <c r="G444" s="2" t="s">
        <v>8</v>
      </c>
      <c r="H444" s="11">
        <v>65</v>
      </c>
      <c r="I444" s="11" t="s">
        <v>8</v>
      </c>
      <c r="J444" s="21">
        <f t="shared" si="12"/>
        <v>59.977000000000004</v>
      </c>
      <c r="K444" s="22" t="s">
        <v>8</v>
      </c>
      <c r="L444" s="2" t="s">
        <v>16</v>
      </c>
      <c r="N444" s="2" t="s">
        <v>37</v>
      </c>
      <c r="O444" s="2">
        <v>1</v>
      </c>
    </row>
    <row r="445" spans="1:15" ht="12.75" customHeight="1" x14ac:dyDescent="0.25">
      <c r="A445" s="2">
        <v>444</v>
      </c>
      <c r="B445" s="12">
        <v>41465</v>
      </c>
      <c r="C445" s="3">
        <v>0.81115740740740738</v>
      </c>
      <c r="D445" s="2" t="s">
        <v>122</v>
      </c>
      <c r="E445" s="4" t="s">
        <v>142</v>
      </c>
      <c r="F445" s="2" t="s">
        <v>9</v>
      </c>
      <c r="G445" s="2" t="s">
        <v>18</v>
      </c>
      <c r="H445" s="11">
        <v>70</v>
      </c>
      <c r="I445" s="11" t="s">
        <v>8</v>
      </c>
      <c r="J445" s="21">
        <f t="shared" si="12"/>
        <v>64.477499999999992</v>
      </c>
      <c r="K445" s="22" t="s">
        <v>8</v>
      </c>
      <c r="L445" s="2" t="s">
        <v>16</v>
      </c>
      <c r="N445" s="2" t="s">
        <v>37</v>
      </c>
      <c r="O445" s="2">
        <v>1</v>
      </c>
    </row>
    <row r="446" spans="1:15" ht="12.75" customHeight="1" x14ac:dyDescent="0.25">
      <c r="A446" s="2">
        <v>445</v>
      </c>
      <c r="B446" s="12">
        <v>41465</v>
      </c>
      <c r="C446" s="3">
        <v>0.8134837962962963</v>
      </c>
      <c r="D446" s="2" t="s">
        <v>122</v>
      </c>
      <c r="E446" s="4" t="s">
        <v>139</v>
      </c>
      <c r="F446" s="2" t="s">
        <v>9</v>
      </c>
      <c r="G446" s="2" t="s">
        <v>8</v>
      </c>
      <c r="H446" s="11">
        <v>50</v>
      </c>
      <c r="I446" s="11" t="s">
        <v>8</v>
      </c>
      <c r="J446" s="21">
        <f t="shared" si="12"/>
        <v>46.475500000000004</v>
      </c>
      <c r="K446" s="2" t="s">
        <v>25</v>
      </c>
      <c r="L446" s="2" t="s">
        <v>16</v>
      </c>
      <c r="N446" s="2" t="s">
        <v>37</v>
      </c>
      <c r="O446" s="2">
        <v>1</v>
      </c>
    </row>
    <row r="447" spans="1:15" ht="12.75" customHeight="1" x14ac:dyDescent="0.25">
      <c r="A447" s="2">
        <v>446</v>
      </c>
      <c r="B447" s="12">
        <v>41465</v>
      </c>
      <c r="C447" s="3">
        <v>0.81361111111111117</v>
      </c>
      <c r="D447" s="2" t="s">
        <v>122</v>
      </c>
      <c r="E447" s="4" t="s">
        <v>142</v>
      </c>
      <c r="F447" s="2" t="s">
        <v>9</v>
      </c>
      <c r="G447" s="2" t="s">
        <v>8</v>
      </c>
      <c r="H447" s="11">
        <v>80</v>
      </c>
      <c r="I447" s="11" t="s">
        <v>17</v>
      </c>
      <c r="J447" s="21">
        <f t="shared" si="12"/>
        <v>73.478499999999997</v>
      </c>
      <c r="K447" s="22" t="s">
        <v>8</v>
      </c>
      <c r="L447" s="2" t="s">
        <v>16</v>
      </c>
      <c r="N447" s="2" t="s">
        <v>37</v>
      </c>
      <c r="O447" s="2">
        <v>1</v>
      </c>
    </row>
    <row r="448" spans="1:15" ht="12.75" customHeight="1" x14ac:dyDescent="0.25">
      <c r="A448" s="2">
        <v>447</v>
      </c>
      <c r="B448" s="12">
        <v>41465</v>
      </c>
      <c r="C448" s="3">
        <v>0.81625000000000003</v>
      </c>
      <c r="D448" s="2" t="s">
        <v>122</v>
      </c>
      <c r="E448" s="4" t="s">
        <v>142</v>
      </c>
      <c r="F448" s="2" t="s">
        <v>9</v>
      </c>
      <c r="G448" s="2" t="s">
        <v>18</v>
      </c>
      <c r="H448" s="11">
        <v>90</v>
      </c>
      <c r="I448" s="11" t="s">
        <v>17</v>
      </c>
      <c r="J448" s="21">
        <f t="shared" si="12"/>
        <v>82.479500000000002</v>
      </c>
      <c r="K448" s="22" t="s">
        <v>17</v>
      </c>
      <c r="L448" s="2" t="s">
        <v>16</v>
      </c>
      <c r="N448" s="2" t="s">
        <v>37</v>
      </c>
      <c r="O448" s="2">
        <v>1</v>
      </c>
    </row>
    <row r="449" spans="1:15" ht="12.75" customHeight="1" x14ac:dyDescent="0.25">
      <c r="A449" s="2">
        <v>448</v>
      </c>
      <c r="B449" s="12">
        <v>41465</v>
      </c>
      <c r="C449" s="3">
        <v>0.81952546296296302</v>
      </c>
      <c r="D449" s="2" t="s">
        <v>122</v>
      </c>
      <c r="E449" s="4" t="s">
        <v>142</v>
      </c>
      <c r="F449" s="2" t="s">
        <v>9</v>
      </c>
      <c r="G449" s="2" t="s">
        <v>8</v>
      </c>
      <c r="H449" s="11">
        <v>75</v>
      </c>
      <c r="I449" s="11" t="s">
        <v>17</v>
      </c>
      <c r="J449" s="21">
        <f t="shared" si="12"/>
        <v>68.978000000000009</v>
      </c>
      <c r="K449" s="22" t="s">
        <v>8</v>
      </c>
      <c r="L449" s="2" t="s">
        <v>16</v>
      </c>
      <c r="N449" s="2" t="s">
        <v>37</v>
      </c>
      <c r="O449" s="2">
        <v>1</v>
      </c>
    </row>
    <row r="450" spans="1:15" ht="12.75" customHeight="1" x14ac:dyDescent="0.25">
      <c r="A450" s="2">
        <v>449</v>
      </c>
      <c r="B450" s="12">
        <v>41465</v>
      </c>
      <c r="C450" s="3">
        <v>0.81956018518518514</v>
      </c>
      <c r="D450" s="2" t="s">
        <v>122</v>
      </c>
      <c r="E450" s="4" t="s">
        <v>142</v>
      </c>
      <c r="F450" s="2" t="s">
        <v>9</v>
      </c>
      <c r="G450" s="2" t="s">
        <v>18</v>
      </c>
      <c r="H450" s="11">
        <v>60</v>
      </c>
      <c r="I450" s="11" t="s">
        <v>8</v>
      </c>
      <c r="J450" s="21">
        <f t="shared" si="12"/>
        <v>55.476500000000001</v>
      </c>
      <c r="K450" s="22" t="s">
        <v>8</v>
      </c>
      <c r="L450" s="2" t="s">
        <v>16</v>
      </c>
      <c r="N450" s="2" t="s">
        <v>37</v>
      </c>
      <c r="O450" s="2">
        <v>1</v>
      </c>
    </row>
    <row r="451" spans="1:15" ht="12.75" customHeight="1" x14ac:dyDescent="0.25">
      <c r="A451" s="2">
        <v>450</v>
      </c>
      <c r="B451" s="12">
        <v>41465</v>
      </c>
      <c r="C451" s="3">
        <v>0.81973379629629628</v>
      </c>
      <c r="D451" s="2" t="s">
        <v>122</v>
      </c>
      <c r="E451" s="4" t="s">
        <v>142</v>
      </c>
      <c r="F451" s="2" t="s">
        <v>9</v>
      </c>
      <c r="G451" s="2" t="s">
        <v>18</v>
      </c>
      <c r="H451" s="11">
        <v>75</v>
      </c>
      <c r="I451" s="11" t="s">
        <v>17</v>
      </c>
      <c r="J451" s="21">
        <f t="shared" si="12"/>
        <v>68.978000000000009</v>
      </c>
      <c r="K451" s="22" t="s">
        <v>8</v>
      </c>
      <c r="L451" s="2" t="s">
        <v>16</v>
      </c>
      <c r="N451" s="2" t="s">
        <v>37</v>
      </c>
      <c r="O451" s="2">
        <v>1</v>
      </c>
    </row>
    <row r="452" spans="1:15" ht="12.75" customHeight="1" x14ac:dyDescent="0.25">
      <c r="A452" s="2">
        <v>451</v>
      </c>
      <c r="B452" s="12">
        <v>41465</v>
      </c>
      <c r="C452" s="3">
        <v>0.82237268518518514</v>
      </c>
      <c r="D452" s="2" t="s">
        <v>122</v>
      </c>
      <c r="E452" s="4" t="s">
        <v>139</v>
      </c>
      <c r="F452" s="2" t="s">
        <v>9</v>
      </c>
      <c r="G452" s="2" t="s">
        <v>8</v>
      </c>
      <c r="H452" s="11">
        <v>50</v>
      </c>
      <c r="I452" s="11" t="s">
        <v>8</v>
      </c>
      <c r="J452" s="21">
        <f t="shared" si="12"/>
        <v>46.475500000000004</v>
      </c>
      <c r="K452" s="2" t="s">
        <v>25</v>
      </c>
      <c r="L452" s="2" t="s">
        <v>16</v>
      </c>
      <c r="N452" s="2" t="s">
        <v>37</v>
      </c>
      <c r="O452" s="2">
        <v>1</v>
      </c>
    </row>
    <row r="453" spans="1:15" ht="12.75" customHeight="1" x14ac:dyDescent="0.25">
      <c r="A453" s="2">
        <v>452</v>
      </c>
      <c r="B453" s="12">
        <v>41465</v>
      </c>
      <c r="C453" s="3">
        <v>0.82609953703703709</v>
      </c>
      <c r="D453" s="2" t="s">
        <v>122</v>
      </c>
      <c r="E453" s="4" t="s">
        <v>142</v>
      </c>
      <c r="F453" s="2" t="s">
        <v>9</v>
      </c>
      <c r="G453" s="2" t="s">
        <v>8</v>
      </c>
      <c r="H453" s="11"/>
      <c r="I453" s="11" t="s">
        <v>8</v>
      </c>
      <c r="K453" s="22" t="s">
        <v>8</v>
      </c>
      <c r="L453" s="2" t="s">
        <v>10</v>
      </c>
      <c r="M453" s="2" t="s">
        <v>20</v>
      </c>
      <c r="N453" s="2" t="s">
        <v>37</v>
      </c>
      <c r="O453" s="2">
        <v>1</v>
      </c>
    </row>
    <row r="454" spans="1:15" ht="12.75" customHeight="1" x14ac:dyDescent="0.25">
      <c r="A454" s="2">
        <v>453</v>
      </c>
      <c r="B454" s="12">
        <v>41465</v>
      </c>
      <c r="C454" s="3">
        <v>0.8275231481481482</v>
      </c>
      <c r="D454" s="2" t="s">
        <v>122</v>
      </c>
      <c r="E454" s="4" t="s">
        <v>142</v>
      </c>
      <c r="F454" s="2" t="s">
        <v>9</v>
      </c>
      <c r="G454" s="2" t="s">
        <v>18</v>
      </c>
      <c r="H454" s="11">
        <v>60</v>
      </c>
      <c r="I454" s="11" t="s">
        <v>8</v>
      </c>
      <c r="J454" s="21">
        <f t="shared" ref="J454:J483" si="13">0.9001*H454+1.4705</f>
        <v>55.476500000000001</v>
      </c>
      <c r="K454" s="22" t="s">
        <v>8</v>
      </c>
      <c r="L454" s="2" t="s">
        <v>16</v>
      </c>
      <c r="N454" s="2" t="s">
        <v>37</v>
      </c>
      <c r="O454" s="2">
        <v>1</v>
      </c>
    </row>
    <row r="455" spans="1:15" ht="12.75" customHeight="1" x14ac:dyDescent="0.25">
      <c r="A455" s="2">
        <v>454</v>
      </c>
      <c r="B455" s="12">
        <v>41465</v>
      </c>
      <c r="C455" s="3">
        <v>0.83105324074074083</v>
      </c>
      <c r="D455" s="2" t="s">
        <v>122</v>
      </c>
      <c r="E455" s="4" t="s">
        <v>142</v>
      </c>
      <c r="F455" s="2" t="s">
        <v>9</v>
      </c>
      <c r="G455" s="2" t="s">
        <v>18</v>
      </c>
      <c r="H455" s="11">
        <v>80</v>
      </c>
      <c r="I455" s="11" t="s">
        <v>17</v>
      </c>
      <c r="J455" s="21">
        <f t="shared" si="13"/>
        <v>73.478499999999997</v>
      </c>
      <c r="K455" s="22" t="s">
        <v>8</v>
      </c>
      <c r="L455" s="2" t="s">
        <v>24</v>
      </c>
      <c r="M455" s="2" t="s">
        <v>20</v>
      </c>
      <c r="N455" s="2" t="s">
        <v>37</v>
      </c>
      <c r="O455" s="2">
        <v>1</v>
      </c>
    </row>
    <row r="456" spans="1:15" ht="12.75" customHeight="1" x14ac:dyDescent="0.25">
      <c r="A456" s="2">
        <v>455</v>
      </c>
      <c r="B456" s="12">
        <v>41465</v>
      </c>
      <c r="C456" s="3">
        <v>0.83863425925925927</v>
      </c>
      <c r="D456" s="2" t="s">
        <v>122</v>
      </c>
      <c r="E456" s="4" t="s">
        <v>142</v>
      </c>
      <c r="F456" s="2" t="s">
        <v>9</v>
      </c>
      <c r="G456" s="2" t="s">
        <v>8</v>
      </c>
      <c r="H456" s="11">
        <v>77.5</v>
      </c>
      <c r="I456" s="11" t="s">
        <v>17</v>
      </c>
      <c r="J456" s="21">
        <f t="shared" si="13"/>
        <v>71.228250000000003</v>
      </c>
      <c r="K456" s="22" t="s">
        <v>8</v>
      </c>
      <c r="L456" s="2" t="s">
        <v>16</v>
      </c>
      <c r="N456" s="2" t="s">
        <v>37</v>
      </c>
      <c r="O456" s="2">
        <v>1</v>
      </c>
    </row>
    <row r="457" spans="1:15" ht="12.75" customHeight="1" x14ac:dyDescent="0.25">
      <c r="A457" s="2">
        <v>456</v>
      </c>
      <c r="B457" s="12">
        <v>41465</v>
      </c>
      <c r="C457" s="3">
        <v>0.83958333333333324</v>
      </c>
      <c r="D457" s="2" t="s">
        <v>122</v>
      </c>
      <c r="E457" s="4" t="s">
        <v>142</v>
      </c>
      <c r="F457" s="2" t="s">
        <v>9</v>
      </c>
      <c r="G457" s="2" t="s">
        <v>18</v>
      </c>
      <c r="H457" s="11">
        <v>100</v>
      </c>
      <c r="I457" s="11" t="s">
        <v>17</v>
      </c>
      <c r="J457" s="21">
        <f t="shared" si="13"/>
        <v>91.480500000000006</v>
      </c>
      <c r="K457" s="22" t="s">
        <v>17</v>
      </c>
      <c r="L457" s="2" t="s">
        <v>16</v>
      </c>
      <c r="N457" s="2" t="s">
        <v>37</v>
      </c>
      <c r="O457" s="2">
        <v>1</v>
      </c>
    </row>
    <row r="458" spans="1:15" ht="12.75" customHeight="1" x14ac:dyDescent="0.25">
      <c r="A458" s="2">
        <v>457</v>
      </c>
      <c r="B458" s="12">
        <v>41465</v>
      </c>
      <c r="C458" s="3">
        <v>0.84018518518518526</v>
      </c>
      <c r="D458" s="2" t="s">
        <v>122</v>
      </c>
      <c r="E458" s="4" t="s">
        <v>142</v>
      </c>
      <c r="F458" s="2" t="s">
        <v>9</v>
      </c>
      <c r="G458" s="2" t="s">
        <v>8</v>
      </c>
      <c r="H458" s="11">
        <v>100</v>
      </c>
      <c r="I458" s="11" t="s">
        <v>17</v>
      </c>
      <c r="J458" s="21">
        <f t="shared" si="13"/>
        <v>91.480500000000006</v>
      </c>
      <c r="K458" s="22" t="s">
        <v>17</v>
      </c>
      <c r="L458" s="2" t="s">
        <v>16</v>
      </c>
      <c r="N458" s="2" t="s">
        <v>37</v>
      </c>
      <c r="O458" s="2">
        <v>1</v>
      </c>
    </row>
    <row r="459" spans="1:15" ht="12.75" customHeight="1" x14ac:dyDescent="0.25">
      <c r="A459" s="2">
        <v>458</v>
      </c>
      <c r="B459" s="12">
        <v>41465</v>
      </c>
      <c r="C459" s="3">
        <v>0.84063657407407411</v>
      </c>
      <c r="D459" s="2" t="s">
        <v>122</v>
      </c>
      <c r="E459" s="4" t="s">
        <v>142</v>
      </c>
      <c r="F459" s="2" t="s">
        <v>9</v>
      </c>
      <c r="G459" s="2" t="s">
        <v>18</v>
      </c>
      <c r="H459" s="11">
        <v>95</v>
      </c>
      <c r="I459" s="11" t="s">
        <v>17</v>
      </c>
      <c r="J459" s="21">
        <f t="shared" si="13"/>
        <v>86.98</v>
      </c>
      <c r="K459" s="22" t="s">
        <v>17</v>
      </c>
      <c r="L459" s="2" t="s">
        <v>16</v>
      </c>
      <c r="N459" s="2" t="s">
        <v>37</v>
      </c>
      <c r="O459" s="2">
        <v>1</v>
      </c>
    </row>
    <row r="460" spans="1:15" ht="12.75" customHeight="1" x14ac:dyDescent="0.25">
      <c r="A460" s="2">
        <v>459</v>
      </c>
      <c r="B460" s="12">
        <v>41465</v>
      </c>
      <c r="C460" s="3">
        <v>0.84064814814814814</v>
      </c>
      <c r="D460" s="2" t="s">
        <v>122</v>
      </c>
      <c r="E460" s="4" t="s">
        <v>142</v>
      </c>
      <c r="F460" s="2" t="s">
        <v>9</v>
      </c>
      <c r="G460" s="2" t="s">
        <v>8</v>
      </c>
      <c r="H460" s="11">
        <v>72.5</v>
      </c>
      <c r="I460" s="11" t="s">
        <v>8</v>
      </c>
      <c r="J460" s="21">
        <f t="shared" si="13"/>
        <v>66.72775</v>
      </c>
      <c r="K460" s="22" t="s">
        <v>8</v>
      </c>
      <c r="L460" s="2" t="s">
        <v>16</v>
      </c>
      <c r="N460" s="2" t="s">
        <v>37</v>
      </c>
      <c r="O460" s="2">
        <v>1</v>
      </c>
    </row>
    <row r="461" spans="1:15" ht="12.75" customHeight="1" x14ac:dyDescent="0.25">
      <c r="A461" s="2">
        <v>460</v>
      </c>
      <c r="B461" s="12">
        <v>41465</v>
      </c>
      <c r="C461" s="3">
        <v>0.85043981481481479</v>
      </c>
      <c r="D461" s="2" t="s">
        <v>122</v>
      </c>
      <c r="E461" s="4" t="s">
        <v>142</v>
      </c>
      <c r="F461" s="2" t="s">
        <v>9</v>
      </c>
      <c r="G461" s="2" t="s">
        <v>18</v>
      </c>
      <c r="H461" s="11">
        <v>65</v>
      </c>
      <c r="I461" s="11" t="s">
        <v>8</v>
      </c>
      <c r="J461" s="21">
        <f t="shared" si="13"/>
        <v>59.977000000000004</v>
      </c>
      <c r="K461" s="22" t="s">
        <v>8</v>
      </c>
      <c r="L461" s="2" t="s">
        <v>10</v>
      </c>
      <c r="M461" s="2" t="s">
        <v>20</v>
      </c>
      <c r="N461" s="2" t="s">
        <v>37</v>
      </c>
      <c r="O461" s="2">
        <v>1</v>
      </c>
    </row>
    <row r="462" spans="1:15" ht="12.75" customHeight="1" x14ac:dyDescent="0.25">
      <c r="A462" s="2">
        <v>461</v>
      </c>
      <c r="B462" s="12">
        <v>41465</v>
      </c>
      <c r="C462" s="3">
        <v>0.85218749999999999</v>
      </c>
      <c r="D462" s="2" t="s">
        <v>122</v>
      </c>
      <c r="E462" s="4" t="s">
        <v>142</v>
      </c>
      <c r="F462" s="2" t="s">
        <v>9</v>
      </c>
      <c r="G462" s="2" t="s">
        <v>18</v>
      </c>
      <c r="H462" s="11">
        <v>72.5</v>
      </c>
      <c r="I462" s="11" t="s">
        <v>8</v>
      </c>
      <c r="J462" s="21">
        <f t="shared" si="13"/>
        <v>66.72775</v>
      </c>
      <c r="K462" s="22" t="s">
        <v>8</v>
      </c>
      <c r="L462" s="2" t="s">
        <v>16</v>
      </c>
      <c r="N462" s="2" t="s">
        <v>37</v>
      </c>
      <c r="O462" s="2">
        <v>1</v>
      </c>
    </row>
    <row r="463" spans="1:15" ht="12.75" customHeight="1" x14ac:dyDescent="0.25">
      <c r="A463" s="2">
        <v>462</v>
      </c>
      <c r="B463" s="12">
        <v>41465</v>
      </c>
      <c r="C463" s="3">
        <v>0.85297453703703707</v>
      </c>
      <c r="D463" s="2" t="s">
        <v>122</v>
      </c>
      <c r="E463" s="4" t="s">
        <v>142</v>
      </c>
      <c r="F463" s="2" t="s">
        <v>9</v>
      </c>
      <c r="G463" s="2" t="s">
        <v>18</v>
      </c>
      <c r="H463" s="11">
        <v>107.5</v>
      </c>
      <c r="I463" s="11" t="s">
        <v>17</v>
      </c>
      <c r="J463" s="21">
        <f t="shared" si="13"/>
        <v>98.231250000000003</v>
      </c>
      <c r="K463" s="22" t="s">
        <v>17</v>
      </c>
      <c r="L463" s="2" t="s">
        <v>16</v>
      </c>
      <c r="N463" s="2" t="s">
        <v>37</v>
      </c>
      <c r="O463" s="2">
        <v>1</v>
      </c>
    </row>
    <row r="464" spans="1:15" ht="12.75" customHeight="1" x14ac:dyDescent="0.25">
      <c r="A464" s="2">
        <v>463</v>
      </c>
      <c r="B464" s="12">
        <v>41465</v>
      </c>
      <c r="C464" s="3">
        <v>0.86758101851851854</v>
      </c>
      <c r="D464" s="2" t="s">
        <v>122</v>
      </c>
      <c r="E464" s="4" t="s">
        <v>142</v>
      </c>
      <c r="F464" s="2" t="s">
        <v>9</v>
      </c>
      <c r="G464" s="2" t="s">
        <v>8</v>
      </c>
      <c r="H464" s="11">
        <v>70</v>
      </c>
      <c r="I464" s="11" t="s">
        <v>8</v>
      </c>
      <c r="J464" s="21">
        <f t="shared" si="13"/>
        <v>64.477499999999992</v>
      </c>
      <c r="K464" s="22" t="s">
        <v>8</v>
      </c>
      <c r="L464" s="2" t="s">
        <v>16</v>
      </c>
      <c r="N464" s="2" t="s">
        <v>37</v>
      </c>
      <c r="O464" s="2">
        <v>1</v>
      </c>
    </row>
    <row r="465" spans="1:15" ht="12.75" customHeight="1" x14ac:dyDescent="0.25">
      <c r="A465" s="2">
        <v>464</v>
      </c>
      <c r="B465" s="12">
        <v>41465</v>
      </c>
      <c r="C465" s="3">
        <v>0.8736342592592593</v>
      </c>
      <c r="D465" s="2" t="s">
        <v>122</v>
      </c>
      <c r="E465" s="4" t="s">
        <v>142</v>
      </c>
      <c r="F465" s="2" t="s">
        <v>9</v>
      </c>
      <c r="G465" s="2" t="s">
        <v>18</v>
      </c>
      <c r="H465" s="11">
        <v>85</v>
      </c>
      <c r="I465" s="11" t="s">
        <v>17</v>
      </c>
      <c r="J465" s="21">
        <f t="shared" si="13"/>
        <v>77.978999999999999</v>
      </c>
      <c r="K465" s="22" t="s">
        <v>17</v>
      </c>
      <c r="L465" s="2" t="s">
        <v>16</v>
      </c>
      <c r="N465" s="2" t="s">
        <v>37</v>
      </c>
      <c r="O465" s="2">
        <v>1</v>
      </c>
    </row>
    <row r="466" spans="1:15" ht="12.75" customHeight="1" x14ac:dyDescent="0.25">
      <c r="A466" s="2">
        <v>465</v>
      </c>
      <c r="B466" s="12">
        <v>41465</v>
      </c>
      <c r="C466" s="3">
        <v>0.87376157407407407</v>
      </c>
      <c r="D466" s="2" t="s">
        <v>122</v>
      </c>
      <c r="E466" s="4" t="s">
        <v>142</v>
      </c>
      <c r="F466" s="2" t="s">
        <v>9</v>
      </c>
      <c r="G466" s="2" t="s">
        <v>18</v>
      </c>
      <c r="H466" s="11">
        <v>95</v>
      </c>
      <c r="I466" s="11" t="s">
        <v>17</v>
      </c>
      <c r="J466" s="21">
        <f t="shared" si="13"/>
        <v>86.98</v>
      </c>
      <c r="K466" s="22" t="s">
        <v>17</v>
      </c>
      <c r="L466" s="2" t="s">
        <v>16</v>
      </c>
      <c r="N466" s="2" t="s">
        <v>37</v>
      </c>
      <c r="O466" s="2">
        <v>1</v>
      </c>
    </row>
    <row r="467" spans="1:15" ht="12.75" customHeight="1" x14ac:dyDescent="0.25">
      <c r="A467" s="2">
        <v>466</v>
      </c>
      <c r="B467" s="12">
        <v>41465</v>
      </c>
      <c r="C467" s="5">
        <v>0.8766087962962964</v>
      </c>
      <c r="D467" s="2" t="s">
        <v>122</v>
      </c>
      <c r="E467" s="4" t="s">
        <v>142</v>
      </c>
      <c r="F467" s="2" t="s">
        <v>9</v>
      </c>
      <c r="G467" s="2" t="s">
        <v>18</v>
      </c>
      <c r="H467" s="11">
        <v>92.5</v>
      </c>
      <c r="I467" s="11" t="s">
        <v>17</v>
      </c>
      <c r="J467" s="21">
        <f t="shared" si="13"/>
        <v>84.729749999999996</v>
      </c>
      <c r="K467" s="22" t="s">
        <v>17</v>
      </c>
      <c r="L467" s="2" t="s">
        <v>16</v>
      </c>
      <c r="N467" s="2" t="s">
        <v>37</v>
      </c>
      <c r="O467" s="2">
        <v>1</v>
      </c>
    </row>
    <row r="468" spans="1:15" ht="12.75" customHeight="1" x14ac:dyDescent="0.25">
      <c r="A468" s="2">
        <v>467</v>
      </c>
      <c r="B468" s="12">
        <v>41465</v>
      </c>
      <c r="C468" s="5">
        <v>0.87957175925925923</v>
      </c>
      <c r="D468" s="2" t="s">
        <v>122</v>
      </c>
      <c r="E468" s="4" t="s">
        <v>142</v>
      </c>
      <c r="F468" s="2" t="s">
        <v>9</v>
      </c>
      <c r="G468" s="2" t="s">
        <v>18</v>
      </c>
      <c r="H468" s="11">
        <v>75</v>
      </c>
      <c r="I468" s="11" t="s">
        <v>17</v>
      </c>
      <c r="J468" s="21">
        <f t="shared" si="13"/>
        <v>68.978000000000009</v>
      </c>
      <c r="K468" s="22" t="s">
        <v>8</v>
      </c>
      <c r="L468" s="2" t="s">
        <v>16</v>
      </c>
      <c r="N468" s="2" t="s">
        <v>37</v>
      </c>
      <c r="O468" s="2">
        <v>1</v>
      </c>
    </row>
    <row r="469" spans="1:15" ht="12.75" customHeight="1" x14ac:dyDescent="0.25">
      <c r="A469" s="2">
        <v>468</v>
      </c>
      <c r="B469" s="12">
        <v>41465</v>
      </c>
      <c r="C469" s="3">
        <v>0.87972222222222218</v>
      </c>
      <c r="D469" s="2" t="s">
        <v>122</v>
      </c>
      <c r="E469" s="4" t="s">
        <v>142</v>
      </c>
      <c r="F469" s="2" t="s">
        <v>9</v>
      </c>
      <c r="G469" s="2" t="s">
        <v>8</v>
      </c>
      <c r="H469" s="11">
        <v>107.5</v>
      </c>
      <c r="I469" s="11" t="s">
        <v>17</v>
      </c>
      <c r="J469" s="21">
        <f t="shared" si="13"/>
        <v>98.231250000000003</v>
      </c>
      <c r="K469" s="22" t="s">
        <v>17</v>
      </c>
      <c r="L469" s="2" t="s">
        <v>16</v>
      </c>
      <c r="N469" s="2" t="s">
        <v>37</v>
      </c>
      <c r="O469" s="2">
        <v>1</v>
      </c>
    </row>
    <row r="470" spans="1:15" ht="12.75" customHeight="1" x14ac:dyDescent="0.25">
      <c r="A470" s="2">
        <v>469</v>
      </c>
      <c r="B470" s="12">
        <v>41465</v>
      </c>
      <c r="C470" s="3">
        <v>0.89415509259259263</v>
      </c>
      <c r="D470" s="2" t="s">
        <v>122</v>
      </c>
      <c r="E470" s="4" t="s">
        <v>142</v>
      </c>
      <c r="F470" s="2" t="s">
        <v>9</v>
      </c>
      <c r="G470" s="2" t="s">
        <v>8</v>
      </c>
      <c r="H470" s="11">
        <v>72.5</v>
      </c>
      <c r="I470" s="11" t="s">
        <v>8</v>
      </c>
      <c r="J470" s="21">
        <f t="shared" si="13"/>
        <v>66.72775</v>
      </c>
      <c r="K470" s="22" t="s">
        <v>8</v>
      </c>
      <c r="L470" s="2" t="s">
        <v>24</v>
      </c>
      <c r="N470" s="2" t="s">
        <v>37</v>
      </c>
      <c r="O470" s="2">
        <v>1</v>
      </c>
    </row>
    <row r="471" spans="1:15" ht="12.75" customHeight="1" x14ac:dyDescent="0.25">
      <c r="A471" s="2">
        <v>470</v>
      </c>
      <c r="B471" s="12">
        <v>41465</v>
      </c>
      <c r="C471" s="3">
        <v>0.89420138888888889</v>
      </c>
      <c r="D471" s="2" t="s">
        <v>122</v>
      </c>
      <c r="E471" s="4" t="s">
        <v>142</v>
      </c>
      <c r="F471" s="2" t="s">
        <v>9</v>
      </c>
      <c r="G471" s="2" t="s">
        <v>18</v>
      </c>
      <c r="H471" s="11">
        <v>65</v>
      </c>
      <c r="I471" s="11" t="s">
        <v>8</v>
      </c>
      <c r="J471" s="21">
        <f t="shared" si="13"/>
        <v>59.977000000000004</v>
      </c>
      <c r="K471" s="22" t="s">
        <v>8</v>
      </c>
      <c r="L471" s="2" t="s">
        <v>16</v>
      </c>
      <c r="N471" s="2" t="s">
        <v>37</v>
      </c>
      <c r="O471" s="2">
        <v>1</v>
      </c>
    </row>
    <row r="472" spans="1:15" ht="12.75" customHeight="1" x14ac:dyDescent="0.25">
      <c r="A472" s="2">
        <v>471</v>
      </c>
      <c r="B472" s="12">
        <v>41465</v>
      </c>
      <c r="C472" s="3">
        <v>0.89459490740740744</v>
      </c>
      <c r="D472" s="2" t="s">
        <v>122</v>
      </c>
      <c r="E472" s="4" t="s">
        <v>142</v>
      </c>
      <c r="F472" s="2" t="s">
        <v>9</v>
      </c>
      <c r="G472" s="2" t="s">
        <v>18</v>
      </c>
      <c r="H472" s="11">
        <v>95</v>
      </c>
      <c r="I472" s="11" t="s">
        <v>17</v>
      </c>
      <c r="J472" s="21">
        <f t="shared" si="13"/>
        <v>86.98</v>
      </c>
      <c r="K472" s="22" t="s">
        <v>17</v>
      </c>
      <c r="L472" s="2" t="s">
        <v>16</v>
      </c>
      <c r="N472" s="2" t="s">
        <v>37</v>
      </c>
      <c r="O472" s="2">
        <v>1</v>
      </c>
    </row>
    <row r="473" spans="1:15" ht="12.75" customHeight="1" x14ac:dyDescent="0.25">
      <c r="A473" s="2">
        <v>472</v>
      </c>
      <c r="B473" s="12">
        <v>41465</v>
      </c>
      <c r="C473" s="3">
        <v>0.90344907407407404</v>
      </c>
      <c r="D473" s="2" t="s">
        <v>122</v>
      </c>
      <c r="E473" s="4" t="s">
        <v>142</v>
      </c>
      <c r="F473" s="2" t="s">
        <v>9</v>
      </c>
      <c r="G473" s="2" t="s">
        <v>8</v>
      </c>
      <c r="H473" s="11">
        <v>80</v>
      </c>
      <c r="I473" s="11" t="s">
        <v>17</v>
      </c>
      <c r="J473" s="21">
        <f t="shared" si="13"/>
        <v>73.478499999999997</v>
      </c>
      <c r="K473" s="22" t="s">
        <v>8</v>
      </c>
      <c r="L473" s="2" t="s">
        <v>16</v>
      </c>
      <c r="N473" s="2" t="s">
        <v>37</v>
      </c>
      <c r="O473" s="2">
        <v>1</v>
      </c>
    </row>
    <row r="474" spans="1:15" ht="12.75" customHeight="1" x14ac:dyDescent="0.25">
      <c r="A474" s="2">
        <v>473</v>
      </c>
      <c r="B474" s="12">
        <v>41465</v>
      </c>
      <c r="C474" s="3">
        <v>0.91821759259259261</v>
      </c>
      <c r="D474" s="2" t="s">
        <v>122</v>
      </c>
      <c r="E474" s="4" t="s">
        <v>142</v>
      </c>
      <c r="F474" s="2" t="s">
        <v>9</v>
      </c>
      <c r="G474" s="2" t="s">
        <v>8</v>
      </c>
      <c r="H474" s="11">
        <v>75</v>
      </c>
      <c r="I474" s="11" t="s">
        <v>17</v>
      </c>
      <c r="J474" s="21">
        <f t="shared" si="13"/>
        <v>68.978000000000009</v>
      </c>
      <c r="K474" s="22" t="s">
        <v>8</v>
      </c>
      <c r="L474" s="2" t="s">
        <v>16</v>
      </c>
      <c r="N474" s="2" t="s">
        <v>37</v>
      </c>
      <c r="O474" s="2">
        <v>1</v>
      </c>
    </row>
    <row r="475" spans="1:15" ht="12.75" customHeight="1" x14ac:dyDescent="0.25">
      <c r="A475" s="2">
        <v>474</v>
      </c>
      <c r="B475" s="12">
        <v>41465</v>
      </c>
      <c r="C475" s="3">
        <v>0.92009259259259257</v>
      </c>
      <c r="D475" s="2" t="s">
        <v>122</v>
      </c>
      <c r="E475" s="4" t="s">
        <v>142</v>
      </c>
      <c r="F475" s="2" t="s">
        <v>9</v>
      </c>
      <c r="G475" s="2" t="s">
        <v>8</v>
      </c>
      <c r="H475" s="11">
        <v>85</v>
      </c>
      <c r="I475" s="11" t="s">
        <v>17</v>
      </c>
      <c r="J475" s="21">
        <f t="shared" si="13"/>
        <v>77.978999999999999</v>
      </c>
      <c r="K475" s="22" t="s">
        <v>17</v>
      </c>
      <c r="L475" s="2" t="s">
        <v>16</v>
      </c>
      <c r="N475" s="2" t="s">
        <v>37</v>
      </c>
      <c r="O475" s="2">
        <v>1</v>
      </c>
    </row>
    <row r="476" spans="1:15" ht="12.75" customHeight="1" x14ac:dyDescent="0.25">
      <c r="A476" s="2">
        <v>475</v>
      </c>
      <c r="B476" s="12">
        <v>41465</v>
      </c>
      <c r="C476" s="3">
        <v>0.92283564814814811</v>
      </c>
      <c r="D476" s="2" t="s">
        <v>122</v>
      </c>
      <c r="E476" s="4" t="s">
        <v>142</v>
      </c>
      <c r="F476" s="2" t="s">
        <v>9</v>
      </c>
      <c r="G476" s="2" t="s">
        <v>18</v>
      </c>
      <c r="H476" s="11">
        <v>80</v>
      </c>
      <c r="I476" s="11" t="s">
        <v>17</v>
      </c>
      <c r="J476" s="21">
        <f t="shared" si="13"/>
        <v>73.478499999999997</v>
      </c>
      <c r="K476" s="22" t="s">
        <v>8</v>
      </c>
      <c r="L476" s="2" t="s">
        <v>16</v>
      </c>
      <c r="N476" s="2" t="s">
        <v>37</v>
      </c>
      <c r="O476" s="2">
        <v>1</v>
      </c>
    </row>
    <row r="477" spans="1:15" ht="12.75" customHeight="1" x14ac:dyDescent="0.25">
      <c r="A477" s="2">
        <v>476</v>
      </c>
      <c r="B477" s="12">
        <v>41465</v>
      </c>
      <c r="C477" s="3">
        <v>0.9252083333333333</v>
      </c>
      <c r="D477" s="2" t="s">
        <v>122</v>
      </c>
      <c r="E477" s="4" t="s">
        <v>142</v>
      </c>
      <c r="F477" s="2" t="s">
        <v>9</v>
      </c>
      <c r="G477" s="2" t="s">
        <v>18</v>
      </c>
      <c r="H477" s="11">
        <v>85</v>
      </c>
      <c r="I477" s="11" t="s">
        <v>17</v>
      </c>
      <c r="J477" s="21">
        <f t="shared" si="13"/>
        <v>77.978999999999999</v>
      </c>
      <c r="K477" s="22" t="s">
        <v>17</v>
      </c>
      <c r="L477" s="2" t="s">
        <v>16</v>
      </c>
      <c r="N477" s="2" t="s">
        <v>37</v>
      </c>
      <c r="O477" s="2">
        <v>1</v>
      </c>
    </row>
    <row r="478" spans="1:15" ht="12.75" customHeight="1" x14ac:dyDescent="0.25">
      <c r="A478" s="2">
        <v>477</v>
      </c>
      <c r="B478" s="12">
        <v>41465</v>
      </c>
      <c r="C478" s="3">
        <v>0.93126157407407406</v>
      </c>
      <c r="D478" s="2" t="s">
        <v>122</v>
      </c>
      <c r="E478" s="4" t="s">
        <v>142</v>
      </c>
      <c r="F478" s="2" t="s">
        <v>9</v>
      </c>
      <c r="G478" s="2" t="s">
        <v>18</v>
      </c>
      <c r="H478" s="11">
        <v>65</v>
      </c>
      <c r="I478" s="11" t="s">
        <v>8</v>
      </c>
      <c r="J478" s="21">
        <f t="shared" si="13"/>
        <v>59.977000000000004</v>
      </c>
      <c r="K478" s="22" t="s">
        <v>8</v>
      </c>
      <c r="L478" s="2" t="s">
        <v>16</v>
      </c>
      <c r="N478" s="2" t="s">
        <v>37</v>
      </c>
      <c r="O478" s="2">
        <v>1</v>
      </c>
    </row>
    <row r="479" spans="1:15" ht="12.75" customHeight="1" x14ac:dyDescent="0.25">
      <c r="A479" s="2">
        <v>478</v>
      </c>
      <c r="B479" s="12">
        <v>41465</v>
      </c>
      <c r="C479" s="3">
        <v>0.94398148148148142</v>
      </c>
      <c r="D479" s="2" t="s">
        <v>122</v>
      </c>
      <c r="E479" s="4" t="s">
        <v>142</v>
      </c>
      <c r="F479" s="2" t="s">
        <v>9</v>
      </c>
      <c r="G479" s="2" t="s">
        <v>18</v>
      </c>
      <c r="H479" s="11">
        <v>85</v>
      </c>
      <c r="I479" s="11" t="s">
        <v>17</v>
      </c>
      <c r="J479" s="21">
        <f t="shared" si="13"/>
        <v>77.978999999999999</v>
      </c>
      <c r="K479" s="22" t="s">
        <v>17</v>
      </c>
      <c r="L479" s="2" t="s">
        <v>16</v>
      </c>
      <c r="N479" s="2" t="s">
        <v>37</v>
      </c>
      <c r="O479" s="2">
        <v>1</v>
      </c>
    </row>
    <row r="480" spans="1:15" ht="12.75" customHeight="1" x14ac:dyDescent="0.25">
      <c r="A480" s="2">
        <v>479</v>
      </c>
      <c r="B480" s="12">
        <v>41465</v>
      </c>
      <c r="C480" s="3">
        <v>0.9440277777777778</v>
      </c>
      <c r="D480" s="2" t="s">
        <v>122</v>
      </c>
      <c r="E480" s="4" t="s">
        <v>142</v>
      </c>
      <c r="F480" s="2" t="s">
        <v>9</v>
      </c>
      <c r="G480" s="2" t="s">
        <v>8</v>
      </c>
      <c r="H480" s="11">
        <v>55</v>
      </c>
      <c r="I480" s="11" t="s">
        <v>8</v>
      </c>
      <c r="J480" s="21">
        <f t="shared" si="13"/>
        <v>50.975999999999999</v>
      </c>
      <c r="K480" s="22" t="s">
        <v>8</v>
      </c>
      <c r="L480" s="2" t="s">
        <v>16</v>
      </c>
      <c r="N480" s="2" t="s">
        <v>37</v>
      </c>
      <c r="O480" s="2">
        <v>1</v>
      </c>
    </row>
    <row r="481" spans="1:15" ht="12.75" customHeight="1" x14ac:dyDescent="0.25">
      <c r="A481" s="2">
        <v>480</v>
      </c>
      <c r="B481" s="12">
        <v>41465</v>
      </c>
      <c r="C481" s="3">
        <v>0.97791666666666666</v>
      </c>
      <c r="D481" s="2" t="s">
        <v>122</v>
      </c>
      <c r="E481" s="4" t="s">
        <v>142</v>
      </c>
      <c r="F481" s="2" t="s">
        <v>9</v>
      </c>
      <c r="G481" s="2" t="s">
        <v>8</v>
      </c>
      <c r="H481" s="11">
        <v>65</v>
      </c>
      <c r="I481" s="11" t="s">
        <v>8</v>
      </c>
      <c r="J481" s="21">
        <f t="shared" si="13"/>
        <v>59.977000000000004</v>
      </c>
      <c r="K481" s="22" t="s">
        <v>8</v>
      </c>
      <c r="L481" s="2" t="s">
        <v>16</v>
      </c>
      <c r="N481" s="2" t="s">
        <v>37</v>
      </c>
      <c r="O481" s="2">
        <v>1</v>
      </c>
    </row>
    <row r="482" spans="1:15" ht="12.75" customHeight="1" x14ac:dyDescent="0.25">
      <c r="A482" s="2">
        <v>481</v>
      </c>
      <c r="B482" s="12">
        <v>41465</v>
      </c>
      <c r="C482" s="3">
        <v>0.98981481481481481</v>
      </c>
      <c r="D482" s="2" t="s">
        <v>122</v>
      </c>
      <c r="E482" s="4" t="s">
        <v>142</v>
      </c>
      <c r="F482" s="2" t="s">
        <v>9</v>
      </c>
      <c r="G482" s="2" t="s">
        <v>8</v>
      </c>
      <c r="H482" s="11">
        <v>100</v>
      </c>
      <c r="I482" s="11" t="s">
        <v>17</v>
      </c>
      <c r="J482" s="21">
        <f t="shared" si="13"/>
        <v>91.480500000000006</v>
      </c>
      <c r="K482" s="22" t="s">
        <v>17</v>
      </c>
      <c r="L482" s="2" t="s">
        <v>16</v>
      </c>
      <c r="N482" s="2" t="s">
        <v>37</v>
      </c>
      <c r="O482" s="2">
        <v>1</v>
      </c>
    </row>
    <row r="483" spans="1:15" ht="12.75" customHeight="1" x14ac:dyDescent="0.25">
      <c r="A483" s="2">
        <v>482</v>
      </c>
      <c r="B483" s="12">
        <v>41465</v>
      </c>
      <c r="C483" s="3">
        <v>0.99921296296296302</v>
      </c>
      <c r="D483" s="2" t="s">
        <v>122</v>
      </c>
      <c r="E483" s="4" t="s">
        <v>142</v>
      </c>
      <c r="F483" s="2" t="s">
        <v>9</v>
      </c>
      <c r="G483" s="2" t="s">
        <v>8</v>
      </c>
      <c r="H483" s="11">
        <v>95</v>
      </c>
      <c r="I483" s="11" t="s">
        <v>17</v>
      </c>
      <c r="J483" s="21">
        <f t="shared" si="13"/>
        <v>86.98</v>
      </c>
      <c r="K483" s="22" t="s">
        <v>17</v>
      </c>
      <c r="L483" s="2" t="s">
        <v>16</v>
      </c>
      <c r="N483" s="2" t="s">
        <v>37</v>
      </c>
      <c r="O483" s="2">
        <v>1</v>
      </c>
    </row>
    <row r="484" spans="1:15" ht="12.75" customHeight="1" x14ac:dyDescent="0.25">
      <c r="A484" s="2">
        <v>483</v>
      </c>
      <c r="B484" s="12">
        <v>41466</v>
      </c>
      <c r="C484" s="3">
        <v>9.618055555555555E-3</v>
      </c>
      <c r="D484" s="2" t="s">
        <v>122</v>
      </c>
      <c r="E484" s="4" t="s">
        <v>142</v>
      </c>
      <c r="F484" s="2" t="s">
        <v>21</v>
      </c>
      <c r="G484" s="2" t="s">
        <v>8</v>
      </c>
      <c r="H484" s="11"/>
      <c r="I484" s="11" t="s">
        <v>8</v>
      </c>
      <c r="K484" s="22" t="s">
        <v>8</v>
      </c>
      <c r="L484" s="2" t="s">
        <v>16</v>
      </c>
      <c r="N484" s="2" t="s">
        <v>37</v>
      </c>
      <c r="O484" s="2">
        <v>1</v>
      </c>
    </row>
    <row r="485" spans="1:15" ht="12.75" customHeight="1" x14ac:dyDescent="0.25">
      <c r="A485" s="2">
        <v>484</v>
      </c>
      <c r="B485" s="12">
        <v>41466</v>
      </c>
      <c r="C485" s="3">
        <v>1.6412037037037037E-2</v>
      </c>
      <c r="D485" s="2" t="s">
        <v>122</v>
      </c>
      <c r="E485" s="4" t="s">
        <v>142</v>
      </c>
      <c r="F485" s="2" t="s">
        <v>9</v>
      </c>
      <c r="G485" s="2" t="s">
        <v>8</v>
      </c>
      <c r="H485" s="11">
        <v>65</v>
      </c>
      <c r="I485" s="11" t="s">
        <v>8</v>
      </c>
      <c r="J485" s="21">
        <f t="shared" ref="J485:J492" si="14">0.9001*H485+1.4705</f>
        <v>59.977000000000004</v>
      </c>
      <c r="K485" s="22" t="s">
        <v>8</v>
      </c>
      <c r="L485" s="2" t="s">
        <v>16</v>
      </c>
      <c r="N485" s="2" t="s">
        <v>37</v>
      </c>
      <c r="O485" s="2">
        <v>1</v>
      </c>
    </row>
    <row r="486" spans="1:15" ht="12.75" customHeight="1" x14ac:dyDescent="0.25">
      <c r="A486" s="2">
        <v>485</v>
      </c>
      <c r="B486" s="12">
        <v>41466</v>
      </c>
      <c r="C486" s="3">
        <v>3.2395833333333332E-2</v>
      </c>
      <c r="D486" s="2" t="s">
        <v>122</v>
      </c>
      <c r="E486" s="4" t="s">
        <v>139</v>
      </c>
      <c r="F486" s="2" t="s">
        <v>9</v>
      </c>
      <c r="G486" s="2" t="s">
        <v>23</v>
      </c>
      <c r="H486" s="4">
        <v>40</v>
      </c>
      <c r="I486" s="4" t="s">
        <v>25</v>
      </c>
      <c r="J486" s="21">
        <f t="shared" si="14"/>
        <v>37.474499999999999</v>
      </c>
      <c r="K486" s="2" t="s">
        <v>25</v>
      </c>
      <c r="L486" s="2" t="s">
        <v>16</v>
      </c>
      <c r="N486" s="2" t="s">
        <v>37</v>
      </c>
      <c r="O486" s="2">
        <v>1</v>
      </c>
    </row>
    <row r="487" spans="1:15" ht="12.75" customHeight="1" x14ac:dyDescent="0.25">
      <c r="A487" s="2">
        <v>486</v>
      </c>
      <c r="B487" s="12">
        <v>41466</v>
      </c>
      <c r="C487" s="3">
        <v>3.6331018518518519E-2</v>
      </c>
      <c r="D487" s="2" t="s">
        <v>122</v>
      </c>
      <c r="E487" s="4" t="s">
        <v>142</v>
      </c>
      <c r="F487" s="2" t="s">
        <v>9</v>
      </c>
      <c r="G487" s="2" t="s">
        <v>18</v>
      </c>
      <c r="H487" s="11">
        <v>90</v>
      </c>
      <c r="I487" s="11" t="s">
        <v>17</v>
      </c>
      <c r="J487" s="21">
        <f t="shared" si="14"/>
        <v>82.479500000000002</v>
      </c>
      <c r="K487" s="22" t="s">
        <v>17</v>
      </c>
      <c r="L487" s="2" t="s">
        <v>16</v>
      </c>
      <c r="N487" s="2" t="s">
        <v>37</v>
      </c>
      <c r="O487" s="2">
        <v>1</v>
      </c>
    </row>
    <row r="488" spans="1:15" ht="12.75" customHeight="1" x14ac:dyDescent="0.25">
      <c r="A488" s="2">
        <v>487</v>
      </c>
      <c r="B488" s="12">
        <v>41466</v>
      </c>
      <c r="C488" s="3">
        <v>3.9618055555555552E-2</v>
      </c>
      <c r="D488" s="2" t="s">
        <v>122</v>
      </c>
      <c r="E488" s="4" t="s">
        <v>142</v>
      </c>
      <c r="F488" s="2" t="s">
        <v>9</v>
      </c>
      <c r="G488" s="2" t="s">
        <v>18</v>
      </c>
      <c r="H488" s="11">
        <v>70</v>
      </c>
      <c r="I488" s="11" t="s">
        <v>8</v>
      </c>
      <c r="J488" s="21">
        <f t="shared" si="14"/>
        <v>64.477499999999992</v>
      </c>
      <c r="K488" s="22" t="s">
        <v>8</v>
      </c>
      <c r="L488" s="2" t="s">
        <v>16</v>
      </c>
      <c r="N488" s="2" t="s">
        <v>37</v>
      </c>
      <c r="O488" s="2">
        <v>1</v>
      </c>
    </row>
    <row r="489" spans="1:15" ht="12.75" customHeight="1" x14ac:dyDescent="0.25">
      <c r="A489" s="2">
        <v>488</v>
      </c>
      <c r="B489" s="12">
        <v>41466</v>
      </c>
      <c r="C489" s="3">
        <v>3.9710648148148148E-2</v>
      </c>
      <c r="D489" s="2" t="s">
        <v>122</v>
      </c>
      <c r="E489" s="4" t="s">
        <v>142</v>
      </c>
      <c r="F489" s="2" t="s">
        <v>9</v>
      </c>
      <c r="G489" s="2" t="s">
        <v>8</v>
      </c>
      <c r="H489" s="11">
        <v>60</v>
      </c>
      <c r="I489" s="11" t="s">
        <v>8</v>
      </c>
      <c r="J489" s="21">
        <f t="shared" si="14"/>
        <v>55.476500000000001</v>
      </c>
      <c r="K489" s="22" t="s">
        <v>8</v>
      </c>
      <c r="L489" s="2" t="s">
        <v>16</v>
      </c>
      <c r="N489" s="2" t="s">
        <v>37</v>
      </c>
      <c r="O489" s="2">
        <v>1</v>
      </c>
    </row>
    <row r="490" spans="1:15" ht="12.75" customHeight="1" x14ac:dyDescent="0.25">
      <c r="A490" s="2">
        <v>489</v>
      </c>
      <c r="B490" s="12">
        <v>41466</v>
      </c>
      <c r="C490" s="3">
        <v>4.0208333333333332E-2</v>
      </c>
      <c r="D490" s="2" t="s">
        <v>122</v>
      </c>
      <c r="E490" s="4" t="s">
        <v>142</v>
      </c>
      <c r="F490" s="2" t="s">
        <v>9</v>
      </c>
      <c r="G490" s="2" t="s">
        <v>8</v>
      </c>
      <c r="H490" s="11">
        <v>70</v>
      </c>
      <c r="I490" s="11" t="s">
        <v>8</v>
      </c>
      <c r="J490" s="21">
        <f t="shared" si="14"/>
        <v>64.477499999999992</v>
      </c>
      <c r="K490" s="22" t="s">
        <v>8</v>
      </c>
      <c r="L490" s="2" t="s">
        <v>16</v>
      </c>
      <c r="N490" s="2" t="s">
        <v>37</v>
      </c>
      <c r="O490" s="2">
        <v>1</v>
      </c>
    </row>
    <row r="491" spans="1:15" ht="12.75" customHeight="1" x14ac:dyDescent="0.25">
      <c r="A491" s="2">
        <v>490</v>
      </c>
      <c r="B491" s="12">
        <v>41466</v>
      </c>
      <c r="C491" s="3">
        <v>4.0254629629629633E-2</v>
      </c>
      <c r="D491" s="2" t="s">
        <v>122</v>
      </c>
      <c r="E491" s="4" t="s">
        <v>142</v>
      </c>
      <c r="F491" s="2" t="s">
        <v>9</v>
      </c>
      <c r="G491" s="2" t="s">
        <v>18</v>
      </c>
      <c r="H491" s="11">
        <v>75</v>
      </c>
      <c r="I491" s="11" t="s">
        <v>17</v>
      </c>
      <c r="J491" s="21">
        <f t="shared" si="14"/>
        <v>68.978000000000009</v>
      </c>
      <c r="K491" s="22" t="s">
        <v>8</v>
      </c>
      <c r="L491" s="2" t="s">
        <v>16</v>
      </c>
      <c r="N491" s="2" t="s">
        <v>37</v>
      </c>
      <c r="O491" s="2">
        <v>1</v>
      </c>
    </row>
    <row r="492" spans="1:15" ht="12.75" customHeight="1" x14ac:dyDescent="0.25">
      <c r="A492" s="2">
        <v>491</v>
      </c>
      <c r="B492" s="12">
        <v>41466</v>
      </c>
      <c r="C492" s="3">
        <v>5.1469907407407402E-2</v>
      </c>
      <c r="D492" s="2" t="s">
        <v>122</v>
      </c>
      <c r="E492" s="4" t="s">
        <v>142</v>
      </c>
      <c r="F492" s="2" t="s">
        <v>9</v>
      </c>
      <c r="G492" s="2" t="s">
        <v>18</v>
      </c>
      <c r="H492" s="11">
        <v>75</v>
      </c>
      <c r="I492" s="11" t="s">
        <v>17</v>
      </c>
      <c r="J492" s="21">
        <f t="shared" si="14"/>
        <v>68.978000000000009</v>
      </c>
      <c r="K492" s="22" t="s">
        <v>8</v>
      </c>
      <c r="L492" s="2" t="s">
        <v>16</v>
      </c>
      <c r="N492" s="2" t="s">
        <v>37</v>
      </c>
      <c r="O492" s="2">
        <v>1</v>
      </c>
    </row>
    <row r="493" spans="1:15" ht="12.75" customHeight="1" x14ac:dyDescent="0.25">
      <c r="A493" s="2">
        <v>492</v>
      </c>
      <c r="B493" s="12">
        <v>41466</v>
      </c>
      <c r="C493" s="3">
        <v>5.2511574074074079E-2</v>
      </c>
      <c r="D493" s="2" t="s">
        <v>122</v>
      </c>
      <c r="E493" s="4" t="s">
        <v>142</v>
      </c>
      <c r="F493" s="2" t="s">
        <v>9</v>
      </c>
      <c r="G493" s="2" t="s">
        <v>8</v>
      </c>
      <c r="H493" s="11"/>
      <c r="I493" s="11" t="s">
        <v>17</v>
      </c>
      <c r="K493" s="22" t="s">
        <v>17</v>
      </c>
      <c r="L493" s="2" t="s">
        <v>16</v>
      </c>
      <c r="N493" s="2" t="s">
        <v>37</v>
      </c>
      <c r="O493" s="2">
        <v>1</v>
      </c>
    </row>
    <row r="494" spans="1:15" ht="12.75" customHeight="1" x14ac:dyDescent="0.25">
      <c r="A494" s="2">
        <v>493</v>
      </c>
      <c r="B494" s="12">
        <v>41466</v>
      </c>
      <c r="C494" s="3">
        <v>5.9004629629629629E-2</v>
      </c>
      <c r="D494" s="2" t="s">
        <v>122</v>
      </c>
      <c r="E494" s="4" t="s">
        <v>142</v>
      </c>
      <c r="F494" s="2" t="s">
        <v>9</v>
      </c>
      <c r="G494" s="2" t="s">
        <v>8</v>
      </c>
      <c r="H494" s="11">
        <v>65</v>
      </c>
      <c r="I494" s="11" t="s">
        <v>8</v>
      </c>
      <c r="J494" s="21">
        <f t="shared" ref="J494:J525" si="15">0.9001*H494+1.4705</f>
        <v>59.977000000000004</v>
      </c>
      <c r="K494" s="22" t="s">
        <v>8</v>
      </c>
      <c r="L494" s="2" t="s">
        <v>16</v>
      </c>
      <c r="N494" s="2" t="s">
        <v>37</v>
      </c>
      <c r="O494" s="2">
        <v>1</v>
      </c>
    </row>
    <row r="495" spans="1:15" ht="12.75" customHeight="1" x14ac:dyDescent="0.25">
      <c r="A495" s="2">
        <v>494</v>
      </c>
      <c r="B495" s="12">
        <v>41466</v>
      </c>
      <c r="C495" s="3">
        <v>6.0486111111111109E-2</v>
      </c>
      <c r="D495" s="2" t="s">
        <v>122</v>
      </c>
      <c r="E495" s="4" t="s">
        <v>139</v>
      </c>
      <c r="F495" s="2" t="s">
        <v>9</v>
      </c>
      <c r="G495" s="2" t="s">
        <v>8</v>
      </c>
      <c r="H495" s="11">
        <v>50</v>
      </c>
      <c r="I495" s="11" t="s">
        <v>8</v>
      </c>
      <c r="J495" s="21">
        <f t="shared" si="15"/>
        <v>46.475500000000004</v>
      </c>
      <c r="K495" s="2" t="s">
        <v>25</v>
      </c>
      <c r="L495" s="2" t="s">
        <v>16</v>
      </c>
      <c r="N495" s="2" t="s">
        <v>37</v>
      </c>
      <c r="O495" s="2">
        <v>1</v>
      </c>
    </row>
    <row r="496" spans="1:15" ht="12.75" customHeight="1" x14ac:dyDescent="0.25">
      <c r="A496" s="2">
        <v>495</v>
      </c>
      <c r="B496" s="12">
        <v>41466</v>
      </c>
      <c r="C496" s="3">
        <v>6.7569444444444446E-2</v>
      </c>
      <c r="D496" s="2" t="s">
        <v>122</v>
      </c>
      <c r="E496" s="4" t="s">
        <v>142</v>
      </c>
      <c r="F496" s="2" t="s">
        <v>9</v>
      </c>
      <c r="G496" s="2" t="s">
        <v>18</v>
      </c>
      <c r="H496" s="11">
        <v>70</v>
      </c>
      <c r="I496" s="11" t="s">
        <v>8</v>
      </c>
      <c r="J496" s="21">
        <f t="shared" si="15"/>
        <v>64.477499999999992</v>
      </c>
      <c r="K496" s="22" t="s">
        <v>8</v>
      </c>
      <c r="L496" s="2" t="s">
        <v>16</v>
      </c>
      <c r="N496" s="2" t="s">
        <v>37</v>
      </c>
      <c r="O496" s="2">
        <v>1</v>
      </c>
    </row>
    <row r="497" spans="1:15" ht="12.75" customHeight="1" x14ac:dyDescent="0.25">
      <c r="A497" s="2">
        <v>496</v>
      </c>
      <c r="B497" s="12">
        <v>41466</v>
      </c>
      <c r="C497" s="3">
        <v>6.9849537037037043E-2</v>
      </c>
      <c r="D497" s="2" t="s">
        <v>122</v>
      </c>
      <c r="E497" s="4" t="s">
        <v>142</v>
      </c>
      <c r="F497" s="2" t="s">
        <v>9</v>
      </c>
      <c r="G497" s="2" t="s">
        <v>18</v>
      </c>
      <c r="H497" s="11">
        <v>85</v>
      </c>
      <c r="I497" s="11" t="s">
        <v>17</v>
      </c>
      <c r="J497" s="21">
        <f t="shared" si="15"/>
        <v>77.978999999999999</v>
      </c>
      <c r="K497" s="22" t="s">
        <v>17</v>
      </c>
      <c r="L497" s="2" t="s">
        <v>16</v>
      </c>
      <c r="N497" s="2" t="s">
        <v>37</v>
      </c>
      <c r="O497" s="2">
        <v>1</v>
      </c>
    </row>
    <row r="498" spans="1:15" ht="12.75" customHeight="1" x14ac:dyDescent="0.25">
      <c r="A498" s="2">
        <v>497</v>
      </c>
      <c r="B498" s="12">
        <v>41466</v>
      </c>
      <c r="C498" s="3">
        <v>0.10935185185185185</v>
      </c>
      <c r="D498" s="2" t="s">
        <v>122</v>
      </c>
      <c r="E498" s="4" t="s">
        <v>142</v>
      </c>
      <c r="F498" s="2" t="s">
        <v>9</v>
      </c>
      <c r="G498" s="2" t="s">
        <v>18</v>
      </c>
      <c r="H498" s="11">
        <v>97.5</v>
      </c>
      <c r="I498" s="11" t="s">
        <v>17</v>
      </c>
      <c r="J498" s="21">
        <f t="shared" si="15"/>
        <v>89.230249999999998</v>
      </c>
      <c r="K498" s="22" t="s">
        <v>17</v>
      </c>
      <c r="L498" s="2" t="s">
        <v>16</v>
      </c>
      <c r="N498" s="2" t="s">
        <v>37</v>
      </c>
      <c r="O498" s="2">
        <v>1</v>
      </c>
    </row>
    <row r="499" spans="1:15" ht="12.75" customHeight="1" x14ac:dyDescent="0.25">
      <c r="A499" s="2">
        <v>498</v>
      </c>
      <c r="B499" s="12">
        <v>41466</v>
      </c>
      <c r="C499" s="3">
        <v>0.10938657407407408</v>
      </c>
      <c r="D499" s="2" t="s">
        <v>122</v>
      </c>
      <c r="E499" s="4" t="s">
        <v>142</v>
      </c>
      <c r="F499" s="2" t="s">
        <v>9</v>
      </c>
      <c r="G499" s="2" t="s">
        <v>8</v>
      </c>
      <c r="H499" s="11">
        <v>75</v>
      </c>
      <c r="I499" s="11" t="s">
        <v>17</v>
      </c>
      <c r="J499" s="21">
        <f t="shared" si="15"/>
        <v>68.978000000000009</v>
      </c>
      <c r="K499" s="22" t="s">
        <v>8</v>
      </c>
      <c r="L499" s="2" t="s">
        <v>16</v>
      </c>
      <c r="N499" s="2" t="s">
        <v>37</v>
      </c>
      <c r="O499" s="2">
        <v>1</v>
      </c>
    </row>
    <row r="500" spans="1:15" ht="12.75" customHeight="1" x14ac:dyDescent="0.25">
      <c r="A500" s="2">
        <v>499</v>
      </c>
      <c r="B500" s="12">
        <v>41466</v>
      </c>
      <c r="C500" s="3">
        <v>0.10947916666666667</v>
      </c>
      <c r="D500" s="2" t="s">
        <v>122</v>
      </c>
      <c r="E500" s="4" t="s">
        <v>142</v>
      </c>
      <c r="F500" s="2" t="s">
        <v>9</v>
      </c>
      <c r="G500" s="2" t="s">
        <v>8</v>
      </c>
      <c r="H500" s="11">
        <v>62.5</v>
      </c>
      <c r="I500" s="11" t="s">
        <v>8</v>
      </c>
      <c r="J500" s="21">
        <f t="shared" si="15"/>
        <v>57.726750000000003</v>
      </c>
      <c r="K500" s="22" t="s">
        <v>8</v>
      </c>
      <c r="L500" s="2" t="s">
        <v>16</v>
      </c>
      <c r="N500" s="2" t="s">
        <v>37</v>
      </c>
      <c r="O500" s="2">
        <v>1</v>
      </c>
    </row>
    <row r="501" spans="1:15" ht="12.75" customHeight="1" x14ac:dyDescent="0.25">
      <c r="A501" s="2">
        <v>500</v>
      </c>
      <c r="B501" s="12">
        <v>41466</v>
      </c>
      <c r="C501" s="3">
        <v>0.11100694444444444</v>
      </c>
      <c r="D501" s="2" t="s">
        <v>122</v>
      </c>
      <c r="E501" s="4" t="s">
        <v>142</v>
      </c>
      <c r="F501" s="2" t="s">
        <v>9</v>
      </c>
      <c r="G501" s="2" t="s">
        <v>18</v>
      </c>
      <c r="H501" s="11">
        <v>57.5</v>
      </c>
      <c r="I501" s="11" t="s">
        <v>8</v>
      </c>
      <c r="J501" s="21">
        <f t="shared" si="15"/>
        <v>53.22625</v>
      </c>
      <c r="K501" s="22" t="s">
        <v>8</v>
      </c>
      <c r="L501" s="2" t="s">
        <v>16</v>
      </c>
      <c r="N501" s="2" t="s">
        <v>37</v>
      </c>
      <c r="O501" s="2">
        <v>1</v>
      </c>
    </row>
    <row r="502" spans="1:15" ht="12.75" customHeight="1" x14ac:dyDescent="0.25">
      <c r="A502" s="2">
        <v>501</v>
      </c>
      <c r="B502" s="12">
        <v>41466</v>
      </c>
      <c r="C502" s="3">
        <v>0.13930555555555554</v>
      </c>
      <c r="D502" s="2" t="s">
        <v>122</v>
      </c>
      <c r="E502" s="4" t="s">
        <v>142</v>
      </c>
      <c r="F502" s="2" t="s">
        <v>9</v>
      </c>
      <c r="G502" s="2" t="s">
        <v>8</v>
      </c>
      <c r="H502" s="11">
        <v>85</v>
      </c>
      <c r="I502" s="11" t="s">
        <v>17</v>
      </c>
      <c r="J502" s="21">
        <f t="shared" si="15"/>
        <v>77.978999999999999</v>
      </c>
      <c r="K502" s="22" t="s">
        <v>17</v>
      </c>
      <c r="L502" s="2" t="s">
        <v>16</v>
      </c>
      <c r="N502" s="2" t="s">
        <v>37</v>
      </c>
      <c r="O502" s="2">
        <v>1</v>
      </c>
    </row>
    <row r="503" spans="1:15" ht="12.75" customHeight="1" x14ac:dyDescent="0.25">
      <c r="A503" s="2">
        <v>502</v>
      </c>
      <c r="B503" s="12">
        <v>41466</v>
      </c>
      <c r="C503" s="3">
        <v>0.15866898148148148</v>
      </c>
      <c r="D503" s="2" t="s">
        <v>122</v>
      </c>
      <c r="E503" s="4" t="s">
        <v>139</v>
      </c>
      <c r="F503" s="2" t="s">
        <v>9</v>
      </c>
      <c r="G503" s="2" t="s">
        <v>23</v>
      </c>
      <c r="H503" s="4">
        <v>37.5</v>
      </c>
      <c r="I503" s="4" t="s">
        <v>25</v>
      </c>
      <c r="J503" s="21">
        <f t="shared" si="15"/>
        <v>35.224250000000005</v>
      </c>
      <c r="K503" s="2" t="s">
        <v>25</v>
      </c>
      <c r="L503" s="2" t="s">
        <v>16</v>
      </c>
      <c r="N503" s="2" t="s">
        <v>37</v>
      </c>
      <c r="O503" s="2">
        <v>1</v>
      </c>
    </row>
    <row r="504" spans="1:15" ht="12.75" customHeight="1" x14ac:dyDescent="0.25">
      <c r="A504" s="2">
        <v>503</v>
      </c>
      <c r="B504" s="12">
        <v>41466</v>
      </c>
      <c r="C504" s="3">
        <v>0.2283101851851852</v>
      </c>
      <c r="D504" s="2" t="s">
        <v>122</v>
      </c>
      <c r="E504" s="4" t="s">
        <v>142</v>
      </c>
      <c r="F504" s="2" t="s">
        <v>9</v>
      </c>
      <c r="G504" s="2" t="s">
        <v>8</v>
      </c>
      <c r="H504" s="11">
        <v>87.5</v>
      </c>
      <c r="I504" s="11" t="s">
        <v>17</v>
      </c>
      <c r="J504" s="21">
        <f t="shared" si="15"/>
        <v>80.229250000000008</v>
      </c>
      <c r="K504" s="22" t="s">
        <v>17</v>
      </c>
      <c r="L504" s="2" t="s">
        <v>16</v>
      </c>
      <c r="N504" s="2" t="s">
        <v>37</v>
      </c>
      <c r="O504" s="2">
        <v>1</v>
      </c>
    </row>
    <row r="505" spans="1:15" ht="12.75" customHeight="1" x14ac:dyDescent="0.25">
      <c r="A505" s="2">
        <v>504</v>
      </c>
      <c r="B505" s="12">
        <v>41466</v>
      </c>
      <c r="C505" s="3">
        <v>0.55604166666666666</v>
      </c>
      <c r="D505" s="2" t="s">
        <v>122</v>
      </c>
      <c r="E505" s="4" t="s">
        <v>139</v>
      </c>
      <c r="F505" s="2" t="s">
        <v>9</v>
      </c>
      <c r="G505" s="2" t="s">
        <v>18</v>
      </c>
      <c r="H505" s="4">
        <v>45</v>
      </c>
      <c r="I505" s="4" t="s">
        <v>25</v>
      </c>
      <c r="J505" s="21">
        <f t="shared" si="15"/>
        <v>41.975000000000001</v>
      </c>
      <c r="K505" s="2" t="s">
        <v>25</v>
      </c>
      <c r="L505" s="2" t="s">
        <v>16</v>
      </c>
      <c r="N505" s="2" t="s">
        <v>37</v>
      </c>
      <c r="O505" s="2">
        <v>1</v>
      </c>
    </row>
    <row r="506" spans="1:15" ht="12.75" customHeight="1" x14ac:dyDescent="0.25">
      <c r="A506" s="2">
        <v>505</v>
      </c>
      <c r="B506" s="12">
        <v>41466</v>
      </c>
      <c r="C506" s="3">
        <v>0.56187500000000001</v>
      </c>
      <c r="D506" s="2" t="s">
        <v>122</v>
      </c>
      <c r="E506" s="4" t="s">
        <v>142</v>
      </c>
      <c r="F506" s="2" t="s">
        <v>9</v>
      </c>
      <c r="G506" s="2" t="s">
        <v>18</v>
      </c>
      <c r="H506" s="11">
        <v>65</v>
      </c>
      <c r="I506" s="11" t="s">
        <v>8</v>
      </c>
      <c r="J506" s="21">
        <f t="shared" si="15"/>
        <v>59.977000000000004</v>
      </c>
      <c r="K506" s="22" t="s">
        <v>8</v>
      </c>
      <c r="L506" s="2" t="s">
        <v>16</v>
      </c>
      <c r="N506" s="2" t="s">
        <v>37</v>
      </c>
      <c r="O506" s="2">
        <v>1</v>
      </c>
    </row>
    <row r="507" spans="1:15" ht="12.75" customHeight="1" x14ac:dyDescent="0.25">
      <c r="A507" s="2">
        <v>506</v>
      </c>
      <c r="B507" s="12">
        <v>41466</v>
      </c>
      <c r="C507" s="3">
        <v>0.60322916666666659</v>
      </c>
      <c r="D507" s="2" t="s">
        <v>122</v>
      </c>
      <c r="E507" s="4" t="s">
        <v>142</v>
      </c>
      <c r="F507" s="2" t="s">
        <v>9</v>
      </c>
      <c r="G507" s="2" t="s">
        <v>8</v>
      </c>
      <c r="H507" s="11">
        <v>75</v>
      </c>
      <c r="I507" s="11" t="s">
        <v>17</v>
      </c>
      <c r="J507" s="21">
        <f t="shared" si="15"/>
        <v>68.978000000000009</v>
      </c>
      <c r="K507" s="22" t="s">
        <v>8</v>
      </c>
      <c r="L507" s="2" t="s">
        <v>10</v>
      </c>
      <c r="M507" s="2" t="s">
        <v>20</v>
      </c>
      <c r="N507" s="2" t="s">
        <v>37</v>
      </c>
      <c r="O507" s="2">
        <v>1</v>
      </c>
    </row>
    <row r="508" spans="1:15" ht="12.75" customHeight="1" x14ac:dyDescent="0.25">
      <c r="A508" s="2">
        <v>507</v>
      </c>
      <c r="B508" s="12">
        <v>41466</v>
      </c>
      <c r="C508" s="3">
        <v>0.61853009259259262</v>
      </c>
      <c r="D508" s="2" t="s">
        <v>122</v>
      </c>
      <c r="E508" s="4" t="s">
        <v>142</v>
      </c>
      <c r="F508" s="2" t="s">
        <v>9</v>
      </c>
      <c r="G508" s="2" t="s">
        <v>8</v>
      </c>
      <c r="H508" s="11">
        <v>100</v>
      </c>
      <c r="I508" s="11" t="s">
        <v>17</v>
      </c>
      <c r="J508" s="21">
        <f t="shared" si="15"/>
        <v>91.480500000000006</v>
      </c>
      <c r="K508" s="22" t="s">
        <v>17</v>
      </c>
      <c r="L508" s="2" t="s">
        <v>16</v>
      </c>
      <c r="N508" s="2" t="s">
        <v>37</v>
      </c>
      <c r="O508" s="2">
        <v>1</v>
      </c>
    </row>
    <row r="509" spans="1:15" ht="12.75" customHeight="1" x14ac:dyDescent="0.25">
      <c r="A509" s="2">
        <v>508</v>
      </c>
      <c r="B509" s="12">
        <v>41466</v>
      </c>
      <c r="C509" s="3">
        <v>0.62208333333333332</v>
      </c>
      <c r="D509" s="2" t="s">
        <v>122</v>
      </c>
      <c r="E509" s="4" t="s">
        <v>142</v>
      </c>
      <c r="F509" s="2" t="s">
        <v>9</v>
      </c>
      <c r="G509" s="2" t="s">
        <v>8</v>
      </c>
      <c r="H509" s="11">
        <v>65</v>
      </c>
      <c r="I509" s="11" t="s">
        <v>8</v>
      </c>
      <c r="J509" s="21">
        <f t="shared" si="15"/>
        <v>59.977000000000004</v>
      </c>
      <c r="K509" s="22" t="s">
        <v>8</v>
      </c>
      <c r="L509" s="2" t="s">
        <v>16</v>
      </c>
      <c r="N509" s="2" t="s">
        <v>37</v>
      </c>
      <c r="O509" s="2">
        <v>1</v>
      </c>
    </row>
    <row r="510" spans="1:15" ht="12.75" customHeight="1" x14ac:dyDescent="0.25">
      <c r="A510" s="2">
        <v>509</v>
      </c>
      <c r="B510" s="12">
        <v>41466</v>
      </c>
      <c r="C510" s="3">
        <v>0.62637731481481485</v>
      </c>
      <c r="D510" s="2" t="s">
        <v>122</v>
      </c>
      <c r="E510" s="4" t="s">
        <v>142</v>
      </c>
      <c r="F510" s="2" t="s">
        <v>9</v>
      </c>
      <c r="G510" s="2" t="s">
        <v>8</v>
      </c>
      <c r="H510" s="11">
        <v>80</v>
      </c>
      <c r="I510" s="11" t="s">
        <v>17</v>
      </c>
      <c r="J510" s="21">
        <f t="shared" si="15"/>
        <v>73.478499999999997</v>
      </c>
      <c r="K510" s="22" t="s">
        <v>8</v>
      </c>
      <c r="L510" s="2" t="s">
        <v>16</v>
      </c>
      <c r="N510" s="2" t="s">
        <v>37</v>
      </c>
      <c r="O510" s="2">
        <v>1</v>
      </c>
    </row>
    <row r="511" spans="1:15" ht="12.75" customHeight="1" x14ac:dyDescent="0.25">
      <c r="A511" s="2">
        <v>510</v>
      </c>
      <c r="B511" s="12">
        <v>41466</v>
      </c>
      <c r="C511" s="3">
        <v>0.62651620370370364</v>
      </c>
      <c r="D511" s="2" t="s">
        <v>122</v>
      </c>
      <c r="E511" s="4" t="s">
        <v>142</v>
      </c>
      <c r="F511" s="2" t="s">
        <v>9</v>
      </c>
      <c r="G511" s="2" t="s">
        <v>18</v>
      </c>
      <c r="H511" s="11">
        <v>95</v>
      </c>
      <c r="I511" s="11" t="s">
        <v>17</v>
      </c>
      <c r="J511" s="21">
        <f t="shared" si="15"/>
        <v>86.98</v>
      </c>
      <c r="K511" s="22" t="s">
        <v>17</v>
      </c>
      <c r="L511" s="2" t="s">
        <v>16</v>
      </c>
      <c r="N511" s="2" t="s">
        <v>37</v>
      </c>
      <c r="O511" s="2">
        <v>1</v>
      </c>
    </row>
    <row r="512" spans="1:15" ht="12.75" customHeight="1" x14ac:dyDescent="0.25">
      <c r="A512" s="2">
        <v>511</v>
      </c>
      <c r="B512" s="12">
        <v>41466</v>
      </c>
      <c r="C512" s="3">
        <v>0.63142361111111112</v>
      </c>
      <c r="D512" s="2" t="s">
        <v>122</v>
      </c>
      <c r="E512" s="4" t="s">
        <v>142</v>
      </c>
      <c r="F512" s="2" t="s">
        <v>9</v>
      </c>
      <c r="G512" s="2" t="s">
        <v>8</v>
      </c>
      <c r="H512" s="11">
        <v>90</v>
      </c>
      <c r="I512" s="11" t="s">
        <v>17</v>
      </c>
      <c r="J512" s="21">
        <f t="shared" si="15"/>
        <v>82.479500000000002</v>
      </c>
      <c r="K512" s="22" t="s">
        <v>17</v>
      </c>
      <c r="L512" s="2" t="s">
        <v>16</v>
      </c>
      <c r="N512" s="2" t="s">
        <v>37</v>
      </c>
      <c r="O512" s="2">
        <v>1</v>
      </c>
    </row>
    <row r="513" spans="1:15" ht="12.75" customHeight="1" x14ac:dyDescent="0.25">
      <c r="A513" s="2">
        <v>512</v>
      </c>
      <c r="B513" s="12">
        <v>41466</v>
      </c>
      <c r="C513" s="3">
        <v>0.63148148148148142</v>
      </c>
      <c r="D513" s="2" t="s">
        <v>122</v>
      </c>
      <c r="E513" s="4" t="s">
        <v>139</v>
      </c>
      <c r="F513" s="2" t="s">
        <v>9</v>
      </c>
      <c r="G513" s="2" t="s">
        <v>23</v>
      </c>
      <c r="H513" s="4">
        <v>40</v>
      </c>
      <c r="I513" s="4" t="s">
        <v>25</v>
      </c>
      <c r="J513" s="21">
        <f t="shared" si="15"/>
        <v>37.474499999999999</v>
      </c>
      <c r="K513" s="2" t="s">
        <v>25</v>
      </c>
      <c r="L513" s="2" t="s">
        <v>16</v>
      </c>
      <c r="N513" s="2" t="s">
        <v>37</v>
      </c>
      <c r="O513" s="2">
        <v>1</v>
      </c>
    </row>
    <row r="514" spans="1:15" ht="12.75" customHeight="1" x14ac:dyDescent="0.25">
      <c r="A514" s="2">
        <v>513</v>
      </c>
      <c r="B514" s="12">
        <v>41466</v>
      </c>
      <c r="C514" s="3">
        <v>0.63444444444444448</v>
      </c>
      <c r="D514" s="2" t="s">
        <v>122</v>
      </c>
      <c r="E514" s="4" t="s">
        <v>142</v>
      </c>
      <c r="F514" s="2" t="s">
        <v>9</v>
      </c>
      <c r="G514" s="2" t="s">
        <v>18</v>
      </c>
      <c r="H514" s="11">
        <v>55</v>
      </c>
      <c r="I514" s="11" t="s">
        <v>8</v>
      </c>
      <c r="J514" s="21">
        <f t="shared" si="15"/>
        <v>50.975999999999999</v>
      </c>
      <c r="K514" s="22" t="s">
        <v>8</v>
      </c>
      <c r="L514" s="2" t="s">
        <v>24</v>
      </c>
      <c r="N514" s="2" t="s">
        <v>37</v>
      </c>
      <c r="O514" s="2">
        <v>1</v>
      </c>
    </row>
    <row r="515" spans="1:15" ht="12.75" customHeight="1" x14ac:dyDescent="0.25">
      <c r="A515" s="2">
        <v>514</v>
      </c>
      <c r="B515" s="12">
        <v>41466</v>
      </c>
      <c r="C515" s="3">
        <v>0.63730324074074074</v>
      </c>
      <c r="D515" s="2" t="s">
        <v>122</v>
      </c>
      <c r="E515" s="4" t="s">
        <v>142</v>
      </c>
      <c r="F515" s="2" t="s">
        <v>9</v>
      </c>
      <c r="G515" s="2" t="s">
        <v>18</v>
      </c>
      <c r="H515" s="11">
        <v>95</v>
      </c>
      <c r="I515" s="11" t="s">
        <v>17</v>
      </c>
      <c r="J515" s="21">
        <f t="shared" si="15"/>
        <v>86.98</v>
      </c>
      <c r="K515" s="22" t="s">
        <v>17</v>
      </c>
      <c r="L515" s="2" t="s">
        <v>16</v>
      </c>
      <c r="N515" s="2" t="s">
        <v>37</v>
      </c>
      <c r="O515" s="2">
        <v>1</v>
      </c>
    </row>
    <row r="516" spans="1:15" ht="12.75" customHeight="1" x14ac:dyDescent="0.25">
      <c r="A516" s="2">
        <v>515</v>
      </c>
      <c r="B516" s="12">
        <v>41466</v>
      </c>
      <c r="C516" s="3">
        <v>0.63732638888888882</v>
      </c>
      <c r="D516" s="2" t="s">
        <v>122</v>
      </c>
      <c r="E516" s="4" t="s">
        <v>142</v>
      </c>
      <c r="F516" s="2" t="s">
        <v>9</v>
      </c>
      <c r="G516" s="2" t="s">
        <v>8</v>
      </c>
      <c r="H516" s="11">
        <v>65</v>
      </c>
      <c r="I516" s="11" t="s">
        <v>8</v>
      </c>
      <c r="J516" s="21">
        <f t="shared" si="15"/>
        <v>59.977000000000004</v>
      </c>
      <c r="K516" s="22" t="s">
        <v>8</v>
      </c>
      <c r="L516" s="2" t="s">
        <v>16</v>
      </c>
      <c r="N516" s="2" t="s">
        <v>37</v>
      </c>
      <c r="O516" s="2">
        <v>1</v>
      </c>
    </row>
    <row r="517" spans="1:15" ht="12.75" customHeight="1" x14ac:dyDescent="0.25">
      <c r="A517" s="2">
        <v>516</v>
      </c>
      <c r="B517" s="12">
        <v>41466</v>
      </c>
      <c r="C517" s="3">
        <v>0.64539351851851856</v>
      </c>
      <c r="D517" s="2" t="s">
        <v>122</v>
      </c>
      <c r="E517" s="4" t="s">
        <v>139</v>
      </c>
      <c r="F517" s="2" t="s">
        <v>9</v>
      </c>
      <c r="G517" s="2" t="s">
        <v>8</v>
      </c>
      <c r="H517" s="4">
        <v>35</v>
      </c>
      <c r="I517" s="4" t="s">
        <v>25</v>
      </c>
      <c r="J517" s="21">
        <f t="shared" si="15"/>
        <v>32.973999999999997</v>
      </c>
      <c r="K517" s="2" t="s">
        <v>25</v>
      </c>
      <c r="L517" s="2" t="s">
        <v>16</v>
      </c>
      <c r="N517" s="2" t="s">
        <v>37</v>
      </c>
      <c r="O517" s="2">
        <v>1</v>
      </c>
    </row>
    <row r="518" spans="1:15" ht="12.75" customHeight="1" x14ac:dyDescent="0.25">
      <c r="A518" s="2">
        <v>517</v>
      </c>
      <c r="B518" s="12">
        <v>41466</v>
      </c>
      <c r="C518" s="3">
        <v>0.65826388888888887</v>
      </c>
      <c r="D518" s="2" t="s">
        <v>122</v>
      </c>
      <c r="E518" s="4" t="s">
        <v>139</v>
      </c>
      <c r="F518" s="2" t="s">
        <v>9</v>
      </c>
      <c r="G518" s="2" t="s">
        <v>18</v>
      </c>
      <c r="H518" s="11">
        <v>50</v>
      </c>
      <c r="I518" s="11" t="s">
        <v>8</v>
      </c>
      <c r="J518" s="21">
        <f t="shared" si="15"/>
        <v>46.475500000000004</v>
      </c>
      <c r="K518" s="2" t="s">
        <v>25</v>
      </c>
      <c r="L518" s="2" t="s">
        <v>16</v>
      </c>
      <c r="N518" s="2" t="s">
        <v>37</v>
      </c>
      <c r="O518" s="2">
        <v>1</v>
      </c>
    </row>
    <row r="519" spans="1:15" ht="12.75" customHeight="1" x14ac:dyDescent="0.25">
      <c r="A519" s="2">
        <v>518</v>
      </c>
      <c r="B519" s="12">
        <v>41466</v>
      </c>
      <c r="C519" s="3">
        <v>0.6696643518518518</v>
      </c>
      <c r="D519" s="2" t="s">
        <v>122</v>
      </c>
      <c r="E519" s="4" t="s">
        <v>142</v>
      </c>
      <c r="F519" s="2" t="s">
        <v>9</v>
      </c>
      <c r="G519" s="2" t="s">
        <v>18</v>
      </c>
      <c r="H519" s="11">
        <v>55</v>
      </c>
      <c r="I519" s="11" t="s">
        <v>8</v>
      </c>
      <c r="J519" s="21">
        <f t="shared" si="15"/>
        <v>50.975999999999999</v>
      </c>
      <c r="K519" s="22" t="s">
        <v>8</v>
      </c>
      <c r="L519" s="2" t="s">
        <v>16</v>
      </c>
      <c r="N519" s="2" t="s">
        <v>37</v>
      </c>
      <c r="O519" s="2">
        <v>1</v>
      </c>
    </row>
    <row r="520" spans="1:15" ht="12.75" customHeight="1" x14ac:dyDescent="0.25">
      <c r="A520" s="2">
        <v>519</v>
      </c>
      <c r="B520" s="12">
        <v>41466</v>
      </c>
      <c r="C520" s="3">
        <v>0.6772569444444444</v>
      </c>
      <c r="D520" s="2" t="s">
        <v>122</v>
      </c>
      <c r="E520" s="4" t="s">
        <v>142</v>
      </c>
      <c r="F520" s="2" t="s">
        <v>9</v>
      </c>
      <c r="G520" s="2" t="s">
        <v>18</v>
      </c>
      <c r="H520" s="11">
        <v>65</v>
      </c>
      <c r="I520" s="11" t="s">
        <v>8</v>
      </c>
      <c r="J520" s="21">
        <f t="shared" si="15"/>
        <v>59.977000000000004</v>
      </c>
      <c r="K520" s="22" t="s">
        <v>8</v>
      </c>
      <c r="L520" s="2" t="s">
        <v>16</v>
      </c>
      <c r="N520" s="2" t="s">
        <v>37</v>
      </c>
      <c r="O520" s="2">
        <v>1</v>
      </c>
    </row>
    <row r="521" spans="1:15" ht="12.75" customHeight="1" x14ac:dyDescent="0.25">
      <c r="A521" s="2">
        <v>520</v>
      </c>
      <c r="B521" s="12">
        <v>41466</v>
      </c>
      <c r="C521" s="3">
        <v>0.68748842592592585</v>
      </c>
      <c r="D521" s="2" t="s">
        <v>122</v>
      </c>
      <c r="E521" s="4" t="s">
        <v>139</v>
      </c>
      <c r="F521" s="2" t="s">
        <v>9</v>
      </c>
      <c r="G521" s="2" t="s">
        <v>8</v>
      </c>
      <c r="H521" s="4">
        <v>40</v>
      </c>
      <c r="I521" s="4" t="s">
        <v>25</v>
      </c>
      <c r="J521" s="21">
        <f t="shared" si="15"/>
        <v>37.474499999999999</v>
      </c>
      <c r="K521" s="2" t="s">
        <v>25</v>
      </c>
      <c r="L521" s="2" t="s">
        <v>16</v>
      </c>
      <c r="N521" s="2" t="s">
        <v>37</v>
      </c>
      <c r="O521" s="2">
        <v>1</v>
      </c>
    </row>
    <row r="522" spans="1:15" ht="12.75" customHeight="1" x14ac:dyDescent="0.25">
      <c r="A522" s="2">
        <v>521</v>
      </c>
      <c r="B522" s="12">
        <v>41466</v>
      </c>
      <c r="C522" s="3">
        <v>0.68751157407407415</v>
      </c>
      <c r="D522" s="2" t="s">
        <v>122</v>
      </c>
      <c r="E522" s="4" t="s">
        <v>139</v>
      </c>
      <c r="F522" s="2" t="s">
        <v>9</v>
      </c>
      <c r="G522" s="2" t="s">
        <v>8</v>
      </c>
      <c r="H522" s="4">
        <v>45</v>
      </c>
      <c r="I522" s="4" t="s">
        <v>25</v>
      </c>
      <c r="J522" s="21">
        <f t="shared" si="15"/>
        <v>41.975000000000001</v>
      </c>
      <c r="K522" s="2" t="s">
        <v>25</v>
      </c>
      <c r="L522" s="2" t="s">
        <v>16</v>
      </c>
      <c r="N522" s="2" t="s">
        <v>37</v>
      </c>
      <c r="O522" s="2">
        <v>1</v>
      </c>
    </row>
    <row r="523" spans="1:15" ht="12.75" customHeight="1" x14ac:dyDescent="0.25">
      <c r="A523" s="2">
        <v>522</v>
      </c>
      <c r="B523" s="12">
        <v>41466</v>
      </c>
      <c r="C523" s="3">
        <v>0.68768518518518518</v>
      </c>
      <c r="D523" s="2" t="s">
        <v>122</v>
      </c>
      <c r="E523" s="4" t="s">
        <v>142</v>
      </c>
      <c r="F523" s="2" t="s">
        <v>9</v>
      </c>
      <c r="G523" s="2" t="s">
        <v>18</v>
      </c>
      <c r="H523" s="11">
        <v>105</v>
      </c>
      <c r="I523" s="11" t="s">
        <v>17</v>
      </c>
      <c r="J523" s="21">
        <f t="shared" si="15"/>
        <v>95.981000000000009</v>
      </c>
      <c r="K523" s="22" t="s">
        <v>17</v>
      </c>
      <c r="L523" s="2" t="s">
        <v>16</v>
      </c>
      <c r="N523" s="2" t="s">
        <v>37</v>
      </c>
      <c r="O523" s="2">
        <v>1</v>
      </c>
    </row>
    <row r="524" spans="1:15" ht="12.75" customHeight="1" x14ac:dyDescent="0.25">
      <c r="A524" s="2">
        <v>523</v>
      </c>
      <c r="B524" s="12">
        <v>41466</v>
      </c>
      <c r="C524" s="3">
        <v>0.68769675925925933</v>
      </c>
      <c r="D524" s="2" t="s">
        <v>122</v>
      </c>
      <c r="E524" s="4" t="s">
        <v>142</v>
      </c>
      <c r="F524" s="2" t="s">
        <v>9</v>
      </c>
      <c r="G524" s="2" t="s">
        <v>18</v>
      </c>
      <c r="H524" s="11">
        <v>70</v>
      </c>
      <c r="I524" s="11" t="s">
        <v>8</v>
      </c>
      <c r="J524" s="21">
        <f t="shared" si="15"/>
        <v>64.477499999999992</v>
      </c>
      <c r="K524" s="22" t="s">
        <v>8</v>
      </c>
      <c r="L524" s="2" t="s">
        <v>16</v>
      </c>
      <c r="N524" s="2" t="s">
        <v>37</v>
      </c>
      <c r="O524" s="2">
        <v>1</v>
      </c>
    </row>
    <row r="525" spans="1:15" ht="12.75" customHeight="1" x14ac:dyDescent="0.25">
      <c r="A525" s="2">
        <v>524</v>
      </c>
      <c r="B525" s="12">
        <v>41466</v>
      </c>
      <c r="C525" s="3">
        <v>0.69215277777777784</v>
      </c>
      <c r="D525" s="2" t="s">
        <v>122</v>
      </c>
      <c r="E525" s="4" t="s">
        <v>142</v>
      </c>
      <c r="F525" s="2" t="s">
        <v>9</v>
      </c>
      <c r="G525" s="2" t="s">
        <v>18</v>
      </c>
      <c r="H525" s="11">
        <v>70</v>
      </c>
      <c r="I525" s="11" t="s">
        <v>8</v>
      </c>
      <c r="J525" s="21">
        <f t="shared" si="15"/>
        <v>64.477499999999992</v>
      </c>
      <c r="K525" s="22" t="s">
        <v>8</v>
      </c>
      <c r="L525" s="2" t="s">
        <v>16</v>
      </c>
      <c r="N525" s="2" t="s">
        <v>37</v>
      </c>
      <c r="O525" s="2">
        <v>1</v>
      </c>
    </row>
    <row r="526" spans="1:15" ht="12.75" customHeight="1" x14ac:dyDescent="0.25">
      <c r="A526" s="2">
        <v>525</v>
      </c>
      <c r="B526" s="12">
        <v>41466</v>
      </c>
      <c r="C526" s="3">
        <v>0.69217592592592592</v>
      </c>
      <c r="D526" s="2" t="s">
        <v>122</v>
      </c>
      <c r="E526" s="4" t="s">
        <v>142</v>
      </c>
      <c r="F526" s="2" t="s">
        <v>9</v>
      </c>
      <c r="G526" s="2" t="s">
        <v>18</v>
      </c>
      <c r="H526" s="11">
        <v>70</v>
      </c>
      <c r="I526" s="11" t="s">
        <v>8</v>
      </c>
      <c r="J526" s="21">
        <f t="shared" ref="J526:J557" si="16">0.9001*H526+1.4705</f>
        <v>64.477499999999992</v>
      </c>
      <c r="K526" s="22" t="s">
        <v>8</v>
      </c>
      <c r="L526" s="2" t="s">
        <v>16</v>
      </c>
      <c r="N526" s="2" t="s">
        <v>37</v>
      </c>
      <c r="O526" s="2">
        <v>1</v>
      </c>
    </row>
    <row r="527" spans="1:15" ht="12.75" customHeight="1" x14ac:dyDescent="0.25">
      <c r="A527" s="2">
        <v>526</v>
      </c>
      <c r="B527" s="12">
        <v>41466</v>
      </c>
      <c r="C527" s="3">
        <v>0.69665509259259262</v>
      </c>
      <c r="D527" s="2" t="s">
        <v>122</v>
      </c>
      <c r="E527" s="4" t="s">
        <v>139</v>
      </c>
      <c r="F527" s="2" t="s">
        <v>9</v>
      </c>
      <c r="G527" s="2" t="s">
        <v>8</v>
      </c>
      <c r="H527" s="4">
        <v>45</v>
      </c>
      <c r="I527" s="4" t="s">
        <v>25</v>
      </c>
      <c r="J527" s="21">
        <f t="shared" si="16"/>
        <v>41.975000000000001</v>
      </c>
      <c r="K527" s="2" t="s">
        <v>25</v>
      </c>
      <c r="L527" s="2" t="s">
        <v>16</v>
      </c>
      <c r="N527" s="2" t="s">
        <v>37</v>
      </c>
      <c r="O527" s="2">
        <v>1</v>
      </c>
    </row>
    <row r="528" spans="1:15" ht="12.75" customHeight="1" x14ac:dyDescent="0.25">
      <c r="A528" s="2">
        <v>527</v>
      </c>
      <c r="B528" s="12">
        <v>41466</v>
      </c>
      <c r="C528" s="3">
        <v>0.69883101851851848</v>
      </c>
      <c r="D528" s="2" t="s">
        <v>122</v>
      </c>
      <c r="E528" s="4" t="s">
        <v>139</v>
      </c>
      <c r="F528" s="2" t="s">
        <v>9</v>
      </c>
      <c r="G528" s="2" t="s">
        <v>23</v>
      </c>
      <c r="H528" s="4">
        <v>45</v>
      </c>
      <c r="I528" s="4" t="s">
        <v>25</v>
      </c>
      <c r="J528" s="21">
        <f t="shared" si="16"/>
        <v>41.975000000000001</v>
      </c>
      <c r="K528" s="2" t="s">
        <v>25</v>
      </c>
      <c r="L528" s="2" t="s">
        <v>16</v>
      </c>
      <c r="N528" s="2" t="s">
        <v>37</v>
      </c>
      <c r="O528" s="2">
        <v>1</v>
      </c>
    </row>
    <row r="529" spans="1:15" ht="12.75" customHeight="1" x14ac:dyDescent="0.25">
      <c r="A529" s="2">
        <v>528</v>
      </c>
      <c r="B529" s="12">
        <v>41466</v>
      </c>
      <c r="C529" s="3">
        <v>0.70488425925925924</v>
      </c>
      <c r="D529" s="2" t="s">
        <v>122</v>
      </c>
      <c r="E529" s="4" t="s">
        <v>142</v>
      </c>
      <c r="F529" s="2" t="s">
        <v>9</v>
      </c>
      <c r="G529" s="2" t="s">
        <v>8</v>
      </c>
      <c r="H529" s="11">
        <v>70</v>
      </c>
      <c r="I529" s="11" t="s">
        <v>8</v>
      </c>
      <c r="J529" s="21">
        <f t="shared" si="16"/>
        <v>64.477499999999992</v>
      </c>
      <c r="K529" s="22" t="s">
        <v>8</v>
      </c>
      <c r="L529" s="2" t="s">
        <v>16</v>
      </c>
      <c r="N529" s="2" t="s">
        <v>37</v>
      </c>
      <c r="O529" s="2">
        <v>1</v>
      </c>
    </row>
    <row r="530" spans="1:15" ht="12.75" customHeight="1" x14ac:dyDescent="0.25">
      <c r="A530" s="2">
        <v>529</v>
      </c>
      <c r="B530" s="12">
        <v>41466</v>
      </c>
      <c r="C530" s="3">
        <v>0.70557870370370368</v>
      </c>
      <c r="D530" s="2" t="s">
        <v>122</v>
      </c>
      <c r="E530" s="4" t="s">
        <v>142</v>
      </c>
      <c r="F530" s="2" t="s">
        <v>9</v>
      </c>
      <c r="G530" s="2" t="s">
        <v>18</v>
      </c>
      <c r="H530" s="11">
        <v>100</v>
      </c>
      <c r="I530" s="11" t="s">
        <v>17</v>
      </c>
      <c r="J530" s="21">
        <f t="shared" si="16"/>
        <v>91.480500000000006</v>
      </c>
      <c r="K530" s="22" t="s">
        <v>17</v>
      </c>
      <c r="L530" s="2" t="s">
        <v>16</v>
      </c>
      <c r="N530" s="2" t="s">
        <v>37</v>
      </c>
      <c r="O530" s="2">
        <v>1</v>
      </c>
    </row>
    <row r="531" spans="1:15" ht="12.75" customHeight="1" x14ac:dyDescent="0.25">
      <c r="A531" s="2">
        <v>530</v>
      </c>
      <c r="B531" s="12">
        <v>41466</v>
      </c>
      <c r="C531" s="3">
        <v>0.72826388888888882</v>
      </c>
      <c r="D531" s="2" t="s">
        <v>122</v>
      </c>
      <c r="E531" s="4" t="s">
        <v>139</v>
      </c>
      <c r="F531" s="2" t="s">
        <v>9</v>
      </c>
      <c r="G531" s="2" t="s">
        <v>23</v>
      </c>
      <c r="H531" s="4">
        <v>45</v>
      </c>
      <c r="I531" s="4" t="s">
        <v>25</v>
      </c>
      <c r="J531" s="21">
        <f t="shared" si="16"/>
        <v>41.975000000000001</v>
      </c>
      <c r="K531" s="2" t="s">
        <v>25</v>
      </c>
      <c r="L531" s="2" t="s">
        <v>16</v>
      </c>
      <c r="N531" s="2" t="s">
        <v>37</v>
      </c>
      <c r="O531" s="2">
        <v>1</v>
      </c>
    </row>
    <row r="532" spans="1:15" ht="12.75" customHeight="1" x14ac:dyDescent="0.25">
      <c r="A532" s="2">
        <v>531</v>
      </c>
      <c r="B532" s="12">
        <v>41466</v>
      </c>
      <c r="C532" s="3">
        <v>0.72961805555555559</v>
      </c>
      <c r="D532" s="2" t="s">
        <v>122</v>
      </c>
      <c r="E532" s="4" t="s">
        <v>142</v>
      </c>
      <c r="F532" s="2" t="s">
        <v>9</v>
      </c>
      <c r="G532" s="2" t="s">
        <v>18</v>
      </c>
      <c r="H532" s="11">
        <v>100</v>
      </c>
      <c r="I532" s="11" t="s">
        <v>17</v>
      </c>
      <c r="J532" s="21">
        <f t="shared" si="16"/>
        <v>91.480500000000006</v>
      </c>
      <c r="K532" s="22" t="s">
        <v>17</v>
      </c>
      <c r="L532" s="2" t="s">
        <v>16</v>
      </c>
      <c r="N532" s="2" t="s">
        <v>37</v>
      </c>
      <c r="O532" s="2">
        <v>1</v>
      </c>
    </row>
    <row r="533" spans="1:15" ht="12.75" customHeight="1" x14ac:dyDescent="0.25">
      <c r="A533" s="2">
        <v>532</v>
      </c>
      <c r="B533" s="12">
        <v>41466</v>
      </c>
      <c r="C533" s="3">
        <v>0.74505787037037041</v>
      </c>
      <c r="D533" s="2" t="s">
        <v>122</v>
      </c>
      <c r="E533" s="4" t="s">
        <v>142</v>
      </c>
      <c r="F533" s="2" t="s">
        <v>9</v>
      </c>
      <c r="G533" s="2" t="s">
        <v>8</v>
      </c>
      <c r="H533" s="11">
        <v>80</v>
      </c>
      <c r="I533" s="11" t="s">
        <v>17</v>
      </c>
      <c r="J533" s="21">
        <f t="shared" si="16"/>
        <v>73.478499999999997</v>
      </c>
      <c r="K533" s="22" t="s">
        <v>8</v>
      </c>
      <c r="L533" s="2" t="s">
        <v>16</v>
      </c>
      <c r="N533" s="2" t="s">
        <v>37</v>
      </c>
      <c r="O533" s="2">
        <v>1</v>
      </c>
    </row>
    <row r="534" spans="1:15" ht="12.75" customHeight="1" x14ac:dyDescent="0.25">
      <c r="A534" s="2">
        <v>533</v>
      </c>
      <c r="B534" s="12">
        <v>41466</v>
      </c>
      <c r="C534" s="3">
        <v>0.74509259259259253</v>
      </c>
      <c r="D534" s="2" t="s">
        <v>122</v>
      </c>
      <c r="E534" s="4" t="s">
        <v>142</v>
      </c>
      <c r="F534" s="2" t="s">
        <v>9</v>
      </c>
      <c r="G534" s="2" t="s">
        <v>18</v>
      </c>
      <c r="H534" s="11">
        <v>85</v>
      </c>
      <c r="I534" s="11" t="s">
        <v>17</v>
      </c>
      <c r="J534" s="21">
        <f t="shared" si="16"/>
        <v>77.978999999999999</v>
      </c>
      <c r="K534" s="22" t="s">
        <v>17</v>
      </c>
      <c r="L534" s="2" t="s">
        <v>16</v>
      </c>
      <c r="N534" s="2" t="s">
        <v>37</v>
      </c>
      <c r="O534" s="2">
        <v>1</v>
      </c>
    </row>
    <row r="535" spans="1:15" ht="12.75" customHeight="1" x14ac:dyDescent="0.25">
      <c r="A535" s="2">
        <v>534</v>
      </c>
      <c r="B535" s="12">
        <v>41466</v>
      </c>
      <c r="C535" s="3">
        <v>0.74550925925925926</v>
      </c>
      <c r="D535" s="2" t="s">
        <v>122</v>
      </c>
      <c r="E535" s="4" t="s">
        <v>142</v>
      </c>
      <c r="F535" s="2" t="s">
        <v>9</v>
      </c>
      <c r="G535" s="2" t="s">
        <v>18</v>
      </c>
      <c r="H535" s="11">
        <v>95</v>
      </c>
      <c r="I535" s="11" t="s">
        <v>17</v>
      </c>
      <c r="J535" s="21">
        <f t="shared" si="16"/>
        <v>86.98</v>
      </c>
      <c r="K535" s="22" t="s">
        <v>17</v>
      </c>
      <c r="L535" s="2" t="s">
        <v>16</v>
      </c>
      <c r="N535" s="2" t="s">
        <v>37</v>
      </c>
      <c r="O535" s="2">
        <v>1</v>
      </c>
    </row>
    <row r="536" spans="1:15" ht="12.75" customHeight="1" x14ac:dyDescent="0.25">
      <c r="A536" s="2">
        <v>535</v>
      </c>
      <c r="B536" s="12">
        <v>41466</v>
      </c>
      <c r="C536" s="3">
        <v>0.74554398148148149</v>
      </c>
      <c r="D536" s="2" t="s">
        <v>122</v>
      </c>
      <c r="E536" s="4" t="s">
        <v>142</v>
      </c>
      <c r="F536" s="2" t="s">
        <v>9</v>
      </c>
      <c r="G536" s="2" t="s">
        <v>18</v>
      </c>
      <c r="H536" s="11">
        <v>60</v>
      </c>
      <c r="I536" s="11" t="s">
        <v>8</v>
      </c>
      <c r="J536" s="21">
        <f t="shared" si="16"/>
        <v>55.476500000000001</v>
      </c>
      <c r="K536" s="22" t="s">
        <v>8</v>
      </c>
      <c r="L536" s="2" t="s">
        <v>16</v>
      </c>
      <c r="N536" s="2" t="s">
        <v>37</v>
      </c>
      <c r="O536" s="2">
        <v>1</v>
      </c>
    </row>
    <row r="537" spans="1:15" ht="12.75" customHeight="1" x14ac:dyDescent="0.25">
      <c r="A537" s="2">
        <v>536</v>
      </c>
      <c r="B537" s="12">
        <v>41466</v>
      </c>
      <c r="C537" s="3">
        <v>0.74699074074074068</v>
      </c>
      <c r="D537" s="2" t="s">
        <v>122</v>
      </c>
      <c r="E537" s="4" t="s">
        <v>142</v>
      </c>
      <c r="F537" s="2" t="s">
        <v>9</v>
      </c>
      <c r="G537" s="2" t="s">
        <v>18</v>
      </c>
      <c r="H537" s="11">
        <v>80</v>
      </c>
      <c r="I537" s="11" t="s">
        <v>17</v>
      </c>
      <c r="J537" s="21">
        <f t="shared" si="16"/>
        <v>73.478499999999997</v>
      </c>
      <c r="K537" s="22" t="s">
        <v>8</v>
      </c>
      <c r="L537" s="2" t="s">
        <v>10</v>
      </c>
      <c r="M537" s="2" t="s">
        <v>20</v>
      </c>
      <c r="N537" s="2" t="s">
        <v>37</v>
      </c>
      <c r="O537" s="2">
        <v>1</v>
      </c>
    </row>
    <row r="538" spans="1:15" ht="12.75" customHeight="1" x14ac:dyDescent="0.25">
      <c r="A538" s="2">
        <v>537</v>
      </c>
      <c r="B538" s="12">
        <v>41466</v>
      </c>
      <c r="C538" s="3">
        <v>0.74783564814814818</v>
      </c>
      <c r="D538" s="2" t="s">
        <v>122</v>
      </c>
      <c r="E538" s="4" t="s">
        <v>142</v>
      </c>
      <c r="F538" s="2" t="s">
        <v>9</v>
      </c>
      <c r="G538" s="2" t="s">
        <v>18</v>
      </c>
      <c r="H538" s="11">
        <v>90</v>
      </c>
      <c r="I538" s="11" t="s">
        <v>17</v>
      </c>
      <c r="J538" s="21">
        <f t="shared" si="16"/>
        <v>82.479500000000002</v>
      </c>
      <c r="K538" s="22" t="s">
        <v>17</v>
      </c>
      <c r="L538" s="2" t="s">
        <v>16</v>
      </c>
      <c r="N538" s="2" t="s">
        <v>37</v>
      </c>
      <c r="O538" s="2">
        <v>1</v>
      </c>
    </row>
    <row r="539" spans="1:15" ht="12.75" customHeight="1" x14ac:dyDescent="0.25">
      <c r="A539" s="2">
        <v>538</v>
      </c>
      <c r="B539" s="12">
        <v>41466</v>
      </c>
      <c r="C539" s="3">
        <v>0.74791666666666667</v>
      </c>
      <c r="D539" s="2" t="s">
        <v>122</v>
      </c>
      <c r="E539" s="4" t="s">
        <v>142</v>
      </c>
      <c r="F539" s="2" t="s">
        <v>9</v>
      </c>
      <c r="G539" s="2" t="s">
        <v>18</v>
      </c>
      <c r="H539" s="11">
        <v>100</v>
      </c>
      <c r="I539" s="11" t="s">
        <v>17</v>
      </c>
      <c r="J539" s="21">
        <f t="shared" si="16"/>
        <v>91.480500000000006</v>
      </c>
      <c r="K539" s="22" t="s">
        <v>17</v>
      </c>
      <c r="L539" s="2" t="s">
        <v>16</v>
      </c>
      <c r="N539" s="2" t="s">
        <v>37</v>
      </c>
      <c r="O539" s="2">
        <v>1</v>
      </c>
    </row>
    <row r="540" spans="1:15" ht="12.75" customHeight="1" x14ac:dyDescent="0.25">
      <c r="A540" s="2">
        <v>539</v>
      </c>
      <c r="B540" s="12">
        <v>41466</v>
      </c>
      <c r="C540" s="3">
        <v>0.75020833333333325</v>
      </c>
      <c r="D540" s="2" t="s">
        <v>122</v>
      </c>
      <c r="E540" s="4" t="s">
        <v>142</v>
      </c>
      <c r="F540" s="2" t="s">
        <v>9</v>
      </c>
      <c r="G540" s="2" t="s">
        <v>8</v>
      </c>
      <c r="H540" s="11">
        <v>85</v>
      </c>
      <c r="I540" s="11" t="s">
        <v>17</v>
      </c>
      <c r="J540" s="21">
        <f t="shared" si="16"/>
        <v>77.978999999999999</v>
      </c>
      <c r="K540" s="22" t="s">
        <v>17</v>
      </c>
      <c r="L540" s="2" t="s">
        <v>16</v>
      </c>
      <c r="N540" s="2" t="s">
        <v>37</v>
      </c>
      <c r="O540" s="2">
        <v>1</v>
      </c>
    </row>
    <row r="541" spans="1:15" ht="12.75" customHeight="1" x14ac:dyDescent="0.25">
      <c r="A541" s="2">
        <v>540</v>
      </c>
      <c r="B541" s="12">
        <v>41466</v>
      </c>
      <c r="C541" s="3">
        <v>0.75320601851851843</v>
      </c>
      <c r="D541" s="2" t="s">
        <v>122</v>
      </c>
      <c r="E541" s="4" t="s">
        <v>142</v>
      </c>
      <c r="F541" s="2" t="s">
        <v>9</v>
      </c>
      <c r="G541" s="2" t="s">
        <v>18</v>
      </c>
      <c r="H541" s="11">
        <v>95</v>
      </c>
      <c r="I541" s="11" t="s">
        <v>17</v>
      </c>
      <c r="J541" s="21">
        <f t="shared" si="16"/>
        <v>86.98</v>
      </c>
      <c r="K541" s="22" t="s">
        <v>17</v>
      </c>
      <c r="L541" s="2" t="s">
        <v>16</v>
      </c>
      <c r="N541" s="2" t="s">
        <v>37</v>
      </c>
      <c r="O541" s="2">
        <v>1</v>
      </c>
    </row>
    <row r="542" spans="1:15" ht="12.75" customHeight="1" x14ac:dyDescent="0.25">
      <c r="A542" s="2">
        <v>541</v>
      </c>
      <c r="B542" s="12">
        <v>41466</v>
      </c>
      <c r="C542" s="3">
        <v>0.75324074074074077</v>
      </c>
      <c r="D542" s="2" t="s">
        <v>122</v>
      </c>
      <c r="E542" s="4" t="s">
        <v>142</v>
      </c>
      <c r="F542" s="2" t="s">
        <v>9</v>
      </c>
      <c r="G542" s="2" t="s">
        <v>8</v>
      </c>
      <c r="H542" s="11">
        <v>92.5</v>
      </c>
      <c r="I542" s="11" t="s">
        <v>17</v>
      </c>
      <c r="J542" s="21">
        <f t="shared" si="16"/>
        <v>84.729749999999996</v>
      </c>
      <c r="K542" s="22" t="s">
        <v>17</v>
      </c>
      <c r="L542" s="2" t="s">
        <v>16</v>
      </c>
      <c r="N542" s="2" t="s">
        <v>37</v>
      </c>
      <c r="O542" s="2">
        <v>1</v>
      </c>
    </row>
    <row r="543" spans="1:15" ht="12.75" customHeight="1" x14ac:dyDescent="0.25">
      <c r="A543" s="2">
        <v>542</v>
      </c>
      <c r="B543" s="12">
        <v>41466</v>
      </c>
      <c r="C543" s="3">
        <v>0.75340277777777775</v>
      </c>
      <c r="D543" s="2" t="s">
        <v>122</v>
      </c>
      <c r="E543" s="4" t="s">
        <v>142</v>
      </c>
      <c r="F543" s="2" t="s">
        <v>9</v>
      </c>
      <c r="G543" s="2" t="s">
        <v>18</v>
      </c>
      <c r="H543" s="11">
        <v>92.5</v>
      </c>
      <c r="I543" s="11" t="s">
        <v>17</v>
      </c>
      <c r="J543" s="21">
        <f t="shared" si="16"/>
        <v>84.729749999999996</v>
      </c>
      <c r="K543" s="22" t="s">
        <v>17</v>
      </c>
      <c r="L543" s="2" t="s">
        <v>16</v>
      </c>
      <c r="N543" s="2" t="s">
        <v>37</v>
      </c>
      <c r="O543" s="2">
        <v>1</v>
      </c>
    </row>
    <row r="544" spans="1:15" ht="12.75" customHeight="1" x14ac:dyDescent="0.25">
      <c r="A544" s="2">
        <v>543</v>
      </c>
      <c r="B544" s="12">
        <v>41466</v>
      </c>
      <c r="C544" s="3">
        <v>0.75901620370370371</v>
      </c>
      <c r="D544" s="2" t="s">
        <v>122</v>
      </c>
      <c r="E544" s="4" t="s">
        <v>142</v>
      </c>
      <c r="F544" s="2" t="s">
        <v>9</v>
      </c>
      <c r="G544" s="2" t="s">
        <v>8</v>
      </c>
      <c r="H544" s="11">
        <v>65</v>
      </c>
      <c r="I544" s="11" t="s">
        <v>8</v>
      </c>
      <c r="J544" s="21">
        <f t="shared" si="16"/>
        <v>59.977000000000004</v>
      </c>
      <c r="K544" s="22" t="s">
        <v>8</v>
      </c>
      <c r="L544" s="2" t="s">
        <v>16</v>
      </c>
      <c r="N544" s="2" t="s">
        <v>37</v>
      </c>
      <c r="O544" s="2">
        <v>1</v>
      </c>
    </row>
    <row r="545" spans="1:15" ht="12.75" customHeight="1" x14ac:dyDescent="0.25">
      <c r="A545" s="2">
        <v>544</v>
      </c>
      <c r="B545" s="12">
        <v>41466</v>
      </c>
      <c r="C545" s="3">
        <v>0.78025462962962966</v>
      </c>
      <c r="D545" s="2" t="s">
        <v>122</v>
      </c>
      <c r="E545" s="4" t="s">
        <v>142</v>
      </c>
      <c r="F545" s="2" t="s">
        <v>9</v>
      </c>
      <c r="G545" s="2" t="s">
        <v>8</v>
      </c>
      <c r="H545" s="11">
        <v>62.5</v>
      </c>
      <c r="I545" s="11" t="s">
        <v>8</v>
      </c>
      <c r="J545" s="21">
        <f t="shared" si="16"/>
        <v>57.726750000000003</v>
      </c>
      <c r="K545" s="22" t="s">
        <v>8</v>
      </c>
      <c r="L545" s="2" t="s">
        <v>16</v>
      </c>
      <c r="N545" s="2" t="s">
        <v>37</v>
      </c>
      <c r="O545" s="2">
        <v>1</v>
      </c>
    </row>
    <row r="546" spans="1:15" ht="12.75" customHeight="1" x14ac:dyDescent="0.25">
      <c r="A546" s="2">
        <v>545</v>
      </c>
      <c r="B546" s="12">
        <v>41466</v>
      </c>
      <c r="C546" s="3">
        <v>0.79604166666666665</v>
      </c>
      <c r="D546" s="2" t="s">
        <v>122</v>
      </c>
      <c r="E546" s="4" t="s">
        <v>142</v>
      </c>
      <c r="F546" s="2" t="s">
        <v>9</v>
      </c>
      <c r="G546" s="2" t="s">
        <v>8</v>
      </c>
      <c r="H546" s="11">
        <v>62.5</v>
      </c>
      <c r="I546" s="11" t="s">
        <v>8</v>
      </c>
      <c r="J546" s="21">
        <f t="shared" si="16"/>
        <v>57.726750000000003</v>
      </c>
      <c r="K546" s="22" t="s">
        <v>8</v>
      </c>
      <c r="L546" s="2" t="s">
        <v>16</v>
      </c>
      <c r="N546" s="2" t="s">
        <v>37</v>
      </c>
      <c r="O546" s="2">
        <v>1</v>
      </c>
    </row>
    <row r="547" spans="1:15" ht="12.75" customHeight="1" x14ac:dyDescent="0.25">
      <c r="A547" s="2">
        <v>546</v>
      </c>
      <c r="B547" s="12">
        <v>41466</v>
      </c>
      <c r="C547" s="3">
        <v>0.88640046296296304</v>
      </c>
      <c r="D547" s="2" t="s">
        <v>122</v>
      </c>
      <c r="E547" s="4" t="s">
        <v>142</v>
      </c>
      <c r="F547" s="2" t="s">
        <v>9</v>
      </c>
      <c r="G547" s="2" t="s">
        <v>8</v>
      </c>
      <c r="H547" s="11">
        <v>75</v>
      </c>
      <c r="I547" s="11" t="s">
        <v>17</v>
      </c>
      <c r="J547" s="21">
        <f t="shared" si="16"/>
        <v>68.978000000000009</v>
      </c>
      <c r="K547" s="22" t="s">
        <v>8</v>
      </c>
      <c r="L547" s="2" t="s">
        <v>16</v>
      </c>
      <c r="N547" s="2" t="s">
        <v>37</v>
      </c>
      <c r="O547" s="2">
        <v>1</v>
      </c>
    </row>
    <row r="548" spans="1:15" ht="12.75" customHeight="1" x14ac:dyDescent="0.25">
      <c r="A548" s="2">
        <v>547</v>
      </c>
      <c r="B548" s="12">
        <v>41466</v>
      </c>
      <c r="C548" s="3">
        <v>0.95788194444444441</v>
      </c>
      <c r="D548" s="2" t="s">
        <v>122</v>
      </c>
      <c r="E548" s="4" t="s">
        <v>142</v>
      </c>
      <c r="F548" s="2" t="s">
        <v>9</v>
      </c>
      <c r="G548" s="2" t="s">
        <v>18</v>
      </c>
      <c r="H548" s="11">
        <v>75</v>
      </c>
      <c r="I548" s="11" t="s">
        <v>17</v>
      </c>
      <c r="J548" s="21">
        <f t="shared" si="16"/>
        <v>68.978000000000009</v>
      </c>
      <c r="K548" s="22" t="s">
        <v>8</v>
      </c>
      <c r="L548" s="2" t="s">
        <v>10</v>
      </c>
      <c r="M548" s="2" t="s">
        <v>20</v>
      </c>
      <c r="N548" s="2" t="s">
        <v>37</v>
      </c>
      <c r="O548" s="2">
        <v>1</v>
      </c>
    </row>
    <row r="549" spans="1:15" ht="12.75" customHeight="1" x14ac:dyDescent="0.25">
      <c r="A549" s="2">
        <v>548</v>
      </c>
      <c r="B549" s="12">
        <v>41466</v>
      </c>
      <c r="C549" s="3">
        <v>0.97872685185185182</v>
      </c>
      <c r="D549" s="2" t="s">
        <v>122</v>
      </c>
      <c r="E549" s="4" t="s">
        <v>139</v>
      </c>
      <c r="F549" s="2" t="s">
        <v>9</v>
      </c>
      <c r="G549" s="2" t="s">
        <v>23</v>
      </c>
      <c r="H549" s="4">
        <v>40</v>
      </c>
      <c r="I549" s="4" t="s">
        <v>25</v>
      </c>
      <c r="J549" s="21">
        <f t="shared" si="16"/>
        <v>37.474499999999999</v>
      </c>
      <c r="K549" s="2" t="s">
        <v>25</v>
      </c>
      <c r="L549" s="2" t="s">
        <v>16</v>
      </c>
      <c r="N549" s="2" t="s">
        <v>37</v>
      </c>
      <c r="O549" s="2">
        <v>1</v>
      </c>
    </row>
    <row r="550" spans="1:15" ht="12.75" customHeight="1" x14ac:dyDescent="0.25">
      <c r="A550" s="2">
        <v>549</v>
      </c>
      <c r="B550" s="12">
        <v>41467</v>
      </c>
      <c r="C550" s="3">
        <v>4.6377314814814809E-2</v>
      </c>
      <c r="D550" s="2" t="s">
        <v>122</v>
      </c>
      <c r="E550" s="4" t="s">
        <v>142</v>
      </c>
      <c r="F550" s="2" t="s">
        <v>9</v>
      </c>
      <c r="G550" s="2" t="s">
        <v>18</v>
      </c>
      <c r="H550" s="11">
        <v>85</v>
      </c>
      <c r="I550" s="11" t="s">
        <v>17</v>
      </c>
      <c r="J550" s="21">
        <f t="shared" si="16"/>
        <v>77.978999999999999</v>
      </c>
      <c r="K550" s="22" t="s">
        <v>17</v>
      </c>
      <c r="L550" s="2" t="s">
        <v>16</v>
      </c>
      <c r="N550" s="2" t="s">
        <v>37</v>
      </c>
      <c r="O550" s="2">
        <v>1</v>
      </c>
    </row>
    <row r="551" spans="1:15" ht="12.75" customHeight="1" x14ac:dyDescent="0.25">
      <c r="A551" s="2">
        <v>550</v>
      </c>
      <c r="B551" s="12">
        <v>41467</v>
      </c>
      <c r="C551" s="3">
        <v>5.3576388888888889E-2</v>
      </c>
      <c r="D551" s="2" t="s">
        <v>122</v>
      </c>
      <c r="E551" s="4" t="s">
        <v>139</v>
      </c>
      <c r="F551" s="2" t="s">
        <v>9</v>
      </c>
      <c r="G551" s="2" t="s">
        <v>23</v>
      </c>
      <c r="H551" s="4">
        <v>45</v>
      </c>
      <c r="I551" s="4" t="s">
        <v>25</v>
      </c>
      <c r="J551" s="21">
        <f t="shared" si="16"/>
        <v>41.975000000000001</v>
      </c>
      <c r="K551" s="2" t="s">
        <v>25</v>
      </c>
      <c r="L551" s="2" t="s">
        <v>16</v>
      </c>
      <c r="N551" s="2" t="s">
        <v>37</v>
      </c>
      <c r="O551" s="2">
        <v>1</v>
      </c>
    </row>
    <row r="552" spans="1:15" ht="12.75" customHeight="1" x14ac:dyDescent="0.25">
      <c r="A552" s="2">
        <v>551</v>
      </c>
      <c r="B552" s="12">
        <v>41467</v>
      </c>
      <c r="C552" s="3">
        <v>6.5648148148148136E-2</v>
      </c>
      <c r="D552" s="2" t="s">
        <v>122</v>
      </c>
      <c r="E552" s="4" t="s">
        <v>139</v>
      </c>
      <c r="F552" s="2" t="s">
        <v>9</v>
      </c>
      <c r="G552" s="2" t="s">
        <v>23</v>
      </c>
      <c r="H552" s="11">
        <v>50</v>
      </c>
      <c r="I552" s="11" t="s">
        <v>8</v>
      </c>
      <c r="J552" s="21">
        <f t="shared" si="16"/>
        <v>46.475500000000004</v>
      </c>
      <c r="K552" s="2" t="s">
        <v>25</v>
      </c>
      <c r="L552" s="2" t="s">
        <v>16</v>
      </c>
      <c r="N552" s="2" t="s">
        <v>37</v>
      </c>
      <c r="O552" s="2">
        <v>1</v>
      </c>
    </row>
    <row r="553" spans="1:15" ht="12.75" customHeight="1" x14ac:dyDescent="0.25">
      <c r="A553" s="2">
        <v>552</v>
      </c>
      <c r="B553" s="12">
        <v>41467</v>
      </c>
      <c r="C553" s="3">
        <v>6.5740740740740738E-2</v>
      </c>
      <c r="D553" s="2" t="s">
        <v>122</v>
      </c>
      <c r="E553" s="4" t="s">
        <v>139</v>
      </c>
      <c r="F553" s="2" t="s">
        <v>9</v>
      </c>
      <c r="G553" s="2" t="s">
        <v>23</v>
      </c>
      <c r="H553" s="4">
        <v>45</v>
      </c>
      <c r="I553" s="4" t="s">
        <v>25</v>
      </c>
      <c r="J553" s="21">
        <f t="shared" si="16"/>
        <v>41.975000000000001</v>
      </c>
      <c r="K553" s="2" t="s">
        <v>25</v>
      </c>
      <c r="L553" s="2" t="s">
        <v>16</v>
      </c>
      <c r="N553" s="2" t="s">
        <v>37</v>
      </c>
      <c r="O553" s="2">
        <v>1</v>
      </c>
    </row>
    <row r="554" spans="1:15" ht="12.75" customHeight="1" x14ac:dyDescent="0.25">
      <c r="A554" s="2">
        <v>553</v>
      </c>
      <c r="B554" s="12">
        <v>41467</v>
      </c>
      <c r="C554" s="3">
        <v>8.0428240740740745E-2</v>
      </c>
      <c r="D554" s="2" t="s">
        <v>122</v>
      </c>
      <c r="E554" s="4" t="s">
        <v>142</v>
      </c>
      <c r="F554" s="2" t="s">
        <v>9</v>
      </c>
      <c r="G554" s="2" t="s">
        <v>18</v>
      </c>
      <c r="H554" s="11">
        <v>80</v>
      </c>
      <c r="I554" s="11" t="s">
        <v>17</v>
      </c>
      <c r="J554" s="21">
        <f t="shared" si="16"/>
        <v>73.478499999999997</v>
      </c>
      <c r="K554" s="22" t="s">
        <v>8</v>
      </c>
      <c r="L554" s="2" t="s">
        <v>16</v>
      </c>
      <c r="N554" s="2" t="s">
        <v>37</v>
      </c>
      <c r="O554" s="2">
        <v>1</v>
      </c>
    </row>
    <row r="555" spans="1:15" ht="12.75" customHeight="1" x14ac:dyDescent="0.25">
      <c r="A555" s="2">
        <v>554</v>
      </c>
      <c r="B555" s="12">
        <v>41467</v>
      </c>
      <c r="C555" s="3">
        <v>0.17578703703703702</v>
      </c>
      <c r="D555" s="2" t="s">
        <v>122</v>
      </c>
      <c r="E555" s="4" t="s">
        <v>142</v>
      </c>
      <c r="F555" s="2" t="s">
        <v>9</v>
      </c>
      <c r="G555" s="2" t="s">
        <v>18</v>
      </c>
      <c r="H555" s="11">
        <v>80</v>
      </c>
      <c r="I555" s="11" t="s">
        <v>17</v>
      </c>
      <c r="J555" s="21">
        <f t="shared" si="16"/>
        <v>73.478499999999997</v>
      </c>
      <c r="K555" s="22" t="s">
        <v>8</v>
      </c>
      <c r="L555" s="2" t="s">
        <v>10</v>
      </c>
      <c r="M555" s="2" t="s">
        <v>20</v>
      </c>
      <c r="N555" s="2" t="s">
        <v>37</v>
      </c>
      <c r="O555" s="2">
        <v>1</v>
      </c>
    </row>
    <row r="556" spans="1:15" ht="12.75" customHeight="1" x14ac:dyDescent="0.25">
      <c r="A556" s="2">
        <v>555</v>
      </c>
      <c r="B556" s="12">
        <v>41467</v>
      </c>
      <c r="C556" s="3">
        <v>0.18864583333333332</v>
      </c>
      <c r="D556" s="2" t="s">
        <v>122</v>
      </c>
      <c r="E556" s="4" t="s">
        <v>142</v>
      </c>
      <c r="F556" s="2" t="s">
        <v>9</v>
      </c>
      <c r="G556" s="2" t="s">
        <v>18</v>
      </c>
      <c r="H556" s="11">
        <v>70</v>
      </c>
      <c r="I556" s="11" t="s">
        <v>8</v>
      </c>
      <c r="J556" s="21">
        <f t="shared" si="16"/>
        <v>64.477499999999992</v>
      </c>
      <c r="K556" s="22" t="s">
        <v>8</v>
      </c>
      <c r="L556" s="2" t="s">
        <v>16</v>
      </c>
      <c r="N556" s="2" t="s">
        <v>37</v>
      </c>
      <c r="O556" s="2">
        <v>1</v>
      </c>
    </row>
    <row r="557" spans="1:15" ht="12.75" customHeight="1" x14ac:dyDescent="0.25">
      <c r="A557" s="2">
        <v>556</v>
      </c>
      <c r="B557" s="12">
        <v>41467</v>
      </c>
      <c r="C557" s="3">
        <v>0.25601851851851853</v>
      </c>
      <c r="D557" s="2" t="s">
        <v>122</v>
      </c>
      <c r="E557" s="4" t="s">
        <v>139</v>
      </c>
      <c r="F557" s="2" t="s">
        <v>9</v>
      </c>
      <c r="G557" s="2" t="s">
        <v>23</v>
      </c>
      <c r="H557" s="4">
        <v>45</v>
      </c>
      <c r="I557" s="4" t="s">
        <v>25</v>
      </c>
      <c r="J557" s="21">
        <f t="shared" si="16"/>
        <v>41.975000000000001</v>
      </c>
      <c r="K557" s="2" t="s">
        <v>25</v>
      </c>
      <c r="L557" s="2" t="s">
        <v>16</v>
      </c>
      <c r="N557" s="2" t="s">
        <v>37</v>
      </c>
      <c r="O557" s="2">
        <v>1</v>
      </c>
    </row>
    <row r="558" spans="1:15" ht="12.75" customHeight="1" x14ac:dyDescent="0.25">
      <c r="A558" s="2">
        <v>557</v>
      </c>
      <c r="B558" s="12">
        <v>41467</v>
      </c>
      <c r="C558" s="3">
        <v>0.38182870370370375</v>
      </c>
      <c r="D558" s="2" t="s">
        <v>122</v>
      </c>
      <c r="E558" s="4" t="s">
        <v>142</v>
      </c>
      <c r="F558" s="2" t="s">
        <v>9</v>
      </c>
      <c r="G558" s="2" t="s">
        <v>18</v>
      </c>
      <c r="H558" s="11">
        <v>70</v>
      </c>
      <c r="I558" s="11" t="s">
        <v>8</v>
      </c>
      <c r="J558" s="21">
        <f t="shared" ref="J558:J589" si="17">0.9001*H558+1.4705</f>
        <v>64.477499999999992</v>
      </c>
      <c r="K558" s="22" t="s">
        <v>8</v>
      </c>
      <c r="L558" s="2" t="s">
        <v>16</v>
      </c>
      <c r="N558" s="2" t="s">
        <v>37</v>
      </c>
      <c r="O558" s="2">
        <v>1</v>
      </c>
    </row>
    <row r="559" spans="1:15" ht="12.75" customHeight="1" x14ac:dyDescent="0.25">
      <c r="A559" s="2">
        <v>558</v>
      </c>
      <c r="B559" s="12">
        <v>41467</v>
      </c>
      <c r="C559" s="3">
        <v>0.45729166666666665</v>
      </c>
      <c r="D559" s="2" t="s">
        <v>122</v>
      </c>
      <c r="E559" s="4" t="s">
        <v>139</v>
      </c>
      <c r="F559" s="2" t="s">
        <v>9</v>
      </c>
      <c r="G559" s="2" t="s">
        <v>23</v>
      </c>
      <c r="H559" s="4">
        <v>47.5</v>
      </c>
      <c r="I559" s="4" t="s">
        <v>25</v>
      </c>
      <c r="J559" s="21">
        <f t="shared" si="17"/>
        <v>44.225250000000003</v>
      </c>
      <c r="K559" s="2" t="s">
        <v>25</v>
      </c>
      <c r="L559" s="2" t="s">
        <v>16</v>
      </c>
      <c r="N559" s="2" t="s">
        <v>37</v>
      </c>
      <c r="O559" s="2">
        <v>1</v>
      </c>
    </row>
    <row r="560" spans="1:15" ht="12.75" customHeight="1" x14ac:dyDescent="0.25">
      <c r="A560" s="2">
        <v>559</v>
      </c>
      <c r="B560" s="12">
        <v>41467</v>
      </c>
      <c r="C560" s="3">
        <v>0.50159722222222225</v>
      </c>
      <c r="D560" s="2" t="s">
        <v>122</v>
      </c>
      <c r="E560" s="4" t="s">
        <v>142</v>
      </c>
      <c r="F560" s="2" t="s">
        <v>9</v>
      </c>
      <c r="G560" s="2" t="s">
        <v>18</v>
      </c>
      <c r="H560" s="11">
        <v>90</v>
      </c>
      <c r="I560" s="11" t="s">
        <v>17</v>
      </c>
      <c r="J560" s="21">
        <f t="shared" si="17"/>
        <v>82.479500000000002</v>
      </c>
      <c r="K560" s="22" t="s">
        <v>17</v>
      </c>
      <c r="L560" s="2" t="s">
        <v>16</v>
      </c>
      <c r="N560" s="2" t="s">
        <v>37</v>
      </c>
      <c r="O560" s="2">
        <v>1</v>
      </c>
    </row>
    <row r="561" spans="1:15" ht="12.75" customHeight="1" x14ac:dyDescent="0.25">
      <c r="A561" s="2">
        <v>560</v>
      </c>
      <c r="B561" s="12">
        <v>41467</v>
      </c>
      <c r="C561" s="3">
        <v>0.50511574074074073</v>
      </c>
      <c r="D561" s="2" t="s">
        <v>122</v>
      </c>
      <c r="E561" s="4" t="s">
        <v>139</v>
      </c>
      <c r="F561" s="2" t="s">
        <v>9</v>
      </c>
      <c r="G561" s="2" t="s">
        <v>23</v>
      </c>
      <c r="H561" s="4">
        <v>35</v>
      </c>
      <c r="I561" s="4" t="s">
        <v>25</v>
      </c>
      <c r="J561" s="21">
        <f t="shared" si="17"/>
        <v>32.973999999999997</v>
      </c>
      <c r="K561" s="2" t="s">
        <v>25</v>
      </c>
      <c r="L561" s="2" t="s">
        <v>16</v>
      </c>
      <c r="N561" s="2" t="s">
        <v>37</v>
      </c>
      <c r="O561" s="2">
        <v>1</v>
      </c>
    </row>
    <row r="562" spans="1:15" ht="12.75" customHeight="1" x14ac:dyDescent="0.25">
      <c r="A562" s="2">
        <v>561</v>
      </c>
      <c r="B562" s="12">
        <v>41467</v>
      </c>
      <c r="C562" s="3">
        <v>0.5195833333333334</v>
      </c>
      <c r="D562" s="2" t="s">
        <v>122</v>
      </c>
      <c r="E562" s="4" t="s">
        <v>142</v>
      </c>
      <c r="F562" s="2" t="s">
        <v>9</v>
      </c>
      <c r="G562" s="2" t="s">
        <v>18</v>
      </c>
      <c r="H562" s="11">
        <v>70</v>
      </c>
      <c r="I562" s="11" t="s">
        <v>8</v>
      </c>
      <c r="J562" s="21">
        <f t="shared" si="17"/>
        <v>64.477499999999992</v>
      </c>
      <c r="K562" s="22" t="s">
        <v>8</v>
      </c>
      <c r="L562" s="2" t="s">
        <v>16</v>
      </c>
      <c r="N562" s="2" t="s">
        <v>37</v>
      </c>
      <c r="O562" s="2">
        <v>1</v>
      </c>
    </row>
    <row r="563" spans="1:15" ht="12.75" customHeight="1" x14ac:dyDescent="0.25">
      <c r="A563" s="2">
        <v>562</v>
      </c>
      <c r="B563" s="12">
        <v>41467</v>
      </c>
      <c r="C563" s="3">
        <v>0.54906250000000001</v>
      </c>
      <c r="D563" s="2" t="s">
        <v>122</v>
      </c>
      <c r="E563" s="4" t="s">
        <v>142</v>
      </c>
      <c r="F563" s="2" t="s">
        <v>9</v>
      </c>
      <c r="G563" s="2" t="s">
        <v>18</v>
      </c>
      <c r="H563" s="11">
        <v>70</v>
      </c>
      <c r="I563" s="11" t="s">
        <v>8</v>
      </c>
      <c r="J563" s="21">
        <f t="shared" si="17"/>
        <v>64.477499999999992</v>
      </c>
      <c r="K563" s="22" t="s">
        <v>8</v>
      </c>
      <c r="L563" s="2" t="s">
        <v>16</v>
      </c>
      <c r="N563" s="2" t="s">
        <v>37</v>
      </c>
      <c r="O563" s="2">
        <v>1</v>
      </c>
    </row>
    <row r="564" spans="1:15" ht="12.75" customHeight="1" x14ac:dyDescent="0.25">
      <c r="A564" s="2">
        <v>563</v>
      </c>
      <c r="B564" s="12">
        <v>41467</v>
      </c>
      <c r="C564" s="3">
        <v>0.60173611111111114</v>
      </c>
      <c r="D564" s="2" t="s">
        <v>122</v>
      </c>
      <c r="E564" s="4" t="s">
        <v>139</v>
      </c>
      <c r="F564" s="2" t="s">
        <v>9</v>
      </c>
      <c r="G564" s="2" t="s">
        <v>23</v>
      </c>
      <c r="H564" s="4">
        <v>45</v>
      </c>
      <c r="I564" s="4" t="s">
        <v>25</v>
      </c>
      <c r="J564" s="21">
        <f t="shared" si="17"/>
        <v>41.975000000000001</v>
      </c>
      <c r="K564" s="2" t="s">
        <v>25</v>
      </c>
      <c r="L564" s="2" t="s">
        <v>16</v>
      </c>
      <c r="N564" s="2" t="s">
        <v>37</v>
      </c>
      <c r="O564" s="2">
        <v>1</v>
      </c>
    </row>
    <row r="565" spans="1:15" ht="12.75" customHeight="1" x14ac:dyDescent="0.25">
      <c r="A565" s="2">
        <v>564</v>
      </c>
      <c r="B565" s="12">
        <v>41467</v>
      </c>
      <c r="C565" s="3">
        <v>0.62129629629629635</v>
      </c>
      <c r="D565" s="2" t="s">
        <v>122</v>
      </c>
      <c r="E565" s="4" t="s">
        <v>142</v>
      </c>
      <c r="F565" s="2" t="s">
        <v>9</v>
      </c>
      <c r="G565" s="2" t="s">
        <v>8</v>
      </c>
      <c r="H565" s="11">
        <v>80</v>
      </c>
      <c r="I565" s="11" t="s">
        <v>17</v>
      </c>
      <c r="J565" s="21">
        <f t="shared" si="17"/>
        <v>73.478499999999997</v>
      </c>
      <c r="K565" s="22" t="s">
        <v>8</v>
      </c>
      <c r="L565" s="2" t="s">
        <v>16</v>
      </c>
      <c r="N565" s="2" t="s">
        <v>37</v>
      </c>
      <c r="O565" s="2">
        <v>1</v>
      </c>
    </row>
    <row r="566" spans="1:15" ht="12.75" customHeight="1" x14ac:dyDescent="0.25">
      <c r="A566" s="2">
        <v>565</v>
      </c>
      <c r="B566" s="12">
        <v>41467</v>
      </c>
      <c r="C566" s="3">
        <v>0.6488194444444445</v>
      </c>
      <c r="D566" s="2" t="s">
        <v>122</v>
      </c>
      <c r="E566" s="4" t="s">
        <v>142</v>
      </c>
      <c r="F566" s="2" t="s">
        <v>9</v>
      </c>
      <c r="G566" s="2" t="s">
        <v>8</v>
      </c>
      <c r="H566" s="11">
        <v>75</v>
      </c>
      <c r="I566" s="11" t="s">
        <v>17</v>
      </c>
      <c r="J566" s="21">
        <f t="shared" si="17"/>
        <v>68.978000000000009</v>
      </c>
      <c r="K566" s="22" t="s">
        <v>8</v>
      </c>
      <c r="L566" s="2" t="s">
        <v>16</v>
      </c>
      <c r="N566" s="2" t="s">
        <v>37</v>
      </c>
      <c r="O566" s="2">
        <v>1</v>
      </c>
    </row>
    <row r="567" spans="1:15" ht="12.75" customHeight="1" x14ac:dyDescent="0.25">
      <c r="A567" s="2">
        <v>566</v>
      </c>
      <c r="B567" s="12">
        <v>41467</v>
      </c>
      <c r="C567" s="3">
        <v>0.65486111111111112</v>
      </c>
      <c r="D567" s="2" t="s">
        <v>122</v>
      </c>
      <c r="E567" s="4" t="s">
        <v>142</v>
      </c>
      <c r="F567" s="2" t="s">
        <v>9</v>
      </c>
      <c r="G567" s="2" t="s">
        <v>18</v>
      </c>
      <c r="H567" s="11">
        <v>95</v>
      </c>
      <c r="I567" s="11" t="s">
        <v>17</v>
      </c>
      <c r="J567" s="21">
        <f t="shared" si="17"/>
        <v>86.98</v>
      </c>
      <c r="K567" s="22" t="s">
        <v>17</v>
      </c>
      <c r="L567" s="2" t="s">
        <v>16</v>
      </c>
      <c r="N567" s="2" t="s">
        <v>37</v>
      </c>
      <c r="O567" s="2">
        <v>1</v>
      </c>
    </row>
    <row r="568" spans="1:15" ht="12.75" customHeight="1" x14ac:dyDescent="0.25">
      <c r="A568" s="2">
        <v>567</v>
      </c>
      <c r="B568" s="12">
        <v>41467</v>
      </c>
      <c r="C568" s="3">
        <v>0.65949074074074077</v>
      </c>
      <c r="D568" s="2" t="s">
        <v>122</v>
      </c>
      <c r="E568" s="4" t="s">
        <v>142</v>
      </c>
      <c r="F568" s="2" t="s">
        <v>9</v>
      </c>
      <c r="G568" s="2" t="s">
        <v>18</v>
      </c>
      <c r="H568" s="11">
        <v>60</v>
      </c>
      <c r="I568" s="11" t="s">
        <v>8</v>
      </c>
      <c r="J568" s="21">
        <f t="shared" si="17"/>
        <v>55.476500000000001</v>
      </c>
      <c r="K568" s="22" t="s">
        <v>8</v>
      </c>
      <c r="L568" s="2" t="s">
        <v>16</v>
      </c>
      <c r="N568" s="2" t="s">
        <v>37</v>
      </c>
      <c r="O568" s="2">
        <v>1</v>
      </c>
    </row>
    <row r="569" spans="1:15" ht="12.75" customHeight="1" x14ac:dyDescent="0.25">
      <c r="A569" s="2">
        <v>568</v>
      </c>
      <c r="B569" s="12">
        <v>41467</v>
      </c>
      <c r="C569" s="3">
        <v>0.65971064814814817</v>
      </c>
      <c r="D569" s="2" t="s">
        <v>122</v>
      </c>
      <c r="E569" s="4" t="s">
        <v>142</v>
      </c>
      <c r="F569" s="2" t="s">
        <v>9</v>
      </c>
      <c r="G569" s="2" t="s">
        <v>18</v>
      </c>
      <c r="H569" s="11">
        <v>55</v>
      </c>
      <c r="I569" s="11" t="s">
        <v>8</v>
      </c>
      <c r="J569" s="21">
        <f t="shared" si="17"/>
        <v>50.975999999999999</v>
      </c>
      <c r="K569" s="22" t="s">
        <v>8</v>
      </c>
      <c r="L569" s="2" t="s">
        <v>16</v>
      </c>
      <c r="N569" s="2" t="s">
        <v>37</v>
      </c>
      <c r="O569" s="2">
        <v>1</v>
      </c>
    </row>
    <row r="570" spans="1:15" ht="12.75" customHeight="1" x14ac:dyDescent="0.25">
      <c r="A570" s="2">
        <v>569</v>
      </c>
      <c r="B570" s="12">
        <v>41467</v>
      </c>
      <c r="C570" s="3">
        <v>0.67126157407407405</v>
      </c>
      <c r="D570" s="2" t="s">
        <v>122</v>
      </c>
      <c r="E570" s="4" t="s">
        <v>142</v>
      </c>
      <c r="F570" s="2" t="s">
        <v>9</v>
      </c>
      <c r="G570" s="2" t="s">
        <v>18</v>
      </c>
      <c r="H570" s="11">
        <v>80</v>
      </c>
      <c r="I570" s="11" t="s">
        <v>17</v>
      </c>
      <c r="J570" s="21">
        <f t="shared" si="17"/>
        <v>73.478499999999997</v>
      </c>
      <c r="K570" s="22" t="s">
        <v>8</v>
      </c>
      <c r="L570" s="2" t="s">
        <v>16</v>
      </c>
      <c r="N570" s="2" t="s">
        <v>37</v>
      </c>
      <c r="O570" s="2">
        <v>1</v>
      </c>
    </row>
    <row r="571" spans="1:15" ht="12.75" customHeight="1" x14ac:dyDescent="0.25">
      <c r="A571" s="2">
        <v>570</v>
      </c>
      <c r="B571" s="12">
        <v>41467</v>
      </c>
      <c r="C571" s="3">
        <v>0.67997685185185175</v>
      </c>
      <c r="D571" s="2" t="s">
        <v>122</v>
      </c>
      <c r="E571" s="4" t="s">
        <v>142</v>
      </c>
      <c r="F571" s="2" t="s">
        <v>9</v>
      </c>
      <c r="G571" s="2" t="s">
        <v>18</v>
      </c>
      <c r="H571" s="11">
        <v>60</v>
      </c>
      <c r="I571" s="11" t="s">
        <v>8</v>
      </c>
      <c r="J571" s="21">
        <f t="shared" si="17"/>
        <v>55.476500000000001</v>
      </c>
      <c r="K571" s="22" t="s">
        <v>8</v>
      </c>
      <c r="L571" s="2" t="s">
        <v>16</v>
      </c>
      <c r="N571" s="2" t="s">
        <v>37</v>
      </c>
      <c r="O571" s="2">
        <v>1</v>
      </c>
    </row>
    <row r="572" spans="1:15" ht="12.75" customHeight="1" x14ac:dyDescent="0.25">
      <c r="A572" s="2">
        <v>571</v>
      </c>
      <c r="B572" s="12">
        <v>41467</v>
      </c>
      <c r="C572" s="3">
        <v>0.68711805555555561</v>
      </c>
      <c r="D572" s="2" t="s">
        <v>122</v>
      </c>
      <c r="E572" s="4" t="s">
        <v>142</v>
      </c>
      <c r="F572" s="2" t="s">
        <v>9</v>
      </c>
      <c r="G572" s="2" t="s">
        <v>8</v>
      </c>
      <c r="H572" s="11">
        <v>70</v>
      </c>
      <c r="I572" s="11" t="s">
        <v>8</v>
      </c>
      <c r="J572" s="21">
        <f t="shared" si="17"/>
        <v>64.477499999999992</v>
      </c>
      <c r="K572" s="22" t="s">
        <v>8</v>
      </c>
      <c r="L572" s="2" t="s">
        <v>16</v>
      </c>
      <c r="N572" s="2" t="s">
        <v>37</v>
      </c>
      <c r="O572" s="2">
        <v>1</v>
      </c>
    </row>
    <row r="573" spans="1:15" ht="12.75" customHeight="1" x14ac:dyDescent="0.25">
      <c r="A573" s="2">
        <v>572</v>
      </c>
      <c r="B573" s="12">
        <v>41467</v>
      </c>
      <c r="C573" s="3">
        <v>0.68797453703703704</v>
      </c>
      <c r="D573" s="2" t="s">
        <v>122</v>
      </c>
      <c r="E573" s="4" t="s">
        <v>142</v>
      </c>
      <c r="F573" s="2" t="s">
        <v>9</v>
      </c>
      <c r="G573" s="2" t="s">
        <v>18</v>
      </c>
      <c r="H573" s="11">
        <v>60</v>
      </c>
      <c r="I573" s="11" t="s">
        <v>8</v>
      </c>
      <c r="J573" s="21">
        <f t="shared" si="17"/>
        <v>55.476500000000001</v>
      </c>
      <c r="K573" s="22" t="s">
        <v>8</v>
      </c>
      <c r="L573" s="2" t="s">
        <v>16</v>
      </c>
      <c r="N573" s="2" t="s">
        <v>37</v>
      </c>
      <c r="O573" s="2">
        <v>1</v>
      </c>
    </row>
    <row r="574" spans="1:15" ht="12.75" customHeight="1" x14ac:dyDescent="0.25">
      <c r="A574" s="2">
        <v>573</v>
      </c>
      <c r="B574" s="12">
        <v>41467</v>
      </c>
      <c r="C574" s="3">
        <v>0.69040509259259253</v>
      </c>
      <c r="D574" s="2" t="s">
        <v>122</v>
      </c>
      <c r="E574" s="4" t="s">
        <v>142</v>
      </c>
      <c r="F574" s="2" t="s">
        <v>9</v>
      </c>
      <c r="G574" s="2" t="s">
        <v>18</v>
      </c>
      <c r="H574" s="11">
        <v>80</v>
      </c>
      <c r="I574" s="11" t="s">
        <v>17</v>
      </c>
      <c r="J574" s="21">
        <f t="shared" si="17"/>
        <v>73.478499999999997</v>
      </c>
      <c r="K574" s="22" t="s">
        <v>8</v>
      </c>
      <c r="L574" s="2" t="s">
        <v>16</v>
      </c>
      <c r="N574" s="2" t="s">
        <v>37</v>
      </c>
      <c r="O574" s="2">
        <v>1</v>
      </c>
    </row>
    <row r="575" spans="1:15" ht="12.75" customHeight="1" x14ac:dyDescent="0.25">
      <c r="A575" s="2">
        <v>574</v>
      </c>
      <c r="B575" s="12">
        <v>41467</v>
      </c>
      <c r="C575" s="3">
        <v>0.69810185185185192</v>
      </c>
      <c r="D575" s="2" t="s">
        <v>122</v>
      </c>
      <c r="E575" s="4" t="s">
        <v>142</v>
      </c>
      <c r="F575" s="2" t="s">
        <v>9</v>
      </c>
      <c r="G575" s="2" t="s">
        <v>18</v>
      </c>
      <c r="H575" s="11">
        <v>60</v>
      </c>
      <c r="I575" s="11" t="s">
        <v>8</v>
      </c>
      <c r="J575" s="21">
        <f t="shared" si="17"/>
        <v>55.476500000000001</v>
      </c>
      <c r="K575" s="22" t="s">
        <v>8</v>
      </c>
      <c r="L575" s="2" t="s">
        <v>16</v>
      </c>
      <c r="N575" s="2" t="s">
        <v>37</v>
      </c>
      <c r="O575" s="2">
        <v>1</v>
      </c>
    </row>
    <row r="576" spans="1:15" ht="12.75" customHeight="1" x14ac:dyDescent="0.25">
      <c r="A576" s="2">
        <v>575</v>
      </c>
      <c r="B576" s="12">
        <v>41467</v>
      </c>
      <c r="C576" s="3">
        <v>0.7117013888888889</v>
      </c>
      <c r="D576" s="2" t="s">
        <v>122</v>
      </c>
      <c r="E576" s="4" t="s">
        <v>142</v>
      </c>
      <c r="F576" s="2" t="s">
        <v>9</v>
      </c>
      <c r="G576" s="2" t="s">
        <v>18</v>
      </c>
      <c r="H576" s="11">
        <v>95</v>
      </c>
      <c r="I576" s="11" t="s">
        <v>17</v>
      </c>
      <c r="J576" s="21">
        <f t="shared" si="17"/>
        <v>86.98</v>
      </c>
      <c r="K576" s="22" t="s">
        <v>17</v>
      </c>
      <c r="L576" s="2" t="s">
        <v>16</v>
      </c>
      <c r="N576" s="2" t="s">
        <v>37</v>
      </c>
      <c r="O576" s="2">
        <v>1</v>
      </c>
    </row>
    <row r="577" spans="1:15" ht="12.75" customHeight="1" x14ac:dyDescent="0.25">
      <c r="A577" s="2">
        <v>576</v>
      </c>
      <c r="B577" s="12">
        <v>41467</v>
      </c>
      <c r="C577" s="3">
        <v>0.72153935185185192</v>
      </c>
      <c r="D577" s="2" t="s">
        <v>122</v>
      </c>
      <c r="E577" s="4" t="s">
        <v>142</v>
      </c>
      <c r="F577" s="2" t="s">
        <v>9</v>
      </c>
      <c r="G577" s="2" t="s">
        <v>8</v>
      </c>
      <c r="H577" s="11">
        <v>65</v>
      </c>
      <c r="I577" s="11" t="s">
        <v>8</v>
      </c>
      <c r="J577" s="21">
        <f t="shared" si="17"/>
        <v>59.977000000000004</v>
      </c>
      <c r="K577" s="22" t="s">
        <v>8</v>
      </c>
      <c r="L577" s="2" t="s">
        <v>16</v>
      </c>
      <c r="N577" s="2" t="s">
        <v>37</v>
      </c>
      <c r="O577" s="2">
        <v>1</v>
      </c>
    </row>
    <row r="578" spans="1:15" ht="12.75" customHeight="1" x14ac:dyDescent="0.25">
      <c r="A578" s="2">
        <v>577</v>
      </c>
      <c r="B578" s="12">
        <v>41467</v>
      </c>
      <c r="C578" s="3">
        <v>0.72221064814814817</v>
      </c>
      <c r="D578" s="2" t="s">
        <v>122</v>
      </c>
      <c r="E578" s="4" t="s">
        <v>142</v>
      </c>
      <c r="F578" s="2" t="s">
        <v>9</v>
      </c>
      <c r="G578" s="2" t="s">
        <v>18</v>
      </c>
      <c r="H578" s="11">
        <v>95</v>
      </c>
      <c r="I578" s="11" t="s">
        <v>17</v>
      </c>
      <c r="J578" s="21">
        <f t="shared" si="17"/>
        <v>86.98</v>
      </c>
      <c r="K578" s="22" t="s">
        <v>17</v>
      </c>
      <c r="L578" s="2" t="s">
        <v>16</v>
      </c>
      <c r="N578" s="2" t="s">
        <v>37</v>
      </c>
      <c r="O578" s="2">
        <v>1</v>
      </c>
    </row>
    <row r="579" spans="1:15" ht="12.75" customHeight="1" x14ac:dyDescent="0.25">
      <c r="A579" s="2">
        <v>578</v>
      </c>
      <c r="B579" s="12">
        <v>41467</v>
      </c>
      <c r="C579" s="3">
        <v>0.72226851851851848</v>
      </c>
      <c r="D579" s="2" t="s">
        <v>122</v>
      </c>
      <c r="E579" s="4" t="s">
        <v>142</v>
      </c>
      <c r="F579" s="2" t="s">
        <v>9</v>
      </c>
      <c r="G579" s="2" t="s">
        <v>8</v>
      </c>
      <c r="H579" s="11">
        <v>110</v>
      </c>
      <c r="I579" s="11" t="s">
        <v>17</v>
      </c>
      <c r="J579" s="21">
        <f t="shared" si="17"/>
        <v>100.4815</v>
      </c>
      <c r="K579" s="22" t="s">
        <v>17</v>
      </c>
      <c r="L579" s="2" t="s">
        <v>16</v>
      </c>
      <c r="N579" s="2" t="s">
        <v>37</v>
      </c>
      <c r="O579" s="2">
        <v>1</v>
      </c>
    </row>
    <row r="580" spans="1:15" ht="12.75" customHeight="1" x14ac:dyDescent="0.25">
      <c r="A580" s="2">
        <v>579</v>
      </c>
      <c r="B580" s="12">
        <v>41467</v>
      </c>
      <c r="C580" s="3">
        <v>0.72243055555555558</v>
      </c>
      <c r="D580" s="2" t="s">
        <v>122</v>
      </c>
      <c r="E580" s="4" t="s">
        <v>142</v>
      </c>
      <c r="F580" s="2" t="s">
        <v>9</v>
      </c>
      <c r="G580" s="2" t="s">
        <v>8</v>
      </c>
      <c r="H580" s="11">
        <v>90</v>
      </c>
      <c r="I580" s="11" t="s">
        <v>17</v>
      </c>
      <c r="J580" s="21">
        <f t="shared" si="17"/>
        <v>82.479500000000002</v>
      </c>
      <c r="K580" s="22" t="s">
        <v>17</v>
      </c>
      <c r="L580" s="2" t="s">
        <v>16</v>
      </c>
      <c r="N580" s="2" t="s">
        <v>37</v>
      </c>
      <c r="O580" s="2">
        <v>1</v>
      </c>
    </row>
    <row r="581" spans="1:15" ht="12.75" customHeight="1" x14ac:dyDescent="0.25">
      <c r="A581" s="2">
        <v>580</v>
      </c>
      <c r="B581" s="12">
        <v>41467</v>
      </c>
      <c r="C581" s="3">
        <v>0.7224652777777778</v>
      </c>
      <c r="D581" s="2" t="s">
        <v>122</v>
      </c>
      <c r="E581" s="4" t="s">
        <v>142</v>
      </c>
      <c r="F581" s="2" t="s">
        <v>9</v>
      </c>
      <c r="G581" s="2" t="s">
        <v>18</v>
      </c>
      <c r="H581" s="11">
        <v>85</v>
      </c>
      <c r="I581" s="11" t="s">
        <v>17</v>
      </c>
      <c r="J581" s="21">
        <f t="shared" si="17"/>
        <v>77.978999999999999</v>
      </c>
      <c r="K581" s="22" t="s">
        <v>17</v>
      </c>
      <c r="L581" s="2" t="s">
        <v>16</v>
      </c>
      <c r="N581" s="2" t="s">
        <v>37</v>
      </c>
      <c r="O581" s="2">
        <v>1</v>
      </c>
    </row>
    <row r="582" spans="1:15" ht="12.75" customHeight="1" x14ac:dyDescent="0.25">
      <c r="A582" s="2">
        <v>581</v>
      </c>
      <c r="B582" s="12">
        <v>41467</v>
      </c>
      <c r="C582" s="3">
        <v>0.74797453703703709</v>
      </c>
      <c r="D582" s="2" t="s">
        <v>122</v>
      </c>
      <c r="E582" s="4" t="s">
        <v>142</v>
      </c>
      <c r="F582" s="2" t="s">
        <v>9</v>
      </c>
      <c r="G582" s="2" t="s">
        <v>18</v>
      </c>
      <c r="H582" s="11">
        <v>65</v>
      </c>
      <c r="I582" s="11" t="s">
        <v>8</v>
      </c>
      <c r="J582" s="21">
        <f t="shared" si="17"/>
        <v>59.977000000000004</v>
      </c>
      <c r="K582" s="22" t="s">
        <v>8</v>
      </c>
      <c r="L582" s="2" t="s">
        <v>16</v>
      </c>
      <c r="N582" s="2" t="s">
        <v>37</v>
      </c>
      <c r="O582" s="2">
        <v>1</v>
      </c>
    </row>
    <row r="583" spans="1:15" ht="12.75" customHeight="1" x14ac:dyDescent="0.25">
      <c r="A583" s="2">
        <v>582</v>
      </c>
      <c r="B583" s="12">
        <v>41467</v>
      </c>
      <c r="C583" s="3">
        <v>0.74814814814814812</v>
      </c>
      <c r="D583" s="2" t="s">
        <v>122</v>
      </c>
      <c r="E583" s="4" t="s">
        <v>142</v>
      </c>
      <c r="F583" s="2" t="s">
        <v>9</v>
      </c>
      <c r="G583" s="2" t="s">
        <v>18</v>
      </c>
      <c r="H583" s="11">
        <v>55</v>
      </c>
      <c r="I583" s="11" t="s">
        <v>8</v>
      </c>
      <c r="J583" s="21">
        <f t="shared" si="17"/>
        <v>50.975999999999999</v>
      </c>
      <c r="K583" s="22" t="s">
        <v>8</v>
      </c>
      <c r="L583" s="2" t="s">
        <v>16</v>
      </c>
      <c r="N583" s="2" t="s">
        <v>37</v>
      </c>
      <c r="O583" s="2">
        <v>1</v>
      </c>
    </row>
    <row r="584" spans="1:15" ht="12.75" customHeight="1" x14ac:dyDescent="0.25">
      <c r="A584" s="2">
        <v>583</v>
      </c>
      <c r="B584" s="12">
        <v>41467</v>
      </c>
      <c r="C584" s="3">
        <v>0.75638888888888889</v>
      </c>
      <c r="D584" s="2" t="s">
        <v>122</v>
      </c>
      <c r="E584" s="4" t="s">
        <v>142</v>
      </c>
      <c r="F584" s="2" t="s">
        <v>9</v>
      </c>
      <c r="G584" s="2" t="s">
        <v>8</v>
      </c>
      <c r="H584" s="11">
        <v>80</v>
      </c>
      <c r="I584" s="11" t="s">
        <v>17</v>
      </c>
      <c r="J584" s="21">
        <f t="shared" si="17"/>
        <v>73.478499999999997</v>
      </c>
      <c r="K584" s="22" t="s">
        <v>8</v>
      </c>
      <c r="L584" s="2" t="s">
        <v>16</v>
      </c>
      <c r="N584" s="2" t="s">
        <v>37</v>
      </c>
      <c r="O584" s="2">
        <v>1</v>
      </c>
    </row>
    <row r="585" spans="1:15" ht="12.75" customHeight="1" x14ac:dyDescent="0.25">
      <c r="A585" s="2">
        <v>584</v>
      </c>
      <c r="B585" s="12">
        <v>41467</v>
      </c>
      <c r="C585" s="3">
        <v>0.7586342592592592</v>
      </c>
      <c r="D585" s="2" t="s">
        <v>122</v>
      </c>
      <c r="E585" s="4" t="s">
        <v>142</v>
      </c>
      <c r="F585" s="2" t="s">
        <v>9</v>
      </c>
      <c r="G585" s="2" t="s">
        <v>18</v>
      </c>
      <c r="H585" s="11">
        <v>97.5</v>
      </c>
      <c r="I585" s="11" t="s">
        <v>17</v>
      </c>
      <c r="J585" s="21">
        <f t="shared" si="17"/>
        <v>89.230249999999998</v>
      </c>
      <c r="K585" s="22" t="s">
        <v>17</v>
      </c>
      <c r="L585" s="2" t="s">
        <v>16</v>
      </c>
      <c r="N585" s="2" t="s">
        <v>37</v>
      </c>
      <c r="O585" s="2">
        <v>1</v>
      </c>
    </row>
    <row r="586" spans="1:15" ht="12.75" customHeight="1" x14ac:dyDescent="0.25">
      <c r="A586" s="2">
        <v>585</v>
      </c>
      <c r="B586" s="12">
        <v>41467</v>
      </c>
      <c r="C586" s="3">
        <v>0.76366898148148143</v>
      </c>
      <c r="D586" s="2" t="s">
        <v>122</v>
      </c>
      <c r="E586" s="4" t="s">
        <v>142</v>
      </c>
      <c r="F586" s="2" t="s">
        <v>9</v>
      </c>
      <c r="G586" s="2" t="s">
        <v>8</v>
      </c>
      <c r="H586" s="11">
        <v>95</v>
      </c>
      <c r="I586" s="11" t="s">
        <v>17</v>
      </c>
      <c r="J586" s="21">
        <f t="shared" si="17"/>
        <v>86.98</v>
      </c>
      <c r="K586" s="22" t="s">
        <v>17</v>
      </c>
      <c r="L586" s="2" t="s">
        <v>16</v>
      </c>
      <c r="N586" s="2" t="s">
        <v>37</v>
      </c>
      <c r="O586" s="2">
        <v>1</v>
      </c>
    </row>
    <row r="587" spans="1:15" ht="12.75" customHeight="1" x14ac:dyDescent="0.25">
      <c r="A587" s="2">
        <v>586</v>
      </c>
      <c r="B587" s="12">
        <v>41467</v>
      </c>
      <c r="C587" s="3">
        <v>0.77440972222222226</v>
      </c>
      <c r="D587" s="2" t="s">
        <v>122</v>
      </c>
      <c r="E587" s="4" t="s">
        <v>142</v>
      </c>
      <c r="F587" s="2" t="s">
        <v>9</v>
      </c>
      <c r="G587" s="2" t="s">
        <v>8</v>
      </c>
      <c r="H587" s="11">
        <v>70</v>
      </c>
      <c r="I587" s="11" t="s">
        <v>8</v>
      </c>
      <c r="J587" s="21">
        <f t="shared" si="17"/>
        <v>64.477499999999992</v>
      </c>
      <c r="K587" s="22" t="s">
        <v>8</v>
      </c>
      <c r="L587" s="2" t="s">
        <v>16</v>
      </c>
      <c r="N587" s="2" t="s">
        <v>37</v>
      </c>
      <c r="O587" s="2">
        <v>1</v>
      </c>
    </row>
    <row r="588" spans="1:15" ht="12.75" customHeight="1" x14ac:dyDescent="0.25">
      <c r="A588" s="2">
        <v>587</v>
      </c>
      <c r="B588" s="12">
        <v>41467</v>
      </c>
      <c r="C588" s="3">
        <v>0.77709490740740739</v>
      </c>
      <c r="D588" s="2" t="s">
        <v>122</v>
      </c>
      <c r="E588" s="4" t="s">
        <v>142</v>
      </c>
      <c r="F588" s="2" t="s">
        <v>9</v>
      </c>
      <c r="G588" s="2" t="s">
        <v>23</v>
      </c>
      <c r="H588" s="11">
        <v>75</v>
      </c>
      <c r="I588" s="11" t="s">
        <v>17</v>
      </c>
      <c r="J588" s="21">
        <f t="shared" si="17"/>
        <v>68.978000000000009</v>
      </c>
      <c r="K588" s="22" t="s">
        <v>8</v>
      </c>
      <c r="L588" s="2" t="s">
        <v>16</v>
      </c>
      <c r="N588" s="2" t="s">
        <v>37</v>
      </c>
      <c r="O588" s="2">
        <v>1</v>
      </c>
    </row>
    <row r="589" spans="1:15" ht="12.75" customHeight="1" x14ac:dyDescent="0.25">
      <c r="A589" s="2">
        <v>588</v>
      </c>
      <c r="B589" s="12">
        <v>41467</v>
      </c>
      <c r="C589" s="3">
        <v>0.80196759259259265</v>
      </c>
      <c r="D589" s="2" t="s">
        <v>122</v>
      </c>
      <c r="E589" s="4" t="s">
        <v>142</v>
      </c>
      <c r="F589" s="2" t="s">
        <v>9</v>
      </c>
      <c r="G589" s="2" t="s">
        <v>18</v>
      </c>
      <c r="H589" s="11">
        <v>77.5</v>
      </c>
      <c r="I589" s="11" t="s">
        <v>17</v>
      </c>
      <c r="J589" s="21">
        <f t="shared" si="17"/>
        <v>71.228250000000003</v>
      </c>
      <c r="K589" s="22" t="s">
        <v>8</v>
      </c>
      <c r="L589" s="2" t="s">
        <v>16</v>
      </c>
      <c r="N589" s="2" t="s">
        <v>37</v>
      </c>
      <c r="O589" s="2">
        <v>1</v>
      </c>
    </row>
    <row r="590" spans="1:15" ht="12.75" customHeight="1" x14ac:dyDescent="0.25">
      <c r="A590" s="2">
        <v>589</v>
      </c>
      <c r="B590" s="12">
        <v>41467</v>
      </c>
      <c r="C590" s="3">
        <v>0.86695601851851845</v>
      </c>
      <c r="D590" s="2" t="s">
        <v>122</v>
      </c>
      <c r="E590" s="4" t="s">
        <v>142</v>
      </c>
      <c r="F590" s="2" t="s">
        <v>9</v>
      </c>
      <c r="G590" s="2" t="s">
        <v>18</v>
      </c>
      <c r="H590" s="11">
        <v>57.5</v>
      </c>
      <c r="I590" s="11" t="s">
        <v>8</v>
      </c>
      <c r="J590" s="21">
        <f t="shared" ref="J590:J621" si="18">0.9001*H590+1.4705</f>
        <v>53.22625</v>
      </c>
      <c r="K590" s="22" t="s">
        <v>8</v>
      </c>
      <c r="L590" s="2" t="s">
        <v>10</v>
      </c>
      <c r="M590" s="2" t="s">
        <v>20</v>
      </c>
      <c r="N590" s="2" t="s">
        <v>37</v>
      </c>
      <c r="O590" s="2">
        <v>1</v>
      </c>
    </row>
    <row r="591" spans="1:15" ht="12.75" customHeight="1" x14ac:dyDescent="0.25">
      <c r="A591" s="2">
        <v>590</v>
      </c>
      <c r="B591" s="12">
        <v>41467</v>
      </c>
      <c r="C591" s="3">
        <v>0.9714814814814815</v>
      </c>
      <c r="D591" s="2" t="s">
        <v>122</v>
      </c>
      <c r="E591" s="4" t="s">
        <v>142</v>
      </c>
      <c r="F591" s="2" t="s">
        <v>9</v>
      </c>
      <c r="G591" s="2" t="s">
        <v>18</v>
      </c>
      <c r="H591" s="11">
        <v>100</v>
      </c>
      <c r="I591" s="11" t="s">
        <v>17</v>
      </c>
      <c r="J591" s="21">
        <f t="shared" si="18"/>
        <v>91.480500000000006</v>
      </c>
      <c r="K591" s="22" t="s">
        <v>17</v>
      </c>
      <c r="L591" s="2" t="s">
        <v>16</v>
      </c>
      <c r="N591" s="2" t="s">
        <v>37</v>
      </c>
      <c r="O591" s="2">
        <v>1</v>
      </c>
    </row>
    <row r="592" spans="1:15" ht="12.75" customHeight="1" x14ac:dyDescent="0.25">
      <c r="A592" s="2">
        <v>591</v>
      </c>
      <c r="B592" s="12">
        <v>41468</v>
      </c>
      <c r="C592" s="3">
        <v>3.4201388888888885E-2</v>
      </c>
      <c r="D592" s="2" t="s">
        <v>122</v>
      </c>
      <c r="E592" s="4" t="s">
        <v>139</v>
      </c>
      <c r="F592" s="2" t="s">
        <v>9</v>
      </c>
      <c r="G592" s="2" t="s">
        <v>23</v>
      </c>
      <c r="H592" s="4">
        <v>45</v>
      </c>
      <c r="I592" s="4" t="s">
        <v>25</v>
      </c>
      <c r="J592" s="21">
        <f t="shared" si="18"/>
        <v>41.975000000000001</v>
      </c>
      <c r="K592" s="2" t="s">
        <v>25</v>
      </c>
      <c r="L592" s="2" t="s">
        <v>16</v>
      </c>
      <c r="N592" s="2" t="s">
        <v>37</v>
      </c>
      <c r="O592" s="2">
        <v>1</v>
      </c>
    </row>
    <row r="593" spans="1:15" ht="12.75" customHeight="1" x14ac:dyDescent="0.25">
      <c r="A593" s="2">
        <v>592</v>
      </c>
      <c r="B593" s="12">
        <v>41468</v>
      </c>
      <c r="C593" s="3">
        <v>8.8773148148148143E-2</v>
      </c>
      <c r="D593" s="2" t="s">
        <v>122</v>
      </c>
      <c r="E593" s="4" t="s">
        <v>142</v>
      </c>
      <c r="F593" s="2" t="s">
        <v>9</v>
      </c>
      <c r="G593" s="2" t="s">
        <v>8</v>
      </c>
      <c r="H593" s="11">
        <v>75</v>
      </c>
      <c r="I593" s="11" t="s">
        <v>17</v>
      </c>
      <c r="J593" s="21">
        <f t="shared" si="18"/>
        <v>68.978000000000009</v>
      </c>
      <c r="K593" s="22" t="s">
        <v>8</v>
      </c>
      <c r="L593" s="2" t="s">
        <v>16</v>
      </c>
      <c r="N593" s="2" t="s">
        <v>37</v>
      </c>
      <c r="O593" s="2">
        <v>1</v>
      </c>
    </row>
    <row r="594" spans="1:15" ht="12.75" customHeight="1" x14ac:dyDescent="0.25">
      <c r="A594" s="2">
        <v>593</v>
      </c>
      <c r="B594" s="12">
        <v>41468</v>
      </c>
      <c r="C594" s="3">
        <v>0.10339120370370369</v>
      </c>
      <c r="D594" s="2" t="s">
        <v>122</v>
      </c>
      <c r="E594" s="4" t="s">
        <v>142</v>
      </c>
      <c r="F594" s="2" t="s">
        <v>9</v>
      </c>
      <c r="G594" s="2" t="s">
        <v>8</v>
      </c>
      <c r="H594" s="11">
        <v>65</v>
      </c>
      <c r="I594" s="11" t="s">
        <v>8</v>
      </c>
      <c r="J594" s="21">
        <f t="shared" si="18"/>
        <v>59.977000000000004</v>
      </c>
      <c r="K594" s="22" t="s">
        <v>8</v>
      </c>
      <c r="L594" s="2" t="s">
        <v>16</v>
      </c>
      <c r="N594" s="2" t="s">
        <v>37</v>
      </c>
      <c r="O594" s="2">
        <v>1</v>
      </c>
    </row>
    <row r="595" spans="1:15" ht="12.75" customHeight="1" x14ac:dyDescent="0.25">
      <c r="A595" s="2">
        <v>594</v>
      </c>
      <c r="B595" s="12">
        <v>41468</v>
      </c>
      <c r="C595" s="3">
        <v>0.14570601851851853</v>
      </c>
      <c r="D595" s="2" t="s">
        <v>122</v>
      </c>
      <c r="E595" s="4" t="s">
        <v>139</v>
      </c>
      <c r="F595" s="2" t="s">
        <v>9</v>
      </c>
      <c r="G595" s="2" t="s">
        <v>23</v>
      </c>
      <c r="H595" s="4">
        <v>45</v>
      </c>
      <c r="I595" s="4" t="s">
        <v>25</v>
      </c>
      <c r="J595" s="21">
        <f t="shared" si="18"/>
        <v>41.975000000000001</v>
      </c>
      <c r="K595" s="2" t="s">
        <v>25</v>
      </c>
      <c r="L595" s="2" t="s">
        <v>16</v>
      </c>
      <c r="N595" s="2" t="s">
        <v>37</v>
      </c>
      <c r="O595" s="2">
        <v>1</v>
      </c>
    </row>
    <row r="596" spans="1:15" ht="12.75" customHeight="1" x14ac:dyDescent="0.25">
      <c r="A596" s="2">
        <v>595</v>
      </c>
      <c r="B596" s="12">
        <v>41468</v>
      </c>
      <c r="C596" s="3">
        <v>0.14690972222222223</v>
      </c>
      <c r="D596" s="2" t="s">
        <v>122</v>
      </c>
      <c r="E596" s="4" t="s">
        <v>142</v>
      </c>
      <c r="F596" s="2" t="s">
        <v>9</v>
      </c>
      <c r="G596" s="2" t="s">
        <v>18</v>
      </c>
      <c r="H596" s="11">
        <v>100</v>
      </c>
      <c r="I596" s="11" t="s">
        <v>17</v>
      </c>
      <c r="J596" s="21">
        <f t="shared" si="18"/>
        <v>91.480500000000006</v>
      </c>
      <c r="K596" s="22" t="s">
        <v>17</v>
      </c>
      <c r="L596" s="2" t="s">
        <v>16</v>
      </c>
      <c r="N596" s="2" t="s">
        <v>37</v>
      </c>
      <c r="O596" s="2">
        <v>1</v>
      </c>
    </row>
    <row r="597" spans="1:15" ht="12.75" customHeight="1" x14ac:dyDescent="0.25">
      <c r="A597" s="2">
        <v>596</v>
      </c>
      <c r="B597" s="12">
        <v>41468</v>
      </c>
      <c r="C597" s="3">
        <v>0.14699074074074073</v>
      </c>
      <c r="D597" s="2" t="s">
        <v>122</v>
      </c>
      <c r="E597" s="4" t="s">
        <v>142</v>
      </c>
      <c r="F597" s="2" t="s">
        <v>9</v>
      </c>
      <c r="G597" s="2" t="s">
        <v>8</v>
      </c>
      <c r="H597" s="11">
        <v>90</v>
      </c>
      <c r="I597" s="11" t="s">
        <v>17</v>
      </c>
      <c r="J597" s="21">
        <f t="shared" si="18"/>
        <v>82.479500000000002</v>
      </c>
      <c r="K597" s="22" t="s">
        <v>17</v>
      </c>
      <c r="L597" s="2" t="s">
        <v>16</v>
      </c>
      <c r="N597" s="2" t="s">
        <v>37</v>
      </c>
      <c r="O597" s="2">
        <v>1</v>
      </c>
    </row>
    <row r="598" spans="1:15" ht="12.75" customHeight="1" x14ac:dyDescent="0.25">
      <c r="A598" s="2">
        <v>597</v>
      </c>
      <c r="B598" s="12">
        <v>41468</v>
      </c>
      <c r="C598" s="3">
        <v>0.17327546296296295</v>
      </c>
      <c r="D598" s="2" t="s">
        <v>122</v>
      </c>
      <c r="E598" s="4" t="s">
        <v>142</v>
      </c>
      <c r="F598" s="2" t="s">
        <v>9</v>
      </c>
      <c r="G598" s="2" t="s">
        <v>18</v>
      </c>
      <c r="H598" s="11">
        <v>105</v>
      </c>
      <c r="I598" s="11" t="s">
        <v>17</v>
      </c>
      <c r="J598" s="21">
        <f t="shared" si="18"/>
        <v>95.981000000000009</v>
      </c>
      <c r="K598" s="22" t="s">
        <v>17</v>
      </c>
      <c r="L598" s="2" t="s">
        <v>19</v>
      </c>
      <c r="N598" s="2" t="s">
        <v>37</v>
      </c>
      <c r="O598" s="2">
        <v>1</v>
      </c>
    </row>
    <row r="599" spans="1:15" ht="12.75" customHeight="1" x14ac:dyDescent="0.25">
      <c r="A599" s="2">
        <v>598</v>
      </c>
      <c r="B599" s="12">
        <v>41468</v>
      </c>
      <c r="C599" s="3">
        <v>0.18224537037037036</v>
      </c>
      <c r="D599" s="2" t="s">
        <v>122</v>
      </c>
      <c r="E599" s="4" t="s">
        <v>142</v>
      </c>
      <c r="F599" s="2" t="s">
        <v>9</v>
      </c>
      <c r="G599" s="2" t="s">
        <v>8</v>
      </c>
      <c r="H599" s="11">
        <v>75</v>
      </c>
      <c r="I599" s="11" t="s">
        <v>17</v>
      </c>
      <c r="J599" s="21">
        <f t="shared" si="18"/>
        <v>68.978000000000009</v>
      </c>
      <c r="K599" s="22" t="s">
        <v>8</v>
      </c>
      <c r="L599" s="2" t="s">
        <v>16</v>
      </c>
      <c r="N599" s="2" t="s">
        <v>37</v>
      </c>
      <c r="O599" s="2">
        <v>1</v>
      </c>
    </row>
    <row r="600" spans="1:15" ht="12.75" customHeight="1" x14ac:dyDescent="0.25">
      <c r="A600" s="2">
        <v>599</v>
      </c>
      <c r="B600" s="12">
        <v>41468</v>
      </c>
      <c r="C600" s="3">
        <v>0.22796296296296295</v>
      </c>
      <c r="D600" s="2" t="s">
        <v>122</v>
      </c>
      <c r="E600" s="4" t="s">
        <v>142</v>
      </c>
      <c r="F600" s="2" t="s">
        <v>9</v>
      </c>
      <c r="G600" s="2" t="s">
        <v>18</v>
      </c>
      <c r="H600" s="11">
        <v>95</v>
      </c>
      <c r="I600" s="11" t="s">
        <v>17</v>
      </c>
      <c r="J600" s="21">
        <f t="shared" si="18"/>
        <v>86.98</v>
      </c>
      <c r="K600" s="22" t="s">
        <v>17</v>
      </c>
      <c r="L600" s="2" t="s">
        <v>16</v>
      </c>
      <c r="N600" s="2" t="s">
        <v>37</v>
      </c>
      <c r="O600" s="2">
        <v>1</v>
      </c>
    </row>
    <row r="601" spans="1:15" ht="12.75" customHeight="1" x14ac:dyDescent="0.25">
      <c r="A601" s="2">
        <v>600</v>
      </c>
      <c r="B601" s="12">
        <v>41468</v>
      </c>
      <c r="C601" s="3">
        <v>0.27422453703703703</v>
      </c>
      <c r="D601" s="2" t="s">
        <v>122</v>
      </c>
      <c r="E601" s="4" t="s">
        <v>142</v>
      </c>
      <c r="F601" s="2" t="s">
        <v>9</v>
      </c>
      <c r="G601" s="2" t="s">
        <v>18</v>
      </c>
      <c r="H601" s="11">
        <v>85</v>
      </c>
      <c r="I601" s="11" t="s">
        <v>17</v>
      </c>
      <c r="J601" s="21">
        <f t="shared" si="18"/>
        <v>77.978999999999999</v>
      </c>
      <c r="K601" s="22" t="s">
        <v>17</v>
      </c>
      <c r="L601" s="2" t="s">
        <v>16</v>
      </c>
      <c r="N601" s="2" t="s">
        <v>37</v>
      </c>
      <c r="O601" s="2">
        <v>1</v>
      </c>
    </row>
    <row r="602" spans="1:15" ht="12.75" customHeight="1" x14ac:dyDescent="0.25">
      <c r="A602" s="2">
        <v>601</v>
      </c>
      <c r="B602" s="12">
        <v>41468</v>
      </c>
      <c r="C602" s="3">
        <v>0.28379629629629627</v>
      </c>
      <c r="D602" s="2" t="s">
        <v>122</v>
      </c>
      <c r="E602" s="4" t="s">
        <v>142</v>
      </c>
      <c r="F602" s="2" t="s">
        <v>9</v>
      </c>
      <c r="G602" s="2" t="s">
        <v>18</v>
      </c>
      <c r="H602" s="11">
        <v>100</v>
      </c>
      <c r="I602" s="11" t="s">
        <v>17</v>
      </c>
      <c r="J602" s="21">
        <f t="shared" si="18"/>
        <v>91.480500000000006</v>
      </c>
      <c r="K602" s="22" t="s">
        <v>17</v>
      </c>
      <c r="L602" s="2" t="s">
        <v>16</v>
      </c>
      <c r="N602" s="2" t="s">
        <v>37</v>
      </c>
      <c r="O602" s="2">
        <v>1</v>
      </c>
    </row>
    <row r="603" spans="1:15" ht="12.75" customHeight="1" x14ac:dyDescent="0.25">
      <c r="A603" s="2">
        <v>602</v>
      </c>
      <c r="B603" s="12">
        <v>41468</v>
      </c>
      <c r="C603" s="3">
        <v>0.37657407407407412</v>
      </c>
      <c r="D603" s="2" t="s">
        <v>122</v>
      </c>
      <c r="E603" s="4" t="s">
        <v>142</v>
      </c>
      <c r="F603" s="2" t="s">
        <v>9</v>
      </c>
      <c r="G603" s="2" t="s">
        <v>8</v>
      </c>
      <c r="H603" s="11">
        <v>67.5</v>
      </c>
      <c r="I603" s="11" t="s">
        <v>8</v>
      </c>
      <c r="J603" s="21">
        <f t="shared" si="18"/>
        <v>62.227250000000005</v>
      </c>
      <c r="K603" s="22" t="s">
        <v>8</v>
      </c>
      <c r="L603" s="2" t="s">
        <v>16</v>
      </c>
      <c r="N603" s="2" t="s">
        <v>37</v>
      </c>
      <c r="O603" s="2">
        <v>1</v>
      </c>
    </row>
    <row r="604" spans="1:15" ht="12.75" customHeight="1" x14ac:dyDescent="0.25">
      <c r="A604" s="2">
        <v>603</v>
      </c>
      <c r="B604" s="12">
        <v>41468</v>
      </c>
      <c r="C604" s="3">
        <v>0.41365740740740736</v>
      </c>
      <c r="D604" s="2" t="s">
        <v>122</v>
      </c>
      <c r="E604" s="4" t="s">
        <v>142</v>
      </c>
      <c r="F604" s="2" t="s">
        <v>21</v>
      </c>
      <c r="G604" s="2" t="s">
        <v>18</v>
      </c>
      <c r="H604" s="11">
        <v>55</v>
      </c>
      <c r="I604" s="11" t="s">
        <v>8</v>
      </c>
      <c r="J604" s="21">
        <f t="shared" si="18"/>
        <v>50.975999999999999</v>
      </c>
      <c r="K604" s="22" t="s">
        <v>8</v>
      </c>
      <c r="L604" s="2" t="s">
        <v>16</v>
      </c>
      <c r="N604" s="2" t="s">
        <v>37</v>
      </c>
      <c r="O604" s="2">
        <v>1</v>
      </c>
    </row>
    <row r="605" spans="1:15" ht="12.75" customHeight="1" x14ac:dyDescent="0.25">
      <c r="A605" s="2">
        <v>604</v>
      </c>
      <c r="B605" s="12">
        <v>41468</v>
      </c>
      <c r="C605" s="3">
        <v>0.43384259259259261</v>
      </c>
      <c r="D605" s="2" t="s">
        <v>122</v>
      </c>
      <c r="E605" s="4" t="s">
        <v>142</v>
      </c>
      <c r="F605" s="2" t="s">
        <v>9</v>
      </c>
      <c r="G605" s="2" t="s">
        <v>8</v>
      </c>
      <c r="H605" s="11">
        <v>82.5</v>
      </c>
      <c r="I605" s="11" t="s">
        <v>17</v>
      </c>
      <c r="J605" s="21">
        <f t="shared" si="18"/>
        <v>75.728750000000005</v>
      </c>
      <c r="K605" s="22" t="s">
        <v>17</v>
      </c>
      <c r="L605" s="2" t="s">
        <v>10</v>
      </c>
      <c r="M605" s="2" t="s">
        <v>20</v>
      </c>
      <c r="N605" s="2" t="s">
        <v>37</v>
      </c>
      <c r="O605" s="2">
        <v>1</v>
      </c>
    </row>
    <row r="606" spans="1:15" ht="12.75" customHeight="1" x14ac:dyDescent="0.25">
      <c r="A606" s="2">
        <v>605</v>
      </c>
      <c r="B606" s="12">
        <v>41468</v>
      </c>
      <c r="C606" s="3">
        <v>0.4664699074074074</v>
      </c>
      <c r="D606" s="2" t="s">
        <v>122</v>
      </c>
      <c r="E606" s="4" t="s">
        <v>142</v>
      </c>
      <c r="F606" s="2" t="s">
        <v>21</v>
      </c>
      <c r="G606" s="2" t="s">
        <v>23</v>
      </c>
      <c r="H606" s="11">
        <v>60</v>
      </c>
      <c r="I606" s="11" t="s">
        <v>8</v>
      </c>
      <c r="J606" s="21">
        <f t="shared" si="18"/>
        <v>55.476500000000001</v>
      </c>
      <c r="K606" s="22" t="s">
        <v>8</v>
      </c>
      <c r="L606" s="2" t="s">
        <v>16</v>
      </c>
      <c r="N606" s="2" t="s">
        <v>37</v>
      </c>
      <c r="O606" s="2">
        <v>1</v>
      </c>
    </row>
    <row r="607" spans="1:15" ht="12.75" customHeight="1" x14ac:dyDescent="0.25">
      <c r="A607" s="2">
        <v>606</v>
      </c>
      <c r="B607" s="12">
        <v>41468</v>
      </c>
      <c r="C607" s="3">
        <v>0.4835416666666667</v>
      </c>
      <c r="D607" s="2" t="s">
        <v>122</v>
      </c>
      <c r="E607" s="4" t="s">
        <v>142</v>
      </c>
      <c r="F607" s="2" t="s">
        <v>21</v>
      </c>
      <c r="G607" s="2" t="s">
        <v>8</v>
      </c>
      <c r="H607" s="11">
        <v>60</v>
      </c>
      <c r="I607" s="11" t="s">
        <v>8</v>
      </c>
      <c r="J607" s="21">
        <f t="shared" si="18"/>
        <v>55.476500000000001</v>
      </c>
      <c r="K607" s="22" t="s">
        <v>8</v>
      </c>
      <c r="L607" s="2" t="s">
        <v>10</v>
      </c>
      <c r="M607" s="2" t="s">
        <v>20</v>
      </c>
      <c r="N607" s="2" t="s">
        <v>37</v>
      </c>
      <c r="O607" s="2">
        <v>1</v>
      </c>
    </row>
    <row r="608" spans="1:15" ht="12.75" customHeight="1" x14ac:dyDescent="0.25">
      <c r="A608" s="2">
        <v>607</v>
      </c>
      <c r="B608" s="12">
        <v>41468</v>
      </c>
      <c r="C608" s="3">
        <v>0.5428587962962963</v>
      </c>
      <c r="D608" s="2" t="s">
        <v>122</v>
      </c>
      <c r="E608" s="4" t="s">
        <v>139</v>
      </c>
      <c r="F608" s="2" t="s">
        <v>9</v>
      </c>
      <c r="G608" s="2" t="s">
        <v>8</v>
      </c>
      <c r="H608" s="11">
        <v>50</v>
      </c>
      <c r="I608" s="11" t="s">
        <v>8</v>
      </c>
      <c r="J608" s="21">
        <f t="shared" si="18"/>
        <v>46.475500000000004</v>
      </c>
      <c r="K608" s="2" t="s">
        <v>25</v>
      </c>
      <c r="L608" s="2" t="s">
        <v>16</v>
      </c>
      <c r="N608" s="2" t="s">
        <v>37</v>
      </c>
      <c r="O608" s="2">
        <v>1</v>
      </c>
    </row>
    <row r="609" spans="1:15" ht="12.75" customHeight="1" x14ac:dyDescent="0.25">
      <c r="A609" s="2">
        <v>608</v>
      </c>
      <c r="B609" s="12">
        <v>41468</v>
      </c>
      <c r="C609" s="3">
        <v>0.59078703703703705</v>
      </c>
      <c r="D609" s="2" t="s">
        <v>122</v>
      </c>
      <c r="E609" s="4" t="s">
        <v>139</v>
      </c>
      <c r="F609" s="2" t="s">
        <v>9</v>
      </c>
      <c r="G609" s="2" t="s">
        <v>18</v>
      </c>
      <c r="H609" s="4">
        <v>40</v>
      </c>
      <c r="I609" s="4" t="s">
        <v>25</v>
      </c>
      <c r="J609" s="21">
        <f t="shared" si="18"/>
        <v>37.474499999999999</v>
      </c>
      <c r="K609" s="2" t="s">
        <v>25</v>
      </c>
      <c r="L609" s="2" t="s">
        <v>16</v>
      </c>
      <c r="N609" s="2" t="s">
        <v>37</v>
      </c>
      <c r="O609" s="2">
        <v>1</v>
      </c>
    </row>
    <row r="610" spans="1:15" ht="12.75" customHeight="1" x14ac:dyDescent="0.25">
      <c r="A610" s="2">
        <v>609</v>
      </c>
      <c r="B610" s="12">
        <v>41468</v>
      </c>
      <c r="C610" s="3">
        <v>0.59115740740740741</v>
      </c>
      <c r="D610" s="2" t="s">
        <v>122</v>
      </c>
      <c r="E610" s="4" t="s">
        <v>142</v>
      </c>
      <c r="F610" s="2" t="s">
        <v>9</v>
      </c>
      <c r="G610" s="2" t="s">
        <v>8</v>
      </c>
      <c r="H610" s="11">
        <v>85</v>
      </c>
      <c r="I610" s="11" t="s">
        <v>17</v>
      </c>
      <c r="J610" s="21">
        <f t="shared" si="18"/>
        <v>77.978999999999999</v>
      </c>
      <c r="K610" s="22" t="s">
        <v>17</v>
      </c>
      <c r="L610" s="2" t="s">
        <v>16</v>
      </c>
      <c r="N610" s="2" t="s">
        <v>37</v>
      </c>
      <c r="O610" s="2">
        <v>1</v>
      </c>
    </row>
    <row r="611" spans="1:15" ht="12.75" customHeight="1" x14ac:dyDescent="0.25">
      <c r="A611" s="2">
        <v>610</v>
      </c>
      <c r="B611" s="12">
        <v>41468</v>
      </c>
      <c r="C611" s="3">
        <v>0.60748842592592589</v>
      </c>
      <c r="D611" s="2" t="s">
        <v>122</v>
      </c>
      <c r="E611" s="4" t="s">
        <v>142</v>
      </c>
      <c r="F611" s="2" t="s">
        <v>9</v>
      </c>
      <c r="G611" s="2" t="s">
        <v>18</v>
      </c>
      <c r="H611" s="11">
        <v>65</v>
      </c>
      <c r="I611" s="11" t="s">
        <v>8</v>
      </c>
      <c r="J611" s="21">
        <f t="shared" si="18"/>
        <v>59.977000000000004</v>
      </c>
      <c r="K611" s="22" t="s">
        <v>8</v>
      </c>
      <c r="L611" s="2" t="s">
        <v>16</v>
      </c>
      <c r="N611" s="2" t="s">
        <v>37</v>
      </c>
      <c r="O611" s="2">
        <v>1</v>
      </c>
    </row>
    <row r="612" spans="1:15" ht="12.75" customHeight="1" x14ac:dyDescent="0.25">
      <c r="A612" s="2">
        <v>611</v>
      </c>
      <c r="B612" s="12">
        <v>41468</v>
      </c>
      <c r="C612" s="3">
        <v>0.61454861111111114</v>
      </c>
      <c r="D612" s="2" t="s">
        <v>122</v>
      </c>
      <c r="E612" s="4" t="s">
        <v>142</v>
      </c>
      <c r="F612" s="2" t="s">
        <v>9</v>
      </c>
      <c r="G612" s="2" t="s">
        <v>8</v>
      </c>
      <c r="H612" s="11">
        <v>80</v>
      </c>
      <c r="I612" s="11" t="s">
        <v>17</v>
      </c>
      <c r="J612" s="21">
        <f t="shared" si="18"/>
        <v>73.478499999999997</v>
      </c>
      <c r="K612" s="22" t="s">
        <v>8</v>
      </c>
      <c r="L612" s="2" t="s">
        <v>16</v>
      </c>
      <c r="N612" s="2" t="s">
        <v>37</v>
      </c>
      <c r="O612" s="2">
        <v>1</v>
      </c>
    </row>
    <row r="613" spans="1:15" ht="12.75" customHeight="1" x14ac:dyDescent="0.25">
      <c r="A613" s="2">
        <v>612</v>
      </c>
      <c r="B613" s="12">
        <v>41468</v>
      </c>
      <c r="C613" s="3">
        <v>0.61835648148148148</v>
      </c>
      <c r="D613" s="2" t="s">
        <v>122</v>
      </c>
      <c r="E613" s="4" t="s">
        <v>142</v>
      </c>
      <c r="F613" s="2" t="s">
        <v>9</v>
      </c>
      <c r="G613" s="2" t="s">
        <v>8</v>
      </c>
      <c r="H613" s="11">
        <v>80</v>
      </c>
      <c r="I613" s="11" t="s">
        <v>17</v>
      </c>
      <c r="J613" s="21">
        <f t="shared" si="18"/>
        <v>73.478499999999997</v>
      </c>
      <c r="K613" s="22" t="s">
        <v>8</v>
      </c>
      <c r="L613" s="2" t="s">
        <v>16</v>
      </c>
      <c r="N613" s="2" t="s">
        <v>37</v>
      </c>
      <c r="O613" s="2">
        <v>1</v>
      </c>
    </row>
    <row r="614" spans="1:15" ht="12.75" customHeight="1" x14ac:dyDescent="0.25">
      <c r="A614" s="2">
        <v>613</v>
      </c>
      <c r="B614" s="12">
        <v>41468</v>
      </c>
      <c r="C614" s="3">
        <v>0.61912037037037038</v>
      </c>
      <c r="D614" s="2" t="s">
        <v>122</v>
      </c>
      <c r="E614" s="4" t="s">
        <v>142</v>
      </c>
      <c r="F614" s="2" t="s">
        <v>9</v>
      </c>
      <c r="G614" s="2" t="s">
        <v>8</v>
      </c>
      <c r="H614" s="11">
        <v>65</v>
      </c>
      <c r="I614" s="11" t="s">
        <v>8</v>
      </c>
      <c r="J614" s="21">
        <f t="shared" si="18"/>
        <v>59.977000000000004</v>
      </c>
      <c r="K614" s="22" t="s">
        <v>8</v>
      </c>
      <c r="L614" s="2" t="s">
        <v>16</v>
      </c>
      <c r="N614" s="2" t="s">
        <v>37</v>
      </c>
      <c r="O614" s="2">
        <v>1</v>
      </c>
    </row>
    <row r="615" spans="1:15" ht="12.75" customHeight="1" x14ac:dyDescent="0.25">
      <c r="A615" s="2">
        <v>614</v>
      </c>
      <c r="B615" s="12">
        <v>41468</v>
      </c>
      <c r="C615" s="3">
        <v>0.6292592592592593</v>
      </c>
      <c r="D615" s="2" t="s">
        <v>122</v>
      </c>
      <c r="E615" s="4" t="s">
        <v>142</v>
      </c>
      <c r="F615" s="2" t="s">
        <v>9</v>
      </c>
      <c r="G615" s="2" t="s">
        <v>18</v>
      </c>
      <c r="H615" s="11">
        <v>75</v>
      </c>
      <c r="I615" s="11" t="s">
        <v>17</v>
      </c>
      <c r="J615" s="21">
        <f t="shared" si="18"/>
        <v>68.978000000000009</v>
      </c>
      <c r="K615" s="22" t="s">
        <v>8</v>
      </c>
      <c r="L615" s="2" t="s">
        <v>16</v>
      </c>
      <c r="N615" s="2" t="s">
        <v>37</v>
      </c>
      <c r="O615" s="2">
        <v>1</v>
      </c>
    </row>
    <row r="616" spans="1:15" ht="12.75" customHeight="1" x14ac:dyDescent="0.25">
      <c r="A616" s="2">
        <v>615</v>
      </c>
      <c r="B616" s="12">
        <v>41468</v>
      </c>
      <c r="C616" s="3">
        <v>0.62994212962962959</v>
      </c>
      <c r="D616" s="2" t="s">
        <v>122</v>
      </c>
      <c r="E616" s="4" t="s">
        <v>142</v>
      </c>
      <c r="F616" s="2" t="s">
        <v>9</v>
      </c>
      <c r="G616" s="2" t="s">
        <v>8</v>
      </c>
      <c r="H616" s="11">
        <v>100</v>
      </c>
      <c r="I616" s="11" t="s">
        <v>17</v>
      </c>
      <c r="J616" s="21">
        <f t="shared" si="18"/>
        <v>91.480500000000006</v>
      </c>
      <c r="K616" s="22" t="s">
        <v>17</v>
      </c>
      <c r="L616" s="2" t="s">
        <v>16</v>
      </c>
      <c r="N616" s="2" t="s">
        <v>37</v>
      </c>
      <c r="O616" s="2">
        <v>1</v>
      </c>
    </row>
    <row r="617" spans="1:15" ht="13.2" x14ac:dyDescent="0.25">
      <c r="A617" s="2">
        <v>616</v>
      </c>
      <c r="B617" s="12">
        <v>41468</v>
      </c>
      <c r="C617" s="3">
        <v>0.64156250000000004</v>
      </c>
      <c r="D617" s="2" t="s">
        <v>122</v>
      </c>
      <c r="E617" s="4" t="s">
        <v>142</v>
      </c>
      <c r="F617" s="2" t="s">
        <v>9</v>
      </c>
      <c r="G617" s="2" t="s">
        <v>18</v>
      </c>
      <c r="H617" s="11">
        <v>110</v>
      </c>
      <c r="I617" s="11" t="s">
        <v>17</v>
      </c>
      <c r="J617" s="21">
        <f t="shared" si="18"/>
        <v>100.4815</v>
      </c>
      <c r="K617" s="22" t="s">
        <v>17</v>
      </c>
      <c r="L617" s="2" t="s">
        <v>16</v>
      </c>
      <c r="N617" s="2" t="s">
        <v>37</v>
      </c>
      <c r="O617" s="2">
        <v>1</v>
      </c>
    </row>
    <row r="618" spans="1:15" ht="12.75" customHeight="1" x14ac:dyDescent="0.25">
      <c r="A618" s="2">
        <v>617</v>
      </c>
      <c r="B618" s="12">
        <v>41468</v>
      </c>
      <c r="C618" s="3">
        <v>0.64166666666666672</v>
      </c>
      <c r="D618" s="2" t="s">
        <v>122</v>
      </c>
      <c r="E618" s="4" t="s">
        <v>142</v>
      </c>
      <c r="F618" s="2" t="s">
        <v>9</v>
      </c>
      <c r="G618" s="2" t="s">
        <v>18</v>
      </c>
      <c r="H618" s="11">
        <v>65</v>
      </c>
      <c r="I618" s="11" t="s">
        <v>8</v>
      </c>
      <c r="J618" s="21">
        <f t="shared" si="18"/>
        <v>59.977000000000004</v>
      </c>
      <c r="K618" s="22" t="s">
        <v>8</v>
      </c>
      <c r="L618" s="2" t="s">
        <v>16</v>
      </c>
      <c r="N618" s="2" t="s">
        <v>37</v>
      </c>
      <c r="O618" s="2">
        <v>1</v>
      </c>
    </row>
    <row r="619" spans="1:15" ht="12.75" customHeight="1" x14ac:dyDescent="0.25">
      <c r="A619" s="2">
        <v>618</v>
      </c>
      <c r="B619" s="12">
        <v>41468</v>
      </c>
      <c r="C619" s="3">
        <v>0.64559027777777778</v>
      </c>
      <c r="D619" s="2" t="s">
        <v>122</v>
      </c>
      <c r="E619" s="4" t="s">
        <v>142</v>
      </c>
      <c r="F619" s="2" t="s">
        <v>9</v>
      </c>
      <c r="G619" s="2" t="s">
        <v>8</v>
      </c>
      <c r="H619" s="11">
        <v>60</v>
      </c>
      <c r="I619" s="11" t="s">
        <v>8</v>
      </c>
      <c r="J619" s="21">
        <f t="shared" si="18"/>
        <v>55.476500000000001</v>
      </c>
      <c r="K619" s="22" t="s">
        <v>8</v>
      </c>
      <c r="L619" s="2" t="s">
        <v>16</v>
      </c>
      <c r="N619" s="2" t="s">
        <v>37</v>
      </c>
      <c r="O619" s="2">
        <v>1</v>
      </c>
    </row>
    <row r="620" spans="1:15" ht="12.75" customHeight="1" x14ac:dyDescent="0.25">
      <c r="A620" s="2">
        <v>619</v>
      </c>
      <c r="B620" s="12">
        <v>41468</v>
      </c>
      <c r="C620" s="3">
        <v>0.64561342592592597</v>
      </c>
      <c r="D620" s="2" t="s">
        <v>122</v>
      </c>
      <c r="E620" s="4" t="s">
        <v>142</v>
      </c>
      <c r="F620" s="2" t="s">
        <v>9</v>
      </c>
      <c r="G620" s="2" t="s">
        <v>18</v>
      </c>
      <c r="H620" s="11">
        <v>70</v>
      </c>
      <c r="I620" s="11" t="s">
        <v>8</v>
      </c>
      <c r="J620" s="21">
        <f t="shared" si="18"/>
        <v>64.477499999999992</v>
      </c>
      <c r="K620" s="22" t="s">
        <v>8</v>
      </c>
      <c r="L620" s="2" t="s">
        <v>16</v>
      </c>
      <c r="N620" s="2" t="s">
        <v>37</v>
      </c>
      <c r="O620" s="2">
        <v>1</v>
      </c>
    </row>
    <row r="621" spans="1:15" ht="12.75" customHeight="1" x14ac:dyDescent="0.25">
      <c r="A621" s="2">
        <v>620</v>
      </c>
      <c r="B621" s="12">
        <v>41468</v>
      </c>
      <c r="C621" s="3">
        <v>0.65745370370370371</v>
      </c>
      <c r="D621" s="2" t="s">
        <v>122</v>
      </c>
      <c r="E621" s="4" t="s">
        <v>142</v>
      </c>
      <c r="F621" s="2" t="s">
        <v>9</v>
      </c>
      <c r="G621" s="2" t="s">
        <v>8</v>
      </c>
      <c r="H621" s="11">
        <v>60</v>
      </c>
      <c r="I621" s="11" t="s">
        <v>8</v>
      </c>
      <c r="J621" s="21">
        <f t="shared" si="18"/>
        <v>55.476500000000001</v>
      </c>
      <c r="K621" s="22" t="s">
        <v>8</v>
      </c>
      <c r="L621" s="2" t="s">
        <v>16</v>
      </c>
      <c r="N621" s="2" t="s">
        <v>37</v>
      </c>
      <c r="O621" s="2">
        <v>1</v>
      </c>
    </row>
    <row r="622" spans="1:15" ht="12.75" customHeight="1" x14ac:dyDescent="0.25">
      <c r="A622" s="2">
        <v>621</v>
      </c>
      <c r="B622" s="12">
        <v>41468</v>
      </c>
      <c r="C622" s="3">
        <v>0.66263888888888889</v>
      </c>
      <c r="D622" s="2" t="s">
        <v>122</v>
      </c>
      <c r="E622" s="4" t="s">
        <v>142</v>
      </c>
      <c r="F622" s="2" t="s">
        <v>9</v>
      </c>
      <c r="G622" s="2" t="s">
        <v>18</v>
      </c>
      <c r="H622" s="11">
        <v>95</v>
      </c>
      <c r="I622" s="11" t="s">
        <v>17</v>
      </c>
      <c r="J622" s="21">
        <f t="shared" ref="J622:J631" si="19">0.9001*H622+1.4705</f>
        <v>86.98</v>
      </c>
      <c r="K622" s="22" t="s">
        <v>17</v>
      </c>
      <c r="L622" s="2" t="s">
        <v>16</v>
      </c>
      <c r="N622" s="2" t="s">
        <v>37</v>
      </c>
      <c r="O622" s="2">
        <v>1</v>
      </c>
    </row>
    <row r="623" spans="1:15" ht="12.75" customHeight="1" x14ac:dyDescent="0.25">
      <c r="A623" s="2">
        <v>622</v>
      </c>
      <c r="B623" s="12">
        <v>41468</v>
      </c>
      <c r="C623" s="3">
        <v>0.66335648148148152</v>
      </c>
      <c r="D623" s="2" t="s">
        <v>122</v>
      </c>
      <c r="E623" s="4" t="s">
        <v>142</v>
      </c>
      <c r="F623" s="2" t="s">
        <v>9</v>
      </c>
      <c r="G623" s="2" t="s">
        <v>8</v>
      </c>
      <c r="H623" s="11">
        <v>90</v>
      </c>
      <c r="I623" s="11" t="s">
        <v>17</v>
      </c>
      <c r="J623" s="21">
        <f t="shared" si="19"/>
        <v>82.479500000000002</v>
      </c>
      <c r="K623" s="22" t="s">
        <v>17</v>
      </c>
      <c r="L623" s="2" t="s">
        <v>16</v>
      </c>
      <c r="N623" s="2" t="s">
        <v>37</v>
      </c>
      <c r="O623" s="2">
        <v>1</v>
      </c>
    </row>
    <row r="624" spans="1:15" ht="12.75" customHeight="1" x14ac:dyDescent="0.25">
      <c r="A624" s="2">
        <v>623</v>
      </c>
      <c r="B624" s="12">
        <v>41468</v>
      </c>
      <c r="C624" s="3">
        <v>0.66364583333333338</v>
      </c>
      <c r="D624" s="2" t="s">
        <v>122</v>
      </c>
      <c r="E624" s="4" t="s">
        <v>142</v>
      </c>
      <c r="F624" s="2" t="s">
        <v>9</v>
      </c>
      <c r="G624" s="2" t="s">
        <v>18</v>
      </c>
      <c r="H624" s="11">
        <v>65</v>
      </c>
      <c r="I624" s="11" t="s">
        <v>8</v>
      </c>
      <c r="J624" s="21">
        <f t="shared" si="19"/>
        <v>59.977000000000004</v>
      </c>
      <c r="K624" s="22" t="s">
        <v>8</v>
      </c>
      <c r="L624" s="2" t="s">
        <v>10</v>
      </c>
      <c r="M624" s="2" t="s">
        <v>20</v>
      </c>
      <c r="N624" s="2" t="s">
        <v>37</v>
      </c>
      <c r="O624" s="2">
        <v>1</v>
      </c>
    </row>
    <row r="625" spans="1:15" ht="12.75" customHeight="1" x14ac:dyDescent="0.25">
      <c r="A625" s="2">
        <v>624</v>
      </c>
      <c r="B625" s="12">
        <v>41468</v>
      </c>
      <c r="C625" s="3">
        <v>0.67174768518518524</v>
      </c>
      <c r="D625" s="2" t="s">
        <v>122</v>
      </c>
      <c r="E625" s="4" t="s">
        <v>142</v>
      </c>
      <c r="F625" s="2" t="s">
        <v>9</v>
      </c>
      <c r="G625" s="2" t="s">
        <v>18</v>
      </c>
      <c r="H625" s="11">
        <v>60</v>
      </c>
      <c r="I625" s="11" t="s">
        <v>8</v>
      </c>
      <c r="J625" s="21">
        <f t="shared" si="19"/>
        <v>55.476500000000001</v>
      </c>
      <c r="K625" s="22" t="s">
        <v>8</v>
      </c>
      <c r="L625" s="2" t="s">
        <v>16</v>
      </c>
      <c r="N625" s="2" t="s">
        <v>37</v>
      </c>
      <c r="O625" s="2">
        <v>1</v>
      </c>
    </row>
    <row r="626" spans="1:15" ht="12.75" customHeight="1" x14ac:dyDescent="0.25">
      <c r="A626" s="2">
        <v>625</v>
      </c>
      <c r="B626" s="12">
        <v>41468</v>
      </c>
      <c r="C626" s="3">
        <v>0.67184027777777777</v>
      </c>
      <c r="D626" s="2" t="s">
        <v>122</v>
      </c>
      <c r="E626" s="4" t="s">
        <v>142</v>
      </c>
      <c r="F626" s="2" t="s">
        <v>9</v>
      </c>
      <c r="G626" s="2" t="s">
        <v>8</v>
      </c>
      <c r="H626" s="11">
        <v>70</v>
      </c>
      <c r="I626" s="11" t="s">
        <v>8</v>
      </c>
      <c r="J626" s="21">
        <f t="shared" si="19"/>
        <v>64.477499999999992</v>
      </c>
      <c r="K626" s="22" t="s">
        <v>8</v>
      </c>
      <c r="L626" s="2" t="s">
        <v>16</v>
      </c>
      <c r="N626" s="2" t="s">
        <v>37</v>
      </c>
      <c r="O626" s="2">
        <v>1</v>
      </c>
    </row>
    <row r="627" spans="1:15" ht="12.75" customHeight="1" x14ac:dyDescent="0.25">
      <c r="A627" s="2">
        <v>626</v>
      </c>
      <c r="B627" s="12">
        <v>41468</v>
      </c>
      <c r="C627" s="3">
        <v>0.67189814814814808</v>
      </c>
      <c r="D627" s="2" t="s">
        <v>122</v>
      </c>
      <c r="E627" s="4" t="s">
        <v>142</v>
      </c>
      <c r="F627" s="2" t="s">
        <v>9</v>
      </c>
      <c r="G627" s="2" t="s">
        <v>8</v>
      </c>
      <c r="H627" s="11">
        <v>90</v>
      </c>
      <c r="I627" s="11" t="s">
        <v>17</v>
      </c>
      <c r="J627" s="21">
        <f t="shared" si="19"/>
        <v>82.479500000000002</v>
      </c>
      <c r="K627" s="22" t="s">
        <v>17</v>
      </c>
      <c r="L627" s="2" t="s">
        <v>16</v>
      </c>
      <c r="N627" s="2" t="s">
        <v>37</v>
      </c>
      <c r="O627" s="2">
        <v>1</v>
      </c>
    </row>
    <row r="628" spans="1:15" ht="12.75" customHeight="1" x14ac:dyDescent="0.25">
      <c r="A628" s="2">
        <v>627</v>
      </c>
      <c r="B628" s="12">
        <v>41468</v>
      </c>
      <c r="C628" s="3">
        <v>0.68199074074074073</v>
      </c>
      <c r="D628" s="2" t="s">
        <v>122</v>
      </c>
      <c r="E628" s="4" t="s">
        <v>139</v>
      </c>
      <c r="F628" s="2" t="s">
        <v>9</v>
      </c>
      <c r="G628" s="2" t="s">
        <v>23</v>
      </c>
      <c r="H628" s="4">
        <v>40</v>
      </c>
      <c r="I628" s="4" t="s">
        <v>25</v>
      </c>
      <c r="J628" s="21">
        <f t="shared" si="19"/>
        <v>37.474499999999999</v>
      </c>
      <c r="K628" s="2" t="s">
        <v>25</v>
      </c>
      <c r="L628" s="2" t="s">
        <v>16</v>
      </c>
      <c r="N628" s="2" t="s">
        <v>37</v>
      </c>
      <c r="O628" s="2">
        <v>1</v>
      </c>
    </row>
    <row r="629" spans="1:15" ht="12.75" customHeight="1" x14ac:dyDescent="0.25">
      <c r="A629" s="2">
        <v>628</v>
      </c>
      <c r="B629" s="12">
        <v>41468</v>
      </c>
      <c r="C629" s="3">
        <v>0.68653935185185189</v>
      </c>
      <c r="D629" s="2" t="s">
        <v>122</v>
      </c>
      <c r="E629" s="4" t="s">
        <v>139</v>
      </c>
      <c r="F629" s="2" t="s">
        <v>9</v>
      </c>
      <c r="G629" s="2" t="s">
        <v>23</v>
      </c>
      <c r="H629" s="4">
        <v>40</v>
      </c>
      <c r="I629" s="4" t="s">
        <v>25</v>
      </c>
      <c r="J629" s="21">
        <f t="shared" si="19"/>
        <v>37.474499999999999</v>
      </c>
      <c r="K629" s="2" t="s">
        <v>25</v>
      </c>
      <c r="L629" s="2" t="s">
        <v>16</v>
      </c>
      <c r="N629" s="2" t="s">
        <v>37</v>
      </c>
      <c r="O629" s="2">
        <v>1</v>
      </c>
    </row>
    <row r="630" spans="1:15" ht="12.75" customHeight="1" x14ac:dyDescent="0.25">
      <c r="A630" s="2">
        <v>629</v>
      </c>
      <c r="B630" s="12">
        <v>41468</v>
      </c>
      <c r="C630" s="3">
        <v>0.6893287037037038</v>
      </c>
      <c r="D630" s="2" t="s">
        <v>122</v>
      </c>
      <c r="E630" s="4" t="s">
        <v>142</v>
      </c>
      <c r="F630" s="2" t="s">
        <v>9</v>
      </c>
      <c r="G630" s="2" t="s">
        <v>8</v>
      </c>
      <c r="H630" s="11">
        <v>65</v>
      </c>
      <c r="I630" s="11" t="s">
        <v>8</v>
      </c>
      <c r="J630" s="21">
        <f t="shared" si="19"/>
        <v>59.977000000000004</v>
      </c>
      <c r="K630" s="22" t="s">
        <v>8</v>
      </c>
      <c r="L630" s="2" t="s">
        <v>16</v>
      </c>
      <c r="N630" s="2" t="s">
        <v>37</v>
      </c>
      <c r="O630" s="2">
        <v>1</v>
      </c>
    </row>
    <row r="631" spans="1:15" ht="12.75" customHeight="1" x14ac:dyDescent="0.25">
      <c r="A631" s="2">
        <v>630</v>
      </c>
      <c r="B631" s="12">
        <v>41468</v>
      </c>
      <c r="C631" s="3">
        <v>0.69289351851851855</v>
      </c>
      <c r="D631" s="2" t="s">
        <v>122</v>
      </c>
      <c r="E631" s="4" t="s">
        <v>139</v>
      </c>
      <c r="F631" s="2" t="s">
        <v>9</v>
      </c>
      <c r="G631" s="2" t="s">
        <v>23</v>
      </c>
      <c r="H631" s="4">
        <v>35</v>
      </c>
      <c r="I631" s="4" t="s">
        <v>25</v>
      </c>
      <c r="J631" s="21">
        <f t="shared" si="19"/>
        <v>32.973999999999997</v>
      </c>
      <c r="K631" s="2" t="s">
        <v>25</v>
      </c>
      <c r="L631" s="2" t="s">
        <v>16</v>
      </c>
      <c r="N631" s="2" t="s">
        <v>37</v>
      </c>
      <c r="O631" s="2">
        <v>1</v>
      </c>
    </row>
    <row r="632" spans="1:15" ht="12.75" customHeight="1" x14ac:dyDescent="0.25">
      <c r="A632" s="2">
        <v>631</v>
      </c>
      <c r="B632" s="12">
        <v>41468</v>
      </c>
      <c r="C632" s="3">
        <v>0.69520833333333332</v>
      </c>
      <c r="D632" s="2" t="s">
        <v>132</v>
      </c>
      <c r="E632" s="4" t="s">
        <v>142</v>
      </c>
      <c r="F632" s="2" t="s">
        <v>21</v>
      </c>
      <c r="G632" s="2" t="s">
        <v>23</v>
      </c>
      <c r="I632" s="4" t="s">
        <v>23</v>
      </c>
      <c r="K632" s="2" t="s">
        <v>23</v>
      </c>
      <c r="L632" s="2" t="s">
        <v>16</v>
      </c>
      <c r="N632" s="2" t="s">
        <v>37</v>
      </c>
      <c r="O632" s="2">
        <v>1</v>
      </c>
    </row>
    <row r="633" spans="1:15" ht="12.75" customHeight="1" x14ac:dyDescent="0.25">
      <c r="A633" s="2">
        <v>632</v>
      </c>
      <c r="B633" s="12">
        <v>41468</v>
      </c>
      <c r="C633" s="3">
        <v>0.69949074074074069</v>
      </c>
      <c r="D633" s="2" t="s">
        <v>122</v>
      </c>
      <c r="E633" s="4" t="s">
        <v>142</v>
      </c>
      <c r="F633" s="2" t="s">
        <v>9</v>
      </c>
      <c r="G633" s="2" t="s">
        <v>18</v>
      </c>
      <c r="H633" s="11">
        <v>90</v>
      </c>
      <c r="I633" s="11" t="s">
        <v>17</v>
      </c>
      <c r="J633" s="21">
        <f>0.9001*H633+1.4705</f>
        <v>82.479500000000002</v>
      </c>
      <c r="K633" s="22" t="s">
        <v>17</v>
      </c>
      <c r="L633" s="2" t="s">
        <v>16</v>
      </c>
      <c r="N633" s="2" t="s">
        <v>37</v>
      </c>
      <c r="O633" s="2">
        <v>1</v>
      </c>
    </row>
    <row r="634" spans="1:15" ht="12.75" customHeight="1" x14ac:dyDescent="0.25">
      <c r="A634" s="2">
        <v>633</v>
      </c>
      <c r="B634" s="12">
        <v>41468</v>
      </c>
      <c r="C634" s="3">
        <v>0.70015046296296291</v>
      </c>
      <c r="D634" s="2" t="s">
        <v>122</v>
      </c>
      <c r="E634" s="4" t="s">
        <v>142</v>
      </c>
      <c r="F634" s="2" t="s">
        <v>9</v>
      </c>
      <c r="G634" s="2" t="s">
        <v>18</v>
      </c>
      <c r="H634" s="11">
        <v>90</v>
      </c>
      <c r="I634" s="11" t="s">
        <v>17</v>
      </c>
      <c r="J634" s="21">
        <f>0.9001*H634+1.4705</f>
        <v>82.479500000000002</v>
      </c>
      <c r="K634" s="22" t="s">
        <v>17</v>
      </c>
      <c r="L634" s="2" t="s">
        <v>16</v>
      </c>
      <c r="N634" s="2" t="s">
        <v>37</v>
      </c>
      <c r="O634" s="2">
        <v>1</v>
      </c>
    </row>
    <row r="635" spans="1:15" ht="12.75" customHeight="1" x14ac:dyDescent="0.25">
      <c r="A635" s="2">
        <v>634</v>
      </c>
      <c r="B635" s="12">
        <v>41468</v>
      </c>
      <c r="C635" s="3">
        <v>0.70472222222222225</v>
      </c>
      <c r="D635" s="2" t="s">
        <v>122</v>
      </c>
      <c r="E635" s="4" t="s">
        <v>142</v>
      </c>
      <c r="F635" s="2" t="s">
        <v>21</v>
      </c>
      <c r="G635" s="2" t="s">
        <v>8</v>
      </c>
      <c r="H635" s="11"/>
      <c r="I635" s="11" t="s">
        <v>8</v>
      </c>
      <c r="K635" s="22" t="s">
        <v>8</v>
      </c>
      <c r="L635" s="2" t="s">
        <v>16</v>
      </c>
      <c r="N635" s="2" t="s">
        <v>37</v>
      </c>
      <c r="O635" s="2">
        <v>1</v>
      </c>
    </row>
    <row r="636" spans="1:15" ht="12.75" customHeight="1" x14ac:dyDescent="0.25">
      <c r="A636" s="2">
        <v>635</v>
      </c>
      <c r="B636" s="12">
        <v>41468</v>
      </c>
      <c r="C636" s="3">
        <v>0.71797453703703706</v>
      </c>
      <c r="D636" s="2" t="s">
        <v>122</v>
      </c>
      <c r="E636" s="4" t="s">
        <v>142</v>
      </c>
      <c r="F636" s="2" t="s">
        <v>9</v>
      </c>
      <c r="G636" s="2" t="s">
        <v>8</v>
      </c>
      <c r="H636" s="11">
        <v>65</v>
      </c>
      <c r="I636" s="11" t="s">
        <v>8</v>
      </c>
      <c r="J636" s="21">
        <f t="shared" ref="J636:J660" si="20">0.9001*H636+1.4705</f>
        <v>59.977000000000004</v>
      </c>
      <c r="K636" s="22" t="s">
        <v>8</v>
      </c>
      <c r="L636" s="2" t="s">
        <v>16</v>
      </c>
      <c r="N636" s="2" t="s">
        <v>37</v>
      </c>
      <c r="O636" s="2">
        <v>1</v>
      </c>
    </row>
    <row r="637" spans="1:15" ht="12.75" customHeight="1" x14ac:dyDescent="0.25">
      <c r="A637" s="2">
        <v>636</v>
      </c>
      <c r="B637" s="12">
        <v>41468</v>
      </c>
      <c r="C637" s="3">
        <v>0.73034722222222215</v>
      </c>
      <c r="D637" s="2" t="s">
        <v>122</v>
      </c>
      <c r="E637" s="4" t="s">
        <v>142</v>
      </c>
      <c r="F637" s="2" t="s">
        <v>9</v>
      </c>
      <c r="G637" s="2" t="s">
        <v>8</v>
      </c>
      <c r="H637" s="11">
        <v>90</v>
      </c>
      <c r="I637" s="11" t="s">
        <v>17</v>
      </c>
      <c r="J637" s="21">
        <f t="shared" si="20"/>
        <v>82.479500000000002</v>
      </c>
      <c r="K637" s="22" t="s">
        <v>17</v>
      </c>
      <c r="L637" s="2" t="s">
        <v>16</v>
      </c>
      <c r="N637" s="2" t="s">
        <v>37</v>
      </c>
      <c r="O637" s="2">
        <v>1</v>
      </c>
    </row>
    <row r="638" spans="1:15" ht="12.75" customHeight="1" x14ac:dyDescent="0.25">
      <c r="A638" s="2">
        <v>637</v>
      </c>
      <c r="B638" s="12">
        <v>41468</v>
      </c>
      <c r="C638" s="3">
        <v>0.73458333333333325</v>
      </c>
      <c r="D638" s="2" t="s">
        <v>122</v>
      </c>
      <c r="E638" s="4" t="s">
        <v>142</v>
      </c>
      <c r="F638" s="2" t="s">
        <v>9</v>
      </c>
      <c r="G638" s="2" t="s">
        <v>18</v>
      </c>
      <c r="H638" s="11">
        <v>95</v>
      </c>
      <c r="I638" s="11" t="s">
        <v>17</v>
      </c>
      <c r="J638" s="21">
        <f t="shared" si="20"/>
        <v>86.98</v>
      </c>
      <c r="K638" s="22" t="s">
        <v>17</v>
      </c>
      <c r="L638" s="2" t="s">
        <v>16</v>
      </c>
      <c r="N638" s="2" t="s">
        <v>37</v>
      </c>
      <c r="O638" s="2">
        <v>1</v>
      </c>
    </row>
    <row r="639" spans="1:15" ht="12.75" customHeight="1" x14ac:dyDescent="0.25">
      <c r="A639" s="2">
        <v>638</v>
      </c>
      <c r="B639" s="12">
        <v>41468</v>
      </c>
      <c r="C639" s="3">
        <v>0.73465277777777782</v>
      </c>
      <c r="D639" s="2" t="s">
        <v>122</v>
      </c>
      <c r="E639" s="4" t="s">
        <v>142</v>
      </c>
      <c r="F639" s="2" t="s">
        <v>9</v>
      </c>
      <c r="G639" s="2" t="s">
        <v>18</v>
      </c>
      <c r="H639" s="11">
        <v>100</v>
      </c>
      <c r="I639" s="11" t="s">
        <v>17</v>
      </c>
      <c r="J639" s="21">
        <f t="shared" si="20"/>
        <v>91.480500000000006</v>
      </c>
      <c r="K639" s="22" t="s">
        <v>17</v>
      </c>
      <c r="L639" s="2" t="s">
        <v>16</v>
      </c>
      <c r="N639" s="2" t="s">
        <v>37</v>
      </c>
      <c r="O639" s="2">
        <v>1</v>
      </c>
    </row>
    <row r="640" spans="1:15" ht="12.75" customHeight="1" x14ac:dyDescent="0.25">
      <c r="A640" s="2">
        <v>639</v>
      </c>
      <c r="B640" s="12">
        <v>41468</v>
      </c>
      <c r="C640" s="3">
        <v>0.7484143518518519</v>
      </c>
      <c r="D640" s="2" t="s">
        <v>122</v>
      </c>
      <c r="E640" s="4" t="s">
        <v>139</v>
      </c>
      <c r="F640" s="2" t="s">
        <v>9</v>
      </c>
      <c r="G640" s="2" t="s">
        <v>23</v>
      </c>
      <c r="H640" s="4">
        <v>40</v>
      </c>
      <c r="I640" s="4" t="s">
        <v>25</v>
      </c>
      <c r="J640" s="21">
        <f t="shared" si="20"/>
        <v>37.474499999999999</v>
      </c>
      <c r="K640" s="2" t="s">
        <v>25</v>
      </c>
      <c r="L640" s="2" t="s">
        <v>16</v>
      </c>
      <c r="N640" s="2" t="s">
        <v>37</v>
      </c>
      <c r="O640" s="2">
        <v>1</v>
      </c>
    </row>
    <row r="641" spans="1:15" ht="12.75" customHeight="1" x14ac:dyDescent="0.25">
      <c r="A641" s="2">
        <v>640</v>
      </c>
      <c r="B641" s="12">
        <v>41468</v>
      </c>
      <c r="C641" s="3">
        <v>0.75024305555555548</v>
      </c>
      <c r="D641" s="2" t="s">
        <v>122</v>
      </c>
      <c r="E641" s="4" t="s">
        <v>142</v>
      </c>
      <c r="F641" s="2" t="s">
        <v>9</v>
      </c>
      <c r="G641" s="2" t="s">
        <v>8</v>
      </c>
      <c r="H641" s="11">
        <v>80</v>
      </c>
      <c r="I641" s="11" t="s">
        <v>17</v>
      </c>
      <c r="J641" s="21">
        <f t="shared" si="20"/>
        <v>73.478499999999997</v>
      </c>
      <c r="K641" s="22" t="s">
        <v>8</v>
      </c>
      <c r="L641" s="2" t="s">
        <v>10</v>
      </c>
      <c r="M641" s="2" t="s">
        <v>20</v>
      </c>
      <c r="N641" s="2" t="s">
        <v>37</v>
      </c>
      <c r="O641" s="2">
        <v>1</v>
      </c>
    </row>
    <row r="642" spans="1:15" ht="12.75" customHeight="1" x14ac:dyDescent="0.25">
      <c r="A642" s="2">
        <v>641</v>
      </c>
      <c r="B642" s="12">
        <v>41468</v>
      </c>
      <c r="C642" s="3">
        <v>0.76096064814814823</v>
      </c>
      <c r="D642" s="2" t="s">
        <v>122</v>
      </c>
      <c r="E642" s="4" t="s">
        <v>139</v>
      </c>
      <c r="F642" s="2" t="s">
        <v>9</v>
      </c>
      <c r="G642" s="2" t="s">
        <v>23</v>
      </c>
      <c r="H642" s="4">
        <v>35</v>
      </c>
      <c r="I642" s="4" t="s">
        <v>25</v>
      </c>
      <c r="J642" s="21">
        <f t="shared" si="20"/>
        <v>32.973999999999997</v>
      </c>
      <c r="K642" s="2" t="s">
        <v>25</v>
      </c>
      <c r="L642" s="2" t="s">
        <v>16</v>
      </c>
      <c r="N642" s="2" t="s">
        <v>37</v>
      </c>
      <c r="O642" s="2">
        <v>1</v>
      </c>
    </row>
    <row r="643" spans="1:15" ht="12.75" customHeight="1" x14ac:dyDescent="0.25">
      <c r="A643" s="2">
        <v>642</v>
      </c>
      <c r="B643" s="12">
        <v>41468</v>
      </c>
      <c r="C643" s="3">
        <v>0.76128472222222221</v>
      </c>
      <c r="D643" s="2" t="s">
        <v>122</v>
      </c>
      <c r="E643" s="4" t="s">
        <v>142</v>
      </c>
      <c r="F643" s="2" t="s">
        <v>9</v>
      </c>
      <c r="G643" s="2" t="s">
        <v>8</v>
      </c>
      <c r="H643" s="11">
        <v>70</v>
      </c>
      <c r="I643" s="11" t="s">
        <v>8</v>
      </c>
      <c r="J643" s="21">
        <f t="shared" si="20"/>
        <v>64.477499999999992</v>
      </c>
      <c r="K643" s="22" t="s">
        <v>8</v>
      </c>
      <c r="L643" s="2" t="s">
        <v>16</v>
      </c>
      <c r="N643" s="2" t="s">
        <v>37</v>
      </c>
      <c r="O643" s="2">
        <v>1</v>
      </c>
    </row>
    <row r="644" spans="1:15" ht="12.75" customHeight="1" x14ac:dyDescent="0.25">
      <c r="A644" s="2">
        <v>643</v>
      </c>
      <c r="B644" s="12">
        <v>41468</v>
      </c>
      <c r="C644" s="3">
        <v>0.76756944444444442</v>
      </c>
      <c r="D644" s="2" t="s">
        <v>122</v>
      </c>
      <c r="E644" s="4" t="s">
        <v>142</v>
      </c>
      <c r="F644" s="2" t="s">
        <v>9</v>
      </c>
      <c r="G644" s="2" t="s">
        <v>8</v>
      </c>
      <c r="H644" s="11">
        <v>75</v>
      </c>
      <c r="I644" s="11" t="s">
        <v>17</v>
      </c>
      <c r="J644" s="21">
        <f t="shared" si="20"/>
        <v>68.978000000000009</v>
      </c>
      <c r="K644" s="22" t="s">
        <v>8</v>
      </c>
      <c r="L644" s="2" t="s">
        <v>24</v>
      </c>
      <c r="N644" s="2" t="s">
        <v>37</v>
      </c>
      <c r="O644" s="2">
        <v>1</v>
      </c>
    </row>
    <row r="645" spans="1:15" ht="12.75" customHeight="1" x14ac:dyDescent="0.25">
      <c r="A645" s="2">
        <v>644</v>
      </c>
      <c r="B645" s="12">
        <v>41468</v>
      </c>
      <c r="C645" s="3">
        <v>0.77651620370370367</v>
      </c>
      <c r="D645" s="2" t="s">
        <v>122</v>
      </c>
      <c r="E645" s="4" t="s">
        <v>139</v>
      </c>
      <c r="F645" s="2" t="s">
        <v>9</v>
      </c>
      <c r="G645" s="2" t="s">
        <v>23</v>
      </c>
      <c r="H645" s="4">
        <v>37.5</v>
      </c>
      <c r="I645" s="4" t="s">
        <v>25</v>
      </c>
      <c r="J645" s="21">
        <f t="shared" si="20"/>
        <v>35.224250000000005</v>
      </c>
      <c r="K645" s="2" t="s">
        <v>25</v>
      </c>
      <c r="L645" s="2" t="s">
        <v>10</v>
      </c>
      <c r="M645" s="2" t="s">
        <v>20</v>
      </c>
      <c r="N645" s="2" t="s">
        <v>37</v>
      </c>
      <c r="O645" s="2">
        <v>1</v>
      </c>
    </row>
    <row r="646" spans="1:15" ht="12.75" customHeight="1" x14ac:dyDescent="0.25">
      <c r="A646" s="2">
        <v>645</v>
      </c>
      <c r="B646" s="12">
        <v>41468</v>
      </c>
      <c r="C646" s="3">
        <v>0.77839120370370374</v>
      </c>
      <c r="D646" s="2" t="s">
        <v>122</v>
      </c>
      <c r="E646" s="4" t="s">
        <v>142</v>
      </c>
      <c r="F646" s="2" t="s">
        <v>9</v>
      </c>
      <c r="G646" s="2" t="s">
        <v>8</v>
      </c>
      <c r="H646" s="11">
        <v>85</v>
      </c>
      <c r="I646" s="11" t="s">
        <v>17</v>
      </c>
      <c r="J646" s="21">
        <f t="shared" si="20"/>
        <v>77.978999999999999</v>
      </c>
      <c r="K646" s="22" t="s">
        <v>17</v>
      </c>
      <c r="L646" s="2" t="s">
        <v>10</v>
      </c>
      <c r="M646" s="2" t="s">
        <v>20</v>
      </c>
      <c r="N646" s="2" t="s">
        <v>37</v>
      </c>
      <c r="O646" s="2">
        <v>1</v>
      </c>
    </row>
    <row r="647" spans="1:15" ht="12.75" customHeight="1" x14ac:dyDescent="0.25">
      <c r="A647" s="2">
        <v>646</v>
      </c>
      <c r="B647" s="12">
        <v>41468</v>
      </c>
      <c r="C647" s="3">
        <v>0.77841435185185182</v>
      </c>
      <c r="D647" s="2" t="s">
        <v>122</v>
      </c>
      <c r="E647" s="4" t="s">
        <v>142</v>
      </c>
      <c r="F647" s="2" t="s">
        <v>9</v>
      </c>
      <c r="G647" s="2" t="s">
        <v>18</v>
      </c>
      <c r="H647" s="11">
        <v>65</v>
      </c>
      <c r="I647" s="11" t="s">
        <v>8</v>
      </c>
      <c r="J647" s="21">
        <f t="shared" si="20"/>
        <v>59.977000000000004</v>
      </c>
      <c r="K647" s="22" t="s">
        <v>8</v>
      </c>
      <c r="L647" s="2" t="s">
        <v>16</v>
      </c>
      <c r="N647" s="2" t="s">
        <v>37</v>
      </c>
      <c r="O647" s="2">
        <v>1</v>
      </c>
    </row>
    <row r="648" spans="1:15" ht="12.75" customHeight="1" x14ac:dyDescent="0.25">
      <c r="A648" s="2">
        <v>647</v>
      </c>
      <c r="B648" s="12">
        <v>41468</v>
      </c>
      <c r="C648" s="3">
        <v>0.78035879629629623</v>
      </c>
      <c r="D648" s="2" t="s">
        <v>122</v>
      </c>
      <c r="E648" s="4" t="s">
        <v>142</v>
      </c>
      <c r="F648" s="2" t="s">
        <v>9</v>
      </c>
      <c r="G648" s="2" t="s">
        <v>8</v>
      </c>
      <c r="H648" s="11">
        <v>75</v>
      </c>
      <c r="I648" s="11" t="s">
        <v>17</v>
      </c>
      <c r="J648" s="21">
        <f t="shared" si="20"/>
        <v>68.978000000000009</v>
      </c>
      <c r="K648" s="22" t="s">
        <v>8</v>
      </c>
      <c r="L648" s="2" t="s">
        <v>16</v>
      </c>
      <c r="N648" s="2" t="s">
        <v>37</v>
      </c>
      <c r="O648" s="2">
        <v>1</v>
      </c>
    </row>
    <row r="649" spans="1:15" ht="12.75" customHeight="1" x14ac:dyDescent="0.25">
      <c r="A649" s="2">
        <v>648</v>
      </c>
      <c r="B649" s="12">
        <v>41468</v>
      </c>
      <c r="C649" s="3">
        <v>0.7833796296296297</v>
      </c>
      <c r="D649" s="2" t="s">
        <v>122</v>
      </c>
      <c r="E649" s="4" t="s">
        <v>139</v>
      </c>
      <c r="F649" s="2" t="s">
        <v>9</v>
      </c>
      <c r="G649" s="2" t="s">
        <v>23</v>
      </c>
      <c r="H649" s="4">
        <v>35</v>
      </c>
      <c r="I649" s="4" t="s">
        <v>25</v>
      </c>
      <c r="J649" s="21">
        <f t="shared" si="20"/>
        <v>32.973999999999997</v>
      </c>
      <c r="K649" s="2" t="s">
        <v>25</v>
      </c>
      <c r="L649" s="2" t="s">
        <v>16</v>
      </c>
      <c r="N649" s="2" t="s">
        <v>37</v>
      </c>
      <c r="O649" s="2">
        <v>1</v>
      </c>
    </row>
    <row r="650" spans="1:15" ht="12.75" customHeight="1" x14ac:dyDescent="0.25">
      <c r="A650" s="2">
        <v>649</v>
      </c>
      <c r="B650" s="12">
        <v>41468</v>
      </c>
      <c r="C650" s="3">
        <v>0.78350694444444446</v>
      </c>
      <c r="D650" s="2" t="s">
        <v>122</v>
      </c>
      <c r="E650" s="4" t="s">
        <v>142</v>
      </c>
      <c r="F650" s="2" t="s">
        <v>9</v>
      </c>
      <c r="G650" s="2" t="s">
        <v>8</v>
      </c>
      <c r="H650" s="11">
        <v>65</v>
      </c>
      <c r="I650" s="11" t="s">
        <v>8</v>
      </c>
      <c r="J650" s="21">
        <f t="shared" si="20"/>
        <v>59.977000000000004</v>
      </c>
      <c r="K650" s="22" t="s">
        <v>8</v>
      </c>
      <c r="L650" s="2" t="s">
        <v>16</v>
      </c>
      <c r="N650" s="2" t="s">
        <v>37</v>
      </c>
      <c r="O650" s="2">
        <v>1</v>
      </c>
    </row>
    <row r="651" spans="1:15" ht="12.75" customHeight="1" x14ac:dyDescent="0.25">
      <c r="A651" s="2">
        <v>650</v>
      </c>
      <c r="B651" s="12">
        <v>41468</v>
      </c>
      <c r="C651" s="3">
        <v>0.79244212962962957</v>
      </c>
      <c r="D651" s="2" t="s">
        <v>122</v>
      </c>
      <c r="E651" s="4" t="s">
        <v>139</v>
      </c>
      <c r="F651" s="2" t="s">
        <v>9</v>
      </c>
      <c r="G651" s="2" t="s">
        <v>23</v>
      </c>
      <c r="H651" s="4">
        <v>37.5</v>
      </c>
      <c r="I651" s="4" t="s">
        <v>25</v>
      </c>
      <c r="J651" s="21">
        <f t="shared" si="20"/>
        <v>35.224250000000005</v>
      </c>
      <c r="K651" s="2" t="s">
        <v>25</v>
      </c>
      <c r="L651" s="2" t="s">
        <v>16</v>
      </c>
      <c r="N651" s="2" t="s">
        <v>37</v>
      </c>
      <c r="O651" s="2">
        <v>1</v>
      </c>
    </row>
    <row r="652" spans="1:15" ht="12.75" customHeight="1" x14ac:dyDescent="0.25">
      <c r="A652" s="2">
        <v>651</v>
      </c>
      <c r="B652" s="12">
        <v>41468</v>
      </c>
      <c r="C652" s="3">
        <v>0.79313657407407412</v>
      </c>
      <c r="D652" s="2" t="s">
        <v>122</v>
      </c>
      <c r="E652" s="4" t="s">
        <v>142</v>
      </c>
      <c r="F652" s="2" t="s">
        <v>9</v>
      </c>
      <c r="G652" s="2" t="s">
        <v>8</v>
      </c>
      <c r="H652" s="11">
        <v>95</v>
      </c>
      <c r="I652" s="11" t="s">
        <v>17</v>
      </c>
      <c r="J652" s="21">
        <f t="shared" si="20"/>
        <v>86.98</v>
      </c>
      <c r="K652" s="22" t="s">
        <v>17</v>
      </c>
      <c r="L652" s="2" t="s">
        <v>16</v>
      </c>
      <c r="N652" s="2" t="s">
        <v>37</v>
      </c>
      <c r="O652" s="2">
        <v>1</v>
      </c>
    </row>
    <row r="653" spans="1:15" ht="12.75" customHeight="1" x14ac:dyDescent="0.25">
      <c r="A653" s="2">
        <v>652</v>
      </c>
      <c r="B653" s="12">
        <v>41468</v>
      </c>
      <c r="C653" s="3">
        <v>0.80795138888888884</v>
      </c>
      <c r="D653" s="2" t="s">
        <v>122</v>
      </c>
      <c r="E653" s="4" t="s">
        <v>142</v>
      </c>
      <c r="F653" s="2" t="s">
        <v>9</v>
      </c>
      <c r="G653" s="2" t="s">
        <v>8</v>
      </c>
      <c r="H653" s="11">
        <v>77.5</v>
      </c>
      <c r="I653" s="11" t="s">
        <v>17</v>
      </c>
      <c r="J653" s="21">
        <f t="shared" si="20"/>
        <v>71.228250000000003</v>
      </c>
      <c r="K653" s="22" t="s">
        <v>8</v>
      </c>
      <c r="L653" s="2" t="s">
        <v>24</v>
      </c>
      <c r="M653" s="2" t="s">
        <v>20</v>
      </c>
      <c r="N653" s="2" t="s">
        <v>37</v>
      </c>
      <c r="O653" s="2">
        <v>1</v>
      </c>
    </row>
    <row r="654" spans="1:15" ht="12.75" customHeight="1" x14ac:dyDescent="0.25">
      <c r="A654" s="2">
        <v>653</v>
      </c>
      <c r="B654" s="12">
        <v>41468</v>
      </c>
      <c r="C654" s="3">
        <v>0.82776620370370368</v>
      </c>
      <c r="D654" s="2" t="s">
        <v>122</v>
      </c>
      <c r="E654" s="4" t="s">
        <v>142</v>
      </c>
      <c r="F654" s="2" t="s">
        <v>9</v>
      </c>
      <c r="G654" s="2" t="s">
        <v>8</v>
      </c>
      <c r="H654" s="11">
        <v>65</v>
      </c>
      <c r="I654" s="11" t="s">
        <v>8</v>
      </c>
      <c r="J654" s="21">
        <f t="shared" si="20"/>
        <v>59.977000000000004</v>
      </c>
      <c r="K654" s="22" t="s">
        <v>8</v>
      </c>
      <c r="L654" s="2" t="s">
        <v>16</v>
      </c>
      <c r="N654" s="2" t="s">
        <v>37</v>
      </c>
      <c r="O654" s="2">
        <v>1</v>
      </c>
    </row>
    <row r="655" spans="1:15" ht="12.75" customHeight="1" x14ac:dyDescent="0.25">
      <c r="A655" s="2">
        <v>654</v>
      </c>
      <c r="B655" s="12">
        <v>41468</v>
      </c>
      <c r="C655" s="3">
        <v>0.83349537037037036</v>
      </c>
      <c r="D655" s="2" t="s">
        <v>122</v>
      </c>
      <c r="E655" s="4" t="s">
        <v>142</v>
      </c>
      <c r="F655" s="2" t="s">
        <v>9</v>
      </c>
      <c r="G655" s="2" t="s">
        <v>8</v>
      </c>
      <c r="H655" s="11">
        <v>95</v>
      </c>
      <c r="I655" s="11" t="s">
        <v>17</v>
      </c>
      <c r="J655" s="21">
        <f t="shared" si="20"/>
        <v>86.98</v>
      </c>
      <c r="K655" s="22" t="s">
        <v>17</v>
      </c>
      <c r="L655" s="2" t="s">
        <v>16</v>
      </c>
      <c r="N655" s="2" t="s">
        <v>37</v>
      </c>
      <c r="O655" s="2">
        <v>1</v>
      </c>
    </row>
    <row r="656" spans="1:15" ht="12.75" customHeight="1" x14ac:dyDescent="0.25">
      <c r="A656" s="2">
        <v>655</v>
      </c>
      <c r="B656" s="12">
        <v>41468</v>
      </c>
      <c r="C656" s="3">
        <v>0.83968750000000003</v>
      </c>
      <c r="D656" s="2" t="s">
        <v>122</v>
      </c>
      <c r="E656" s="4" t="s">
        <v>142</v>
      </c>
      <c r="F656" s="2" t="s">
        <v>9</v>
      </c>
      <c r="G656" s="2" t="s">
        <v>18</v>
      </c>
      <c r="H656" s="11">
        <v>90</v>
      </c>
      <c r="I656" s="11" t="s">
        <v>17</v>
      </c>
      <c r="J656" s="21">
        <f t="shared" si="20"/>
        <v>82.479500000000002</v>
      </c>
      <c r="K656" s="22" t="s">
        <v>17</v>
      </c>
      <c r="L656" s="2" t="s">
        <v>16</v>
      </c>
      <c r="N656" s="2" t="s">
        <v>37</v>
      </c>
      <c r="O656" s="2">
        <v>1</v>
      </c>
    </row>
    <row r="657" spans="1:15" ht="12.75" customHeight="1" x14ac:dyDescent="0.25">
      <c r="A657" s="2">
        <v>656</v>
      </c>
      <c r="B657" s="12">
        <v>41468</v>
      </c>
      <c r="C657" s="3">
        <v>0.84556712962962965</v>
      </c>
      <c r="D657" s="2" t="s">
        <v>122</v>
      </c>
      <c r="E657" s="4" t="s">
        <v>142</v>
      </c>
      <c r="F657" s="2" t="s">
        <v>9</v>
      </c>
      <c r="G657" s="2" t="s">
        <v>18</v>
      </c>
      <c r="H657" s="11">
        <v>92.5</v>
      </c>
      <c r="I657" s="11" t="s">
        <v>17</v>
      </c>
      <c r="J657" s="21">
        <f t="shared" si="20"/>
        <v>84.729749999999996</v>
      </c>
      <c r="K657" s="22" t="s">
        <v>17</v>
      </c>
      <c r="L657" s="2" t="s">
        <v>16</v>
      </c>
      <c r="N657" s="2" t="s">
        <v>37</v>
      </c>
      <c r="O657" s="2">
        <v>1</v>
      </c>
    </row>
    <row r="658" spans="1:15" ht="12.75" customHeight="1" x14ac:dyDescent="0.25">
      <c r="A658" s="2">
        <v>657</v>
      </c>
      <c r="B658" s="12">
        <v>41468</v>
      </c>
      <c r="C658" s="3">
        <v>0.84561342592592592</v>
      </c>
      <c r="D658" s="2" t="s">
        <v>122</v>
      </c>
      <c r="E658" s="4" t="s">
        <v>142</v>
      </c>
      <c r="F658" s="2" t="s">
        <v>9</v>
      </c>
      <c r="G658" s="2" t="s">
        <v>8</v>
      </c>
      <c r="H658" s="11">
        <v>75</v>
      </c>
      <c r="I658" s="11" t="s">
        <v>17</v>
      </c>
      <c r="J658" s="21">
        <f t="shared" si="20"/>
        <v>68.978000000000009</v>
      </c>
      <c r="K658" s="22" t="s">
        <v>8</v>
      </c>
      <c r="L658" s="2" t="s">
        <v>16</v>
      </c>
      <c r="N658" s="2" t="s">
        <v>37</v>
      </c>
      <c r="O658" s="2">
        <v>1</v>
      </c>
    </row>
    <row r="659" spans="1:15" ht="12.75" customHeight="1" x14ac:dyDescent="0.25">
      <c r="A659" s="2">
        <v>658</v>
      </c>
      <c r="B659" s="12">
        <v>41468</v>
      </c>
      <c r="C659" s="3">
        <v>0.85651620370370374</v>
      </c>
      <c r="D659" s="2" t="s">
        <v>122</v>
      </c>
      <c r="E659" s="4" t="s">
        <v>142</v>
      </c>
      <c r="F659" s="2" t="s">
        <v>9</v>
      </c>
      <c r="G659" s="2" t="s">
        <v>8</v>
      </c>
      <c r="H659" s="11">
        <v>62.5</v>
      </c>
      <c r="I659" s="11" t="s">
        <v>8</v>
      </c>
      <c r="J659" s="21">
        <f t="shared" si="20"/>
        <v>57.726750000000003</v>
      </c>
      <c r="K659" s="22" t="s">
        <v>8</v>
      </c>
      <c r="L659" s="2" t="s">
        <v>16</v>
      </c>
      <c r="N659" s="2" t="s">
        <v>37</v>
      </c>
      <c r="O659" s="2">
        <v>1</v>
      </c>
    </row>
    <row r="660" spans="1:15" ht="12.75" customHeight="1" x14ac:dyDescent="0.25">
      <c r="A660" s="2">
        <v>659</v>
      </c>
      <c r="B660" s="12">
        <v>41468</v>
      </c>
      <c r="C660" s="3">
        <v>0.87164351851851851</v>
      </c>
      <c r="D660" s="2" t="s">
        <v>122</v>
      </c>
      <c r="E660" s="4" t="s">
        <v>142</v>
      </c>
      <c r="F660" s="2" t="s">
        <v>9</v>
      </c>
      <c r="G660" s="2" t="s">
        <v>8</v>
      </c>
      <c r="H660" s="11">
        <v>77.5</v>
      </c>
      <c r="I660" s="11" t="s">
        <v>17</v>
      </c>
      <c r="J660" s="21">
        <f t="shared" si="20"/>
        <v>71.228250000000003</v>
      </c>
      <c r="K660" s="22" t="s">
        <v>8</v>
      </c>
      <c r="L660" s="2" t="s">
        <v>16</v>
      </c>
      <c r="N660" s="2" t="s">
        <v>37</v>
      </c>
      <c r="O660" s="2">
        <v>1</v>
      </c>
    </row>
    <row r="661" spans="1:15" ht="12.75" customHeight="1" x14ac:dyDescent="0.25">
      <c r="A661" s="2">
        <v>660</v>
      </c>
      <c r="B661" s="12">
        <v>41468</v>
      </c>
      <c r="C661" s="3">
        <v>0.87228009259259265</v>
      </c>
      <c r="D661" s="2" t="s">
        <v>122</v>
      </c>
      <c r="E661" s="4" t="s">
        <v>142</v>
      </c>
      <c r="F661" s="2" t="s">
        <v>9</v>
      </c>
      <c r="G661" s="2" t="s">
        <v>8</v>
      </c>
      <c r="H661" s="11"/>
      <c r="I661" s="11" t="s">
        <v>17</v>
      </c>
      <c r="K661" s="22" t="s">
        <v>17</v>
      </c>
      <c r="L661" s="2" t="s">
        <v>16</v>
      </c>
      <c r="N661" s="2" t="s">
        <v>37</v>
      </c>
      <c r="O661" s="2">
        <v>1</v>
      </c>
    </row>
    <row r="662" spans="1:15" ht="12.75" customHeight="1" x14ac:dyDescent="0.25">
      <c r="A662" s="2">
        <v>661</v>
      </c>
      <c r="B662" s="12">
        <v>41468</v>
      </c>
      <c r="C662" s="3">
        <v>0.87312499999999993</v>
      </c>
      <c r="D662" s="2" t="s">
        <v>122</v>
      </c>
      <c r="E662" s="4" t="s">
        <v>142</v>
      </c>
      <c r="F662" s="2" t="s">
        <v>9</v>
      </c>
      <c r="G662" s="2" t="s">
        <v>8</v>
      </c>
      <c r="H662" s="11">
        <v>92.5</v>
      </c>
      <c r="I662" s="11" t="s">
        <v>17</v>
      </c>
      <c r="J662" s="21">
        <f t="shared" ref="J662:J693" si="21">0.9001*H662+1.4705</f>
        <v>84.729749999999996</v>
      </c>
      <c r="K662" s="22" t="s">
        <v>17</v>
      </c>
      <c r="L662" s="2" t="s">
        <v>16</v>
      </c>
      <c r="N662" s="2" t="s">
        <v>37</v>
      </c>
      <c r="O662" s="2">
        <v>1</v>
      </c>
    </row>
    <row r="663" spans="1:15" ht="12.75" customHeight="1" x14ac:dyDescent="0.25">
      <c r="A663" s="2">
        <v>662</v>
      </c>
      <c r="B663" s="12">
        <v>41468</v>
      </c>
      <c r="C663" s="3">
        <v>0.87329861111111118</v>
      </c>
      <c r="D663" s="2" t="s">
        <v>122</v>
      </c>
      <c r="E663" s="4" t="s">
        <v>142</v>
      </c>
      <c r="F663" s="2" t="s">
        <v>9</v>
      </c>
      <c r="G663" s="2" t="s">
        <v>8</v>
      </c>
      <c r="H663" s="11">
        <v>65</v>
      </c>
      <c r="I663" s="11" t="s">
        <v>8</v>
      </c>
      <c r="J663" s="21">
        <f t="shared" si="21"/>
        <v>59.977000000000004</v>
      </c>
      <c r="K663" s="22" t="s">
        <v>8</v>
      </c>
      <c r="L663" s="2" t="s">
        <v>16</v>
      </c>
      <c r="N663" s="2" t="s">
        <v>37</v>
      </c>
      <c r="O663" s="2">
        <v>1</v>
      </c>
    </row>
    <row r="664" spans="1:15" ht="12.75" customHeight="1" x14ac:dyDescent="0.25">
      <c r="A664" s="2">
        <v>663</v>
      </c>
      <c r="B664" s="12">
        <v>41468</v>
      </c>
      <c r="C664" s="3">
        <v>0.88302083333333325</v>
      </c>
      <c r="D664" s="2" t="s">
        <v>122</v>
      </c>
      <c r="E664" s="4" t="s">
        <v>142</v>
      </c>
      <c r="F664" s="2" t="s">
        <v>9</v>
      </c>
      <c r="G664" s="2" t="s">
        <v>8</v>
      </c>
      <c r="H664" s="11">
        <v>75</v>
      </c>
      <c r="I664" s="11" t="s">
        <v>17</v>
      </c>
      <c r="J664" s="21">
        <f t="shared" si="21"/>
        <v>68.978000000000009</v>
      </c>
      <c r="K664" s="22" t="s">
        <v>8</v>
      </c>
      <c r="L664" s="2" t="s">
        <v>16</v>
      </c>
      <c r="N664" s="2" t="s">
        <v>37</v>
      </c>
      <c r="O664" s="2">
        <v>1</v>
      </c>
    </row>
    <row r="665" spans="1:15" ht="12.75" customHeight="1" x14ac:dyDescent="0.25">
      <c r="A665" s="2">
        <v>664</v>
      </c>
      <c r="B665" s="12">
        <v>41468</v>
      </c>
      <c r="C665" s="3">
        <v>0.89506944444444436</v>
      </c>
      <c r="D665" s="2" t="s">
        <v>122</v>
      </c>
      <c r="E665" s="4" t="s">
        <v>142</v>
      </c>
      <c r="F665" s="2" t="s">
        <v>9</v>
      </c>
      <c r="G665" s="2" t="s">
        <v>8</v>
      </c>
      <c r="H665" s="11">
        <v>95</v>
      </c>
      <c r="I665" s="11" t="s">
        <v>17</v>
      </c>
      <c r="J665" s="21">
        <f t="shared" si="21"/>
        <v>86.98</v>
      </c>
      <c r="K665" s="22" t="s">
        <v>17</v>
      </c>
      <c r="L665" s="2" t="s">
        <v>16</v>
      </c>
      <c r="N665" s="2" t="s">
        <v>37</v>
      </c>
      <c r="O665" s="2">
        <v>1</v>
      </c>
    </row>
    <row r="666" spans="1:15" ht="12.75" customHeight="1" x14ac:dyDescent="0.25">
      <c r="A666" s="2">
        <v>665</v>
      </c>
      <c r="B666" s="12">
        <v>41468</v>
      </c>
      <c r="C666" s="3">
        <v>0.9016319444444445</v>
      </c>
      <c r="D666" s="2" t="s">
        <v>122</v>
      </c>
      <c r="E666" s="4" t="s">
        <v>142</v>
      </c>
      <c r="F666" s="2" t="s">
        <v>9</v>
      </c>
      <c r="G666" s="2" t="s">
        <v>8</v>
      </c>
      <c r="H666" s="11">
        <v>90</v>
      </c>
      <c r="I666" s="11" t="s">
        <v>17</v>
      </c>
      <c r="J666" s="21">
        <f t="shared" si="21"/>
        <v>82.479500000000002</v>
      </c>
      <c r="K666" s="22" t="s">
        <v>17</v>
      </c>
      <c r="L666" s="2" t="s">
        <v>16</v>
      </c>
      <c r="N666" s="2" t="s">
        <v>37</v>
      </c>
      <c r="O666" s="2">
        <v>1</v>
      </c>
    </row>
    <row r="667" spans="1:15" ht="12.75" customHeight="1" x14ac:dyDescent="0.25">
      <c r="A667" s="2">
        <v>666</v>
      </c>
      <c r="B667" s="12">
        <v>41468</v>
      </c>
      <c r="C667" s="3">
        <v>0.90317129629629633</v>
      </c>
      <c r="D667" s="2" t="s">
        <v>122</v>
      </c>
      <c r="E667" s="4" t="s">
        <v>142</v>
      </c>
      <c r="F667" s="2" t="s">
        <v>9</v>
      </c>
      <c r="G667" s="2" t="s">
        <v>8</v>
      </c>
      <c r="H667" s="11">
        <v>75</v>
      </c>
      <c r="I667" s="11" t="s">
        <v>17</v>
      </c>
      <c r="J667" s="21">
        <f t="shared" si="21"/>
        <v>68.978000000000009</v>
      </c>
      <c r="K667" s="22" t="s">
        <v>8</v>
      </c>
      <c r="L667" s="2" t="s">
        <v>16</v>
      </c>
      <c r="N667" s="2" t="s">
        <v>37</v>
      </c>
      <c r="O667" s="2">
        <v>1</v>
      </c>
    </row>
    <row r="668" spans="1:15" ht="12.75" customHeight="1" x14ac:dyDescent="0.25">
      <c r="A668" s="2">
        <v>667</v>
      </c>
      <c r="B668" s="12">
        <v>41468</v>
      </c>
      <c r="C668" s="3">
        <v>0.90456018518518511</v>
      </c>
      <c r="D668" s="2" t="s">
        <v>122</v>
      </c>
      <c r="E668" s="4" t="s">
        <v>142</v>
      </c>
      <c r="F668" s="2" t="s">
        <v>9</v>
      </c>
      <c r="G668" s="2" t="s">
        <v>18</v>
      </c>
      <c r="H668" s="11">
        <v>70</v>
      </c>
      <c r="I668" s="11" t="s">
        <v>8</v>
      </c>
      <c r="J668" s="21">
        <f t="shared" si="21"/>
        <v>64.477499999999992</v>
      </c>
      <c r="K668" s="22" t="s">
        <v>8</v>
      </c>
      <c r="L668" s="2" t="s">
        <v>10</v>
      </c>
      <c r="M668" s="2" t="s">
        <v>20</v>
      </c>
      <c r="N668" s="2" t="s">
        <v>37</v>
      </c>
      <c r="O668" s="2">
        <v>1</v>
      </c>
    </row>
    <row r="669" spans="1:15" ht="12.75" customHeight="1" x14ac:dyDescent="0.25">
      <c r="A669" s="2">
        <v>668</v>
      </c>
      <c r="B669" s="12">
        <v>41468</v>
      </c>
      <c r="C669" s="3">
        <v>0.90499999999999992</v>
      </c>
      <c r="D669" s="2" t="s">
        <v>122</v>
      </c>
      <c r="E669" s="4" t="s">
        <v>142</v>
      </c>
      <c r="F669" s="2" t="s">
        <v>9</v>
      </c>
      <c r="G669" s="2" t="s">
        <v>18</v>
      </c>
      <c r="H669" s="11">
        <v>105</v>
      </c>
      <c r="I669" s="11" t="s">
        <v>17</v>
      </c>
      <c r="J669" s="21">
        <f t="shared" si="21"/>
        <v>95.981000000000009</v>
      </c>
      <c r="K669" s="22" t="s">
        <v>17</v>
      </c>
      <c r="L669" s="2" t="s">
        <v>10</v>
      </c>
      <c r="M669" s="2" t="s">
        <v>20</v>
      </c>
      <c r="N669" s="2" t="s">
        <v>37</v>
      </c>
      <c r="O669" s="2">
        <v>1</v>
      </c>
    </row>
    <row r="670" spans="1:15" ht="12.75" customHeight="1" x14ac:dyDescent="0.25">
      <c r="A670" s="2">
        <v>669</v>
      </c>
      <c r="B670" s="12">
        <v>41468</v>
      </c>
      <c r="C670" s="3">
        <v>0.90508101851851863</v>
      </c>
      <c r="D670" s="2" t="s">
        <v>122</v>
      </c>
      <c r="E670" s="4" t="s">
        <v>142</v>
      </c>
      <c r="F670" s="2" t="s">
        <v>9</v>
      </c>
      <c r="G670" s="2" t="s">
        <v>8</v>
      </c>
      <c r="H670" s="11">
        <v>100</v>
      </c>
      <c r="I670" s="11" t="s">
        <v>17</v>
      </c>
      <c r="J670" s="21">
        <f t="shared" si="21"/>
        <v>91.480500000000006</v>
      </c>
      <c r="K670" s="22" t="s">
        <v>17</v>
      </c>
      <c r="L670" s="2" t="s">
        <v>16</v>
      </c>
      <c r="N670" s="2" t="s">
        <v>37</v>
      </c>
      <c r="O670" s="2">
        <v>1</v>
      </c>
    </row>
    <row r="671" spans="1:15" ht="12.75" customHeight="1" x14ac:dyDescent="0.25">
      <c r="A671" s="2">
        <v>670</v>
      </c>
      <c r="B671" s="12">
        <v>41468</v>
      </c>
      <c r="C671" s="3">
        <v>0.90511574074074075</v>
      </c>
      <c r="D671" s="2" t="s">
        <v>122</v>
      </c>
      <c r="E671" s="4" t="s">
        <v>142</v>
      </c>
      <c r="F671" s="2" t="s">
        <v>9</v>
      </c>
      <c r="G671" s="2" t="s">
        <v>18</v>
      </c>
      <c r="H671" s="11">
        <v>100</v>
      </c>
      <c r="I671" s="11" t="s">
        <v>17</v>
      </c>
      <c r="J671" s="21">
        <f t="shared" si="21"/>
        <v>91.480500000000006</v>
      </c>
      <c r="K671" s="22" t="s">
        <v>17</v>
      </c>
      <c r="L671" s="2" t="s">
        <v>16</v>
      </c>
      <c r="N671" s="2" t="s">
        <v>37</v>
      </c>
      <c r="O671" s="2">
        <v>1</v>
      </c>
    </row>
    <row r="672" spans="1:15" ht="12.75" customHeight="1" x14ac:dyDescent="0.25">
      <c r="A672" s="2">
        <v>671</v>
      </c>
      <c r="B672" s="12">
        <v>41468</v>
      </c>
      <c r="C672" s="3">
        <v>0.90515046296296298</v>
      </c>
      <c r="D672" s="2" t="s">
        <v>122</v>
      </c>
      <c r="E672" s="4" t="s">
        <v>142</v>
      </c>
      <c r="F672" s="2" t="s">
        <v>9</v>
      </c>
      <c r="G672" s="2" t="s">
        <v>18</v>
      </c>
      <c r="H672" s="11">
        <v>100</v>
      </c>
      <c r="I672" s="11" t="s">
        <v>17</v>
      </c>
      <c r="J672" s="21">
        <f t="shared" si="21"/>
        <v>91.480500000000006</v>
      </c>
      <c r="K672" s="22" t="s">
        <v>17</v>
      </c>
      <c r="L672" s="2" t="s">
        <v>16</v>
      </c>
      <c r="N672" s="2" t="s">
        <v>37</v>
      </c>
      <c r="O672" s="2">
        <v>1</v>
      </c>
    </row>
    <row r="673" spans="1:15" ht="12.75" customHeight="1" x14ac:dyDescent="0.25">
      <c r="A673" s="2">
        <v>672</v>
      </c>
      <c r="B673" s="12">
        <v>41468</v>
      </c>
      <c r="C673" s="3">
        <v>0.9051851851851852</v>
      </c>
      <c r="D673" s="2" t="s">
        <v>122</v>
      </c>
      <c r="E673" s="4" t="s">
        <v>142</v>
      </c>
      <c r="F673" s="2" t="s">
        <v>9</v>
      </c>
      <c r="G673" s="2" t="s">
        <v>18</v>
      </c>
      <c r="H673" s="11">
        <v>105</v>
      </c>
      <c r="I673" s="11" t="s">
        <v>17</v>
      </c>
      <c r="J673" s="21">
        <f t="shared" si="21"/>
        <v>95.981000000000009</v>
      </c>
      <c r="K673" s="22" t="s">
        <v>17</v>
      </c>
      <c r="L673" s="2" t="s">
        <v>16</v>
      </c>
      <c r="N673" s="2" t="s">
        <v>37</v>
      </c>
      <c r="O673" s="2">
        <v>1</v>
      </c>
    </row>
    <row r="674" spans="1:15" ht="12.75" customHeight="1" x14ac:dyDescent="0.25">
      <c r="A674" s="2">
        <v>673</v>
      </c>
      <c r="B674" s="12">
        <v>41468</v>
      </c>
      <c r="C674" s="3">
        <v>0.90521990740740732</v>
      </c>
      <c r="D674" s="2" t="s">
        <v>122</v>
      </c>
      <c r="E674" s="4" t="s">
        <v>142</v>
      </c>
      <c r="F674" s="2" t="s">
        <v>9</v>
      </c>
      <c r="G674" s="2" t="s">
        <v>18</v>
      </c>
      <c r="H674" s="11">
        <v>90</v>
      </c>
      <c r="I674" s="11" t="s">
        <v>17</v>
      </c>
      <c r="J674" s="21">
        <f t="shared" si="21"/>
        <v>82.479500000000002</v>
      </c>
      <c r="K674" s="22" t="s">
        <v>17</v>
      </c>
      <c r="L674" s="2" t="s">
        <v>16</v>
      </c>
      <c r="N674" s="2" t="s">
        <v>37</v>
      </c>
      <c r="O674" s="2">
        <v>1</v>
      </c>
    </row>
    <row r="675" spans="1:15" ht="12.75" customHeight="1" x14ac:dyDescent="0.25">
      <c r="A675" s="2">
        <v>674</v>
      </c>
      <c r="B675" s="12">
        <v>41468</v>
      </c>
      <c r="C675" s="3">
        <v>0.90538194444444453</v>
      </c>
      <c r="D675" s="2" t="s">
        <v>122</v>
      </c>
      <c r="E675" s="4" t="s">
        <v>142</v>
      </c>
      <c r="F675" s="2" t="s">
        <v>9</v>
      </c>
      <c r="G675" s="2" t="s">
        <v>8</v>
      </c>
      <c r="H675" s="11">
        <v>80</v>
      </c>
      <c r="I675" s="11" t="s">
        <v>17</v>
      </c>
      <c r="J675" s="21">
        <f t="shared" si="21"/>
        <v>73.478499999999997</v>
      </c>
      <c r="K675" s="22" t="s">
        <v>8</v>
      </c>
      <c r="L675" s="2" t="s">
        <v>16</v>
      </c>
      <c r="N675" s="2" t="s">
        <v>37</v>
      </c>
      <c r="O675" s="2">
        <v>1</v>
      </c>
    </row>
    <row r="676" spans="1:15" ht="12.75" customHeight="1" x14ac:dyDescent="0.25">
      <c r="A676" s="2">
        <v>675</v>
      </c>
      <c r="B676" s="12">
        <v>41468</v>
      </c>
      <c r="C676" s="3">
        <v>0.90690972222222221</v>
      </c>
      <c r="D676" s="2" t="s">
        <v>122</v>
      </c>
      <c r="E676" s="4" t="s">
        <v>142</v>
      </c>
      <c r="F676" s="2" t="s">
        <v>9</v>
      </c>
      <c r="G676" s="2" t="s">
        <v>8</v>
      </c>
      <c r="H676" s="11">
        <v>90</v>
      </c>
      <c r="I676" s="11" t="s">
        <v>17</v>
      </c>
      <c r="J676" s="21">
        <f t="shared" si="21"/>
        <v>82.479500000000002</v>
      </c>
      <c r="K676" s="22" t="s">
        <v>17</v>
      </c>
      <c r="L676" s="2" t="s">
        <v>16</v>
      </c>
      <c r="N676" s="2" t="s">
        <v>37</v>
      </c>
      <c r="O676" s="2">
        <v>1</v>
      </c>
    </row>
    <row r="677" spans="1:15" ht="12.75" customHeight="1" x14ac:dyDescent="0.25">
      <c r="A677" s="2">
        <v>676</v>
      </c>
      <c r="B677" s="12">
        <v>41468</v>
      </c>
      <c r="C677" s="3">
        <v>0.91006944444444438</v>
      </c>
      <c r="D677" s="2" t="s">
        <v>122</v>
      </c>
      <c r="E677" s="4" t="s">
        <v>142</v>
      </c>
      <c r="F677" s="2" t="s">
        <v>9</v>
      </c>
      <c r="G677" s="2" t="s">
        <v>8</v>
      </c>
      <c r="H677" s="11">
        <v>95</v>
      </c>
      <c r="I677" s="11" t="s">
        <v>17</v>
      </c>
      <c r="J677" s="21">
        <f t="shared" si="21"/>
        <v>86.98</v>
      </c>
      <c r="K677" s="22" t="s">
        <v>17</v>
      </c>
      <c r="L677" s="2" t="s">
        <v>16</v>
      </c>
      <c r="N677" s="2" t="s">
        <v>37</v>
      </c>
      <c r="O677" s="2">
        <v>1</v>
      </c>
    </row>
    <row r="678" spans="1:15" ht="12.75" customHeight="1" x14ac:dyDescent="0.25">
      <c r="A678" s="2">
        <v>677</v>
      </c>
      <c r="B678" s="12">
        <v>41468</v>
      </c>
      <c r="C678" s="3">
        <v>0.91112268518518524</v>
      </c>
      <c r="D678" s="2" t="s">
        <v>122</v>
      </c>
      <c r="E678" s="4" t="s">
        <v>142</v>
      </c>
      <c r="F678" s="2" t="s">
        <v>9</v>
      </c>
      <c r="G678" s="2" t="s">
        <v>18</v>
      </c>
      <c r="H678" s="11">
        <v>100</v>
      </c>
      <c r="I678" s="11" t="s">
        <v>17</v>
      </c>
      <c r="J678" s="21">
        <f t="shared" si="21"/>
        <v>91.480500000000006</v>
      </c>
      <c r="K678" s="22" t="s">
        <v>17</v>
      </c>
      <c r="L678" s="2" t="s">
        <v>16</v>
      </c>
      <c r="N678" s="2" t="s">
        <v>37</v>
      </c>
      <c r="O678" s="2">
        <v>1</v>
      </c>
    </row>
    <row r="679" spans="1:15" ht="12.75" customHeight="1" x14ac:dyDescent="0.25">
      <c r="A679" s="2">
        <v>678</v>
      </c>
      <c r="B679" s="12">
        <v>41468</v>
      </c>
      <c r="C679" s="3">
        <v>0.91238425925925926</v>
      </c>
      <c r="D679" s="2" t="s">
        <v>122</v>
      </c>
      <c r="E679" s="4" t="s">
        <v>142</v>
      </c>
      <c r="F679" s="2" t="s">
        <v>9</v>
      </c>
      <c r="G679" s="2" t="s">
        <v>8</v>
      </c>
      <c r="H679" s="11">
        <v>70</v>
      </c>
      <c r="I679" s="11" t="s">
        <v>8</v>
      </c>
      <c r="J679" s="21">
        <f t="shared" si="21"/>
        <v>64.477499999999992</v>
      </c>
      <c r="K679" s="22" t="s">
        <v>8</v>
      </c>
      <c r="L679" s="2" t="s">
        <v>16</v>
      </c>
      <c r="N679" s="2" t="s">
        <v>37</v>
      </c>
      <c r="O679" s="2">
        <v>1</v>
      </c>
    </row>
    <row r="680" spans="1:15" ht="12.75" customHeight="1" x14ac:dyDescent="0.25">
      <c r="A680" s="2">
        <v>679</v>
      </c>
      <c r="B680" s="12">
        <v>41468</v>
      </c>
      <c r="C680" s="3">
        <v>0.91273148148148142</v>
      </c>
      <c r="D680" s="2" t="s">
        <v>122</v>
      </c>
      <c r="E680" s="4" t="s">
        <v>142</v>
      </c>
      <c r="F680" s="2" t="s">
        <v>9</v>
      </c>
      <c r="G680" s="2" t="s">
        <v>18</v>
      </c>
      <c r="H680" s="11">
        <v>95</v>
      </c>
      <c r="I680" s="11" t="s">
        <v>17</v>
      </c>
      <c r="J680" s="21">
        <f t="shared" si="21"/>
        <v>86.98</v>
      </c>
      <c r="K680" s="22" t="s">
        <v>17</v>
      </c>
      <c r="L680" s="2" t="s">
        <v>16</v>
      </c>
      <c r="N680" s="2" t="s">
        <v>37</v>
      </c>
      <c r="O680" s="2">
        <v>1</v>
      </c>
    </row>
    <row r="681" spans="1:15" ht="12.75" customHeight="1" x14ac:dyDescent="0.25">
      <c r="A681" s="2">
        <v>680</v>
      </c>
      <c r="B681" s="12">
        <v>41468</v>
      </c>
      <c r="C681" s="3">
        <v>0.9127777777777778</v>
      </c>
      <c r="D681" s="2" t="s">
        <v>122</v>
      </c>
      <c r="E681" s="4" t="s">
        <v>142</v>
      </c>
      <c r="F681" s="2" t="s">
        <v>9</v>
      </c>
      <c r="G681" s="2" t="s">
        <v>18</v>
      </c>
      <c r="H681" s="11">
        <v>100</v>
      </c>
      <c r="I681" s="11" t="s">
        <v>17</v>
      </c>
      <c r="J681" s="21">
        <f t="shared" si="21"/>
        <v>91.480500000000006</v>
      </c>
      <c r="K681" s="22" t="s">
        <v>17</v>
      </c>
      <c r="L681" s="2" t="s">
        <v>16</v>
      </c>
      <c r="N681" s="2" t="s">
        <v>37</v>
      </c>
      <c r="O681" s="2">
        <v>1</v>
      </c>
    </row>
    <row r="682" spans="1:15" ht="12.75" customHeight="1" x14ac:dyDescent="0.25">
      <c r="A682" s="2">
        <v>681</v>
      </c>
      <c r="B682" s="12">
        <v>41468</v>
      </c>
      <c r="C682" s="3">
        <v>0.91282407407407407</v>
      </c>
      <c r="D682" s="2" t="s">
        <v>122</v>
      </c>
      <c r="E682" s="4" t="s">
        <v>142</v>
      </c>
      <c r="F682" s="2" t="s">
        <v>9</v>
      </c>
      <c r="G682" s="2" t="s">
        <v>18</v>
      </c>
      <c r="H682" s="11">
        <v>95</v>
      </c>
      <c r="I682" s="11" t="s">
        <v>17</v>
      </c>
      <c r="J682" s="21">
        <f t="shared" si="21"/>
        <v>86.98</v>
      </c>
      <c r="K682" s="22" t="s">
        <v>17</v>
      </c>
      <c r="L682" s="2" t="s">
        <v>16</v>
      </c>
      <c r="N682" s="2" t="s">
        <v>37</v>
      </c>
      <c r="O682" s="2">
        <v>1</v>
      </c>
    </row>
    <row r="683" spans="1:15" ht="12.75" customHeight="1" x14ac:dyDescent="0.25">
      <c r="A683" s="2">
        <v>682</v>
      </c>
      <c r="B683" s="12">
        <v>41468</v>
      </c>
      <c r="C683" s="3">
        <v>0.91283564814814822</v>
      </c>
      <c r="D683" s="2" t="s">
        <v>122</v>
      </c>
      <c r="E683" s="4" t="s">
        <v>142</v>
      </c>
      <c r="F683" s="2" t="s">
        <v>9</v>
      </c>
      <c r="G683" s="2" t="s">
        <v>8</v>
      </c>
      <c r="H683" s="11">
        <v>70</v>
      </c>
      <c r="I683" s="11" t="s">
        <v>8</v>
      </c>
      <c r="J683" s="21">
        <f t="shared" si="21"/>
        <v>64.477499999999992</v>
      </c>
      <c r="K683" s="22" t="s">
        <v>8</v>
      </c>
      <c r="L683" s="2" t="s">
        <v>16</v>
      </c>
      <c r="N683" s="2" t="s">
        <v>37</v>
      </c>
      <c r="O683" s="2">
        <v>1</v>
      </c>
    </row>
    <row r="684" spans="1:15" ht="12.75" customHeight="1" x14ac:dyDescent="0.25">
      <c r="A684" s="2">
        <v>683</v>
      </c>
      <c r="B684" s="12">
        <v>41468</v>
      </c>
      <c r="C684" s="3">
        <v>0.91484953703703698</v>
      </c>
      <c r="D684" s="2" t="s">
        <v>122</v>
      </c>
      <c r="E684" s="4" t="s">
        <v>142</v>
      </c>
      <c r="F684" s="2" t="s">
        <v>9</v>
      </c>
      <c r="G684" s="2" t="s">
        <v>8</v>
      </c>
      <c r="H684" s="11">
        <v>100</v>
      </c>
      <c r="I684" s="11" t="s">
        <v>17</v>
      </c>
      <c r="J684" s="21">
        <f t="shared" si="21"/>
        <v>91.480500000000006</v>
      </c>
      <c r="K684" s="22" t="s">
        <v>17</v>
      </c>
      <c r="L684" s="2" t="s">
        <v>16</v>
      </c>
      <c r="N684" s="2" t="s">
        <v>37</v>
      </c>
      <c r="O684" s="2">
        <v>1</v>
      </c>
    </row>
    <row r="685" spans="1:15" ht="12.75" customHeight="1" x14ac:dyDescent="0.25">
      <c r="A685" s="2">
        <v>684</v>
      </c>
      <c r="B685" s="12">
        <v>41468</v>
      </c>
      <c r="C685" s="3">
        <v>0.92016203703703703</v>
      </c>
      <c r="D685" s="2" t="s">
        <v>122</v>
      </c>
      <c r="E685" s="4" t="s">
        <v>142</v>
      </c>
      <c r="F685" s="2" t="s">
        <v>9</v>
      </c>
      <c r="G685" s="2" t="s">
        <v>8</v>
      </c>
      <c r="H685" s="11">
        <v>65</v>
      </c>
      <c r="I685" s="11" t="s">
        <v>8</v>
      </c>
      <c r="J685" s="21">
        <f t="shared" si="21"/>
        <v>59.977000000000004</v>
      </c>
      <c r="K685" s="22" t="s">
        <v>8</v>
      </c>
      <c r="L685" s="2" t="s">
        <v>16</v>
      </c>
      <c r="N685" s="2" t="s">
        <v>37</v>
      </c>
      <c r="O685" s="2">
        <v>1</v>
      </c>
    </row>
    <row r="686" spans="1:15" ht="12.75" customHeight="1" x14ac:dyDescent="0.25">
      <c r="A686" s="2">
        <v>685</v>
      </c>
      <c r="B686" s="12">
        <v>41468</v>
      </c>
      <c r="C686" s="3">
        <v>0.92212962962962963</v>
      </c>
      <c r="D686" s="2" t="s">
        <v>122</v>
      </c>
      <c r="E686" s="4" t="s">
        <v>142</v>
      </c>
      <c r="F686" s="2" t="s">
        <v>9</v>
      </c>
      <c r="G686" s="2" t="s">
        <v>8</v>
      </c>
      <c r="H686" s="11">
        <v>85</v>
      </c>
      <c r="I686" s="11" t="s">
        <v>17</v>
      </c>
      <c r="J686" s="21">
        <f t="shared" si="21"/>
        <v>77.978999999999999</v>
      </c>
      <c r="K686" s="22" t="s">
        <v>17</v>
      </c>
      <c r="L686" s="2" t="s">
        <v>16</v>
      </c>
      <c r="N686" s="2" t="s">
        <v>37</v>
      </c>
      <c r="O686" s="2">
        <v>1</v>
      </c>
    </row>
    <row r="687" spans="1:15" ht="12.75" customHeight="1" x14ac:dyDescent="0.25">
      <c r="A687" s="2">
        <v>686</v>
      </c>
      <c r="B687" s="12">
        <v>41468</v>
      </c>
      <c r="C687" s="3">
        <v>0.9226967592592592</v>
      </c>
      <c r="D687" s="2" t="s">
        <v>122</v>
      </c>
      <c r="E687" s="4" t="s">
        <v>142</v>
      </c>
      <c r="F687" s="2" t="s">
        <v>9</v>
      </c>
      <c r="G687" s="2" t="s">
        <v>8</v>
      </c>
      <c r="H687" s="11">
        <v>90</v>
      </c>
      <c r="I687" s="11" t="s">
        <v>17</v>
      </c>
      <c r="J687" s="21">
        <f t="shared" si="21"/>
        <v>82.479500000000002</v>
      </c>
      <c r="K687" s="22" t="s">
        <v>17</v>
      </c>
      <c r="L687" s="2" t="s">
        <v>16</v>
      </c>
      <c r="N687" s="2" t="s">
        <v>37</v>
      </c>
      <c r="O687" s="2">
        <v>1</v>
      </c>
    </row>
    <row r="688" spans="1:15" ht="12.75" customHeight="1" x14ac:dyDescent="0.25">
      <c r="A688" s="2">
        <v>687</v>
      </c>
      <c r="B688" s="12">
        <v>41468</v>
      </c>
      <c r="C688" s="3">
        <v>0.92271990740740739</v>
      </c>
      <c r="D688" s="2" t="s">
        <v>122</v>
      </c>
      <c r="E688" s="4" t="s">
        <v>142</v>
      </c>
      <c r="F688" s="2" t="s">
        <v>9</v>
      </c>
      <c r="G688" s="2" t="s">
        <v>8</v>
      </c>
      <c r="H688" s="11">
        <v>80</v>
      </c>
      <c r="I688" s="11" t="s">
        <v>17</v>
      </c>
      <c r="J688" s="21">
        <f t="shared" si="21"/>
        <v>73.478499999999997</v>
      </c>
      <c r="K688" s="22" t="s">
        <v>8</v>
      </c>
      <c r="L688" s="2" t="s">
        <v>16</v>
      </c>
      <c r="N688" s="2" t="s">
        <v>37</v>
      </c>
      <c r="O688" s="2">
        <v>1</v>
      </c>
    </row>
    <row r="689" spans="1:15" ht="12.75" customHeight="1" x14ac:dyDescent="0.25">
      <c r="A689" s="2">
        <v>688</v>
      </c>
      <c r="B689" s="12">
        <v>41468</v>
      </c>
      <c r="C689" s="3">
        <v>0.92274305555555547</v>
      </c>
      <c r="D689" s="2" t="s">
        <v>122</v>
      </c>
      <c r="E689" s="4" t="s">
        <v>142</v>
      </c>
      <c r="F689" s="2" t="s">
        <v>9</v>
      </c>
      <c r="G689" s="2" t="s">
        <v>8</v>
      </c>
      <c r="H689" s="11">
        <v>85</v>
      </c>
      <c r="I689" s="11" t="s">
        <v>17</v>
      </c>
      <c r="J689" s="21">
        <f t="shared" si="21"/>
        <v>77.978999999999999</v>
      </c>
      <c r="K689" s="22" t="s">
        <v>17</v>
      </c>
      <c r="L689" s="2" t="s">
        <v>16</v>
      </c>
      <c r="N689" s="2" t="s">
        <v>37</v>
      </c>
      <c r="O689" s="2">
        <v>1</v>
      </c>
    </row>
    <row r="690" spans="1:15" ht="12.75" customHeight="1" x14ac:dyDescent="0.25">
      <c r="A690" s="2">
        <v>689</v>
      </c>
      <c r="B690" s="12">
        <v>41468</v>
      </c>
      <c r="C690" s="3">
        <v>0.92276620370370377</v>
      </c>
      <c r="D690" s="2" t="s">
        <v>122</v>
      </c>
      <c r="E690" s="4" t="s">
        <v>142</v>
      </c>
      <c r="F690" s="2" t="s">
        <v>9</v>
      </c>
      <c r="G690" s="2" t="s">
        <v>8</v>
      </c>
      <c r="H690" s="11">
        <v>75</v>
      </c>
      <c r="I690" s="11" t="s">
        <v>17</v>
      </c>
      <c r="J690" s="21">
        <f t="shared" si="21"/>
        <v>68.978000000000009</v>
      </c>
      <c r="K690" s="22" t="s">
        <v>8</v>
      </c>
      <c r="L690" s="2" t="s">
        <v>16</v>
      </c>
      <c r="N690" s="2" t="s">
        <v>37</v>
      </c>
      <c r="O690" s="2">
        <v>1</v>
      </c>
    </row>
    <row r="691" spans="1:15" ht="12.75" customHeight="1" x14ac:dyDescent="0.25">
      <c r="A691" s="2">
        <v>690</v>
      </c>
      <c r="B691" s="12">
        <v>41468</v>
      </c>
      <c r="C691" s="3">
        <v>0.92527777777777775</v>
      </c>
      <c r="D691" s="2" t="s">
        <v>122</v>
      </c>
      <c r="E691" s="4" t="s">
        <v>142</v>
      </c>
      <c r="F691" s="2" t="s">
        <v>9</v>
      </c>
      <c r="G691" s="2" t="s">
        <v>18</v>
      </c>
      <c r="H691" s="11">
        <v>85</v>
      </c>
      <c r="I691" s="11" t="s">
        <v>17</v>
      </c>
      <c r="J691" s="21">
        <f t="shared" si="21"/>
        <v>77.978999999999999</v>
      </c>
      <c r="K691" s="22" t="s">
        <v>17</v>
      </c>
      <c r="L691" s="2" t="s">
        <v>16</v>
      </c>
      <c r="N691" s="2" t="s">
        <v>37</v>
      </c>
      <c r="O691" s="2">
        <v>1</v>
      </c>
    </row>
    <row r="692" spans="1:15" ht="12.75" customHeight="1" x14ac:dyDescent="0.25">
      <c r="A692" s="2">
        <v>691</v>
      </c>
      <c r="B692" s="12">
        <v>41468</v>
      </c>
      <c r="C692" s="3">
        <v>0.9365162037037037</v>
      </c>
      <c r="D692" s="2" t="s">
        <v>122</v>
      </c>
      <c r="E692" s="4" t="s">
        <v>142</v>
      </c>
      <c r="F692" s="2" t="s">
        <v>9</v>
      </c>
      <c r="G692" s="2" t="s">
        <v>18</v>
      </c>
      <c r="H692" s="11">
        <v>95</v>
      </c>
      <c r="I692" s="11" t="s">
        <v>17</v>
      </c>
      <c r="J692" s="21">
        <f t="shared" si="21"/>
        <v>86.98</v>
      </c>
      <c r="K692" s="22" t="s">
        <v>17</v>
      </c>
      <c r="L692" s="2" t="s">
        <v>16</v>
      </c>
      <c r="N692" s="2" t="s">
        <v>37</v>
      </c>
      <c r="O692" s="2">
        <v>1</v>
      </c>
    </row>
    <row r="693" spans="1:15" ht="12.75" customHeight="1" x14ac:dyDescent="0.25">
      <c r="A693" s="2">
        <v>692</v>
      </c>
      <c r="B693" s="12">
        <v>41468</v>
      </c>
      <c r="C693" s="3">
        <v>0.93660879629629623</v>
      </c>
      <c r="D693" s="2" t="s">
        <v>122</v>
      </c>
      <c r="E693" s="4" t="s">
        <v>142</v>
      </c>
      <c r="F693" s="2" t="s">
        <v>9</v>
      </c>
      <c r="G693" s="2" t="s">
        <v>8</v>
      </c>
      <c r="H693" s="11">
        <v>90</v>
      </c>
      <c r="I693" s="11" t="s">
        <v>17</v>
      </c>
      <c r="J693" s="21">
        <f t="shared" si="21"/>
        <v>82.479500000000002</v>
      </c>
      <c r="K693" s="22" t="s">
        <v>17</v>
      </c>
      <c r="L693" s="2" t="s">
        <v>16</v>
      </c>
      <c r="N693" s="2" t="s">
        <v>37</v>
      </c>
      <c r="O693" s="2">
        <v>1</v>
      </c>
    </row>
    <row r="694" spans="1:15" ht="12.75" customHeight="1" x14ac:dyDescent="0.25">
      <c r="A694" s="2">
        <v>693</v>
      </c>
      <c r="B694" s="12">
        <v>41468</v>
      </c>
      <c r="C694" s="3">
        <v>0.94982638888888893</v>
      </c>
      <c r="D694" s="2" t="s">
        <v>122</v>
      </c>
      <c r="E694" s="4" t="s">
        <v>142</v>
      </c>
      <c r="F694" s="2" t="s">
        <v>9</v>
      </c>
      <c r="G694" s="2" t="s">
        <v>18</v>
      </c>
      <c r="H694" s="11">
        <v>100</v>
      </c>
      <c r="I694" s="11" t="s">
        <v>17</v>
      </c>
      <c r="J694" s="21">
        <f t="shared" ref="J694:J712" si="22">0.9001*H694+1.4705</f>
        <v>91.480500000000006</v>
      </c>
      <c r="K694" s="22" t="s">
        <v>17</v>
      </c>
      <c r="L694" s="2" t="s">
        <v>16</v>
      </c>
      <c r="N694" s="2" t="s">
        <v>37</v>
      </c>
      <c r="O694" s="2">
        <v>1</v>
      </c>
    </row>
    <row r="695" spans="1:15" ht="12.75" customHeight="1" x14ac:dyDescent="0.25">
      <c r="A695" s="2">
        <v>694</v>
      </c>
      <c r="B695" s="12">
        <v>41468</v>
      </c>
      <c r="C695" s="3">
        <v>0.9614583333333333</v>
      </c>
      <c r="D695" s="2" t="s">
        <v>122</v>
      </c>
      <c r="E695" s="4" t="s">
        <v>142</v>
      </c>
      <c r="F695" s="2" t="s">
        <v>9</v>
      </c>
      <c r="G695" s="2" t="s">
        <v>18</v>
      </c>
      <c r="H695" s="11">
        <v>95</v>
      </c>
      <c r="I695" s="11" t="s">
        <v>17</v>
      </c>
      <c r="J695" s="21">
        <f t="shared" si="22"/>
        <v>86.98</v>
      </c>
      <c r="K695" s="22" t="s">
        <v>17</v>
      </c>
      <c r="L695" s="2" t="s">
        <v>10</v>
      </c>
      <c r="M695" s="2" t="s">
        <v>20</v>
      </c>
      <c r="N695" s="2" t="s">
        <v>37</v>
      </c>
      <c r="O695" s="2">
        <v>1</v>
      </c>
    </row>
    <row r="696" spans="1:15" ht="12.75" customHeight="1" x14ac:dyDescent="0.25">
      <c r="A696" s="2">
        <v>695</v>
      </c>
      <c r="B696" s="12">
        <v>41468</v>
      </c>
      <c r="C696" s="3">
        <v>0.98146990740740747</v>
      </c>
      <c r="D696" s="2" t="s">
        <v>122</v>
      </c>
      <c r="E696" s="4" t="s">
        <v>142</v>
      </c>
      <c r="F696" s="2" t="s">
        <v>9</v>
      </c>
      <c r="G696" s="2" t="s">
        <v>18</v>
      </c>
      <c r="H696" s="11">
        <v>95</v>
      </c>
      <c r="I696" s="11" t="s">
        <v>17</v>
      </c>
      <c r="J696" s="21">
        <f t="shared" si="22"/>
        <v>86.98</v>
      </c>
      <c r="K696" s="22" t="s">
        <v>17</v>
      </c>
      <c r="L696" s="2" t="s">
        <v>16</v>
      </c>
      <c r="N696" s="2" t="s">
        <v>37</v>
      </c>
      <c r="O696" s="2">
        <v>1</v>
      </c>
    </row>
    <row r="697" spans="1:15" ht="12.75" customHeight="1" x14ac:dyDescent="0.25">
      <c r="A697" s="2">
        <v>696</v>
      </c>
      <c r="B697" s="12">
        <v>41468</v>
      </c>
      <c r="C697" s="3">
        <v>0.98475694444444439</v>
      </c>
      <c r="D697" s="2" t="s">
        <v>122</v>
      </c>
      <c r="E697" s="4" t="s">
        <v>142</v>
      </c>
      <c r="F697" s="2" t="s">
        <v>9</v>
      </c>
      <c r="G697" s="2" t="s">
        <v>18</v>
      </c>
      <c r="H697" s="11">
        <v>90</v>
      </c>
      <c r="I697" s="11" t="s">
        <v>17</v>
      </c>
      <c r="J697" s="21">
        <f t="shared" si="22"/>
        <v>82.479500000000002</v>
      </c>
      <c r="K697" s="22" t="s">
        <v>17</v>
      </c>
      <c r="L697" s="2" t="s">
        <v>16</v>
      </c>
      <c r="N697" s="2" t="s">
        <v>37</v>
      </c>
      <c r="O697" s="2">
        <v>1</v>
      </c>
    </row>
    <row r="698" spans="1:15" ht="12.75" customHeight="1" x14ac:dyDescent="0.25">
      <c r="A698" s="2">
        <v>697</v>
      </c>
      <c r="B698" s="12">
        <v>41468</v>
      </c>
      <c r="C698" s="3">
        <v>0.99013888888888879</v>
      </c>
      <c r="D698" s="2" t="s">
        <v>122</v>
      </c>
      <c r="E698" s="4" t="s">
        <v>142</v>
      </c>
      <c r="F698" s="2" t="s">
        <v>9</v>
      </c>
      <c r="G698" s="2" t="s">
        <v>8</v>
      </c>
      <c r="H698" s="11">
        <v>100</v>
      </c>
      <c r="I698" s="11" t="s">
        <v>17</v>
      </c>
      <c r="J698" s="21">
        <f t="shared" si="22"/>
        <v>91.480500000000006</v>
      </c>
      <c r="K698" s="22" t="s">
        <v>17</v>
      </c>
      <c r="L698" s="2" t="s">
        <v>16</v>
      </c>
      <c r="N698" s="2" t="s">
        <v>37</v>
      </c>
      <c r="O698" s="2">
        <v>1</v>
      </c>
    </row>
    <row r="699" spans="1:15" ht="12.75" customHeight="1" x14ac:dyDescent="0.25">
      <c r="A699" s="2">
        <v>698</v>
      </c>
      <c r="B699" s="12">
        <v>41468</v>
      </c>
      <c r="C699" s="3">
        <v>0.99233796296296306</v>
      </c>
      <c r="D699" s="2" t="s">
        <v>122</v>
      </c>
      <c r="E699" s="4" t="s">
        <v>142</v>
      </c>
      <c r="F699" s="2" t="s">
        <v>9</v>
      </c>
      <c r="G699" s="2" t="s">
        <v>8</v>
      </c>
      <c r="H699" s="11">
        <v>80</v>
      </c>
      <c r="I699" s="11" t="s">
        <v>17</v>
      </c>
      <c r="J699" s="21">
        <f t="shared" si="22"/>
        <v>73.478499999999997</v>
      </c>
      <c r="K699" s="22" t="s">
        <v>8</v>
      </c>
      <c r="L699" s="2" t="s">
        <v>16</v>
      </c>
      <c r="N699" s="2" t="s">
        <v>37</v>
      </c>
      <c r="O699" s="2">
        <v>1</v>
      </c>
    </row>
    <row r="700" spans="1:15" ht="12.75" customHeight="1" x14ac:dyDescent="0.25">
      <c r="A700" s="2">
        <v>699</v>
      </c>
      <c r="B700" s="12">
        <v>41468</v>
      </c>
      <c r="C700" s="3">
        <v>0.99687500000000007</v>
      </c>
      <c r="D700" s="2" t="s">
        <v>122</v>
      </c>
      <c r="E700" s="4" t="s">
        <v>142</v>
      </c>
      <c r="F700" s="2" t="s">
        <v>9</v>
      </c>
      <c r="G700" s="2" t="s">
        <v>18</v>
      </c>
      <c r="H700" s="11">
        <v>100</v>
      </c>
      <c r="I700" s="11" t="s">
        <v>17</v>
      </c>
      <c r="J700" s="21">
        <f t="shared" si="22"/>
        <v>91.480500000000006</v>
      </c>
      <c r="K700" s="22" t="s">
        <v>17</v>
      </c>
      <c r="L700" s="2" t="s">
        <v>16</v>
      </c>
      <c r="N700" s="2" t="s">
        <v>37</v>
      </c>
      <c r="O700" s="2">
        <v>1</v>
      </c>
    </row>
    <row r="701" spans="1:15" ht="12.75" customHeight="1" x14ac:dyDescent="0.25">
      <c r="A701" s="2">
        <v>700</v>
      </c>
      <c r="B701" s="12">
        <v>41468</v>
      </c>
      <c r="C701" s="3">
        <v>0.99693287037037026</v>
      </c>
      <c r="D701" s="2" t="s">
        <v>122</v>
      </c>
      <c r="E701" s="4" t="s">
        <v>142</v>
      </c>
      <c r="F701" s="2" t="s">
        <v>9</v>
      </c>
      <c r="G701" s="2" t="s">
        <v>8</v>
      </c>
      <c r="H701" s="11">
        <v>125</v>
      </c>
      <c r="I701" s="11" t="s">
        <v>17</v>
      </c>
      <c r="J701" s="21">
        <f t="shared" si="22"/>
        <v>113.983</v>
      </c>
      <c r="K701" s="22" t="s">
        <v>17</v>
      </c>
      <c r="L701" s="2" t="s">
        <v>16</v>
      </c>
      <c r="N701" s="2" t="s">
        <v>37</v>
      </c>
      <c r="O701" s="2">
        <v>1</v>
      </c>
    </row>
    <row r="702" spans="1:15" ht="12.75" customHeight="1" x14ac:dyDescent="0.25">
      <c r="A702" s="2">
        <v>701</v>
      </c>
      <c r="B702" s="12">
        <v>41468</v>
      </c>
      <c r="C702" s="3">
        <v>0.99993055555555566</v>
      </c>
      <c r="D702" s="2" t="s">
        <v>122</v>
      </c>
      <c r="E702" s="4" t="s">
        <v>142</v>
      </c>
      <c r="F702" s="2" t="s">
        <v>9</v>
      </c>
      <c r="G702" s="2" t="s">
        <v>8</v>
      </c>
      <c r="H702" s="11">
        <v>85</v>
      </c>
      <c r="I702" s="11" t="s">
        <v>17</v>
      </c>
      <c r="J702" s="21">
        <f t="shared" si="22"/>
        <v>77.978999999999999</v>
      </c>
      <c r="K702" s="22" t="s">
        <v>17</v>
      </c>
      <c r="L702" s="2" t="s">
        <v>16</v>
      </c>
      <c r="N702" s="2" t="s">
        <v>37</v>
      </c>
      <c r="O702" s="2">
        <v>1</v>
      </c>
    </row>
    <row r="703" spans="1:15" ht="12.75" customHeight="1" x14ac:dyDescent="0.25">
      <c r="A703" s="2">
        <v>702</v>
      </c>
      <c r="B703" s="12">
        <v>41469</v>
      </c>
      <c r="C703" s="3">
        <v>1.9675925925925926E-4</v>
      </c>
      <c r="D703" s="2" t="s">
        <v>122</v>
      </c>
      <c r="E703" s="4" t="s">
        <v>142</v>
      </c>
      <c r="F703" s="2" t="s">
        <v>9</v>
      </c>
      <c r="G703" s="2" t="s">
        <v>18</v>
      </c>
      <c r="H703" s="11">
        <v>90</v>
      </c>
      <c r="I703" s="11" t="s">
        <v>17</v>
      </c>
      <c r="J703" s="21">
        <f t="shared" si="22"/>
        <v>82.479500000000002</v>
      </c>
      <c r="K703" s="22" t="s">
        <v>17</v>
      </c>
      <c r="L703" s="2" t="s">
        <v>16</v>
      </c>
      <c r="N703" s="2" t="s">
        <v>37</v>
      </c>
      <c r="O703" s="2">
        <v>1</v>
      </c>
    </row>
    <row r="704" spans="1:15" ht="12.75" customHeight="1" x14ac:dyDescent="0.25">
      <c r="A704" s="2">
        <v>703</v>
      </c>
      <c r="B704" s="12">
        <v>41469</v>
      </c>
      <c r="C704" s="3">
        <v>1.3425925925925925E-3</v>
      </c>
      <c r="D704" s="2" t="s">
        <v>122</v>
      </c>
      <c r="E704" s="4" t="s">
        <v>142</v>
      </c>
      <c r="F704" s="2" t="s">
        <v>9</v>
      </c>
      <c r="G704" s="2" t="s">
        <v>8</v>
      </c>
      <c r="H704" s="11">
        <v>77.5</v>
      </c>
      <c r="I704" s="11" t="s">
        <v>17</v>
      </c>
      <c r="J704" s="21">
        <f t="shared" si="22"/>
        <v>71.228250000000003</v>
      </c>
      <c r="K704" s="22" t="s">
        <v>8</v>
      </c>
      <c r="L704" s="2" t="s">
        <v>16</v>
      </c>
      <c r="N704" s="2" t="s">
        <v>37</v>
      </c>
      <c r="O704" s="2">
        <v>1</v>
      </c>
    </row>
    <row r="705" spans="1:15" ht="12.75" customHeight="1" x14ac:dyDescent="0.25">
      <c r="A705" s="2">
        <v>704</v>
      </c>
      <c r="B705" s="12">
        <v>41469</v>
      </c>
      <c r="C705" s="3">
        <v>5.5324074074074069E-3</v>
      </c>
      <c r="D705" s="2" t="s">
        <v>122</v>
      </c>
      <c r="E705" s="4" t="s">
        <v>139</v>
      </c>
      <c r="F705" s="2" t="s">
        <v>9</v>
      </c>
      <c r="G705" s="2" t="s">
        <v>23</v>
      </c>
      <c r="H705" s="4">
        <v>35</v>
      </c>
      <c r="I705" s="4" t="s">
        <v>25</v>
      </c>
      <c r="J705" s="21">
        <f t="shared" si="22"/>
        <v>32.973999999999997</v>
      </c>
      <c r="K705" s="2" t="s">
        <v>25</v>
      </c>
      <c r="L705" s="2" t="s">
        <v>16</v>
      </c>
      <c r="N705" s="2" t="s">
        <v>37</v>
      </c>
      <c r="O705" s="2">
        <v>1</v>
      </c>
    </row>
    <row r="706" spans="1:15" ht="12.75" customHeight="1" x14ac:dyDescent="0.25">
      <c r="A706" s="2">
        <v>705</v>
      </c>
      <c r="B706" s="12">
        <v>41469</v>
      </c>
      <c r="C706" s="3">
        <v>1.2569444444444446E-2</v>
      </c>
      <c r="D706" s="2" t="s">
        <v>122</v>
      </c>
      <c r="E706" s="4" t="s">
        <v>142</v>
      </c>
      <c r="F706" s="2" t="s">
        <v>9</v>
      </c>
      <c r="G706" s="2" t="s">
        <v>8</v>
      </c>
      <c r="H706" s="11">
        <v>90</v>
      </c>
      <c r="I706" s="11" t="s">
        <v>17</v>
      </c>
      <c r="J706" s="21">
        <f t="shared" si="22"/>
        <v>82.479500000000002</v>
      </c>
      <c r="K706" s="22" t="s">
        <v>17</v>
      </c>
      <c r="L706" s="2" t="s">
        <v>16</v>
      </c>
      <c r="N706" s="2" t="s">
        <v>37</v>
      </c>
      <c r="O706" s="2">
        <v>1</v>
      </c>
    </row>
    <row r="707" spans="1:15" ht="12.75" customHeight="1" x14ac:dyDescent="0.25">
      <c r="A707" s="2">
        <v>706</v>
      </c>
      <c r="B707" s="12">
        <v>41469</v>
      </c>
      <c r="C707" s="3">
        <v>1.8472222222222223E-2</v>
      </c>
      <c r="D707" s="2" t="s">
        <v>122</v>
      </c>
      <c r="E707" s="4" t="s">
        <v>139</v>
      </c>
      <c r="F707" s="2" t="s">
        <v>9</v>
      </c>
      <c r="G707" s="2" t="s">
        <v>23</v>
      </c>
      <c r="H707" s="4">
        <v>40</v>
      </c>
      <c r="I707" s="4" t="s">
        <v>25</v>
      </c>
      <c r="J707" s="21">
        <f t="shared" si="22"/>
        <v>37.474499999999999</v>
      </c>
      <c r="K707" s="2" t="s">
        <v>25</v>
      </c>
      <c r="L707" s="2" t="s">
        <v>16</v>
      </c>
      <c r="N707" s="2" t="s">
        <v>37</v>
      </c>
      <c r="O707" s="2">
        <v>1</v>
      </c>
    </row>
    <row r="708" spans="1:15" ht="12.75" customHeight="1" x14ac:dyDescent="0.25">
      <c r="A708" s="2">
        <v>707</v>
      </c>
      <c r="B708" s="12">
        <v>41469</v>
      </c>
      <c r="C708" s="3">
        <v>3.0254629629629631E-2</v>
      </c>
      <c r="D708" s="2" t="s">
        <v>122</v>
      </c>
      <c r="E708" s="4" t="s">
        <v>142</v>
      </c>
      <c r="F708" s="2" t="s">
        <v>9</v>
      </c>
      <c r="G708" s="2" t="s">
        <v>8</v>
      </c>
      <c r="H708" s="11">
        <v>95</v>
      </c>
      <c r="I708" s="11" t="s">
        <v>17</v>
      </c>
      <c r="J708" s="21">
        <f t="shared" si="22"/>
        <v>86.98</v>
      </c>
      <c r="K708" s="22" t="s">
        <v>17</v>
      </c>
      <c r="L708" s="2" t="s">
        <v>16</v>
      </c>
      <c r="N708" s="2" t="s">
        <v>37</v>
      </c>
      <c r="O708" s="2">
        <v>1</v>
      </c>
    </row>
    <row r="709" spans="1:15" ht="12.75" customHeight="1" x14ac:dyDescent="0.25">
      <c r="A709" s="2">
        <v>708</v>
      </c>
      <c r="B709" s="12">
        <v>41469</v>
      </c>
      <c r="C709" s="3">
        <v>3.1666666666666669E-2</v>
      </c>
      <c r="D709" s="2" t="s">
        <v>122</v>
      </c>
      <c r="E709" s="4" t="s">
        <v>142</v>
      </c>
      <c r="F709" s="2" t="s">
        <v>9</v>
      </c>
      <c r="G709" s="2" t="s">
        <v>18</v>
      </c>
      <c r="H709" s="11">
        <v>100</v>
      </c>
      <c r="I709" s="11" t="s">
        <v>17</v>
      </c>
      <c r="J709" s="21">
        <f t="shared" si="22"/>
        <v>91.480500000000006</v>
      </c>
      <c r="K709" s="22" t="s">
        <v>17</v>
      </c>
      <c r="L709" s="2" t="s">
        <v>16</v>
      </c>
      <c r="N709" s="2" t="s">
        <v>37</v>
      </c>
      <c r="O709" s="2">
        <v>1</v>
      </c>
    </row>
    <row r="710" spans="1:15" ht="12.75" customHeight="1" x14ac:dyDescent="0.25">
      <c r="A710" s="2">
        <v>709</v>
      </c>
      <c r="B710" s="12">
        <v>41469</v>
      </c>
      <c r="C710" s="3">
        <v>4.4328703703703703E-2</v>
      </c>
      <c r="D710" s="2" t="s">
        <v>122</v>
      </c>
      <c r="E710" s="4" t="s">
        <v>139</v>
      </c>
      <c r="F710" s="2" t="s">
        <v>9</v>
      </c>
      <c r="G710" s="2" t="s">
        <v>8</v>
      </c>
      <c r="H710" s="11">
        <v>50</v>
      </c>
      <c r="I710" s="11" t="s">
        <v>8</v>
      </c>
      <c r="J710" s="21">
        <f t="shared" si="22"/>
        <v>46.475500000000004</v>
      </c>
      <c r="K710" s="2" t="s">
        <v>25</v>
      </c>
      <c r="L710" s="2" t="s">
        <v>16</v>
      </c>
      <c r="N710" s="2" t="s">
        <v>37</v>
      </c>
      <c r="O710" s="2">
        <v>1</v>
      </c>
    </row>
    <row r="711" spans="1:15" ht="12.75" customHeight="1" x14ac:dyDescent="0.25">
      <c r="A711" s="2">
        <v>710</v>
      </c>
      <c r="B711" s="12">
        <v>41469</v>
      </c>
      <c r="C711" s="3">
        <v>4.4826388888888895E-2</v>
      </c>
      <c r="D711" s="2" t="s">
        <v>122</v>
      </c>
      <c r="E711" s="4" t="s">
        <v>142</v>
      </c>
      <c r="F711" s="2" t="s">
        <v>9</v>
      </c>
      <c r="G711" s="2" t="s">
        <v>8</v>
      </c>
      <c r="H711" s="11">
        <v>80</v>
      </c>
      <c r="I711" s="11" t="s">
        <v>17</v>
      </c>
      <c r="J711" s="21">
        <f t="shared" si="22"/>
        <v>73.478499999999997</v>
      </c>
      <c r="K711" s="22" t="s">
        <v>8</v>
      </c>
      <c r="L711" s="2" t="s">
        <v>16</v>
      </c>
      <c r="N711" s="2" t="s">
        <v>37</v>
      </c>
      <c r="O711" s="2">
        <v>1</v>
      </c>
    </row>
    <row r="712" spans="1:15" ht="12.75" customHeight="1" x14ac:dyDescent="0.25">
      <c r="A712" s="2">
        <v>711</v>
      </c>
      <c r="B712" s="12">
        <v>41469</v>
      </c>
      <c r="C712" s="3">
        <v>4.4965277777777778E-2</v>
      </c>
      <c r="D712" s="2" t="s">
        <v>122</v>
      </c>
      <c r="E712" s="4" t="s">
        <v>142</v>
      </c>
      <c r="F712" s="2" t="s">
        <v>9</v>
      </c>
      <c r="G712" s="2" t="s">
        <v>18</v>
      </c>
      <c r="H712" s="11">
        <v>95</v>
      </c>
      <c r="I712" s="11" t="s">
        <v>17</v>
      </c>
      <c r="J712" s="21">
        <f t="shared" si="22"/>
        <v>86.98</v>
      </c>
      <c r="K712" s="22" t="s">
        <v>17</v>
      </c>
      <c r="L712" s="2" t="s">
        <v>10</v>
      </c>
      <c r="M712" s="2" t="s">
        <v>20</v>
      </c>
      <c r="N712" s="2" t="s">
        <v>37</v>
      </c>
      <c r="O712" s="2">
        <v>1</v>
      </c>
    </row>
    <row r="713" spans="1:15" ht="12.75" customHeight="1" x14ac:dyDescent="0.25">
      <c r="A713" s="2">
        <v>712</v>
      </c>
      <c r="B713" s="12">
        <v>41469</v>
      </c>
      <c r="C713" s="3">
        <v>4.4988425925925925E-2</v>
      </c>
      <c r="D713" s="2" t="s">
        <v>122</v>
      </c>
      <c r="E713" s="4" t="s">
        <v>142</v>
      </c>
      <c r="F713" s="2" t="s">
        <v>9</v>
      </c>
      <c r="G713" s="2" t="s">
        <v>23</v>
      </c>
      <c r="H713" s="11"/>
      <c r="I713" s="11" t="s">
        <v>17</v>
      </c>
      <c r="K713" s="22" t="s">
        <v>17</v>
      </c>
      <c r="L713" s="2" t="s">
        <v>16</v>
      </c>
      <c r="N713" s="2" t="s">
        <v>37</v>
      </c>
      <c r="O713" s="2">
        <v>1</v>
      </c>
    </row>
    <row r="714" spans="1:15" ht="12.75" customHeight="1" x14ac:dyDescent="0.25">
      <c r="A714" s="2">
        <v>713</v>
      </c>
      <c r="B714" s="12">
        <v>41469</v>
      </c>
      <c r="C714" s="3">
        <v>6.9560185185185183E-2</v>
      </c>
      <c r="D714" s="2" t="s">
        <v>122</v>
      </c>
      <c r="E714" s="4" t="s">
        <v>142</v>
      </c>
      <c r="F714" s="2" t="s">
        <v>9</v>
      </c>
      <c r="G714" s="2" t="s">
        <v>8</v>
      </c>
      <c r="H714" s="11">
        <v>80</v>
      </c>
      <c r="I714" s="11" t="s">
        <v>17</v>
      </c>
      <c r="J714" s="21">
        <f t="shared" ref="J714:J721" si="23">0.9001*H714+1.4705</f>
        <v>73.478499999999997</v>
      </c>
      <c r="K714" s="22" t="s">
        <v>8</v>
      </c>
      <c r="L714" s="2" t="s">
        <v>16</v>
      </c>
      <c r="N714" s="2" t="s">
        <v>37</v>
      </c>
      <c r="O714" s="2">
        <v>1</v>
      </c>
    </row>
    <row r="715" spans="1:15" ht="12.75" customHeight="1" x14ac:dyDescent="0.25">
      <c r="A715" s="2">
        <v>714</v>
      </c>
      <c r="B715" s="12">
        <v>41469</v>
      </c>
      <c r="C715" s="3">
        <v>7.1273148148148155E-2</v>
      </c>
      <c r="D715" s="2" t="s">
        <v>122</v>
      </c>
      <c r="E715" s="4" t="s">
        <v>142</v>
      </c>
      <c r="F715" s="2" t="s">
        <v>9</v>
      </c>
      <c r="G715" s="2" t="s">
        <v>8</v>
      </c>
      <c r="H715" s="11">
        <v>60</v>
      </c>
      <c r="I715" s="11" t="s">
        <v>8</v>
      </c>
      <c r="J715" s="21">
        <f t="shared" si="23"/>
        <v>55.476500000000001</v>
      </c>
      <c r="K715" s="22" t="s">
        <v>8</v>
      </c>
      <c r="L715" s="2" t="s">
        <v>16</v>
      </c>
      <c r="N715" s="2" t="s">
        <v>37</v>
      </c>
      <c r="O715" s="2">
        <v>1</v>
      </c>
    </row>
    <row r="716" spans="1:15" ht="12.75" customHeight="1" x14ac:dyDescent="0.25">
      <c r="A716" s="2">
        <v>715</v>
      </c>
      <c r="B716" s="12">
        <v>41469</v>
      </c>
      <c r="C716" s="3">
        <v>7.8067129629629625E-2</v>
      </c>
      <c r="D716" s="2" t="s">
        <v>122</v>
      </c>
      <c r="E716" s="4" t="s">
        <v>142</v>
      </c>
      <c r="F716" s="2" t="s">
        <v>9</v>
      </c>
      <c r="G716" s="2" t="s">
        <v>8</v>
      </c>
      <c r="H716" s="11">
        <v>90</v>
      </c>
      <c r="I716" s="11" t="s">
        <v>17</v>
      </c>
      <c r="J716" s="21">
        <f t="shared" si="23"/>
        <v>82.479500000000002</v>
      </c>
      <c r="K716" s="22" t="s">
        <v>17</v>
      </c>
      <c r="L716" s="2" t="s">
        <v>16</v>
      </c>
      <c r="N716" s="2" t="s">
        <v>37</v>
      </c>
      <c r="O716" s="2">
        <v>1</v>
      </c>
    </row>
    <row r="717" spans="1:15" ht="12.75" customHeight="1" x14ac:dyDescent="0.25">
      <c r="A717" s="2">
        <v>716</v>
      </c>
      <c r="B717" s="12">
        <v>41469</v>
      </c>
      <c r="C717" s="3">
        <v>8.4050925925925932E-2</v>
      </c>
      <c r="D717" s="2" t="s">
        <v>122</v>
      </c>
      <c r="E717" s="4" t="s">
        <v>142</v>
      </c>
      <c r="F717" s="2" t="s">
        <v>9</v>
      </c>
      <c r="G717" s="2" t="s">
        <v>18</v>
      </c>
      <c r="H717" s="11">
        <v>90</v>
      </c>
      <c r="I717" s="11" t="s">
        <v>17</v>
      </c>
      <c r="J717" s="21">
        <f t="shared" si="23"/>
        <v>82.479500000000002</v>
      </c>
      <c r="K717" s="22" t="s">
        <v>17</v>
      </c>
      <c r="L717" s="2" t="s">
        <v>10</v>
      </c>
      <c r="M717" s="2" t="s">
        <v>20</v>
      </c>
      <c r="N717" s="2" t="s">
        <v>37</v>
      </c>
      <c r="O717" s="2">
        <v>1</v>
      </c>
    </row>
    <row r="718" spans="1:15" ht="12.75" customHeight="1" x14ac:dyDescent="0.25">
      <c r="A718" s="2">
        <v>717</v>
      </c>
      <c r="B718" s="12">
        <v>41469</v>
      </c>
      <c r="C718" s="3">
        <v>0.10277777777777779</v>
      </c>
      <c r="D718" s="2" t="s">
        <v>122</v>
      </c>
      <c r="E718" s="4" t="s">
        <v>142</v>
      </c>
      <c r="F718" s="2" t="s">
        <v>9</v>
      </c>
      <c r="G718" s="2" t="s">
        <v>8</v>
      </c>
      <c r="H718" s="11">
        <v>85</v>
      </c>
      <c r="I718" s="11" t="s">
        <v>17</v>
      </c>
      <c r="J718" s="21">
        <f t="shared" si="23"/>
        <v>77.978999999999999</v>
      </c>
      <c r="K718" s="22" t="s">
        <v>17</v>
      </c>
      <c r="L718" s="2" t="s">
        <v>16</v>
      </c>
      <c r="N718" s="2" t="s">
        <v>37</v>
      </c>
      <c r="O718" s="2">
        <v>1</v>
      </c>
    </row>
    <row r="719" spans="1:15" ht="12.75" customHeight="1" x14ac:dyDescent="0.25">
      <c r="A719" s="2">
        <v>718</v>
      </c>
      <c r="B719" s="12">
        <v>41469</v>
      </c>
      <c r="C719" s="3">
        <v>0.10372685185185186</v>
      </c>
      <c r="D719" s="2" t="s">
        <v>122</v>
      </c>
      <c r="E719" s="4" t="s">
        <v>139</v>
      </c>
      <c r="F719" s="2" t="s">
        <v>9</v>
      </c>
      <c r="G719" s="2" t="s">
        <v>23</v>
      </c>
      <c r="H719" s="4">
        <v>40</v>
      </c>
      <c r="I719" s="4" t="s">
        <v>25</v>
      </c>
      <c r="J719" s="21">
        <f t="shared" si="23"/>
        <v>37.474499999999999</v>
      </c>
      <c r="K719" s="2" t="s">
        <v>25</v>
      </c>
      <c r="L719" s="2" t="s">
        <v>16</v>
      </c>
      <c r="N719" s="2" t="s">
        <v>37</v>
      </c>
      <c r="O719" s="2">
        <v>1</v>
      </c>
    </row>
    <row r="720" spans="1:15" ht="12.75" customHeight="1" x14ac:dyDescent="0.25">
      <c r="A720" s="2">
        <v>719</v>
      </c>
      <c r="B720" s="12">
        <v>41469</v>
      </c>
      <c r="C720" s="3">
        <v>0.1092013888888889</v>
      </c>
      <c r="D720" s="2" t="s">
        <v>122</v>
      </c>
      <c r="E720" s="4" t="s">
        <v>142</v>
      </c>
      <c r="F720" s="2" t="s">
        <v>9</v>
      </c>
      <c r="G720" s="2" t="s">
        <v>8</v>
      </c>
      <c r="H720" s="11">
        <v>65</v>
      </c>
      <c r="I720" s="11" t="s">
        <v>8</v>
      </c>
      <c r="J720" s="21">
        <f t="shared" si="23"/>
        <v>59.977000000000004</v>
      </c>
      <c r="K720" s="22" t="s">
        <v>8</v>
      </c>
      <c r="L720" s="2" t="s">
        <v>16</v>
      </c>
      <c r="N720" s="2" t="s">
        <v>37</v>
      </c>
      <c r="O720" s="2">
        <v>1</v>
      </c>
    </row>
    <row r="721" spans="1:15" ht="12.75" customHeight="1" x14ac:dyDescent="0.25">
      <c r="A721" s="2">
        <v>720</v>
      </c>
      <c r="B721" s="12">
        <v>41469</v>
      </c>
      <c r="C721" s="3">
        <v>0.11814814814814815</v>
      </c>
      <c r="D721" s="2" t="s">
        <v>122</v>
      </c>
      <c r="E721" s="4" t="s">
        <v>142</v>
      </c>
      <c r="F721" s="2" t="s">
        <v>9</v>
      </c>
      <c r="G721" s="2" t="s">
        <v>18</v>
      </c>
      <c r="H721" s="11">
        <v>95</v>
      </c>
      <c r="I721" s="11" t="s">
        <v>17</v>
      </c>
      <c r="J721" s="21">
        <f t="shared" si="23"/>
        <v>86.98</v>
      </c>
      <c r="K721" s="22" t="s">
        <v>17</v>
      </c>
      <c r="L721" s="2" t="s">
        <v>16</v>
      </c>
      <c r="N721" s="2" t="s">
        <v>37</v>
      </c>
      <c r="O721" s="2">
        <v>1</v>
      </c>
    </row>
    <row r="722" spans="1:15" ht="12.75" customHeight="1" x14ac:dyDescent="0.25">
      <c r="A722" s="2">
        <v>721</v>
      </c>
      <c r="B722" s="12">
        <v>41469</v>
      </c>
      <c r="C722" s="3">
        <v>0.11937500000000001</v>
      </c>
      <c r="D722" s="2" t="s">
        <v>122</v>
      </c>
      <c r="E722" s="4" t="s">
        <v>142</v>
      </c>
      <c r="F722" s="2" t="s">
        <v>92</v>
      </c>
      <c r="G722" s="2" t="s">
        <v>23</v>
      </c>
      <c r="L722" s="2" t="s">
        <v>16</v>
      </c>
      <c r="N722" s="2" t="s">
        <v>37</v>
      </c>
      <c r="O722" s="2">
        <v>1</v>
      </c>
    </row>
    <row r="723" spans="1:15" ht="12.75" customHeight="1" x14ac:dyDescent="0.25">
      <c r="A723" s="2">
        <v>722</v>
      </c>
      <c r="B723" s="12">
        <v>41469</v>
      </c>
      <c r="C723" s="3">
        <v>0.13546296296296298</v>
      </c>
      <c r="D723" s="2" t="s">
        <v>122</v>
      </c>
      <c r="E723" s="4" t="s">
        <v>142</v>
      </c>
      <c r="F723" s="2" t="s">
        <v>92</v>
      </c>
      <c r="G723" s="2" t="s">
        <v>23</v>
      </c>
      <c r="L723" s="2" t="s">
        <v>16</v>
      </c>
      <c r="N723" s="2" t="s">
        <v>37</v>
      </c>
      <c r="O723" s="2">
        <v>1</v>
      </c>
    </row>
    <row r="724" spans="1:15" ht="12.75" customHeight="1" x14ac:dyDescent="0.25">
      <c r="A724" s="2">
        <v>723</v>
      </c>
      <c r="B724" s="12">
        <v>41469</v>
      </c>
      <c r="C724" s="3">
        <v>0.1378125</v>
      </c>
      <c r="D724" s="2" t="s">
        <v>122</v>
      </c>
      <c r="E724" s="4" t="s">
        <v>142</v>
      </c>
      <c r="F724" s="2" t="s">
        <v>9</v>
      </c>
      <c r="G724" s="2" t="s">
        <v>8</v>
      </c>
      <c r="H724" s="11">
        <v>85</v>
      </c>
      <c r="I724" s="11" t="s">
        <v>17</v>
      </c>
      <c r="J724" s="21">
        <f t="shared" ref="J724:J752" si="24">0.9001*H724+1.4705</f>
        <v>77.978999999999999</v>
      </c>
      <c r="K724" s="22" t="s">
        <v>17</v>
      </c>
      <c r="L724" s="2" t="s">
        <v>16</v>
      </c>
      <c r="N724" s="2" t="s">
        <v>37</v>
      </c>
      <c r="O724" s="2">
        <v>1</v>
      </c>
    </row>
    <row r="725" spans="1:15" ht="12.75" customHeight="1" x14ac:dyDescent="0.25">
      <c r="A725" s="2">
        <v>724</v>
      </c>
      <c r="B725" s="12">
        <v>41469</v>
      </c>
      <c r="C725" s="3">
        <v>0.13853009259259261</v>
      </c>
      <c r="D725" s="2" t="s">
        <v>122</v>
      </c>
      <c r="E725" s="4" t="s">
        <v>142</v>
      </c>
      <c r="F725" s="2" t="s">
        <v>9</v>
      </c>
      <c r="G725" s="2" t="s">
        <v>8</v>
      </c>
      <c r="H725" s="11">
        <v>100</v>
      </c>
      <c r="I725" s="11" t="s">
        <v>17</v>
      </c>
      <c r="J725" s="21">
        <f t="shared" si="24"/>
        <v>91.480500000000006</v>
      </c>
      <c r="K725" s="22" t="s">
        <v>17</v>
      </c>
      <c r="L725" s="2" t="s">
        <v>16</v>
      </c>
      <c r="N725" s="2" t="s">
        <v>37</v>
      </c>
      <c r="O725" s="2">
        <v>1</v>
      </c>
    </row>
    <row r="726" spans="1:15" ht="12.75" customHeight="1" x14ac:dyDescent="0.25">
      <c r="A726" s="2">
        <v>725</v>
      </c>
      <c r="B726" s="12">
        <v>41469</v>
      </c>
      <c r="C726" s="3">
        <v>0.14239583333333333</v>
      </c>
      <c r="D726" s="2" t="s">
        <v>122</v>
      </c>
      <c r="E726" s="4" t="s">
        <v>142</v>
      </c>
      <c r="F726" s="2" t="s">
        <v>9</v>
      </c>
      <c r="G726" s="2" t="s">
        <v>8</v>
      </c>
      <c r="H726" s="11">
        <v>110</v>
      </c>
      <c r="I726" s="11" t="s">
        <v>17</v>
      </c>
      <c r="J726" s="21">
        <f t="shared" si="24"/>
        <v>100.4815</v>
      </c>
      <c r="K726" s="22" t="s">
        <v>17</v>
      </c>
      <c r="L726" s="2" t="s">
        <v>16</v>
      </c>
      <c r="N726" s="2" t="s">
        <v>37</v>
      </c>
      <c r="O726" s="2">
        <v>1</v>
      </c>
    </row>
    <row r="727" spans="1:15" ht="12.75" customHeight="1" x14ac:dyDescent="0.25">
      <c r="A727" s="2">
        <v>726</v>
      </c>
      <c r="B727" s="12">
        <v>41469</v>
      </c>
      <c r="C727" s="3">
        <v>0.14609953703703704</v>
      </c>
      <c r="D727" s="2" t="s">
        <v>122</v>
      </c>
      <c r="E727" s="4" t="s">
        <v>142</v>
      </c>
      <c r="F727" s="2" t="s">
        <v>9</v>
      </c>
      <c r="G727" s="2" t="s">
        <v>8</v>
      </c>
      <c r="H727" s="11">
        <v>95</v>
      </c>
      <c r="I727" s="11" t="s">
        <v>17</v>
      </c>
      <c r="J727" s="21">
        <f t="shared" si="24"/>
        <v>86.98</v>
      </c>
      <c r="K727" s="22" t="s">
        <v>17</v>
      </c>
      <c r="L727" s="2" t="s">
        <v>16</v>
      </c>
      <c r="N727" s="2" t="s">
        <v>37</v>
      </c>
      <c r="O727" s="2">
        <v>1</v>
      </c>
    </row>
    <row r="728" spans="1:15" ht="12.75" customHeight="1" x14ac:dyDescent="0.25">
      <c r="A728" s="2">
        <v>727</v>
      </c>
      <c r="B728" s="12">
        <v>41469</v>
      </c>
      <c r="C728" s="3">
        <v>0.14613425925925927</v>
      </c>
      <c r="D728" s="2" t="s">
        <v>122</v>
      </c>
      <c r="E728" s="4" t="s">
        <v>142</v>
      </c>
      <c r="F728" s="2" t="s">
        <v>9</v>
      </c>
      <c r="G728" s="2" t="s">
        <v>8</v>
      </c>
      <c r="H728" s="11">
        <v>60</v>
      </c>
      <c r="I728" s="11" t="s">
        <v>8</v>
      </c>
      <c r="J728" s="21">
        <f t="shared" si="24"/>
        <v>55.476500000000001</v>
      </c>
      <c r="K728" s="22" t="s">
        <v>8</v>
      </c>
      <c r="L728" s="2" t="s">
        <v>16</v>
      </c>
      <c r="N728" s="2" t="s">
        <v>37</v>
      </c>
      <c r="O728" s="2">
        <v>1</v>
      </c>
    </row>
    <row r="729" spans="1:15" ht="12.75" customHeight="1" x14ac:dyDescent="0.25">
      <c r="A729" s="2">
        <v>728</v>
      </c>
      <c r="B729" s="12">
        <v>41469</v>
      </c>
      <c r="C729" s="3">
        <v>0.16006944444444446</v>
      </c>
      <c r="D729" s="2" t="s">
        <v>122</v>
      </c>
      <c r="E729" s="4" t="s">
        <v>142</v>
      </c>
      <c r="F729" s="2" t="s">
        <v>9</v>
      </c>
      <c r="G729" s="2" t="s">
        <v>18</v>
      </c>
      <c r="H729" s="11">
        <v>100</v>
      </c>
      <c r="I729" s="11" t="s">
        <v>17</v>
      </c>
      <c r="J729" s="21">
        <f t="shared" si="24"/>
        <v>91.480500000000006</v>
      </c>
      <c r="K729" s="22" t="s">
        <v>17</v>
      </c>
      <c r="L729" s="2" t="s">
        <v>16</v>
      </c>
      <c r="N729" s="2" t="s">
        <v>37</v>
      </c>
      <c r="O729" s="2">
        <v>1</v>
      </c>
    </row>
    <row r="730" spans="1:15" ht="12.75" customHeight="1" x14ac:dyDescent="0.25">
      <c r="A730" s="2">
        <v>729</v>
      </c>
      <c r="B730" s="12">
        <v>41469</v>
      </c>
      <c r="C730" s="3">
        <v>0.16012731481481482</v>
      </c>
      <c r="D730" s="2" t="s">
        <v>122</v>
      </c>
      <c r="E730" s="4" t="s">
        <v>142</v>
      </c>
      <c r="F730" s="2" t="s">
        <v>9</v>
      </c>
      <c r="G730" s="2" t="s">
        <v>18</v>
      </c>
      <c r="H730" s="11">
        <v>100</v>
      </c>
      <c r="I730" s="11" t="s">
        <v>17</v>
      </c>
      <c r="J730" s="21">
        <f t="shared" si="24"/>
        <v>91.480500000000006</v>
      </c>
      <c r="K730" s="22" t="s">
        <v>17</v>
      </c>
      <c r="L730" s="2" t="s">
        <v>16</v>
      </c>
      <c r="N730" s="2" t="s">
        <v>37</v>
      </c>
      <c r="O730" s="2">
        <v>1</v>
      </c>
    </row>
    <row r="731" spans="1:15" ht="12.75" customHeight="1" x14ac:dyDescent="0.25">
      <c r="A731" s="2">
        <v>730</v>
      </c>
      <c r="B731" s="12">
        <v>41469</v>
      </c>
      <c r="C731" s="3">
        <v>0.20986111111111114</v>
      </c>
      <c r="D731" s="2" t="s">
        <v>122</v>
      </c>
      <c r="E731" s="4" t="s">
        <v>142</v>
      </c>
      <c r="F731" s="2" t="s">
        <v>9</v>
      </c>
      <c r="G731" s="2" t="s">
        <v>8</v>
      </c>
      <c r="H731" s="11">
        <v>105</v>
      </c>
      <c r="I731" s="11" t="s">
        <v>17</v>
      </c>
      <c r="J731" s="21">
        <f t="shared" si="24"/>
        <v>95.981000000000009</v>
      </c>
      <c r="K731" s="22" t="s">
        <v>17</v>
      </c>
      <c r="L731" s="2" t="s">
        <v>16</v>
      </c>
      <c r="N731" s="2" t="s">
        <v>37</v>
      </c>
      <c r="O731" s="2">
        <v>1</v>
      </c>
    </row>
    <row r="732" spans="1:15" ht="12.75" customHeight="1" x14ac:dyDescent="0.25">
      <c r="A732" s="2">
        <v>731</v>
      </c>
      <c r="B732" s="12">
        <v>41469</v>
      </c>
      <c r="C732" s="3">
        <v>0.21195601851851853</v>
      </c>
      <c r="D732" s="2" t="s">
        <v>122</v>
      </c>
      <c r="E732" s="4" t="s">
        <v>142</v>
      </c>
      <c r="F732" s="2" t="s">
        <v>9</v>
      </c>
      <c r="G732" s="2" t="s">
        <v>8</v>
      </c>
      <c r="H732" s="11">
        <v>70</v>
      </c>
      <c r="I732" s="11" t="s">
        <v>8</v>
      </c>
      <c r="J732" s="21">
        <f t="shared" si="24"/>
        <v>64.477499999999992</v>
      </c>
      <c r="K732" s="22" t="s">
        <v>8</v>
      </c>
      <c r="L732" s="2" t="s">
        <v>16</v>
      </c>
      <c r="N732" s="2" t="s">
        <v>37</v>
      </c>
      <c r="O732" s="2">
        <v>1</v>
      </c>
    </row>
    <row r="733" spans="1:15" ht="12.75" customHeight="1" x14ac:dyDescent="0.25">
      <c r="A733" s="2">
        <v>732</v>
      </c>
      <c r="B733" s="12">
        <v>41469</v>
      </c>
      <c r="C733" s="3">
        <v>0.24541666666666664</v>
      </c>
      <c r="D733" s="2" t="s">
        <v>122</v>
      </c>
      <c r="E733" s="4" t="s">
        <v>142</v>
      </c>
      <c r="F733" s="2" t="s">
        <v>9</v>
      </c>
      <c r="G733" s="2" t="s">
        <v>18</v>
      </c>
      <c r="H733" s="11">
        <v>100</v>
      </c>
      <c r="I733" s="11" t="s">
        <v>17</v>
      </c>
      <c r="J733" s="21">
        <f t="shared" si="24"/>
        <v>91.480500000000006</v>
      </c>
      <c r="K733" s="22" t="s">
        <v>17</v>
      </c>
      <c r="L733" s="2" t="s">
        <v>16</v>
      </c>
      <c r="N733" s="2" t="s">
        <v>37</v>
      </c>
      <c r="O733" s="2">
        <v>1</v>
      </c>
    </row>
    <row r="734" spans="1:15" ht="12.75" customHeight="1" x14ac:dyDescent="0.25">
      <c r="A734" s="2">
        <v>733</v>
      </c>
      <c r="B734" s="12">
        <v>41469</v>
      </c>
      <c r="C734" s="3">
        <v>0.2600115740740741</v>
      </c>
      <c r="D734" s="2" t="s">
        <v>122</v>
      </c>
      <c r="E734" s="4" t="s">
        <v>142</v>
      </c>
      <c r="F734" s="2" t="s">
        <v>9</v>
      </c>
      <c r="G734" s="2" t="s">
        <v>8</v>
      </c>
      <c r="H734" s="11">
        <v>85</v>
      </c>
      <c r="I734" s="11" t="s">
        <v>17</v>
      </c>
      <c r="J734" s="21">
        <f t="shared" si="24"/>
        <v>77.978999999999999</v>
      </c>
      <c r="K734" s="22" t="s">
        <v>17</v>
      </c>
      <c r="L734" s="2" t="s">
        <v>16</v>
      </c>
      <c r="N734" s="2" t="s">
        <v>37</v>
      </c>
      <c r="O734" s="2">
        <v>1</v>
      </c>
    </row>
    <row r="735" spans="1:15" ht="12.75" customHeight="1" x14ac:dyDescent="0.25">
      <c r="A735" s="2">
        <v>734</v>
      </c>
      <c r="B735" s="12">
        <v>41469</v>
      </c>
      <c r="C735" s="3">
        <v>0.26428240740740744</v>
      </c>
      <c r="D735" s="2" t="s">
        <v>122</v>
      </c>
      <c r="E735" s="4" t="s">
        <v>142</v>
      </c>
      <c r="F735" s="2" t="s">
        <v>9</v>
      </c>
      <c r="G735" s="2" t="s">
        <v>8</v>
      </c>
      <c r="H735" s="11">
        <v>75</v>
      </c>
      <c r="I735" s="11" t="s">
        <v>17</v>
      </c>
      <c r="J735" s="21">
        <f t="shared" si="24"/>
        <v>68.978000000000009</v>
      </c>
      <c r="K735" s="22" t="s">
        <v>8</v>
      </c>
      <c r="L735" s="2" t="s">
        <v>10</v>
      </c>
      <c r="M735" s="2" t="s">
        <v>20</v>
      </c>
      <c r="N735" s="2" t="s">
        <v>37</v>
      </c>
      <c r="O735" s="2">
        <v>1</v>
      </c>
    </row>
    <row r="736" spans="1:15" ht="12.75" customHeight="1" x14ac:dyDescent="0.25">
      <c r="A736" s="2">
        <v>735</v>
      </c>
      <c r="B736" s="12">
        <v>41469</v>
      </c>
      <c r="C736" s="3">
        <v>0.28238425925925925</v>
      </c>
      <c r="D736" s="2" t="s">
        <v>122</v>
      </c>
      <c r="E736" s="4" t="s">
        <v>142</v>
      </c>
      <c r="F736" s="2" t="s">
        <v>9</v>
      </c>
      <c r="G736" s="2" t="s">
        <v>8</v>
      </c>
      <c r="H736" s="11">
        <v>95</v>
      </c>
      <c r="I736" s="11" t="s">
        <v>17</v>
      </c>
      <c r="J736" s="21">
        <f t="shared" si="24"/>
        <v>86.98</v>
      </c>
      <c r="K736" s="22" t="s">
        <v>17</v>
      </c>
      <c r="L736" s="2" t="s">
        <v>16</v>
      </c>
      <c r="N736" s="2" t="s">
        <v>37</v>
      </c>
      <c r="O736" s="2">
        <v>1</v>
      </c>
    </row>
    <row r="737" spans="1:15" ht="12.75" customHeight="1" x14ac:dyDescent="0.25">
      <c r="A737" s="2">
        <v>736</v>
      </c>
      <c r="B737" s="12">
        <v>41469</v>
      </c>
      <c r="C737" s="3">
        <v>0.31548611111111108</v>
      </c>
      <c r="D737" s="2" t="s">
        <v>122</v>
      </c>
      <c r="E737" s="4" t="s">
        <v>142</v>
      </c>
      <c r="F737" s="2" t="s">
        <v>9</v>
      </c>
      <c r="G737" s="2" t="s">
        <v>8</v>
      </c>
      <c r="H737" s="11">
        <v>100</v>
      </c>
      <c r="I737" s="11" t="s">
        <v>17</v>
      </c>
      <c r="J737" s="21">
        <f t="shared" si="24"/>
        <v>91.480500000000006</v>
      </c>
      <c r="K737" s="22" t="s">
        <v>17</v>
      </c>
      <c r="L737" s="2" t="s">
        <v>16</v>
      </c>
      <c r="N737" s="2" t="s">
        <v>37</v>
      </c>
      <c r="O737" s="2">
        <v>1</v>
      </c>
    </row>
    <row r="738" spans="1:15" ht="12.75" customHeight="1" x14ac:dyDescent="0.25">
      <c r="A738" s="2">
        <v>737</v>
      </c>
      <c r="B738" s="12">
        <v>41469</v>
      </c>
      <c r="C738" s="3">
        <v>0.44302083333333336</v>
      </c>
      <c r="D738" s="2" t="s">
        <v>122</v>
      </c>
      <c r="E738" s="4" t="s">
        <v>142</v>
      </c>
      <c r="F738" s="2" t="s">
        <v>9</v>
      </c>
      <c r="G738" s="2" t="s">
        <v>8</v>
      </c>
      <c r="H738" s="11">
        <v>72.5</v>
      </c>
      <c r="I738" s="11" t="s">
        <v>8</v>
      </c>
      <c r="J738" s="21">
        <f t="shared" si="24"/>
        <v>66.72775</v>
      </c>
      <c r="K738" s="22" t="s">
        <v>8</v>
      </c>
      <c r="L738" s="2" t="s">
        <v>16</v>
      </c>
      <c r="N738" s="2" t="s">
        <v>37</v>
      </c>
      <c r="O738" s="2">
        <v>1</v>
      </c>
    </row>
    <row r="739" spans="1:15" ht="12.75" customHeight="1" x14ac:dyDescent="0.25">
      <c r="A739" s="2">
        <v>738</v>
      </c>
      <c r="B739" s="12">
        <v>41469</v>
      </c>
      <c r="C739" s="3">
        <v>0.48208333333333336</v>
      </c>
      <c r="D739" s="2" t="s">
        <v>122</v>
      </c>
      <c r="E739" s="4" t="s">
        <v>139</v>
      </c>
      <c r="F739" s="2" t="s">
        <v>9</v>
      </c>
      <c r="G739" s="2" t="s">
        <v>23</v>
      </c>
      <c r="H739" s="4">
        <v>40</v>
      </c>
      <c r="I739" s="4" t="s">
        <v>25</v>
      </c>
      <c r="J739" s="21">
        <f t="shared" si="24"/>
        <v>37.474499999999999</v>
      </c>
      <c r="K739" s="2" t="s">
        <v>25</v>
      </c>
      <c r="L739" s="2" t="s">
        <v>16</v>
      </c>
      <c r="N739" s="2" t="s">
        <v>37</v>
      </c>
      <c r="O739" s="2">
        <v>1</v>
      </c>
    </row>
    <row r="740" spans="1:15" ht="12.75" customHeight="1" x14ac:dyDescent="0.25">
      <c r="A740" s="2">
        <v>739</v>
      </c>
      <c r="B740" s="12">
        <v>41469</v>
      </c>
      <c r="C740" s="3">
        <v>0.48211805555555554</v>
      </c>
      <c r="D740" s="2" t="s">
        <v>122</v>
      </c>
      <c r="E740" s="4" t="s">
        <v>139</v>
      </c>
      <c r="F740" s="2" t="s">
        <v>9</v>
      </c>
      <c r="G740" s="2" t="s">
        <v>23</v>
      </c>
      <c r="H740" s="4">
        <v>40</v>
      </c>
      <c r="I740" s="4" t="s">
        <v>25</v>
      </c>
      <c r="J740" s="21">
        <f t="shared" si="24"/>
        <v>37.474499999999999</v>
      </c>
      <c r="K740" s="2" t="s">
        <v>25</v>
      </c>
      <c r="L740" s="2" t="s">
        <v>16</v>
      </c>
      <c r="N740" s="2" t="s">
        <v>37</v>
      </c>
      <c r="O740" s="2">
        <v>1</v>
      </c>
    </row>
    <row r="741" spans="1:15" ht="12.75" customHeight="1" x14ac:dyDescent="0.25">
      <c r="A741" s="2">
        <v>740</v>
      </c>
      <c r="B741" s="12">
        <v>41469</v>
      </c>
      <c r="C741" s="3">
        <v>0.54305555555555551</v>
      </c>
      <c r="D741" s="2" t="s">
        <v>122</v>
      </c>
      <c r="E741" s="4" t="s">
        <v>142</v>
      </c>
      <c r="F741" s="2" t="s">
        <v>9</v>
      </c>
      <c r="G741" s="2" t="s">
        <v>18</v>
      </c>
      <c r="H741" s="11">
        <v>55</v>
      </c>
      <c r="I741" s="11" t="s">
        <v>8</v>
      </c>
      <c r="J741" s="21">
        <f t="shared" si="24"/>
        <v>50.975999999999999</v>
      </c>
      <c r="K741" s="22" t="s">
        <v>8</v>
      </c>
      <c r="L741" s="2" t="s">
        <v>16</v>
      </c>
      <c r="N741" s="2" t="s">
        <v>37</v>
      </c>
      <c r="O741" s="2">
        <v>1</v>
      </c>
    </row>
    <row r="742" spans="1:15" ht="12.75" customHeight="1" x14ac:dyDescent="0.25">
      <c r="A742" s="2">
        <v>741</v>
      </c>
      <c r="B742" s="12">
        <v>41469</v>
      </c>
      <c r="C742" s="3">
        <v>0.55853009259259256</v>
      </c>
      <c r="D742" s="2" t="s">
        <v>122</v>
      </c>
      <c r="E742" s="4" t="s">
        <v>142</v>
      </c>
      <c r="F742" s="2" t="s">
        <v>9</v>
      </c>
      <c r="G742" s="2" t="s">
        <v>8</v>
      </c>
      <c r="H742" s="11">
        <v>70</v>
      </c>
      <c r="I742" s="11" t="s">
        <v>8</v>
      </c>
      <c r="J742" s="21">
        <f t="shared" si="24"/>
        <v>64.477499999999992</v>
      </c>
      <c r="K742" s="22" t="s">
        <v>8</v>
      </c>
      <c r="L742" s="2" t="s">
        <v>16</v>
      </c>
      <c r="N742" s="2" t="s">
        <v>37</v>
      </c>
      <c r="O742" s="2">
        <v>1</v>
      </c>
    </row>
    <row r="743" spans="1:15" ht="12.75" customHeight="1" x14ac:dyDescent="0.25">
      <c r="A743" s="2">
        <v>742</v>
      </c>
      <c r="B743" s="12">
        <v>41469</v>
      </c>
      <c r="C743" s="3">
        <v>0.57202546296296297</v>
      </c>
      <c r="D743" s="2" t="s">
        <v>122</v>
      </c>
      <c r="E743" s="4" t="s">
        <v>142</v>
      </c>
      <c r="F743" s="2" t="s">
        <v>9</v>
      </c>
      <c r="G743" s="2" t="s">
        <v>18</v>
      </c>
      <c r="H743" s="11">
        <v>70</v>
      </c>
      <c r="I743" s="11" t="s">
        <v>8</v>
      </c>
      <c r="J743" s="21">
        <f t="shared" si="24"/>
        <v>64.477499999999992</v>
      </c>
      <c r="K743" s="22" t="s">
        <v>8</v>
      </c>
      <c r="L743" s="2" t="s">
        <v>16</v>
      </c>
      <c r="N743" s="2" t="s">
        <v>37</v>
      </c>
      <c r="O743" s="2">
        <v>1</v>
      </c>
    </row>
    <row r="744" spans="1:15" ht="12.75" customHeight="1" x14ac:dyDescent="0.25">
      <c r="A744" s="2">
        <v>743</v>
      </c>
      <c r="B744" s="12">
        <v>41469</v>
      </c>
      <c r="C744" s="3">
        <v>0.58141203703703703</v>
      </c>
      <c r="D744" s="2" t="s">
        <v>122</v>
      </c>
      <c r="E744" s="4" t="s">
        <v>142</v>
      </c>
      <c r="F744" s="2" t="s">
        <v>9</v>
      </c>
      <c r="G744" s="2" t="s">
        <v>8</v>
      </c>
      <c r="H744" s="11">
        <v>70</v>
      </c>
      <c r="I744" s="11" t="s">
        <v>8</v>
      </c>
      <c r="J744" s="21">
        <f t="shared" si="24"/>
        <v>64.477499999999992</v>
      </c>
      <c r="K744" s="22" t="s">
        <v>8</v>
      </c>
      <c r="L744" s="2" t="s">
        <v>16</v>
      </c>
      <c r="N744" s="2" t="s">
        <v>37</v>
      </c>
      <c r="O744" s="2">
        <v>1</v>
      </c>
    </row>
    <row r="745" spans="1:15" ht="12.75" customHeight="1" x14ac:dyDescent="0.25">
      <c r="A745" s="2">
        <v>744</v>
      </c>
      <c r="B745" s="12">
        <v>41469</v>
      </c>
      <c r="C745" s="3">
        <v>0.60170138888888891</v>
      </c>
      <c r="D745" s="2" t="s">
        <v>122</v>
      </c>
      <c r="E745" s="4" t="s">
        <v>139</v>
      </c>
      <c r="F745" s="2" t="s">
        <v>9</v>
      </c>
      <c r="G745" s="2" t="s">
        <v>23</v>
      </c>
      <c r="H745" s="4">
        <v>45</v>
      </c>
      <c r="I745" s="4" t="s">
        <v>25</v>
      </c>
      <c r="J745" s="21">
        <f t="shared" si="24"/>
        <v>41.975000000000001</v>
      </c>
      <c r="K745" s="2" t="s">
        <v>25</v>
      </c>
      <c r="L745" s="2" t="s">
        <v>16</v>
      </c>
      <c r="N745" s="2" t="s">
        <v>37</v>
      </c>
      <c r="O745" s="2">
        <v>1</v>
      </c>
    </row>
    <row r="746" spans="1:15" ht="12.75" customHeight="1" x14ac:dyDescent="0.25">
      <c r="A746" s="2">
        <v>745</v>
      </c>
      <c r="B746" s="12">
        <v>41469</v>
      </c>
      <c r="C746" s="3">
        <v>0.60238425925925931</v>
      </c>
      <c r="D746" s="2" t="s">
        <v>122</v>
      </c>
      <c r="E746" s="4" t="s">
        <v>139</v>
      </c>
      <c r="F746" s="2" t="s">
        <v>9</v>
      </c>
      <c r="G746" s="2" t="s">
        <v>23</v>
      </c>
      <c r="H746" s="4">
        <v>40</v>
      </c>
      <c r="I746" s="4" t="s">
        <v>25</v>
      </c>
      <c r="J746" s="21">
        <f t="shared" si="24"/>
        <v>37.474499999999999</v>
      </c>
      <c r="K746" s="2" t="s">
        <v>25</v>
      </c>
      <c r="L746" s="2" t="s">
        <v>16</v>
      </c>
      <c r="N746" s="2" t="s">
        <v>37</v>
      </c>
      <c r="O746" s="2">
        <v>1</v>
      </c>
    </row>
    <row r="747" spans="1:15" ht="12.75" customHeight="1" x14ac:dyDescent="0.25">
      <c r="A747" s="2">
        <v>746</v>
      </c>
      <c r="B747" s="12">
        <v>41469</v>
      </c>
      <c r="C747" s="3">
        <v>0.60854166666666665</v>
      </c>
      <c r="D747" s="2" t="s">
        <v>122</v>
      </c>
      <c r="E747" s="4" t="s">
        <v>142</v>
      </c>
      <c r="F747" s="2" t="s">
        <v>9</v>
      </c>
      <c r="G747" s="2" t="s">
        <v>8</v>
      </c>
      <c r="H747" s="11">
        <v>95</v>
      </c>
      <c r="I747" s="11" t="s">
        <v>17</v>
      </c>
      <c r="J747" s="21">
        <f t="shared" si="24"/>
        <v>86.98</v>
      </c>
      <c r="K747" s="22" t="s">
        <v>17</v>
      </c>
      <c r="L747" s="2" t="s">
        <v>16</v>
      </c>
      <c r="N747" s="2" t="s">
        <v>37</v>
      </c>
      <c r="O747" s="2">
        <v>1</v>
      </c>
    </row>
    <row r="748" spans="1:15" ht="12.75" customHeight="1" x14ac:dyDescent="0.25">
      <c r="A748" s="2">
        <v>747</v>
      </c>
      <c r="B748" s="12">
        <v>41469</v>
      </c>
      <c r="C748" s="3">
        <v>0.62059027777777775</v>
      </c>
      <c r="D748" s="2" t="s">
        <v>122</v>
      </c>
      <c r="E748" s="4" t="s">
        <v>142</v>
      </c>
      <c r="F748" s="2" t="s">
        <v>9</v>
      </c>
      <c r="G748" s="2" t="s">
        <v>8</v>
      </c>
      <c r="H748" s="11">
        <v>100</v>
      </c>
      <c r="I748" s="11" t="s">
        <v>17</v>
      </c>
      <c r="J748" s="21">
        <f t="shared" si="24"/>
        <v>91.480500000000006</v>
      </c>
      <c r="K748" s="22" t="s">
        <v>17</v>
      </c>
      <c r="L748" s="2" t="s">
        <v>10</v>
      </c>
      <c r="M748" s="2" t="s">
        <v>20</v>
      </c>
      <c r="N748" s="2" t="s">
        <v>37</v>
      </c>
      <c r="O748" s="2">
        <v>1</v>
      </c>
    </row>
    <row r="749" spans="1:15" ht="12.75" customHeight="1" x14ac:dyDescent="0.25">
      <c r="A749" s="2">
        <v>748</v>
      </c>
      <c r="B749" s="12">
        <v>41469</v>
      </c>
      <c r="C749" s="3">
        <v>0.62214120370370374</v>
      </c>
      <c r="D749" s="2" t="s">
        <v>122</v>
      </c>
      <c r="E749" s="4" t="s">
        <v>142</v>
      </c>
      <c r="F749" s="2" t="s">
        <v>9</v>
      </c>
      <c r="G749" s="2" t="s">
        <v>8</v>
      </c>
      <c r="H749" s="11">
        <v>85</v>
      </c>
      <c r="I749" s="11" t="s">
        <v>17</v>
      </c>
      <c r="J749" s="21">
        <f t="shared" si="24"/>
        <v>77.978999999999999</v>
      </c>
      <c r="K749" s="22" t="s">
        <v>17</v>
      </c>
      <c r="L749" s="2" t="s">
        <v>16</v>
      </c>
      <c r="N749" s="2" t="s">
        <v>37</v>
      </c>
      <c r="O749" s="2">
        <v>1</v>
      </c>
    </row>
    <row r="750" spans="1:15" ht="12.75" customHeight="1" x14ac:dyDescent="0.25">
      <c r="A750" s="2">
        <v>749</v>
      </c>
      <c r="B750" s="12">
        <v>41469</v>
      </c>
      <c r="C750" s="3">
        <v>0.62907407407407401</v>
      </c>
      <c r="D750" s="2" t="s">
        <v>122</v>
      </c>
      <c r="E750" s="4" t="s">
        <v>142</v>
      </c>
      <c r="F750" s="2" t="s">
        <v>9</v>
      </c>
      <c r="G750" s="2" t="s">
        <v>8</v>
      </c>
      <c r="H750" s="11">
        <v>80</v>
      </c>
      <c r="I750" s="11" t="s">
        <v>17</v>
      </c>
      <c r="J750" s="21">
        <f t="shared" si="24"/>
        <v>73.478499999999997</v>
      </c>
      <c r="K750" s="22" t="s">
        <v>8</v>
      </c>
      <c r="L750" s="2" t="s">
        <v>16</v>
      </c>
      <c r="N750" s="2" t="s">
        <v>37</v>
      </c>
      <c r="O750" s="2">
        <v>1</v>
      </c>
    </row>
    <row r="751" spans="1:15" ht="12.75" customHeight="1" x14ac:dyDescent="0.25">
      <c r="A751" s="2">
        <v>750</v>
      </c>
      <c r="B751" s="12">
        <v>41469</v>
      </c>
      <c r="C751" s="3">
        <v>0.63260416666666663</v>
      </c>
      <c r="D751" s="2" t="s">
        <v>122</v>
      </c>
      <c r="E751" s="4" t="s">
        <v>142</v>
      </c>
      <c r="F751" s="2" t="s">
        <v>9</v>
      </c>
      <c r="G751" s="2" t="s">
        <v>18</v>
      </c>
      <c r="H751" s="11">
        <v>95</v>
      </c>
      <c r="I751" s="11" t="s">
        <v>17</v>
      </c>
      <c r="J751" s="21">
        <f t="shared" si="24"/>
        <v>86.98</v>
      </c>
      <c r="K751" s="22" t="s">
        <v>17</v>
      </c>
      <c r="L751" s="2" t="s">
        <v>10</v>
      </c>
      <c r="M751" s="2" t="s">
        <v>20</v>
      </c>
      <c r="N751" s="2" t="s">
        <v>37</v>
      </c>
      <c r="O751" s="2">
        <v>1</v>
      </c>
    </row>
    <row r="752" spans="1:15" ht="12.75" customHeight="1" x14ac:dyDescent="0.25">
      <c r="A752" s="2">
        <v>751</v>
      </c>
      <c r="B752" s="12">
        <v>41469</v>
      </c>
      <c r="C752" s="3">
        <v>0.63312500000000005</v>
      </c>
      <c r="D752" s="2" t="s">
        <v>122</v>
      </c>
      <c r="E752" s="4" t="s">
        <v>142</v>
      </c>
      <c r="F752" s="2" t="s">
        <v>9</v>
      </c>
      <c r="G752" s="2" t="s">
        <v>8</v>
      </c>
      <c r="H752" s="11">
        <v>65</v>
      </c>
      <c r="I752" s="11" t="s">
        <v>8</v>
      </c>
      <c r="J752" s="21">
        <f t="shared" si="24"/>
        <v>59.977000000000004</v>
      </c>
      <c r="K752" s="22" t="s">
        <v>8</v>
      </c>
      <c r="L752" s="2" t="s">
        <v>16</v>
      </c>
      <c r="N752" s="2" t="s">
        <v>37</v>
      </c>
      <c r="O752" s="2">
        <v>1</v>
      </c>
    </row>
    <row r="753" spans="1:15" ht="12.75" customHeight="1" x14ac:dyDescent="0.25">
      <c r="A753" s="2">
        <v>752</v>
      </c>
      <c r="B753" s="12">
        <v>41469</v>
      </c>
      <c r="C753" s="3">
        <v>0.63585648148148144</v>
      </c>
      <c r="D753" s="2" t="s">
        <v>123</v>
      </c>
      <c r="E753" s="4" t="s">
        <v>142</v>
      </c>
      <c r="F753" s="2" t="s">
        <v>9</v>
      </c>
      <c r="G753" s="2" t="s">
        <v>8</v>
      </c>
      <c r="H753" s="11">
        <v>70</v>
      </c>
      <c r="I753" s="11" t="s">
        <v>17</v>
      </c>
      <c r="J753" s="25">
        <f>0.7675*H753+9.3872</f>
        <v>63.112199999999994</v>
      </c>
      <c r="K753" s="22" t="s">
        <v>17</v>
      </c>
      <c r="L753" s="2" t="s">
        <v>16</v>
      </c>
      <c r="N753" s="2" t="s">
        <v>37</v>
      </c>
      <c r="O753" s="2">
        <v>1</v>
      </c>
    </row>
    <row r="754" spans="1:15" ht="12.75" customHeight="1" x14ac:dyDescent="0.25">
      <c r="A754" s="2">
        <v>753</v>
      </c>
      <c r="B754" s="12">
        <v>41469</v>
      </c>
      <c r="C754" s="3">
        <v>0.64239583333333339</v>
      </c>
      <c r="D754" s="2" t="s">
        <v>122</v>
      </c>
      <c r="E754" s="4" t="s">
        <v>142</v>
      </c>
      <c r="F754" s="2" t="s">
        <v>9</v>
      </c>
      <c r="G754" s="2" t="s">
        <v>8</v>
      </c>
      <c r="H754" s="11">
        <v>75</v>
      </c>
      <c r="I754" s="11" t="s">
        <v>17</v>
      </c>
      <c r="J754" s="21">
        <f t="shared" ref="J754:J798" si="25">0.9001*H754+1.4705</f>
        <v>68.978000000000009</v>
      </c>
      <c r="K754" s="22" t="s">
        <v>8</v>
      </c>
      <c r="L754" s="2" t="s">
        <v>16</v>
      </c>
      <c r="N754" s="2" t="s">
        <v>37</v>
      </c>
      <c r="O754" s="2">
        <v>1</v>
      </c>
    </row>
    <row r="755" spans="1:15" ht="12.75" customHeight="1" x14ac:dyDescent="0.25">
      <c r="A755" s="2">
        <v>754</v>
      </c>
      <c r="B755" s="12">
        <v>41469</v>
      </c>
      <c r="C755" s="3">
        <v>0.64538194444444441</v>
      </c>
      <c r="D755" s="2" t="s">
        <v>122</v>
      </c>
      <c r="E755" s="4" t="s">
        <v>139</v>
      </c>
      <c r="F755" s="2" t="s">
        <v>9</v>
      </c>
      <c r="G755" s="2" t="s">
        <v>23</v>
      </c>
      <c r="H755" s="4">
        <v>45</v>
      </c>
      <c r="I755" s="4" t="s">
        <v>25</v>
      </c>
      <c r="J755" s="21">
        <f t="shared" si="25"/>
        <v>41.975000000000001</v>
      </c>
      <c r="K755" s="2" t="s">
        <v>25</v>
      </c>
      <c r="L755" s="2" t="s">
        <v>16</v>
      </c>
      <c r="N755" s="2" t="s">
        <v>37</v>
      </c>
      <c r="O755" s="2">
        <v>1</v>
      </c>
    </row>
    <row r="756" spans="1:15" ht="12.75" customHeight="1" x14ac:dyDescent="0.25">
      <c r="A756" s="2">
        <v>755</v>
      </c>
      <c r="B756" s="12">
        <v>41469</v>
      </c>
      <c r="C756" s="3">
        <v>0.65751157407407412</v>
      </c>
      <c r="D756" s="2" t="s">
        <v>122</v>
      </c>
      <c r="E756" s="4" t="s">
        <v>142</v>
      </c>
      <c r="F756" s="2" t="s">
        <v>9</v>
      </c>
      <c r="G756" s="2" t="s">
        <v>18</v>
      </c>
      <c r="H756" s="11">
        <v>95</v>
      </c>
      <c r="I756" s="11" t="s">
        <v>17</v>
      </c>
      <c r="J756" s="21">
        <f t="shared" si="25"/>
        <v>86.98</v>
      </c>
      <c r="K756" s="22" t="s">
        <v>17</v>
      </c>
      <c r="L756" s="2" t="s">
        <v>16</v>
      </c>
      <c r="N756" s="2" t="s">
        <v>37</v>
      </c>
      <c r="O756" s="2">
        <v>1</v>
      </c>
    </row>
    <row r="757" spans="1:15" ht="12.75" customHeight="1" x14ac:dyDescent="0.25">
      <c r="A757" s="2">
        <v>756</v>
      </c>
      <c r="B757" s="12">
        <v>41469</v>
      </c>
      <c r="C757" s="3">
        <v>0.65807870370370369</v>
      </c>
      <c r="D757" s="2" t="s">
        <v>122</v>
      </c>
      <c r="E757" s="4" t="s">
        <v>142</v>
      </c>
      <c r="F757" s="2" t="s">
        <v>9</v>
      </c>
      <c r="G757" s="2" t="s">
        <v>8</v>
      </c>
      <c r="H757" s="11">
        <v>75</v>
      </c>
      <c r="I757" s="11" t="s">
        <v>17</v>
      </c>
      <c r="J757" s="21">
        <f t="shared" si="25"/>
        <v>68.978000000000009</v>
      </c>
      <c r="K757" s="22" t="s">
        <v>8</v>
      </c>
      <c r="L757" s="2" t="s">
        <v>16</v>
      </c>
      <c r="N757" s="2" t="s">
        <v>37</v>
      </c>
      <c r="O757" s="2">
        <v>1</v>
      </c>
    </row>
    <row r="758" spans="1:15" ht="12.75" customHeight="1" x14ac:dyDescent="0.25">
      <c r="A758" s="2">
        <v>757</v>
      </c>
      <c r="B758" s="12">
        <v>41469</v>
      </c>
      <c r="C758" s="3">
        <v>0.66175925925925927</v>
      </c>
      <c r="D758" s="2" t="s">
        <v>122</v>
      </c>
      <c r="E758" s="4" t="s">
        <v>142</v>
      </c>
      <c r="F758" s="2" t="s">
        <v>9</v>
      </c>
      <c r="G758" s="2" t="s">
        <v>18</v>
      </c>
      <c r="H758" s="11">
        <v>90</v>
      </c>
      <c r="I758" s="11" t="s">
        <v>17</v>
      </c>
      <c r="J758" s="21">
        <f t="shared" si="25"/>
        <v>82.479500000000002</v>
      </c>
      <c r="K758" s="22" t="s">
        <v>17</v>
      </c>
      <c r="L758" s="2" t="s">
        <v>16</v>
      </c>
      <c r="N758" s="2" t="s">
        <v>37</v>
      </c>
      <c r="O758" s="2">
        <v>1</v>
      </c>
    </row>
    <row r="759" spans="1:15" ht="12.75" customHeight="1" x14ac:dyDescent="0.25">
      <c r="A759" s="2">
        <v>758</v>
      </c>
      <c r="B759" s="12">
        <v>41469</v>
      </c>
      <c r="C759" s="3">
        <v>0.66180555555555554</v>
      </c>
      <c r="D759" s="2" t="s">
        <v>122</v>
      </c>
      <c r="E759" s="4" t="s">
        <v>142</v>
      </c>
      <c r="F759" s="2" t="s">
        <v>9</v>
      </c>
      <c r="G759" s="2" t="s">
        <v>8</v>
      </c>
      <c r="H759" s="11">
        <v>75</v>
      </c>
      <c r="I759" s="11" t="s">
        <v>17</v>
      </c>
      <c r="J759" s="21">
        <f t="shared" si="25"/>
        <v>68.978000000000009</v>
      </c>
      <c r="K759" s="22" t="s">
        <v>8</v>
      </c>
      <c r="L759" s="2" t="s">
        <v>16</v>
      </c>
      <c r="N759" s="2" t="s">
        <v>37</v>
      </c>
      <c r="O759" s="2">
        <v>1</v>
      </c>
    </row>
    <row r="760" spans="1:15" ht="12.75" customHeight="1" x14ac:dyDescent="0.25">
      <c r="A760" s="2">
        <v>759</v>
      </c>
      <c r="B760" s="12">
        <v>41469</v>
      </c>
      <c r="C760" s="3">
        <v>0.6676157407407407</v>
      </c>
      <c r="D760" s="2" t="s">
        <v>122</v>
      </c>
      <c r="E760" s="4" t="s">
        <v>142</v>
      </c>
      <c r="F760" s="2" t="s">
        <v>9</v>
      </c>
      <c r="G760" s="2" t="s">
        <v>8</v>
      </c>
      <c r="H760" s="11">
        <v>105</v>
      </c>
      <c r="I760" s="11" t="s">
        <v>17</v>
      </c>
      <c r="J760" s="21">
        <f t="shared" si="25"/>
        <v>95.981000000000009</v>
      </c>
      <c r="K760" s="22" t="s">
        <v>17</v>
      </c>
      <c r="L760" s="2" t="s">
        <v>16</v>
      </c>
      <c r="N760" s="2" t="s">
        <v>37</v>
      </c>
      <c r="O760" s="2">
        <v>1</v>
      </c>
    </row>
    <row r="761" spans="1:15" ht="12.75" customHeight="1" x14ac:dyDescent="0.25">
      <c r="A761" s="2">
        <v>760</v>
      </c>
      <c r="B761" s="12">
        <v>41469</v>
      </c>
      <c r="C761" s="3">
        <v>0.67721064814814813</v>
      </c>
      <c r="D761" s="2" t="s">
        <v>122</v>
      </c>
      <c r="E761" s="4" t="s">
        <v>142</v>
      </c>
      <c r="F761" s="2" t="s">
        <v>9</v>
      </c>
      <c r="G761" s="2" t="s">
        <v>8</v>
      </c>
      <c r="H761" s="11">
        <v>70</v>
      </c>
      <c r="I761" s="11" t="s">
        <v>8</v>
      </c>
      <c r="J761" s="21">
        <f t="shared" si="25"/>
        <v>64.477499999999992</v>
      </c>
      <c r="K761" s="22" t="s">
        <v>8</v>
      </c>
      <c r="L761" s="2" t="s">
        <v>16</v>
      </c>
      <c r="N761" s="2" t="s">
        <v>37</v>
      </c>
      <c r="O761" s="2">
        <v>1</v>
      </c>
    </row>
    <row r="762" spans="1:15" ht="12.75" customHeight="1" x14ac:dyDescent="0.25">
      <c r="A762" s="2">
        <v>761</v>
      </c>
      <c r="B762" s="12">
        <v>41469</v>
      </c>
      <c r="C762" s="3">
        <v>0.69871527777777775</v>
      </c>
      <c r="D762" s="2" t="s">
        <v>122</v>
      </c>
      <c r="E762" s="4" t="s">
        <v>142</v>
      </c>
      <c r="F762" s="2" t="s">
        <v>9</v>
      </c>
      <c r="G762" s="2" t="s">
        <v>8</v>
      </c>
      <c r="H762" s="11">
        <v>95</v>
      </c>
      <c r="I762" s="11" t="s">
        <v>17</v>
      </c>
      <c r="J762" s="21">
        <f t="shared" si="25"/>
        <v>86.98</v>
      </c>
      <c r="K762" s="22" t="s">
        <v>17</v>
      </c>
      <c r="L762" s="2" t="s">
        <v>16</v>
      </c>
      <c r="N762" s="2" t="s">
        <v>37</v>
      </c>
      <c r="O762" s="2">
        <v>1</v>
      </c>
    </row>
    <row r="763" spans="1:15" ht="12.75" customHeight="1" x14ac:dyDescent="0.25">
      <c r="A763" s="2">
        <v>762</v>
      </c>
      <c r="B763" s="12">
        <v>41469</v>
      </c>
      <c r="C763" s="3">
        <v>0.69943287037037039</v>
      </c>
      <c r="D763" s="2" t="s">
        <v>122</v>
      </c>
      <c r="E763" s="4" t="s">
        <v>142</v>
      </c>
      <c r="F763" s="2" t="s">
        <v>9</v>
      </c>
      <c r="G763" s="2" t="s">
        <v>8</v>
      </c>
      <c r="H763" s="11">
        <v>85</v>
      </c>
      <c r="I763" s="11" t="s">
        <v>17</v>
      </c>
      <c r="J763" s="21">
        <f t="shared" si="25"/>
        <v>77.978999999999999</v>
      </c>
      <c r="K763" s="22" t="s">
        <v>17</v>
      </c>
      <c r="L763" s="2" t="s">
        <v>16</v>
      </c>
      <c r="N763" s="2" t="s">
        <v>37</v>
      </c>
      <c r="O763" s="2">
        <v>1</v>
      </c>
    </row>
    <row r="764" spans="1:15" ht="12.75" customHeight="1" x14ac:dyDescent="0.25">
      <c r="A764" s="2">
        <v>763</v>
      </c>
      <c r="B764" s="12">
        <v>41469</v>
      </c>
      <c r="C764" s="3">
        <v>0.7215625</v>
      </c>
      <c r="D764" s="2" t="s">
        <v>122</v>
      </c>
      <c r="E764" s="4" t="s">
        <v>142</v>
      </c>
      <c r="F764" s="2" t="s">
        <v>9</v>
      </c>
      <c r="G764" s="2" t="s">
        <v>8</v>
      </c>
      <c r="H764" s="11">
        <v>77.5</v>
      </c>
      <c r="I764" s="11" t="s">
        <v>17</v>
      </c>
      <c r="J764" s="21">
        <f t="shared" si="25"/>
        <v>71.228250000000003</v>
      </c>
      <c r="K764" s="22" t="s">
        <v>8</v>
      </c>
      <c r="L764" s="2" t="s">
        <v>16</v>
      </c>
      <c r="N764" s="2" t="s">
        <v>37</v>
      </c>
      <c r="O764" s="2">
        <v>1</v>
      </c>
    </row>
    <row r="765" spans="1:15" ht="12.75" customHeight="1" x14ac:dyDescent="0.25">
      <c r="A765" s="2">
        <v>764</v>
      </c>
      <c r="B765" s="12">
        <v>41469</v>
      </c>
      <c r="C765" s="3">
        <v>0.73237268518518517</v>
      </c>
      <c r="D765" s="2" t="s">
        <v>122</v>
      </c>
      <c r="E765" s="4" t="s">
        <v>139</v>
      </c>
      <c r="F765" s="2" t="s">
        <v>9</v>
      </c>
      <c r="G765" s="2" t="s">
        <v>23</v>
      </c>
      <c r="H765" s="4">
        <v>35</v>
      </c>
      <c r="I765" s="4" t="s">
        <v>25</v>
      </c>
      <c r="J765" s="21">
        <f t="shared" si="25"/>
        <v>32.973999999999997</v>
      </c>
      <c r="K765" s="2" t="s">
        <v>25</v>
      </c>
      <c r="L765" s="2" t="s">
        <v>16</v>
      </c>
      <c r="N765" s="2" t="s">
        <v>37</v>
      </c>
      <c r="O765" s="2">
        <v>1</v>
      </c>
    </row>
    <row r="766" spans="1:15" ht="12.75" customHeight="1" x14ac:dyDescent="0.25">
      <c r="A766" s="2">
        <v>765</v>
      </c>
      <c r="B766" s="12">
        <v>41469</v>
      </c>
      <c r="C766" s="3">
        <v>0.73623842592592592</v>
      </c>
      <c r="D766" s="2" t="s">
        <v>122</v>
      </c>
      <c r="E766" s="4" t="s">
        <v>142</v>
      </c>
      <c r="F766" s="2" t="s">
        <v>9</v>
      </c>
      <c r="G766" s="2" t="s">
        <v>8</v>
      </c>
      <c r="H766" s="11">
        <v>92.5</v>
      </c>
      <c r="I766" s="11" t="s">
        <v>17</v>
      </c>
      <c r="J766" s="21">
        <f t="shared" si="25"/>
        <v>84.729749999999996</v>
      </c>
      <c r="K766" s="22" t="s">
        <v>17</v>
      </c>
      <c r="L766" s="2" t="s">
        <v>16</v>
      </c>
      <c r="N766" s="2" t="s">
        <v>37</v>
      </c>
      <c r="O766" s="2">
        <v>1</v>
      </c>
    </row>
    <row r="767" spans="1:15" ht="12.75" customHeight="1" x14ac:dyDescent="0.25">
      <c r="A767" s="2">
        <v>766</v>
      </c>
      <c r="B767" s="12">
        <v>41469</v>
      </c>
      <c r="C767" s="3">
        <v>0.73725694444444445</v>
      </c>
      <c r="D767" s="2" t="s">
        <v>122</v>
      </c>
      <c r="E767" s="4" t="s">
        <v>142</v>
      </c>
      <c r="F767" s="2" t="s">
        <v>9</v>
      </c>
      <c r="G767" s="2" t="s">
        <v>18</v>
      </c>
      <c r="H767" s="11">
        <v>85</v>
      </c>
      <c r="I767" s="11" t="s">
        <v>17</v>
      </c>
      <c r="J767" s="21">
        <f t="shared" si="25"/>
        <v>77.978999999999999</v>
      </c>
      <c r="K767" s="22" t="s">
        <v>17</v>
      </c>
      <c r="L767" s="2" t="s">
        <v>16</v>
      </c>
      <c r="N767" s="2" t="s">
        <v>37</v>
      </c>
      <c r="O767" s="2">
        <v>1</v>
      </c>
    </row>
    <row r="768" spans="1:15" ht="12.75" customHeight="1" x14ac:dyDescent="0.25">
      <c r="A768" s="2">
        <v>767</v>
      </c>
      <c r="B768" s="12">
        <v>41469</v>
      </c>
      <c r="C768" s="3">
        <v>0.73825231481481479</v>
      </c>
      <c r="D768" s="2" t="s">
        <v>122</v>
      </c>
      <c r="E768" s="4" t="s">
        <v>142</v>
      </c>
      <c r="F768" s="2" t="s">
        <v>9</v>
      </c>
      <c r="G768" s="2" t="s">
        <v>18</v>
      </c>
      <c r="H768" s="11">
        <v>85</v>
      </c>
      <c r="I768" s="11" t="s">
        <v>17</v>
      </c>
      <c r="J768" s="21">
        <f t="shared" si="25"/>
        <v>77.978999999999999</v>
      </c>
      <c r="K768" s="22" t="s">
        <v>17</v>
      </c>
      <c r="L768" s="2" t="s">
        <v>24</v>
      </c>
      <c r="M768" s="2" t="s">
        <v>20</v>
      </c>
      <c r="N768" s="2" t="s">
        <v>37</v>
      </c>
      <c r="O768" s="2">
        <v>1</v>
      </c>
    </row>
    <row r="769" spans="1:15" ht="12.75" customHeight="1" x14ac:dyDescent="0.25">
      <c r="A769" s="2">
        <v>768</v>
      </c>
      <c r="B769" s="12">
        <v>41469</v>
      </c>
      <c r="C769" s="3">
        <v>0.74086805555555557</v>
      </c>
      <c r="D769" s="2" t="s">
        <v>122</v>
      </c>
      <c r="E769" s="4" t="s">
        <v>142</v>
      </c>
      <c r="F769" s="2" t="s">
        <v>9</v>
      </c>
      <c r="G769" s="2" t="s">
        <v>8</v>
      </c>
      <c r="H769" s="11">
        <v>65</v>
      </c>
      <c r="I769" s="11" t="s">
        <v>8</v>
      </c>
      <c r="J769" s="21">
        <f t="shared" si="25"/>
        <v>59.977000000000004</v>
      </c>
      <c r="K769" s="22" t="s">
        <v>8</v>
      </c>
      <c r="L769" s="2" t="s">
        <v>16</v>
      </c>
      <c r="N769" s="2" t="s">
        <v>37</v>
      </c>
      <c r="O769" s="2">
        <v>1</v>
      </c>
    </row>
    <row r="770" spans="1:15" ht="12.75" customHeight="1" x14ac:dyDescent="0.25">
      <c r="A770" s="2">
        <v>769</v>
      </c>
      <c r="B770" s="12">
        <v>41469</v>
      </c>
      <c r="C770" s="3">
        <v>0.74106481481481479</v>
      </c>
      <c r="D770" s="2" t="s">
        <v>122</v>
      </c>
      <c r="E770" s="4" t="s">
        <v>142</v>
      </c>
      <c r="F770" s="2" t="s">
        <v>9</v>
      </c>
      <c r="G770" s="2" t="s">
        <v>8</v>
      </c>
      <c r="H770" s="11">
        <v>80</v>
      </c>
      <c r="I770" s="11" t="s">
        <v>17</v>
      </c>
      <c r="J770" s="21">
        <f t="shared" si="25"/>
        <v>73.478499999999997</v>
      </c>
      <c r="K770" s="22" t="s">
        <v>8</v>
      </c>
      <c r="L770" s="2" t="s">
        <v>16</v>
      </c>
      <c r="N770" s="2" t="s">
        <v>37</v>
      </c>
      <c r="O770" s="2">
        <v>1</v>
      </c>
    </row>
    <row r="771" spans="1:15" ht="12.75" customHeight="1" x14ac:dyDescent="0.25">
      <c r="A771" s="2">
        <v>770</v>
      </c>
      <c r="B771" s="12">
        <v>41469</v>
      </c>
      <c r="C771" s="3">
        <v>0.74802083333333336</v>
      </c>
      <c r="D771" s="2" t="s">
        <v>122</v>
      </c>
      <c r="E771" s="4" t="s">
        <v>139</v>
      </c>
      <c r="F771" s="2" t="s">
        <v>9</v>
      </c>
      <c r="G771" s="2" t="s">
        <v>23</v>
      </c>
      <c r="H771" s="4">
        <v>40</v>
      </c>
      <c r="I771" s="4" t="s">
        <v>25</v>
      </c>
      <c r="J771" s="21">
        <f t="shared" si="25"/>
        <v>37.474499999999999</v>
      </c>
      <c r="K771" s="2" t="s">
        <v>25</v>
      </c>
      <c r="L771" s="2" t="s">
        <v>16</v>
      </c>
      <c r="N771" s="2" t="s">
        <v>37</v>
      </c>
      <c r="O771" s="2">
        <v>1</v>
      </c>
    </row>
    <row r="772" spans="1:15" ht="12.75" customHeight="1" x14ac:dyDescent="0.25">
      <c r="A772" s="2">
        <v>771</v>
      </c>
      <c r="B772" s="12">
        <v>41469</v>
      </c>
      <c r="C772" s="3">
        <v>0.74989583333333332</v>
      </c>
      <c r="D772" s="2" t="s">
        <v>122</v>
      </c>
      <c r="E772" s="4" t="s">
        <v>142</v>
      </c>
      <c r="F772" s="2" t="s">
        <v>9</v>
      </c>
      <c r="G772" s="2" t="s">
        <v>18</v>
      </c>
      <c r="H772" s="11">
        <v>105</v>
      </c>
      <c r="I772" s="11" t="s">
        <v>17</v>
      </c>
      <c r="J772" s="21">
        <f t="shared" si="25"/>
        <v>95.981000000000009</v>
      </c>
      <c r="K772" s="22" t="s">
        <v>17</v>
      </c>
      <c r="L772" s="2" t="s">
        <v>16</v>
      </c>
      <c r="N772" s="2" t="s">
        <v>37</v>
      </c>
      <c r="O772" s="2">
        <v>1</v>
      </c>
    </row>
    <row r="773" spans="1:15" ht="12.75" customHeight="1" x14ac:dyDescent="0.25">
      <c r="A773" s="2">
        <v>772</v>
      </c>
      <c r="B773" s="12">
        <v>41469</v>
      </c>
      <c r="C773" s="3">
        <v>0.75028935185185175</v>
      </c>
      <c r="D773" s="2" t="s">
        <v>122</v>
      </c>
      <c r="E773" s="4" t="s">
        <v>142</v>
      </c>
      <c r="F773" s="2" t="s">
        <v>9</v>
      </c>
      <c r="G773" s="2" t="s">
        <v>18</v>
      </c>
      <c r="H773" s="11">
        <v>100</v>
      </c>
      <c r="I773" s="11" t="s">
        <v>17</v>
      </c>
      <c r="J773" s="21">
        <f t="shared" si="25"/>
        <v>91.480500000000006</v>
      </c>
      <c r="K773" s="22" t="s">
        <v>17</v>
      </c>
      <c r="L773" s="2" t="s">
        <v>16</v>
      </c>
      <c r="N773" s="2" t="s">
        <v>37</v>
      </c>
      <c r="O773" s="2">
        <v>1</v>
      </c>
    </row>
    <row r="774" spans="1:15" ht="12.75" customHeight="1" x14ac:dyDescent="0.25">
      <c r="A774" s="2">
        <v>773</v>
      </c>
      <c r="B774" s="12">
        <v>41469</v>
      </c>
      <c r="C774" s="3">
        <v>0.76533564814814825</v>
      </c>
      <c r="D774" s="2" t="s">
        <v>122</v>
      </c>
      <c r="E774" s="4" t="s">
        <v>142</v>
      </c>
      <c r="F774" s="2" t="s">
        <v>9</v>
      </c>
      <c r="G774" s="2" t="s">
        <v>18</v>
      </c>
      <c r="H774" s="11">
        <v>85</v>
      </c>
      <c r="I774" s="11" t="s">
        <v>17</v>
      </c>
      <c r="J774" s="21">
        <f t="shared" si="25"/>
        <v>77.978999999999999</v>
      </c>
      <c r="K774" s="22" t="s">
        <v>17</v>
      </c>
      <c r="L774" s="2" t="s">
        <v>10</v>
      </c>
      <c r="M774" s="2" t="s">
        <v>20</v>
      </c>
      <c r="N774" s="2" t="s">
        <v>37</v>
      </c>
      <c r="O774" s="2">
        <v>1</v>
      </c>
    </row>
    <row r="775" spans="1:15" ht="12.75" customHeight="1" x14ac:dyDescent="0.25">
      <c r="A775" s="2">
        <v>774</v>
      </c>
      <c r="B775" s="12">
        <v>41469</v>
      </c>
      <c r="C775" s="3">
        <v>0.77190972222222232</v>
      </c>
      <c r="D775" s="2" t="s">
        <v>122</v>
      </c>
      <c r="E775" s="4" t="s">
        <v>142</v>
      </c>
      <c r="F775" s="2" t="s">
        <v>9</v>
      </c>
      <c r="G775" s="2" t="s">
        <v>8</v>
      </c>
      <c r="H775" s="11">
        <v>95</v>
      </c>
      <c r="I775" s="11" t="s">
        <v>17</v>
      </c>
      <c r="J775" s="21">
        <f t="shared" si="25"/>
        <v>86.98</v>
      </c>
      <c r="K775" s="22" t="s">
        <v>17</v>
      </c>
      <c r="L775" s="2" t="s">
        <v>16</v>
      </c>
      <c r="N775" s="2" t="s">
        <v>37</v>
      </c>
      <c r="O775" s="2">
        <v>1</v>
      </c>
    </row>
    <row r="776" spans="1:15" ht="12.75" customHeight="1" x14ac:dyDescent="0.25">
      <c r="A776" s="2">
        <v>775</v>
      </c>
      <c r="B776" s="12">
        <v>41469</v>
      </c>
      <c r="C776" s="3">
        <v>0.77773148148148152</v>
      </c>
      <c r="D776" s="2" t="s">
        <v>122</v>
      </c>
      <c r="E776" s="4" t="s">
        <v>142</v>
      </c>
      <c r="F776" s="2" t="s">
        <v>9</v>
      </c>
      <c r="G776" s="2" t="s">
        <v>18</v>
      </c>
      <c r="H776" s="11">
        <v>85</v>
      </c>
      <c r="I776" s="11" t="s">
        <v>17</v>
      </c>
      <c r="J776" s="21">
        <f t="shared" si="25"/>
        <v>77.978999999999999</v>
      </c>
      <c r="K776" s="22" t="s">
        <v>17</v>
      </c>
      <c r="L776" s="2" t="s">
        <v>16</v>
      </c>
      <c r="N776" s="2" t="s">
        <v>37</v>
      </c>
      <c r="O776" s="2">
        <v>1</v>
      </c>
    </row>
    <row r="777" spans="1:15" ht="12.75" customHeight="1" x14ac:dyDescent="0.25">
      <c r="A777" s="2">
        <v>776</v>
      </c>
      <c r="B777" s="12">
        <v>41469</v>
      </c>
      <c r="C777" s="3">
        <v>0.77788194444444436</v>
      </c>
      <c r="D777" s="2" t="s">
        <v>122</v>
      </c>
      <c r="E777" s="4" t="s">
        <v>142</v>
      </c>
      <c r="F777" s="2" t="s">
        <v>9</v>
      </c>
      <c r="G777" s="2" t="s">
        <v>18</v>
      </c>
      <c r="H777" s="11">
        <v>85</v>
      </c>
      <c r="I777" s="11" t="s">
        <v>17</v>
      </c>
      <c r="J777" s="21">
        <f t="shared" si="25"/>
        <v>77.978999999999999</v>
      </c>
      <c r="K777" s="22" t="s">
        <v>17</v>
      </c>
      <c r="L777" s="2" t="s">
        <v>16</v>
      </c>
      <c r="N777" s="2" t="s">
        <v>37</v>
      </c>
      <c r="O777" s="2">
        <v>1</v>
      </c>
    </row>
    <row r="778" spans="1:15" ht="12.75" customHeight="1" x14ac:dyDescent="0.25">
      <c r="A778" s="2">
        <v>777</v>
      </c>
      <c r="B778" s="12">
        <v>41469</v>
      </c>
      <c r="C778" s="3">
        <v>0.77793981481481478</v>
      </c>
      <c r="D778" s="2" t="s">
        <v>122</v>
      </c>
      <c r="E778" s="4" t="s">
        <v>139</v>
      </c>
      <c r="F778" s="2" t="s">
        <v>9</v>
      </c>
      <c r="G778" s="2" t="s">
        <v>23</v>
      </c>
      <c r="H778" s="4">
        <v>40</v>
      </c>
      <c r="I778" s="4" t="s">
        <v>25</v>
      </c>
      <c r="J778" s="21">
        <f t="shared" si="25"/>
        <v>37.474499999999999</v>
      </c>
      <c r="K778" s="2" t="s">
        <v>25</v>
      </c>
      <c r="L778" s="2" t="s">
        <v>16</v>
      </c>
      <c r="N778" s="2" t="s">
        <v>37</v>
      </c>
      <c r="O778" s="2">
        <v>1</v>
      </c>
    </row>
    <row r="779" spans="1:15" ht="12.75" customHeight="1" x14ac:dyDescent="0.25">
      <c r="A779" s="2">
        <v>778</v>
      </c>
      <c r="B779" s="12">
        <v>41469</v>
      </c>
      <c r="C779" s="3">
        <v>0.779363425925926</v>
      </c>
      <c r="D779" s="2" t="s">
        <v>122</v>
      </c>
      <c r="E779" s="4" t="s">
        <v>142</v>
      </c>
      <c r="F779" s="2" t="s">
        <v>9</v>
      </c>
      <c r="G779" s="2" t="s">
        <v>8</v>
      </c>
      <c r="H779" s="11">
        <v>75</v>
      </c>
      <c r="I779" s="11" t="s">
        <v>17</v>
      </c>
      <c r="J779" s="21">
        <f t="shared" si="25"/>
        <v>68.978000000000009</v>
      </c>
      <c r="K779" s="22" t="s">
        <v>8</v>
      </c>
      <c r="L779" s="2" t="s">
        <v>16</v>
      </c>
      <c r="N779" s="2" t="s">
        <v>37</v>
      </c>
      <c r="O779" s="2">
        <v>1</v>
      </c>
    </row>
    <row r="780" spans="1:15" ht="12.75" customHeight="1" x14ac:dyDescent="0.25">
      <c r="A780" s="2">
        <v>779</v>
      </c>
      <c r="B780" s="12">
        <v>41469</v>
      </c>
      <c r="C780" s="3">
        <v>0.77953703703703703</v>
      </c>
      <c r="D780" s="2" t="s">
        <v>122</v>
      </c>
      <c r="E780" s="4" t="s">
        <v>142</v>
      </c>
      <c r="F780" s="2" t="s">
        <v>9</v>
      </c>
      <c r="G780" s="2" t="s">
        <v>8</v>
      </c>
      <c r="H780" s="11">
        <v>75</v>
      </c>
      <c r="I780" s="11" t="s">
        <v>17</v>
      </c>
      <c r="J780" s="21">
        <f t="shared" si="25"/>
        <v>68.978000000000009</v>
      </c>
      <c r="K780" s="22" t="s">
        <v>8</v>
      </c>
      <c r="L780" s="2" t="s">
        <v>16</v>
      </c>
      <c r="N780" s="2" t="s">
        <v>37</v>
      </c>
      <c r="O780" s="2">
        <v>1</v>
      </c>
    </row>
    <row r="781" spans="1:15" ht="12.75" customHeight="1" x14ac:dyDescent="0.25">
      <c r="A781" s="2">
        <v>780</v>
      </c>
      <c r="B781" s="12">
        <v>41469</v>
      </c>
      <c r="C781" s="3">
        <v>0.79375000000000007</v>
      </c>
      <c r="D781" s="2" t="s">
        <v>122</v>
      </c>
      <c r="E781" s="4" t="s">
        <v>142</v>
      </c>
      <c r="F781" s="2" t="s">
        <v>9</v>
      </c>
      <c r="G781" s="2" t="s">
        <v>8</v>
      </c>
      <c r="H781" s="11">
        <v>95</v>
      </c>
      <c r="I781" s="11" t="s">
        <v>17</v>
      </c>
      <c r="J781" s="21">
        <f t="shared" si="25"/>
        <v>86.98</v>
      </c>
      <c r="K781" s="22" t="s">
        <v>17</v>
      </c>
      <c r="L781" s="2" t="s">
        <v>16</v>
      </c>
      <c r="N781" s="2" t="s">
        <v>37</v>
      </c>
      <c r="O781" s="2">
        <v>1</v>
      </c>
    </row>
    <row r="782" spans="1:15" ht="12.75" customHeight="1" x14ac:dyDescent="0.25">
      <c r="A782" s="2">
        <v>781</v>
      </c>
      <c r="B782" s="12">
        <v>41469</v>
      </c>
      <c r="C782" s="3">
        <v>0.80993055555555549</v>
      </c>
      <c r="D782" s="2" t="s">
        <v>122</v>
      </c>
      <c r="E782" s="4" t="s">
        <v>139</v>
      </c>
      <c r="F782" s="2" t="s">
        <v>9</v>
      </c>
      <c r="G782" s="2" t="s">
        <v>23</v>
      </c>
      <c r="H782" s="4">
        <v>37.5</v>
      </c>
      <c r="I782" s="4" t="s">
        <v>25</v>
      </c>
      <c r="J782" s="21">
        <f t="shared" si="25"/>
        <v>35.224250000000005</v>
      </c>
      <c r="K782" s="2" t="s">
        <v>25</v>
      </c>
      <c r="L782" s="2" t="s">
        <v>16</v>
      </c>
      <c r="N782" s="2" t="s">
        <v>37</v>
      </c>
      <c r="O782" s="2">
        <v>1</v>
      </c>
    </row>
    <row r="783" spans="1:15" ht="12.75" customHeight="1" x14ac:dyDescent="0.25">
      <c r="A783" s="2">
        <v>782</v>
      </c>
      <c r="B783" s="12">
        <v>41469</v>
      </c>
      <c r="C783" s="3">
        <v>0.86168981481481488</v>
      </c>
      <c r="D783" s="2" t="s">
        <v>122</v>
      </c>
      <c r="E783" s="4" t="s">
        <v>142</v>
      </c>
      <c r="F783" s="2" t="s">
        <v>9</v>
      </c>
      <c r="G783" s="2" t="s">
        <v>8</v>
      </c>
      <c r="H783" s="11">
        <v>70</v>
      </c>
      <c r="I783" s="11" t="s">
        <v>8</v>
      </c>
      <c r="J783" s="21">
        <f t="shared" si="25"/>
        <v>64.477499999999992</v>
      </c>
      <c r="K783" s="22" t="s">
        <v>8</v>
      </c>
      <c r="L783" s="2" t="s">
        <v>16</v>
      </c>
      <c r="N783" s="2" t="s">
        <v>37</v>
      </c>
      <c r="O783" s="2">
        <v>1</v>
      </c>
    </row>
    <row r="784" spans="1:15" ht="12.75" customHeight="1" x14ac:dyDescent="0.25">
      <c r="A784" s="2">
        <v>783</v>
      </c>
      <c r="B784" s="12">
        <v>41469</v>
      </c>
      <c r="C784" s="3">
        <v>0.89863425925925933</v>
      </c>
      <c r="D784" s="2" t="s">
        <v>122</v>
      </c>
      <c r="E784" s="4" t="s">
        <v>142</v>
      </c>
      <c r="F784" s="2" t="s">
        <v>9</v>
      </c>
      <c r="G784" s="2" t="s">
        <v>18</v>
      </c>
      <c r="H784" s="11">
        <v>92.5</v>
      </c>
      <c r="I784" s="11" t="s">
        <v>17</v>
      </c>
      <c r="J784" s="21">
        <f t="shared" si="25"/>
        <v>84.729749999999996</v>
      </c>
      <c r="K784" s="22" t="s">
        <v>17</v>
      </c>
      <c r="L784" s="2" t="s">
        <v>16</v>
      </c>
      <c r="N784" s="2" t="s">
        <v>37</v>
      </c>
      <c r="O784" s="2">
        <v>1</v>
      </c>
    </row>
    <row r="785" spans="1:15" ht="12.75" customHeight="1" x14ac:dyDescent="0.25">
      <c r="A785" s="2">
        <v>784</v>
      </c>
      <c r="B785" s="12">
        <v>41469</v>
      </c>
      <c r="C785" s="3">
        <v>0.92219907407407409</v>
      </c>
      <c r="D785" s="2" t="s">
        <v>122</v>
      </c>
      <c r="E785" s="4" t="s">
        <v>142</v>
      </c>
      <c r="F785" s="2" t="s">
        <v>9</v>
      </c>
      <c r="G785" s="2" t="s">
        <v>18</v>
      </c>
      <c r="H785" s="11">
        <v>90</v>
      </c>
      <c r="I785" s="11" t="s">
        <v>17</v>
      </c>
      <c r="J785" s="21">
        <f t="shared" si="25"/>
        <v>82.479500000000002</v>
      </c>
      <c r="K785" s="22" t="s">
        <v>17</v>
      </c>
      <c r="L785" s="2" t="s">
        <v>16</v>
      </c>
      <c r="N785" s="2" t="s">
        <v>37</v>
      </c>
      <c r="O785" s="2">
        <v>1</v>
      </c>
    </row>
    <row r="786" spans="1:15" ht="12.75" customHeight="1" x14ac:dyDescent="0.25">
      <c r="A786" s="2">
        <v>785</v>
      </c>
      <c r="B786" s="12">
        <v>41469</v>
      </c>
      <c r="C786" s="3">
        <v>0.92358796296296297</v>
      </c>
      <c r="D786" s="2" t="s">
        <v>122</v>
      </c>
      <c r="E786" s="4" t="s">
        <v>142</v>
      </c>
      <c r="F786" s="2" t="s">
        <v>9</v>
      </c>
      <c r="G786" s="2" t="s">
        <v>18</v>
      </c>
      <c r="H786" s="11">
        <v>97.5</v>
      </c>
      <c r="I786" s="11" t="s">
        <v>17</v>
      </c>
      <c r="J786" s="21">
        <f t="shared" si="25"/>
        <v>89.230249999999998</v>
      </c>
      <c r="K786" s="22" t="s">
        <v>17</v>
      </c>
      <c r="L786" s="2" t="s">
        <v>24</v>
      </c>
      <c r="N786" s="2" t="s">
        <v>37</v>
      </c>
      <c r="O786" s="2">
        <v>1</v>
      </c>
    </row>
    <row r="787" spans="1:15" ht="12.75" customHeight="1" x14ac:dyDescent="0.25">
      <c r="A787" s="2">
        <v>786</v>
      </c>
      <c r="B787" s="12">
        <v>41469</v>
      </c>
      <c r="C787" s="3">
        <v>0.92792824074074076</v>
      </c>
      <c r="D787" s="2" t="s">
        <v>122</v>
      </c>
      <c r="E787" s="4" t="s">
        <v>142</v>
      </c>
      <c r="F787" s="2" t="s">
        <v>9</v>
      </c>
      <c r="G787" s="2" t="s">
        <v>8</v>
      </c>
      <c r="H787" s="11">
        <v>82.5</v>
      </c>
      <c r="I787" s="11" t="s">
        <v>17</v>
      </c>
      <c r="J787" s="21">
        <f t="shared" si="25"/>
        <v>75.728750000000005</v>
      </c>
      <c r="K787" s="22" t="s">
        <v>17</v>
      </c>
      <c r="L787" s="2" t="s">
        <v>16</v>
      </c>
      <c r="N787" s="2" t="s">
        <v>37</v>
      </c>
      <c r="O787" s="2">
        <v>1</v>
      </c>
    </row>
    <row r="788" spans="1:15" ht="12.75" customHeight="1" x14ac:dyDescent="0.25">
      <c r="A788" s="2">
        <v>787</v>
      </c>
      <c r="B788" s="12">
        <v>41469</v>
      </c>
      <c r="C788" s="3">
        <v>0.96643518518518512</v>
      </c>
      <c r="D788" s="2" t="s">
        <v>122</v>
      </c>
      <c r="E788" s="4" t="s">
        <v>139</v>
      </c>
      <c r="F788" s="2" t="s">
        <v>9</v>
      </c>
      <c r="G788" s="2" t="s">
        <v>23</v>
      </c>
      <c r="H788" s="4">
        <v>30</v>
      </c>
      <c r="I788" s="4" t="s">
        <v>25</v>
      </c>
      <c r="J788" s="21">
        <f t="shared" si="25"/>
        <v>28.473500000000001</v>
      </c>
      <c r="K788" s="2" t="s">
        <v>25</v>
      </c>
      <c r="L788" s="2" t="s">
        <v>16</v>
      </c>
      <c r="N788" s="2" t="s">
        <v>37</v>
      </c>
      <c r="O788" s="2">
        <v>1</v>
      </c>
    </row>
    <row r="789" spans="1:15" ht="12.75" customHeight="1" x14ac:dyDescent="0.25">
      <c r="A789" s="2">
        <v>788</v>
      </c>
      <c r="B789" s="12">
        <v>41469</v>
      </c>
      <c r="C789" s="3">
        <v>0.96728009259259251</v>
      </c>
      <c r="D789" s="2" t="s">
        <v>122</v>
      </c>
      <c r="E789" s="4" t="s">
        <v>142</v>
      </c>
      <c r="F789" s="2" t="s">
        <v>9</v>
      </c>
      <c r="G789" s="2" t="s">
        <v>8</v>
      </c>
      <c r="H789" s="11">
        <v>80</v>
      </c>
      <c r="I789" s="11" t="s">
        <v>17</v>
      </c>
      <c r="J789" s="21">
        <f t="shared" si="25"/>
        <v>73.478499999999997</v>
      </c>
      <c r="K789" s="22" t="s">
        <v>8</v>
      </c>
      <c r="L789" s="2" t="s">
        <v>16</v>
      </c>
      <c r="N789" s="2" t="s">
        <v>37</v>
      </c>
      <c r="O789" s="2">
        <v>1</v>
      </c>
    </row>
    <row r="790" spans="1:15" ht="12.75" customHeight="1" x14ac:dyDescent="0.25">
      <c r="A790" s="2">
        <v>789</v>
      </c>
      <c r="B790" s="12">
        <v>41469</v>
      </c>
      <c r="C790" s="3">
        <v>0.96836805555555561</v>
      </c>
      <c r="D790" s="2" t="s">
        <v>122</v>
      </c>
      <c r="E790" s="4" t="s">
        <v>142</v>
      </c>
      <c r="F790" s="2" t="s">
        <v>9</v>
      </c>
      <c r="G790" s="2" t="s">
        <v>8</v>
      </c>
      <c r="H790" s="11">
        <v>65</v>
      </c>
      <c r="I790" s="11" t="s">
        <v>8</v>
      </c>
      <c r="J790" s="21">
        <f t="shared" si="25"/>
        <v>59.977000000000004</v>
      </c>
      <c r="K790" s="22" t="s">
        <v>8</v>
      </c>
      <c r="L790" s="2" t="s">
        <v>16</v>
      </c>
      <c r="N790" s="2" t="s">
        <v>37</v>
      </c>
      <c r="O790" s="2">
        <v>1</v>
      </c>
    </row>
    <row r="791" spans="1:15" ht="12.75" customHeight="1" x14ac:dyDescent="0.25">
      <c r="A791" s="2">
        <v>790</v>
      </c>
      <c r="B791" s="12">
        <v>41469</v>
      </c>
      <c r="C791" s="3">
        <v>0.96872685185185192</v>
      </c>
      <c r="D791" s="2" t="s">
        <v>122</v>
      </c>
      <c r="E791" s="4" t="s">
        <v>139</v>
      </c>
      <c r="F791" s="2" t="s">
        <v>9</v>
      </c>
      <c r="G791" s="2" t="s">
        <v>23</v>
      </c>
      <c r="H791" s="4">
        <v>35</v>
      </c>
      <c r="I791" s="4" t="s">
        <v>25</v>
      </c>
      <c r="J791" s="21">
        <f t="shared" si="25"/>
        <v>32.973999999999997</v>
      </c>
      <c r="K791" s="2" t="s">
        <v>25</v>
      </c>
      <c r="L791" s="2" t="s">
        <v>16</v>
      </c>
      <c r="N791" s="2" t="s">
        <v>37</v>
      </c>
      <c r="O791" s="2">
        <v>1</v>
      </c>
    </row>
    <row r="792" spans="1:15" ht="12.75" customHeight="1" x14ac:dyDescent="0.25">
      <c r="A792" s="2">
        <v>791</v>
      </c>
      <c r="B792" s="12">
        <v>41469</v>
      </c>
      <c r="C792" s="3">
        <v>0.96907407407407409</v>
      </c>
      <c r="D792" s="2" t="s">
        <v>122</v>
      </c>
      <c r="E792" s="4" t="s">
        <v>142</v>
      </c>
      <c r="F792" s="2" t="s">
        <v>9</v>
      </c>
      <c r="G792" s="2" t="s">
        <v>8</v>
      </c>
      <c r="H792" s="11">
        <v>65</v>
      </c>
      <c r="I792" s="11" t="s">
        <v>8</v>
      </c>
      <c r="J792" s="21">
        <f t="shared" si="25"/>
        <v>59.977000000000004</v>
      </c>
      <c r="K792" s="22" t="s">
        <v>8</v>
      </c>
      <c r="L792" s="2" t="s">
        <v>16</v>
      </c>
      <c r="N792" s="2" t="s">
        <v>37</v>
      </c>
      <c r="O792" s="2">
        <v>1</v>
      </c>
    </row>
    <row r="793" spans="1:15" ht="12.75" customHeight="1" x14ac:dyDescent="0.25">
      <c r="A793" s="2">
        <v>792</v>
      </c>
      <c r="B793" s="12">
        <v>41469</v>
      </c>
      <c r="C793" s="3">
        <v>0.96940972222222221</v>
      </c>
      <c r="D793" s="2" t="s">
        <v>122</v>
      </c>
      <c r="E793" s="4" t="s">
        <v>142</v>
      </c>
      <c r="F793" s="2" t="s">
        <v>9</v>
      </c>
      <c r="G793" s="2" t="s">
        <v>8</v>
      </c>
      <c r="H793" s="11">
        <v>70</v>
      </c>
      <c r="I793" s="11" t="s">
        <v>8</v>
      </c>
      <c r="J793" s="21">
        <f t="shared" si="25"/>
        <v>64.477499999999992</v>
      </c>
      <c r="K793" s="22" t="s">
        <v>8</v>
      </c>
      <c r="L793" s="2" t="s">
        <v>16</v>
      </c>
      <c r="N793" s="2" t="s">
        <v>37</v>
      </c>
      <c r="O793" s="2">
        <v>1</v>
      </c>
    </row>
    <row r="794" spans="1:15" ht="12.75" customHeight="1" x14ac:dyDescent="0.25">
      <c r="A794" s="2">
        <v>793</v>
      </c>
      <c r="B794" s="12">
        <v>41469</v>
      </c>
      <c r="C794" s="3">
        <v>0.98342592592592604</v>
      </c>
      <c r="D794" s="2" t="s">
        <v>122</v>
      </c>
      <c r="E794" s="4" t="s">
        <v>142</v>
      </c>
      <c r="F794" s="2" t="s">
        <v>9</v>
      </c>
      <c r="G794" s="2" t="s">
        <v>8</v>
      </c>
      <c r="H794" s="11">
        <v>97.5</v>
      </c>
      <c r="I794" s="11" t="s">
        <v>17</v>
      </c>
      <c r="J794" s="21">
        <f t="shared" si="25"/>
        <v>89.230249999999998</v>
      </c>
      <c r="K794" s="22" t="s">
        <v>17</v>
      </c>
      <c r="L794" s="2" t="s">
        <v>16</v>
      </c>
      <c r="N794" s="2" t="s">
        <v>37</v>
      </c>
      <c r="O794" s="2">
        <v>1</v>
      </c>
    </row>
    <row r="795" spans="1:15" ht="12.75" customHeight="1" x14ac:dyDescent="0.25">
      <c r="A795" s="2">
        <v>794</v>
      </c>
      <c r="B795" s="12">
        <v>41469</v>
      </c>
      <c r="C795" s="3">
        <v>0.99877314814814822</v>
      </c>
      <c r="D795" s="2" t="s">
        <v>122</v>
      </c>
      <c r="E795" s="4" t="s">
        <v>142</v>
      </c>
      <c r="F795" s="2" t="s">
        <v>9</v>
      </c>
      <c r="G795" s="2" t="s">
        <v>8</v>
      </c>
      <c r="H795" s="11">
        <v>67.5</v>
      </c>
      <c r="I795" s="11" t="s">
        <v>8</v>
      </c>
      <c r="J795" s="21">
        <f t="shared" si="25"/>
        <v>62.227250000000005</v>
      </c>
      <c r="K795" s="22" t="s">
        <v>8</v>
      </c>
      <c r="L795" s="2" t="s">
        <v>16</v>
      </c>
      <c r="N795" s="2" t="s">
        <v>37</v>
      </c>
      <c r="O795" s="2">
        <v>1</v>
      </c>
    </row>
    <row r="796" spans="1:15" ht="12.75" customHeight="1" x14ac:dyDescent="0.25">
      <c r="A796" s="2">
        <v>795</v>
      </c>
      <c r="B796" s="12">
        <v>41469</v>
      </c>
      <c r="C796" s="3">
        <v>0.99954861111111104</v>
      </c>
      <c r="D796" s="2" t="s">
        <v>122</v>
      </c>
      <c r="E796" s="4" t="s">
        <v>142</v>
      </c>
      <c r="F796" s="2" t="s">
        <v>9</v>
      </c>
      <c r="G796" s="2" t="s">
        <v>8</v>
      </c>
      <c r="H796" s="11">
        <v>67.5</v>
      </c>
      <c r="I796" s="11" t="s">
        <v>8</v>
      </c>
      <c r="J796" s="21">
        <f t="shared" si="25"/>
        <v>62.227250000000005</v>
      </c>
      <c r="K796" s="22" t="s">
        <v>8</v>
      </c>
      <c r="L796" s="2" t="s">
        <v>16</v>
      </c>
      <c r="N796" s="2" t="s">
        <v>37</v>
      </c>
      <c r="O796" s="2">
        <v>1</v>
      </c>
    </row>
    <row r="797" spans="1:15" ht="12.75" customHeight="1" x14ac:dyDescent="0.25">
      <c r="A797" s="2">
        <v>796</v>
      </c>
      <c r="B797" s="12">
        <v>41470</v>
      </c>
      <c r="C797" s="3">
        <v>2.2800925925925927E-3</v>
      </c>
      <c r="D797" s="2" t="s">
        <v>122</v>
      </c>
      <c r="E797" s="4" t="s">
        <v>139</v>
      </c>
      <c r="F797" s="2" t="s">
        <v>9</v>
      </c>
      <c r="G797" s="2" t="s">
        <v>23</v>
      </c>
      <c r="H797" s="4">
        <v>37.5</v>
      </c>
      <c r="I797" s="4" t="s">
        <v>25</v>
      </c>
      <c r="J797" s="21">
        <f t="shared" si="25"/>
        <v>35.224250000000005</v>
      </c>
      <c r="K797" s="2" t="s">
        <v>25</v>
      </c>
      <c r="L797" s="2" t="s">
        <v>16</v>
      </c>
      <c r="N797" s="2" t="s">
        <v>37</v>
      </c>
      <c r="O797" s="2">
        <v>1</v>
      </c>
    </row>
    <row r="798" spans="1:15" ht="12.75" customHeight="1" x14ac:dyDescent="0.25">
      <c r="A798" s="2">
        <v>797</v>
      </c>
      <c r="B798" s="12">
        <v>41470</v>
      </c>
      <c r="C798" s="3">
        <v>1.4074074074074074E-2</v>
      </c>
      <c r="D798" s="2" t="s">
        <v>122</v>
      </c>
      <c r="E798" s="4" t="s">
        <v>142</v>
      </c>
      <c r="F798" s="2" t="s">
        <v>9</v>
      </c>
      <c r="G798" s="2" t="s">
        <v>8</v>
      </c>
      <c r="H798" s="11">
        <v>75</v>
      </c>
      <c r="I798" s="11" t="s">
        <v>17</v>
      </c>
      <c r="J798" s="21">
        <f t="shared" si="25"/>
        <v>68.978000000000009</v>
      </c>
      <c r="K798" s="22" t="s">
        <v>8</v>
      </c>
      <c r="L798" s="2" t="s">
        <v>16</v>
      </c>
      <c r="N798" s="2" t="s">
        <v>37</v>
      </c>
      <c r="O798" s="2">
        <v>1</v>
      </c>
    </row>
    <row r="799" spans="1:15" ht="12.75" customHeight="1" x14ac:dyDescent="0.25">
      <c r="A799" s="2">
        <v>798</v>
      </c>
      <c r="B799" s="12">
        <v>41470</v>
      </c>
      <c r="C799" s="3">
        <v>3.2407407407407406E-2</v>
      </c>
      <c r="D799" s="2" t="s">
        <v>122</v>
      </c>
      <c r="E799" s="4" t="s">
        <v>142</v>
      </c>
      <c r="F799" s="2" t="s">
        <v>21</v>
      </c>
      <c r="G799" s="2" t="s">
        <v>23</v>
      </c>
      <c r="I799" s="4" t="s">
        <v>23</v>
      </c>
      <c r="K799" s="2" t="s">
        <v>23</v>
      </c>
      <c r="L799" s="2" t="s">
        <v>16</v>
      </c>
      <c r="N799" s="2" t="s">
        <v>37</v>
      </c>
      <c r="O799" s="2">
        <v>1</v>
      </c>
    </row>
    <row r="800" spans="1:15" ht="12.75" customHeight="1" x14ac:dyDescent="0.25">
      <c r="A800" s="2">
        <v>799</v>
      </c>
      <c r="B800" s="12">
        <v>41470</v>
      </c>
      <c r="C800" s="3">
        <v>6.3483796296296302E-2</v>
      </c>
      <c r="D800" s="2" t="s">
        <v>122</v>
      </c>
      <c r="E800" s="4" t="s">
        <v>142</v>
      </c>
      <c r="F800" s="2" t="s">
        <v>21</v>
      </c>
      <c r="G800" s="2" t="s">
        <v>8</v>
      </c>
      <c r="H800" s="11">
        <v>65</v>
      </c>
      <c r="I800" s="11" t="s">
        <v>8</v>
      </c>
      <c r="J800" s="21">
        <f t="shared" ref="J800:J812" si="26">0.9001*H800+1.4705</f>
        <v>59.977000000000004</v>
      </c>
      <c r="K800" s="22" t="s">
        <v>8</v>
      </c>
      <c r="L800" s="2" t="s">
        <v>16</v>
      </c>
      <c r="N800" s="2" t="s">
        <v>37</v>
      </c>
      <c r="O800" s="2">
        <v>1</v>
      </c>
    </row>
    <row r="801" spans="1:15" ht="13.2" x14ac:dyDescent="0.25">
      <c r="A801" s="2">
        <v>800</v>
      </c>
      <c r="B801" s="12">
        <v>41470</v>
      </c>
      <c r="C801" s="3">
        <v>7.5601851851851851E-2</v>
      </c>
      <c r="D801" s="2" t="s">
        <v>122</v>
      </c>
      <c r="E801" s="4" t="s">
        <v>139</v>
      </c>
      <c r="F801" s="2" t="s">
        <v>9</v>
      </c>
      <c r="G801" s="2" t="s">
        <v>23</v>
      </c>
      <c r="H801" s="4">
        <v>40</v>
      </c>
      <c r="I801" s="4" t="s">
        <v>25</v>
      </c>
      <c r="J801" s="21">
        <f t="shared" si="26"/>
        <v>37.474499999999999</v>
      </c>
      <c r="K801" s="2" t="s">
        <v>25</v>
      </c>
      <c r="L801" s="2" t="s">
        <v>16</v>
      </c>
      <c r="N801" s="2" t="s">
        <v>37</v>
      </c>
      <c r="O801" s="2">
        <v>1</v>
      </c>
    </row>
    <row r="802" spans="1:15" ht="12.75" customHeight="1" x14ac:dyDescent="0.25">
      <c r="A802" s="2">
        <v>801</v>
      </c>
      <c r="B802" s="12">
        <v>41470</v>
      </c>
      <c r="C802" s="3">
        <v>8.8564814814814818E-2</v>
      </c>
      <c r="D802" s="2" t="s">
        <v>122</v>
      </c>
      <c r="E802" s="4" t="s">
        <v>139</v>
      </c>
      <c r="F802" s="2" t="s">
        <v>9</v>
      </c>
      <c r="G802" s="2" t="s">
        <v>23</v>
      </c>
      <c r="H802" s="4">
        <v>45</v>
      </c>
      <c r="I802" s="4" t="s">
        <v>25</v>
      </c>
      <c r="J802" s="21">
        <f t="shared" si="26"/>
        <v>41.975000000000001</v>
      </c>
      <c r="K802" s="2" t="s">
        <v>25</v>
      </c>
      <c r="L802" s="2" t="s">
        <v>16</v>
      </c>
      <c r="N802" s="2" t="s">
        <v>37</v>
      </c>
      <c r="O802" s="2">
        <v>1</v>
      </c>
    </row>
    <row r="803" spans="1:15" ht="12.75" customHeight="1" x14ac:dyDescent="0.25">
      <c r="A803" s="2">
        <v>802</v>
      </c>
      <c r="B803" s="12">
        <v>41470</v>
      </c>
      <c r="C803" s="3">
        <v>0.1137962962962963</v>
      </c>
      <c r="D803" s="2" t="s">
        <v>122</v>
      </c>
      <c r="E803" s="4" t="s">
        <v>142</v>
      </c>
      <c r="F803" s="2" t="s">
        <v>21</v>
      </c>
      <c r="G803" s="2" t="s">
        <v>8</v>
      </c>
      <c r="H803" s="11">
        <v>67.5</v>
      </c>
      <c r="I803" s="11" t="s">
        <v>8</v>
      </c>
      <c r="J803" s="21">
        <f t="shared" si="26"/>
        <v>62.227250000000005</v>
      </c>
      <c r="K803" s="22" t="s">
        <v>8</v>
      </c>
      <c r="L803" s="2" t="s">
        <v>16</v>
      </c>
      <c r="N803" s="2" t="s">
        <v>37</v>
      </c>
      <c r="O803" s="2">
        <v>1</v>
      </c>
    </row>
    <row r="804" spans="1:15" ht="12.75" customHeight="1" x14ac:dyDescent="0.25">
      <c r="A804" s="2">
        <v>803</v>
      </c>
      <c r="B804" s="12">
        <v>41470</v>
      </c>
      <c r="C804" s="3">
        <v>0.14759259259259258</v>
      </c>
      <c r="D804" s="2" t="s">
        <v>122</v>
      </c>
      <c r="E804" s="4" t="s">
        <v>139</v>
      </c>
      <c r="F804" s="2" t="s">
        <v>9</v>
      </c>
      <c r="G804" s="2" t="s">
        <v>23</v>
      </c>
      <c r="H804" s="4">
        <v>45</v>
      </c>
      <c r="I804" s="4" t="s">
        <v>25</v>
      </c>
      <c r="J804" s="21">
        <f t="shared" si="26"/>
        <v>41.975000000000001</v>
      </c>
      <c r="K804" s="2" t="s">
        <v>25</v>
      </c>
      <c r="L804" s="2" t="s">
        <v>16</v>
      </c>
      <c r="N804" s="2" t="s">
        <v>37</v>
      </c>
      <c r="O804" s="2">
        <v>1</v>
      </c>
    </row>
    <row r="805" spans="1:15" ht="12.75" customHeight="1" x14ac:dyDescent="0.25">
      <c r="A805" s="2">
        <v>804</v>
      </c>
      <c r="B805" s="12">
        <v>41470</v>
      </c>
      <c r="C805" s="3">
        <v>0.16825231481481481</v>
      </c>
      <c r="D805" s="2" t="s">
        <v>122</v>
      </c>
      <c r="E805" s="4" t="s">
        <v>142</v>
      </c>
      <c r="F805" s="2" t="s">
        <v>9</v>
      </c>
      <c r="G805" s="2" t="s">
        <v>8</v>
      </c>
      <c r="H805" s="11">
        <v>75</v>
      </c>
      <c r="I805" s="11" t="s">
        <v>17</v>
      </c>
      <c r="J805" s="21">
        <f t="shared" si="26"/>
        <v>68.978000000000009</v>
      </c>
      <c r="K805" s="22" t="s">
        <v>8</v>
      </c>
      <c r="L805" s="2" t="s">
        <v>16</v>
      </c>
      <c r="N805" s="2" t="s">
        <v>37</v>
      </c>
      <c r="O805" s="2">
        <v>1</v>
      </c>
    </row>
    <row r="806" spans="1:15" ht="12.75" customHeight="1" x14ac:dyDescent="0.25">
      <c r="A806" s="2">
        <v>805</v>
      </c>
      <c r="B806" s="12">
        <v>41470</v>
      </c>
      <c r="C806" s="3">
        <v>0.19912037037037036</v>
      </c>
      <c r="D806" s="2" t="s">
        <v>122</v>
      </c>
      <c r="E806" s="4" t="s">
        <v>142</v>
      </c>
      <c r="F806" s="2" t="s">
        <v>9</v>
      </c>
      <c r="G806" s="2" t="s">
        <v>8</v>
      </c>
      <c r="H806" s="11">
        <v>65</v>
      </c>
      <c r="I806" s="11" t="s">
        <v>8</v>
      </c>
      <c r="J806" s="21">
        <f t="shared" si="26"/>
        <v>59.977000000000004</v>
      </c>
      <c r="K806" s="22" t="s">
        <v>8</v>
      </c>
      <c r="L806" s="2" t="s">
        <v>16</v>
      </c>
      <c r="N806" s="2" t="s">
        <v>37</v>
      </c>
      <c r="O806" s="2">
        <v>1</v>
      </c>
    </row>
    <row r="807" spans="1:15" ht="12.75" customHeight="1" x14ac:dyDescent="0.25">
      <c r="A807" s="2">
        <v>806</v>
      </c>
      <c r="B807" s="12">
        <v>41470</v>
      </c>
      <c r="C807" s="3">
        <v>0.21707175925925926</v>
      </c>
      <c r="D807" s="2" t="s">
        <v>122</v>
      </c>
      <c r="E807" s="4" t="s">
        <v>142</v>
      </c>
      <c r="F807" s="2" t="s">
        <v>9</v>
      </c>
      <c r="G807" s="2" t="s">
        <v>8</v>
      </c>
      <c r="H807" s="11">
        <v>65</v>
      </c>
      <c r="I807" s="11" t="s">
        <v>8</v>
      </c>
      <c r="J807" s="21">
        <f t="shared" si="26"/>
        <v>59.977000000000004</v>
      </c>
      <c r="K807" s="22" t="s">
        <v>8</v>
      </c>
      <c r="L807" s="2" t="s">
        <v>16</v>
      </c>
      <c r="N807" s="2" t="s">
        <v>37</v>
      </c>
      <c r="O807" s="2">
        <v>1</v>
      </c>
    </row>
    <row r="808" spans="1:15" ht="12.75" customHeight="1" x14ac:dyDescent="0.25">
      <c r="A808" s="2">
        <v>807</v>
      </c>
      <c r="B808" s="12">
        <v>41470</v>
      </c>
      <c r="C808" s="3">
        <v>0.22163194444444445</v>
      </c>
      <c r="D808" s="2" t="s">
        <v>122</v>
      </c>
      <c r="E808" s="4" t="s">
        <v>142</v>
      </c>
      <c r="F808" s="2" t="s">
        <v>9</v>
      </c>
      <c r="G808" s="2" t="s">
        <v>8</v>
      </c>
      <c r="H808" s="11">
        <v>80</v>
      </c>
      <c r="I808" s="11" t="s">
        <v>17</v>
      </c>
      <c r="J808" s="21">
        <f t="shared" si="26"/>
        <v>73.478499999999997</v>
      </c>
      <c r="K808" s="22" t="s">
        <v>8</v>
      </c>
      <c r="L808" s="2" t="s">
        <v>16</v>
      </c>
      <c r="N808" s="2" t="s">
        <v>37</v>
      </c>
      <c r="O808" s="2">
        <v>1</v>
      </c>
    </row>
    <row r="809" spans="1:15" ht="12.75" customHeight="1" x14ac:dyDescent="0.25">
      <c r="A809" s="2">
        <v>808</v>
      </c>
      <c r="B809" s="12">
        <v>41470</v>
      </c>
      <c r="C809" s="3">
        <v>0.24081018518518518</v>
      </c>
      <c r="D809" s="2" t="s">
        <v>122</v>
      </c>
      <c r="E809" s="4" t="s">
        <v>142</v>
      </c>
      <c r="F809" s="2" t="s">
        <v>9</v>
      </c>
      <c r="G809" s="2" t="s">
        <v>8</v>
      </c>
      <c r="H809" s="11">
        <v>72.5</v>
      </c>
      <c r="I809" s="11" t="s">
        <v>8</v>
      </c>
      <c r="J809" s="21">
        <f t="shared" si="26"/>
        <v>66.72775</v>
      </c>
      <c r="K809" s="22" t="s">
        <v>8</v>
      </c>
      <c r="L809" s="2" t="s">
        <v>16</v>
      </c>
      <c r="N809" s="2" t="s">
        <v>37</v>
      </c>
      <c r="O809" s="2">
        <v>1</v>
      </c>
    </row>
    <row r="810" spans="1:15" ht="12.75" customHeight="1" x14ac:dyDescent="0.25">
      <c r="A810" s="2">
        <v>809</v>
      </c>
      <c r="B810" s="12">
        <v>41470</v>
      </c>
      <c r="C810" s="3">
        <v>0.44412037037037039</v>
      </c>
      <c r="D810" s="2" t="s">
        <v>122</v>
      </c>
      <c r="E810" s="4" t="s">
        <v>142</v>
      </c>
      <c r="F810" s="2" t="s">
        <v>9</v>
      </c>
      <c r="G810" s="2" t="s">
        <v>8</v>
      </c>
      <c r="H810" s="11">
        <v>70</v>
      </c>
      <c r="I810" s="11" t="s">
        <v>8</v>
      </c>
      <c r="J810" s="21">
        <f t="shared" si="26"/>
        <v>64.477499999999992</v>
      </c>
      <c r="K810" s="22" t="s">
        <v>8</v>
      </c>
      <c r="L810" s="2" t="s">
        <v>16</v>
      </c>
      <c r="N810" s="2" t="s">
        <v>37</v>
      </c>
      <c r="O810" s="2">
        <v>1</v>
      </c>
    </row>
    <row r="811" spans="1:15" ht="12.75" customHeight="1" x14ac:dyDescent="0.25">
      <c r="A811" s="2">
        <v>810</v>
      </c>
      <c r="B811" s="12">
        <v>41470</v>
      </c>
      <c r="C811" s="3">
        <v>0.45011574074074073</v>
      </c>
      <c r="D811" s="2" t="s">
        <v>122</v>
      </c>
      <c r="E811" s="4" t="s">
        <v>142</v>
      </c>
      <c r="F811" s="2" t="s">
        <v>9</v>
      </c>
      <c r="G811" s="2" t="s">
        <v>8</v>
      </c>
      <c r="H811" s="11">
        <v>90</v>
      </c>
      <c r="I811" s="11" t="s">
        <v>17</v>
      </c>
      <c r="J811" s="21">
        <f t="shared" si="26"/>
        <v>82.479500000000002</v>
      </c>
      <c r="K811" s="22" t="s">
        <v>17</v>
      </c>
      <c r="L811" s="2" t="s">
        <v>16</v>
      </c>
      <c r="N811" s="2" t="s">
        <v>37</v>
      </c>
      <c r="O811" s="2">
        <v>1</v>
      </c>
    </row>
    <row r="812" spans="1:15" ht="12.75" customHeight="1" x14ac:dyDescent="0.25">
      <c r="A812" s="2">
        <v>811</v>
      </c>
      <c r="B812" s="12">
        <v>41470</v>
      </c>
      <c r="C812" s="3">
        <v>0.47416666666666668</v>
      </c>
      <c r="D812" s="2" t="s">
        <v>122</v>
      </c>
      <c r="E812" s="4" t="s">
        <v>142</v>
      </c>
      <c r="F812" s="2" t="s">
        <v>21</v>
      </c>
      <c r="G812" s="2" t="s">
        <v>8</v>
      </c>
      <c r="H812" s="11">
        <v>65</v>
      </c>
      <c r="I812" s="11" t="s">
        <v>8</v>
      </c>
      <c r="J812" s="21">
        <f t="shared" si="26"/>
        <v>59.977000000000004</v>
      </c>
      <c r="K812" s="22" t="s">
        <v>8</v>
      </c>
      <c r="L812" s="2" t="s">
        <v>16</v>
      </c>
      <c r="N812" s="2" t="s">
        <v>37</v>
      </c>
      <c r="O812" s="2">
        <v>1</v>
      </c>
    </row>
    <row r="813" spans="1:15" ht="12.75" customHeight="1" x14ac:dyDescent="0.25">
      <c r="A813" s="2">
        <v>812</v>
      </c>
      <c r="B813" s="12">
        <v>41470</v>
      </c>
      <c r="C813" s="3">
        <v>0.48898148148148146</v>
      </c>
      <c r="D813" s="2" t="s">
        <v>122</v>
      </c>
      <c r="E813" s="4" t="s">
        <v>142</v>
      </c>
      <c r="F813" s="2" t="s">
        <v>21</v>
      </c>
      <c r="G813" s="2" t="s">
        <v>23</v>
      </c>
      <c r="I813" s="4" t="s">
        <v>23</v>
      </c>
      <c r="K813" s="2" t="s">
        <v>23</v>
      </c>
      <c r="L813" s="2" t="s">
        <v>16</v>
      </c>
      <c r="N813" s="2" t="s">
        <v>37</v>
      </c>
      <c r="O813" s="2">
        <v>1</v>
      </c>
    </row>
    <row r="814" spans="1:15" ht="12.75" customHeight="1" x14ac:dyDescent="0.25">
      <c r="A814" s="2">
        <v>813</v>
      </c>
      <c r="B814" s="12">
        <v>41470</v>
      </c>
      <c r="C814" s="3">
        <v>0.4896064814814815</v>
      </c>
      <c r="D814" s="2" t="s">
        <v>122</v>
      </c>
      <c r="E814" s="4" t="s">
        <v>142</v>
      </c>
      <c r="F814" s="2" t="s">
        <v>9</v>
      </c>
      <c r="G814" s="2" t="s">
        <v>8</v>
      </c>
      <c r="H814" s="11">
        <v>70</v>
      </c>
      <c r="I814" s="11" t="s">
        <v>8</v>
      </c>
      <c r="J814" s="21">
        <f>0.9001*H814+1.4705</f>
        <v>64.477499999999992</v>
      </c>
      <c r="K814" s="22" t="s">
        <v>8</v>
      </c>
      <c r="L814" s="2" t="s">
        <v>16</v>
      </c>
      <c r="N814" s="2" t="s">
        <v>37</v>
      </c>
      <c r="O814" s="2">
        <v>1</v>
      </c>
    </row>
    <row r="815" spans="1:15" ht="12.75" customHeight="1" x14ac:dyDescent="0.25">
      <c r="A815" s="2">
        <v>814</v>
      </c>
      <c r="B815" s="12">
        <v>41470</v>
      </c>
      <c r="C815" s="3">
        <v>0.52402777777777776</v>
      </c>
      <c r="D815" s="2" t="s">
        <v>122</v>
      </c>
      <c r="E815" s="4" t="s">
        <v>142</v>
      </c>
      <c r="F815" s="2" t="s">
        <v>9</v>
      </c>
      <c r="G815" s="2" t="s">
        <v>8</v>
      </c>
      <c r="H815" s="11">
        <v>70</v>
      </c>
      <c r="I815" s="11" t="s">
        <v>8</v>
      </c>
      <c r="J815" s="21">
        <f>0.9001*H815+1.4705</f>
        <v>64.477499999999992</v>
      </c>
      <c r="K815" s="22" t="s">
        <v>8</v>
      </c>
      <c r="L815" s="2" t="s">
        <v>10</v>
      </c>
      <c r="M815" s="2" t="s">
        <v>20</v>
      </c>
      <c r="N815" s="2" t="s">
        <v>37</v>
      </c>
      <c r="O815" s="2">
        <v>1</v>
      </c>
    </row>
    <row r="816" spans="1:15" ht="12.75" customHeight="1" x14ac:dyDescent="0.25">
      <c r="A816" s="2">
        <v>815</v>
      </c>
      <c r="B816" s="12">
        <v>41470</v>
      </c>
      <c r="C816" s="3">
        <v>0.5393634259259259</v>
      </c>
      <c r="D816" s="2" t="s">
        <v>122</v>
      </c>
      <c r="E816" s="4" t="s">
        <v>139</v>
      </c>
      <c r="F816" s="2" t="s">
        <v>9</v>
      </c>
      <c r="G816" s="2" t="s">
        <v>23</v>
      </c>
      <c r="H816" s="4">
        <v>37.5</v>
      </c>
      <c r="I816" s="4" t="s">
        <v>25</v>
      </c>
      <c r="J816" s="21">
        <f>0.9001*H816+1.4705</f>
        <v>35.224250000000005</v>
      </c>
      <c r="K816" s="2" t="s">
        <v>25</v>
      </c>
      <c r="L816" s="2" t="s">
        <v>16</v>
      </c>
      <c r="N816" s="2" t="s">
        <v>37</v>
      </c>
      <c r="O816" s="2">
        <v>1</v>
      </c>
    </row>
    <row r="817" spans="1:15" ht="12.75" customHeight="1" x14ac:dyDescent="0.25">
      <c r="A817" s="2">
        <v>816</v>
      </c>
      <c r="B817" s="12">
        <v>41470</v>
      </c>
      <c r="C817" s="3">
        <v>0.56825231481481475</v>
      </c>
      <c r="D817" s="2" t="s">
        <v>122</v>
      </c>
      <c r="E817" s="4" t="s">
        <v>139</v>
      </c>
      <c r="F817" s="2" t="s">
        <v>9</v>
      </c>
      <c r="G817" s="2" t="s">
        <v>23</v>
      </c>
      <c r="H817" s="4">
        <v>47.5</v>
      </c>
      <c r="I817" s="4" t="s">
        <v>25</v>
      </c>
      <c r="J817" s="21">
        <f>0.9001*H817+1.4705</f>
        <v>44.225250000000003</v>
      </c>
      <c r="K817" s="2" t="s">
        <v>25</v>
      </c>
      <c r="L817" s="2" t="s">
        <v>16</v>
      </c>
      <c r="N817" s="2" t="s">
        <v>37</v>
      </c>
      <c r="O817" s="2">
        <v>1</v>
      </c>
    </row>
    <row r="818" spans="1:15" ht="12.75" customHeight="1" x14ac:dyDescent="0.25">
      <c r="A818" s="2">
        <v>817</v>
      </c>
      <c r="B818" s="12">
        <v>41470</v>
      </c>
      <c r="C818" s="3">
        <v>0.57516203703703705</v>
      </c>
      <c r="D818" s="2" t="s">
        <v>122</v>
      </c>
      <c r="E818" s="4" t="s">
        <v>142</v>
      </c>
      <c r="F818" s="2" t="s">
        <v>21</v>
      </c>
      <c r="G818" s="2" t="s">
        <v>23</v>
      </c>
      <c r="I818" s="4" t="s">
        <v>25</v>
      </c>
      <c r="K818" s="2" t="s">
        <v>25</v>
      </c>
      <c r="L818" s="2" t="s">
        <v>16</v>
      </c>
      <c r="N818" s="2" t="s">
        <v>37</v>
      </c>
      <c r="O818" s="2">
        <v>1</v>
      </c>
    </row>
    <row r="819" spans="1:15" ht="12.75" customHeight="1" x14ac:dyDescent="0.25">
      <c r="A819" s="2">
        <v>818</v>
      </c>
      <c r="B819" s="12">
        <v>41470</v>
      </c>
      <c r="C819" s="3">
        <v>0.57635416666666661</v>
      </c>
      <c r="D819" s="2" t="s">
        <v>122</v>
      </c>
      <c r="E819" s="4" t="s">
        <v>139</v>
      </c>
      <c r="F819" s="2" t="s">
        <v>9</v>
      </c>
      <c r="G819" s="2" t="s">
        <v>23</v>
      </c>
      <c r="H819" s="4">
        <v>45</v>
      </c>
      <c r="I819" s="4" t="s">
        <v>25</v>
      </c>
      <c r="J819" s="21">
        <f>0.9001*H819+1.4705</f>
        <v>41.975000000000001</v>
      </c>
      <c r="K819" s="2" t="s">
        <v>25</v>
      </c>
      <c r="L819" s="2" t="s">
        <v>16</v>
      </c>
      <c r="N819" s="2" t="s">
        <v>37</v>
      </c>
      <c r="O819" s="2">
        <v>1</v>
      </c>
    </row>
    <row r="820" spans="1:15" ht="12.75" customHeight="1" x14ac:dyDescent="0.25">
      <c r="A820" s="2">
        <v>819</v>
      </c>
      <c r="B820" s="12">
        <v>41470</v>
      </c>
      <c r="C820" s="3">
        <v>0.57890046296296294</v>
      </c>
      <c r="D820" s="2" t="s">
        <v>122</v>
      </c>
      <c r="E820" s="4" t="s">
        <v>142</v>
      </c>
      <c r="F820" s="2" t="s">
        <v>92</v>
      </c>
      <c r="G820" s="2" t="s">
        <v>23</v>
      </c>
      <c r="L820" s="2" t="s">
        <v>19</v>
      </c>
      <c r="N820" s="2" t="s">
        <v>37</v>
      </c>
      <c r="O820" s="2">
        <v>1</v>
      </c>
    </row>
    <row r="821" spans="1:15" ht="12.75" customHeight="1" x14ac:dyDescent="0.25">
      <c r="A821" s="2">
        <v>820</v>
      </c>
      <c r="B821" s="12">
        <v>41470</v>
      </c>
      <c r="C821" s="3">
        <v>0.64645833333333336</v>
      </c>
      <c r="D821" s="2" t="s">
        <v>122</v>
      </c>
      <c r="E821" s="4" t="s">
        <v>142</v>
      </c>
      <c r="F821" s="2" t="s">
        <v>9</v>
      </c>
      <c r="G821" s="2" t="s">
        <v>8</v>
      </c>
      <c r="H821" s="11">
        <v>70</v>
      </c>
      <c r="I821" s="11" t="s">
        <v>8</v>
      </c>
      <c r="J821" s="21">
        <f>0.9001*H821+1.4705</f>
        <v>64.477499999999992</v>
      </c>
      <c r="K821" s="22" t="s">
        <v>8</v>
      </c>
      <c r="L821" s="2" t="s">
        <v>16</v>
      </c>
      <c r="N821" s="2" t="s">
        <v>37</v>
      </c>
      <c r="O821" s="2">
        <v>1</v>
      </c>
    </row>
    <row r="822" spans="1:15" ht="12.75" customHeight="1" x14ac:dyDescent="0.25">
      <c r="A822" s="2">
        <v>821</v>
      </c>
      <c r="B822" s="12">
        <v>41470</v>
      </c>
      <c r="C822" s="3">
        <v>0.68662037037037038</v>
      </c>
      <c r="D822" s="2" t="s">
        <v>122</v>
      </c>
      <c r="E822" s="4" t="s">
        <v>142</v>
      </c>
      <c r="F822" s="2" t="s">
        <v>9</v>
      </c>
      <c r="G822" s="2" t="s">
        <v>8</v>
      </c>
      <c r="H822" s="11">
        <v>65</v>
      </c>
      <c r="I822" s="11" t="s">
        <v>8</v>
      </c>
      <c r="J822" s="21">
        <f>0.9001*H822+1.4705</f>
        <v>59.977000000000004</v>
      </c>
      <c r="K822" s="22" t="s">
        <v>8</v>
      </c>
      <c r="L822" s="2" t="s">
        <v>16</v>
      </c>
      <c r="N822" s="2" t="s">
        <v>37</v>
      </c>
      <c r="O822" s="2">
        <v>1</v>
      </c>
    </row>
    <row r="823" spans="1:15" ht="12.75" customHeight="1" x14ac:dyDescent="0.25">
      <c r="A823" s="2">
        <v>822</v>
      </c>
      <c r="B823" s="12">
        <v>41470</v>
      </c>
      <c r="C823" s="3">
        <v>0.68672453703703706</v>
      </c>
      <c r="D823" s="2" t="s">
        <v>122</v>
      </c>
      <c r="E823" s="4" t="s">
        <v>142</v>
      </c>
      <c r="F823" s="2" t="s">
        <v>21</v>
      </c>
      <c r="G823" s="2" t="s">
        <v>18</v>
      </c>
      <c r="I823" s="4" t="s">
        <v>23</v>
      </c>
      <c r="K823" s="2" t="s">
        <v>23</v>
      </c>
      <c r="L823" s="2" t="s">
        <v>16</v>
      </c>
      <c r="N823" s="2" t="s">
        <v>37</v>
      </c>
      <c r="O823" s="2">
        <v>1</v>
      </c>
    </row>
    <row r="824" spans="1:15" ht="12.75" customHeight="1" x14ac:dyDescent="0.25">
      <c r="A824" s="2">
        <v>823</v>
      </c>
      <c r="B824" s="12">
        <v>41470</v>
      </c>
      <c r="C824" s="3">
        <v>0.70459490740740749</v>
      </c>
      <c r="D824" s="2" t="s">
        <v>122</v>
      </c>
      <c r="E824" s="4" t="s">
        <v>142</v>
      </c>
      <c r="F824" s="2" t="s">
        <v>9</v>
      </c>
      <c r="G824" s="2" t="s">
        <v>8</v>
      </c>
      <c r="H824" s="11">
        <v>75</v>
      </c>
      <c r="I824" s="11" t="s">
        <v>17</v>
      </c>
      <c r="J824" s="21">
        <f t="shared" ref="J824:J830" si="27">0.9001*H824+1.4705</f>
        <v>68.978000000000009</v>
      </c>
      <c r="K824" s="22" t="s">
        <v>8</v>
      </c>
      <c r="L824" s="2" t="s">
        <v>16</v>
      </c>
      <c r="N824" s="2" t="s">
        <v>37</v>
      </c>
      <c r="O824" s="2">
        <v>1</v>
      </c>
    </row>
    <row r="825" spans="1:15" ht="12.75" customHeight="1" x14ac:dyDescent="0.25">
      <c r="A825" s="2">
        <v>824</v>
      </c>
      <c r="B825" s="12">
        <v>41470</v>
      </c>
      <c r="C825" s="3">
        <v>0.72236111111111112</v>
      </c>
      <c r="D825" s="2" t="s">
        <v>122</v>
      </c>
      <c r="E825" s="4" t="s">
        <v>139</v>
      </c>
      <c r="F825" s="2" t="s">
        <v>9</v>
      </c>
      <c r="G825" s="2" t="s">
        <v>23</v>
      </c>
      <c r="H825" s="4">
        <v>40</v>
      </c>
      <c r="I825" s="4" t="s">
        <v>25</v>
      </c>
      <c r="J825" s="21">
        <f t="shared" si="27"/>
        <v>37.474499999999999</v>
      </c>
      <c r="K825" s="2" t="s">
        <v>25</v>
      </c>
      <c r="L825" s="2" t="s">
        <v>16</v>
      </c>
      <c r="N825" s="2" t="s">
        <v>37</v>
      </c>
      <c r="O825" s="2">
        <v>1</v>
      </c>
    </row>
    <row r="826" spans="1:15" ht="12.75" customHeight="1" x14ac:dyDescent="0.25">
      <c r="A826" s="2">
        <v>825</v>
      </c>
      <c r="B826" s="12">
        <v>41470</v>
      </c>
      <c r="C826" s="3">
        <v>0.72403935185185186</v>
      </c>
      <c r="D826" s="2" t="s">
        <v>122</v>
      </c>
      <c r="E826" s="4" t="s">
        <v>139</v>
      </c>
      <c r="F826" s="2" t="s">
        <v>9</v>
      </c>
      <c r="G826" s="2" t="s">
        <v>23</v>
      </c>
      <c r="H826" s="4">
        <v>40</v>
      </c>
      <c r="I826" s="4" t="s">
        <v>25</v>
      </c>
      <c r="J826" s="21">
        <f t="shared" si="27"/>
        <v>37.474499999999999</v>
      </c>
      <c r="K826" s="2" t="s">
        <v>25</v>
      </c>
      <c r="L826" s="2" t="s">
        <v>16</v>
      </c>
      <c r="N826" s="2" t="s">
        <v>37</v>
      </c>
      <c r="O826" s="2">
        <v>1</v>
      </c>
    </row>
    <row r="827" spans="1:15" ht="12.75" customHeight="1" x14ac:dyDescent="0.25">
      <c r="A827" s="2">
        <v>826</v>
      </c>
      <c r="B827" s="12">
        <v>41470</v>
      </c>
      <c r="C827" s="3">
        <v>0.73142361111111109</v>
      </c>
      <c r="D827" s="2" t="s">
        <v>122</v>
      </c>
      <c r="E827" s="4" t="s">
        <v>142</v>
      </c>
      <c r="F827" s="2" t="s">
        <v>9</v>
      </c>
      <c r="G827" s="2" t="s">
        <v>8</v>
      </c>
      <c r="H827" s="11">
        <v>70</v>
      </c>
      <c r="I827" s="11" t="s">
        <v>8</v>
      </c>
      <c r="J827" s="21">
        <f t="shared" si="27"/>
        <v>64.477499999999992</v>
      </c>
      <c r="K827" s="22" t="s">
        <v>8</v>
      </c>
      <c r="L827" s="2" t="s">
        <v>16</v>
      </c>
      <c r="N827" s="2" t="s">
        <v>37</v>
      </c>
      <c r="O827" s="2">
        <v>1</v>
      </c>
    </row>
    <row r="828" spans="1:15" ht="12.75" customHeight="1" x14ac:dyDescent="0.25">
      <c r="A828" s="2">
        <v>827</v>
      </c>
      <c r="B828" s="12">
        <v>41470</v>
      </c>
      <c r="C828" s="3">
        <v>0.73693287037037036</v>
      </c>
      <c r="D828" s="2" t="s">
        <v>122</v>
      </c>
      <c r="E828" s="4" t="s">
        <v>142</v>
      </c>
      <c r="F828" s="2" t="s">
        <v>9</v>
      </c>
      <c r="G828" s="2" t="s">
        <v>18</v>
      </c>
      <c r="H828" s="11">
        <v>95</v>
      </c>
      <c r="I828" s="11" t="s">
        <v>17</v>
      </c>
      <c r="J828" s="21">
        <f t="shared" si="27"/>
        <v>86.98</v>
      </c>
      <c r="K828" s="22" t="s">
        <v>17</v>
      </c>
      <c r="L828" s="2" t="s">
        <v>16</v>
      </c>
      <c r="N828" s="2" t="s">
        <v>37</v>
      </c>
      <c r="O828" s="2">
        <v>1</v>
      </c>
    </row>
    <row r="829" spans="1:15" ht="12.75" customHeight="1" x14ac:dyDescent="0.25">
      <c r="A829" s="2">
        <v>828</v>
      </c>
      <c r="B829" s="12">
        <v>41470</v>
      </c>
      <c r="C829" s="3">
        <v>0.76503472222222213</v>
      </c>
      <c r="D829" s="2" t="s">
        <v>122</v>
      </c>
      <c r="E829" s="4" t="s">
        <v>142</v>
      </c>
      <c r="F829" s="2" t="s">
        <v>9</v>
      </c>
      <c r="G829" s="2" t="s">
        <v>18</v>
      </c>
      <c r="H829" s="11">
        <v>80</v>
      </c>
      <c r="I829" s="11" t="s">
        <v>17</v>
      </c>
      <c r="J829" s="21">
        <f t="shared" si="27"/>
        <v>73.478499999999997</v>
      </c>
      <c r="K829" s="22" t="s">
        <v>8</v>
      </c>
      <c r="L829" s="2" t="s">
        <v>24</v>
      </c>
      <c r="M829" s="2" t="s">
        <v>20</v>
      </c>
      <c r="N829" s="2" t="s">
        <v>37</v>
      </c>
      <c r="O829" s="2">
        <v>1</v>
      </c>
    </row>
    <row r="830" spans="1:15" ht="12.75" customHeight="1" x14ac:dyDescent="0.25">
      <c r="A830" s="2">
        <v>829</v>
      </c>
      <c r="B830" s="12">
        <v>41470</v>
      </c>
      <c r="C830" s="3">
        <v>0.78366898148148145</v>
      </c>
      <c r="D830" s="2" t="s">
        <v>122</v>
      </c>
      <c r="E830" s="4" t="s">
        <v>142</v>
      </c>
      <c r="F830" s="2" t="s">
        <v>9</v>
      </c>
      <c r="G830" s="2" t="s">
        <v>18</v>
      </c>
      <c r="H830" s="11">
        <v>80</v>
      </c>
      <c r="I830" s="11" t="s">
        <v>17</v>
      </c>
      <c r="J830" s="21">
        <f t="shared" si="27"/>
        <v>73.478499999999997</v>
      </c>
      <c r="K830" s="22" t="s">
        <v>8</v>
      </c>
      <c r="L830" s="2" t="s">
        <v>16</v>
      </c>
      <c r="N830" s="2" t="s">
        <v>37</v>
      </c>
      <c r="O830" s="2">
        <v>1</v>
      </c>
    </row>
    <row r="831" spans="1:15" ht="12.75" customHeight="1" x14ac:dyDescent="0.25">
      <c r="A831" s="2">
        <v>830</v>
      </c>
      <c r="B831" s="12">
        <v>41470</v>
      </c>
      <c r="C831" s="3">
        <v>0.78512731481481479</v>
      </c>
      <c r="D831" s="2" t="s">
        <v>122</v>
      </c>
      <c r="E831" s="4" t="s">
        <v>142</v>
      </c>
      <c r="F831" s="2" t="s">
        <v>21</v>
      </c>
      <c r="G831" s="2" t="s">
        <v>23</v>
      </c>
      <c r="I831" s="4" t="s">
        <v>23</v>
      </c>
      <c r="K831" s="2" t="s">
        <v>23</v>
      </c>
      <c r="L831" s="2" t="s">
        <v>16</v>
      </c>
      <c r="N831" s="2" t="s">
        <v>37</v>
      </c>
      <c r="O831" s="2">
        <v>1</v>
      </c>
    </row>
    <row r="832" spans="1:15" ht="12.75" customHeight="1" x14ac:dyDescent="0.25">
      <c r="A832" s="2">
        <v>831</v>
      </c>
      <c r="B832" s="12">
        <v>41470</v>
      </c>
      <c r="C832" s="3">
        <v>0.80061342592592588</v>
      </c>
      <c r="D832" s="2" t="s">
        <v>122</v>
      </c>
      <c r="E832" s="4" t="s">
        <v>142</v>
      </c>
      <c r="F832" s="2" t="s">
        <v>9</v>
      </c>
      <c r="G832" s="2" t="s">
        <v>8</v>
      </c>
      <c r="H832" s="11">
        <v>90</v>
      </c>
      <c r="I832" s="11" t="s">
        <v>17</v>
      </c>
      <c r="J832" s="21">
        <f t="shared" ref="J832:J840" si="28">0.9001*H832+1.4705</f>
        <v>82.479500000000002</v>
      </c>
      <c r="K832" s="22" t="s">
        <v>17</v>
      </c>
      <c r="L832" s="2" t="s">
        <v>16</v>
      </c>
      <c r="N832" s="2" t="s">
        <v>37</v>
      </c>
      <c r="O832" s="2">
        <v>1</v>
      </c>
    </row>
    <row r="833" spans="1:15" ht="12.75" customHeight="1" x14ac:dyDescent="0.25">
      <c r="A833" s="2">
        <v>832</v>
      </c>
      <c r="B833" s="12">
        <v>41470</v>
      </c>
      <c r="C833" s="3">
        <v>0.80112268518518526</v>
      </c>
      <c r="D833" s="2" t="s">
        <v>122</v>
      </c>
      <c r="E833" s="4" t="s">
        <v>142</v>
      </c>
      <c r="F833" s="2" t="s">
        <v>9</v>
      </c>
      <c r="G833" s="2" t="s">
        <v>18</v>
      </c>
      <c r="H833" s="11">
        <v>100</v>
      </c>
      <c r="I833" s="11" t="s">
        <v>17</v>
      </c>
      <c r="J833" s="21">
        <f t="shared" si="28"/>
        <v>91.480500000000006</v>
      </c>
      <c r="K833" s="22" t="s">
        <v>17</v>
      </c>
      <c r="L833" s="2" t="s">
        <v>16</v>
      </c>
      <c r="N833" s="2" t="s">
        <v>37</v>
      </c>
      <c r="O833" s="2">
        <v>1</v>
      </c>
    </row>
    <row r="834" spans="1:15" ht="12.75" customHeight="1" x14ac:dyDescent="0.25">
      <c r="A834" s="2">
        <v>833</v>
      </c>
      <c r="B834" s="12">
        <v>41470</v>
      </c>
      <c r="C834" s="3">
        <v>0.80819444444444455</v>
      </c>
      <c r="D834" s="2" t="s">
        <v>122</v>
      </c>
      <c r="E834" s="4" t="s">
        <v>142</v>
      </c>
      <c r="F834" s="2" t="s">
        <v>9</v>
      </c>
      <c r="G834" s="2" t="s">
        <v>8</v>
      </c>
      <c r="H834" s="11">
        <v>90</v>
      </c>
      <c r="I834" s="11" t="s">
        <v>17</v>
      </c>
      <c r="J834" s="21">
        <f t="shared" si="28"/>
        <v>82.479500000000002</v>
      </c>
      <c r="K834" s="22" t="s">
        <v>17</v>
      </c>
      <c r="L834" s="2" t="s">
        <v>16</v>
      </c>
      <c r="N834" s="2" t="s">
        <v>37</v>
      </c>
      <c r="O834" s="2">
        <v>1</v>
      </c>
    </row>
    <row r="835" spans="1:15" ht="12.75" customHeight="1" x14ac:dyDescent="0.25">
      <c r="A835" s="2">
        <v>834</v>
      </c>
      <c r="B835" s="12">
        <v>41470</v>
      </c>
      <c r="C835" s="3">
        <v>0.8094675925925926</v>
      </c>
      <c r="D835" s="2" t="s">
        <v>122</v>
      </c>
      <c r="E835" s="4" t="s">
        <v>142</v>
      </c>
      <c r="F835" s="2" t="s">
        <v>9</v>
      </c>
      <c r="G835" s="2" t="s">
        <v>8</v>
      </c>
      <c r="H835" s="11">
        <v>85</v>
      </c>
      <c r="I835" s="11" t="s">
        <v>17</v>
      </c>
      <c r="J835" s="21">
        <f t="shared" si="28"/>
        <v>77.978999999999999</v>
      </c>
      <c r="K835" s="22" t="s">
        <v>17</v>
      </c>
      <c r="L835" s="2" t="s">
        <v>16</v>
      </c>
      <c r="N835" s="2" t="s">
        <v>37</v>
      </c>
      <c r="O835" s="2">
        <v>1</v>
      </c>
    </row>
    <row r="836" spans="1:15" ht="12.75" customHeight="1" x14ac:dyDescent="0.25">
      <c r="A836" s="2">
        <v>835</v>
      </c>
      <c r="B836" s="12">
        <v>41470</v>
      </c>
      <c r="C836" s="3">
        <v>0.81305555555555553</v>
      </c>
      <c r="D836" s="2" t="s">
        <v>122</v>
      </c>
      <c r="E836" s="4" t="s">
        <v>142</v>
      </c>
      <c r="F836" s="2" t="s">
        <v>9</v>
      </c>
      <c r="G836" s="2" t="s">
        <v>18</v>
      </c>
      <c r="H836" s="11">
        <v>70</v>
      </c>
      <c r="I836" s="11" t="s">
        <v>8</v>
      </c>
      <c r="J836" s="21">
        <f t="shared" si="28"/>
        <v>64.477499999999992</v>
      </c>
      <c r="K836" s="22" t="s">
        <v>8</v>
      </c>
      <c r="L836" s="2" t="s">
        <v>16</v>
      </c>
      <c r="N836" s="2" t="s">
        <v>37</v>
      </c>
      <c r="O836" s="2">
        <v>1</v>
      </c>
    </row>
    <row r="837" spans="1:15" ht="12.75" customHeight="1" x14ac:dyDescent="0.25">
      <c r="A837" s="2">
        <v>836</v>
      </c>
      <c r="B837" s="12">
        <v>41470</v>
      </c>
      <c r="C837" s="3">
        <v>0.8313194444444445</v>
      </c>
      <c r="D837" s="2" t="s">
        <v>122</v>
      </c>
      <c r="E837" s="4" t="s">
        <v>142</v>
      </c>
      <c r="F837" s="2" t="s">
        <v>9</v>
      </c>
      <c r="G837" s="2" t="s">
        <v>8</v>
      </c>
      <c r="H837" s="11">
        <v>85</v>
      </c>
      <c r="I837" s="11" t="s">
        <v>17</v>
      </c>
      <c r="J837" s="21">
        <f t="shared" si="28"/>
        <v>77.978999999999999</v>
      </c>
      <c r="K837" s="22" t="s">
        <v>17</v>
      </c>
      <c r="L837" s="2" t="s">
        <v>24</v>
      </c>
      <c r="N837" s="2" t="s">
        <v>37</v>
      </c>
      <c r="O837" s="2">
        <v>1</v>
      </c>
    </row>
    <row r="838" spans="1:15" ht="12.75" customHeight="1" x14ac:dyDescent="0.25">
      <c r="A838" s="2">
        <v>837</v>
      </c>
      <c r="B838" s="12">
        <v>41470</v>
      </c>
      <c r="C838" s="3">
        <v>0.8775115740740741</v>
      </c>
      <c r="D838" s="2" t="s">
        <v>122</v>
      </c>
      <c r="E838" s="4" t="s">
        <v>142</v>
      </c>
      <c r="F838" s="2" t="s">
        <v>9</v>
      </c>
      <c r="G838" s="2" t="s">
        <v>8</v>
      </c>
      <c r="H838" s="11">
        <v>62.5</v>
      </c>
      <c r="I838" s="11" t="s">
        <v>8</v>
      </c>
      <c r="J838" s="21">
        <f t="shared" si="28"/>
        <v>57.726750000000003</v>
      </c>
      <c r="K838" s="22" t="s">
        <v>8</v>
      </c>
      <c r="L838" s="2" t="s">
        <v>16</v>
      </c>
      <c r="N838" s="2" t="s">
        <v>37</v>
      </c>
      <c r="O838" s="2">
        <v>1</v>
      </c>
    </row>
    <row r="839" spans="1:15" ht="12.75" customHeight="1" x14ac:dyDescent="0.25">
      <c r="A839" s="2">
        <v>838</v>
      </c>
      <c r="B839" s="12">
        <v>41470</v>
      </c>
      <c r="C839" s="3">
        <v>0.89204861111111111</v>
      </c>
      <c r="D839" s="2" t="s">
        <v>122</v>
      </c>
      <c r="E839" s="4" t="s">
        <v>139</v>
      </c>
      <c r="F839" s="2" t="s">
        <v>9</v>
      </c>
      <c r="G839" s="2" t="s">
        <v>23</v>
      </c>
      <c r="H839" s="4">
        <v>37.5</v>
      </c>
      <c r="I839" s="4" t="s">
        <v>25</v>
      </c>
      <c r="J839" s="21">
        <f t="shared" si="28"/>
        <v>35.224250000000005</v>
      </c>
      <c r="K839" s="2" t="s">
        <v>25</v>
      </c>
      <c r="L839" s="2" t="s">
        <v>16</v>
      </c>
      <c r="N839" s="2" t="s">
        <v>37</v>
      </c>
      <c r="O839" s="2">
        <v>1</v>
      </c>
    </row>
    <row r="840" spans="1:15" ht="12.75" customHeight="1" x14ac:dyDescent="0.25">
      <c r="A840" s="2">
        <v>839</v>
      </c>
      <c r="B840" s="12">
        <v>41470</v>
      </c>
      <c r="C840" s="3">
        <v>0.96241898148148142</v>
      </c>
      <c r="D840" s="2" t="s">
        <v>122</v>
      </c>
      <c r="E840" s="4" t="s">
        <v>142</v>
      </c>
      <c r="F840" s="2" t="s">
        <v>9</v>
      </c>
      <c r="G840" s="2" t="s">
        <v>18</v>
      </c>
      <c r="H840" s="11">
        <v>75</v>
      </c>
      <c r="I840" s="11" t="s">
        <v>17</v>
      </c>
      <c r="J840" s="21">
        <f t="shared" si="28"/>
        <v>68.978000000000009</v>
      </c>
      <c r="K840" s="22" t="s">
        <v>8</v>
      </c>
      <c r="L840" s="2" t="s">
        <v>16</v>
      </c>
      <c r="N840" s="2" t="s">
        <v>37</v>
      </c>
      <c r="O840" s="2">
        <v>1</v>
      </c>
    </row>
    <row r="841" spans="1:15" ht="12.75" customHeight="1" x14ac:dyDescent="0.25">
      <c r="A841" s="2">
        <v>840</v>
      </c>
      <c r="B841" s="12">
        <v>41470</v>
      </c>
      <c r="C841" s="3">
        <v>0.99872685185185184</v>
      </c>
      <c r="D841" s="2" t="s">
        <v>122</v>
      </c>
      <c r="E841" s="4" t="s">
        <v>142</v>
      </c>
      <c r="F841" s="2" t="s">
        <v>9</v>
      </c>
      <c r="G841" s="2" t="s">
        <v>23</v>
      </c>
      <c r="I841" s="4" t="s">
        <v>23</v>
      </c>
      <c r="K841" s="2" t="s">
        <v>23</v>
      </c>
      <c r="L841" s="2" t="s">
        <v>16</v>
      </c>
      <c r="N841" s="2" t="s">
        <v>37</v>
      </c>
      <c r="O841" s="2">
        <v>1</v>
      </c>
    </row>
    <row r="842" spans="1:15" ht="12.75" customHeight="1" x14ac:dyDescent="0.25">
      <c r="A842" s="2">
        <v>841</v>
      </c>
      <c r="B842" s="12">
        <v>41471</v>
      </c>
      <c r="C842" s="3">
        <v>3.7997685185185183E-2</v>
      </c>
      <c r="D842" s="2" t="s">
        <v>122</v>
      </c>
      <c r="E842" s="4" t="s">
        <v>142</v>
      </c>
      <c r="F842" s="2" t="s">
        <v>9</v>
      </c>
      <c r="G842" s="2" t="s">
        <v>18</v>
      </c>
      <c r="H842" s="11">
        <v>70</v>
      </c>
      <c r="I842" s="11" t="s">
        <v>8</v>
      </c>
      <c r="J842" s="21">
        <f>0.9001*H842+1.4705</f>
        <v>64.477499999999992</v>
      </c>
      <c r="K842" s="22" t="s">
        <v>8</v>
      </c>
      <c r="L842" s="2" t="s">
        <v>10</v>
      </c>
      <c r="M842" s="2" t="s">
        <v>20</v>
      </c>
      <c r="N842" s="2" t="s">
        <v>37</v>
      </c>
      <c r="O842" s="2">
        <v>1</v>
      </c>
    </row>
    <row r="843" spans="1:15" ht="12.75" customHeight="1" x14ac:dyDescent="0.25">
      <c r="A843" s="2">
        <v>842</v>
      </c>
      <c r="B843" s="12">
        <v>41471</v>
      </c>
      <c r="C843" s="3">
        <v>4.2407407407407401E-2</v>
      </c>
      <c r="D843" s="2" t="s">
        <v>132</v>
      </c>
      <c r="E843" s="4" t="s">
        <v>142</v>
      </c>
      <c r="F843" s="2" t="s">
        <v>9</v>
      </c>
      <c r="G843" s="2" t="s">
        <v>8</v>
      </c>
      <c r="H843" s="11">
        <v>55</v>
      </c>
      <c r="I843" s="11" t="s">
        <v>8</v>
      </c>
      <c r="J843" s="2">
        <v>55</v>
      </c>
      <c r="K843" s="22" t="s">
        <v>8</v>
      </c>
      <c r="L843" s="2" t="s">
        <v>16</v>
      </c>
      <c r="N843" s="2" t="s">
        <v>37</v>
      </c>
      <c r="O843" s="2">
        <v>1</v>
      </c>
    </row>
    <row r="844" spans="1:15" ht="12.75" customHeight="1" x14ac:dyDescent="0.25">
      <c r="A844" s="2">
        <v>843</v>
      </c>
      <c r="B844" s="12">
        <v>41471</v>
      </c>
      <c r="C844" s="3">
        <v>4.2766203703703702E-2</v>
      </c>
      <c r="D844" s="2" t="s">
        <v>122</v>
      </c>
      <c r="E844" s="4" t="s">
        <v>142</v>
      </c>
      <c r="F844" s="2" t="s">
        <v>21</v>
      </c>
      <c r="G844" s="2" t="s">
        <v>23</v>
      </c>
      <c r="I844" s="4" t="s">
        <v>23</v>
      </c>
      <c r="K844" s="2" t="s">
        <v>23</v>
      </c>
      <c r="L844" s="2" t="s">
        <v>10</v>
      </c>
      <c r="M844" s="2" t="s">
        <v>20</v>
      </c>
      <c r="N844" s="2" t="s">
        <v>37</v>
      </c>
      <c r="O844" s="2">
        <v>1</v>
      </c>
    </row>
    <row r="845" spans="1:15" ht="12.75" customHeight="1" x14ac:dyDescent="0.25">
      <c r="A845" s="2">
        <v>844</v>
      </c>
      <c r="B845" s="12">
        <v>41471</v>
      </c>
      <c r="C845" s="3">
        <v>5.5324074074074074E-2</v>
      </c>
      <c r="D845" s="2" t="s">
        <v>122</v>
      </c>
      <c r="E845" s="4" t="s">
        <v>142</v>
      </c>
      <c r="F845" s="2" t="s">
        <v>21</v>
      </c>
      <c r="G845" s="2" t="s">
        <v>23</v>
      </c>
      <c r="I845" s="4" t="s">
        <v>23</v>
      </c>
      <c r="K845" s="2" t="s">
        <v>23</v>
      </c>
      <c r="L845" s="2" t="s">
        <v>16</v>
      </c>
      <c r="N845" s="2" t="s">
        <v>37</v>
      </c>
      <c r="O845" s="2">
        <v>1</v>
      </c>
    </row>
    <row r="846" spans="1:15" ht="12.75" customHeight="1" x14ac:dyDescent="0.25">
      <c r="A846" s="2">
        <v>845</v>
      </c>
      <c r="B846" s="12">
        <v>41471</v>
      </c>
      <c r="C846" s="3">
        <v>5.8495370370370371E-2</v>
      </c>
      <c r="D846" s="2" t="s">
        <v>122</v>
      </c>
      <c r="E846" s="4" t="s">
        <v>139</v>
      </c>
      <c r="F846" s="2" t="s">
        <v>9</v>
      </c>
      <c r="G846" s="2" t="s">
        <v>23</v>
      </c>
      <c r="H846" s="4">
        <v>30</v>
      </c>
      <c r="I846" s="4" t="s">
        <v>25</v>
      </c>
      <c r="J846" s="21">
        <f>0.9001*H846+1.4705</f>
        <v>28.473500000000001</v>
      </c>
      <c r="K846" s="2" t="s">
        <v>25</v>
      </c>
      <c r="L846" s="2" t="s">
        <v>16</v>
      </c>
      <c r="N846" s="2" t="s">
        <v>37</v>
      </c>
      <c r="O846" s="2">
        <v>1</v>
      </c>
    </row>
    <row r="847" spans="1:15" ht="12.75" customHeight="1" x14ac:dyDescent="0.25">
      <c r="A847" s="2">
        <v>846</v>
      </c>
      <c r="B847" s="12">
        <v>41471</v>
      </c>
      <c r="C847" s="3">
        <v>8.3483796296296306E-2</v>
      </c>
      <c r="D847" s="2" t="s">
        <v>122</v>
      </c>
      <c r="E847" s="4" t="s">
        <v>142</v>
      </c>
      <c r="F847" s="2" t="s">
        <v>9</v>
      </c>
      <c r="G847" s="2" t="s">
        <v>18</v>
      </c>
      <c r="H847" s="11">
        <v>90</v>
      </c>
      <c r="I847" s="11" t="s">
        <v>17</v>
      </c>
      <c r="J847" s="21">
        <f>0.9001*H847+1.4705</f>
        <v>82.479500000000002</v>
      </c>
      <c r="K847" s="22" t="s">
        <v>17</v>
      </c>
      <c r="L847" s="2" t="s">
        <v>10</v>
      </c>
      <c r="M847" s="2" t="s">
        <v>20</v>
      </c>
      <c r="N847" s="2" t="s">
        <v>37</v>
      </c>
      <c r="O847" s="2">
        <v>1</v>
      </c>
    </row>
    <row r="848" spans="1:15" ht="12.75" customHeight="1" x14ac:dyDescent="0.25">
      <c r="A848" s="2">
        <v>847</v>
      </c>
      <c r="B848" s="12">
        <v>41471</v>
      </c>
      <c r="C848" s="3">
        <v>0.16729166666666664</v>
      </c>
      <c r="D848" s="2" t="s">
        <v>122</v>
      </c>
      <c r="E848" s="4" t="s">
        <v>142</v>
      </c>
      <c r="F848" s="2" t="s">
        <v>9</v>
      </c>
      <c r="G848" s="2" t="s">
        <v>18</v>
      </c>
      <c r="H848" s="11">
        <v>85</v>
      </c>
      <c r="I848" s="11" t="s">
        <v>17</v>
      </c>
      <c r="J848" s="21">
        <f>0.9001*H848+1.4705</f>
        <v>77.978999999999999</v>
      </c>
      <c r="K848" s="22" t="s">
        <v>17</v>
      </c>
      <c r="L848" s="2" t="s">
        <v>16</v>
      </c>
      <c r="N848" s="2" t="s">
        <v>37</v>
      </c>
      <c r="O848" s="2">
        <v>1</v>
      </c>
    </row>
    <row r="849" spans="1:15" ht="12.75" customHeight="1" x14ac:dyDescent="0.25">
      <c r="A849" s="2">
        <v>848</v>
      </c>
      <c r="B849" s="12">
        <v>41471</v>
      </c>
      <c r="C849" s="3">
        <v>0.1990625</v>
      </c>
      <c r="D849" s="2" t="s">
        <v>132</v>
      </c>
      <c r="E849" s="4" t="s">
        <v>142</v>
      </c>
      <c r="F849" s="2" t="s">
        <v>21</v>
      </c>
      <c r="G849" s="2" t="s">
        <v>23</v>
      </c>
      <c r="I849" s="4" t="s">
        <v>25</v>
      </c>
      <c r="K849" s="2" t="s">
        <v>25</v>
      </c>
      <c r="L849" s="2" t="s">
        <v>16</v>
      </c>
      <c r="N849" s="2" t="s">
        <v>37</v>
      </c>
      <c r="O849" s="2">
        <v>1</v>
      </c>
    </row>
    <row r="850" spans="1:15" ht="12.75" customHeight="1" x14ac:dyDescent="0.25">
      <c r="A850" s="2">
        <v>849</v>
      </c>
      <c r="B850" s="12">
        <v>41471</v>
      </c>
      <c r="C850" s="3">
        <v>0.23501157407407405</v>
      </c>
      <c r="D850" s="2" t="s">
        <v>122</v>
      </c>
      <c r="E850" s="4" t="s">
        <v>142</v>
      </c>
      <c r="F850" s="2" t="s">
        <v>9</v>
      </c>
      <c r="G850" s="2" t="s">
        <v>8</v>
      </c>
      <c r="H850" s="11">
        <v>70</v>
      </c>
      <c r="I850" s="11" t="s">
        <v>8</v>
      </c>
      <c r="J850" s="21">
        <f t="shared" ref="J850:J859" si="29">0.9001*H850+1.4705</f>
        <v>64.477499999999992</v>
      </c>
      <c r="K850" s="22" t="s">
        <v>8</v>
      </c>
      <c r="L850" s="2" t="s">
        <v>10</v>
      </c>
      <c r="M850" s="2" t="s">
        <v>20</v>
      </c>
      <c r="N850" s="2" t="s">
        <v>37</v>
      </c>
      <c r="O850" s="2">
        <v>1</v>
      </c>
    </row>
    <row r="851" spans="1:15" ht="12.75" customHeight="1" x14ac:dyDescent="0.25">
      <c r="A851" s="2">
        <v>850</v>
      </c>
      <c r="B851" s="12">
        <v>41471</v>
      </c>
      <c r="C851" s="3">
        <v>0.33785879629629628</v>
      </c>
      <c r="D851" s="2" t="s">
        <v>122</v>
      </c>
      <c r="E851" s="4" t="s">
        <v>142</v>
      </c>
      <c r="F851" s="2" t="s">
        <v>9</v>
      </c>
      <c r="G851" s="2" t="s">
        <v>8</v>
      </c>
      <c r="H851" s="11">
        <v>75</v>
      </c>
      <c r="I851" s="11" t="s">
        <v>17</v>
      </c>
      <c r="J851" s="21">
        <f t="shared" si="29"/>
        <v>68.978000000000009</v>
      </c>
      <c r="K851" s="22" t="s">
        <v>8</v>
      </c>
      <c r="L851" s="2" t="s">
        <v>16</v>
      </c>
      <c r="N851" s="2" t="s">
        <v>37</v>
      </c>
      <c r="O851" s="2">
        <v>1</v>
      </c>
    </row>
    <row r="852" spans="1:15" ht="12.75" customHeight="1" x14ac:dyDescent="0.25">
      <c r="A852" s="2">
        <v>851</v>
      </c>
      <c r="B852" s="12">
        <v>41471</v>
      </c>
      <c r="C852" s="3">
        <v>0.43449074074074073</v>
      </c>
      <c r="D852" s="2" t="s">
        <v>122</v>
      </c>
      <c r="E852" s="4" t="s">
        <v>142</v>
      </c>
      <c r="F852" s="2" t="s">
        <v>9</v>
      </c>
      <c r="G852" s="2" t="s">
        <v>18</v>
      </c>
      <c r="H852" s="11">
        <v>85</v>
      </c>
      <c r="I852" s="11" t="s">
        <v>17</v>
      </c>
      <c r="J852" s="21">
        <f t="shared" si="29"/>
        <v>77.978999999999999</v>
      </c>
      <c r="K852" s="22" t="s">
        <v>17</v>
      </c>
      <c r="L852" s="2" t="s">
        <v>10</v>
      </c>
      <c r="M852" s="2" t="s">
        <v>20</v>
      </c>
      <c r="N852" s="2" t="s">
        <v>37</v>
      </c>
      <c r="O852" s="2">
        <v>1</v>
      </c>
    </row>
    <row r="853" spans="1:15" ht="12.75" customHeight="1" x14ac:dyDescent="0.25">
      <c r="A853" s="2">
        <v>852</v>
      </c>
      <c r="B853" s="12">
        <v>41471</v>
      </c>
      <c r="C853" s="3">
        <v>0.4927199074074074</v>
      </c>
      <c r="D853" s="2" t="s">
        <v>122</v>
      </c>
      <c r="E853" s="4" t="s">
        <v>142</v>
      </c>
      <c r="F853" s="2" t="s">
        <v>9</v>
      </c>
      <c r="G853" s="2" t="s">
        <v>18</v>
      </c>
      <c r="H853" s="11">
        <v>85</v>
      </c>
      <c r="I853" s="11" t="s">
        <v>17</v>
      </c>
      <c r="J853" s="21">
        <f t="shared" si="29"/>
        <v>77.978999999999999</v>
      </c>
      <c r="K853" s="22" t="s">
        <v>17</v>
      </c>
      <c r="L853" s="2" t="s">
        <v>24</v>
      </c>
      <c r="M853" s="2" t="s">
        <v>20</v>
      </c>
      <c r="N853" s="2" t="s">
        <v>37</v>
      </c>
      <c r="O853" s="2">
        <v>1</v>
      </c>
    </row>
    <row r="854" spans="1:15" ht="12.75" customHeight="1" x14ac:dyDescent="0.25">
      <c r="A854" s="2">
        <v>853</v>
      </c>
      <c r="B854" s="12">
        <v>41471</v>
      </c>
      <c r="C854" s="3">
        <v>0.53703703703703709</v>
      </c>
      <c r="D854" s="2" t="s">
        <v>122</v>
      </c>
      <c r="E854" s="4" t="s">
        <v>142</v>
      </c>
      <c r="F854" s="2" t="s">
        <v>9</v>
      </c>
      <c r="G854" s="2" t="s">
        <v>18</v>
      </c>
      <c r="H854" s="11">
        <v>57.5</v>
      </c>
      <c r="I854" s="11" t="s">
        <v>8</v>
      </c>
      <c r="J854" s="21">
        <f t="shared" si="29"/>
        <v>53.22625</v>
      </c>
      <c r="K854" s="22" t="s">
        <v>8</v>
      </c>
      <c r="L854" s="2" t="s">
        <v>16</v>
      </c>
      <c r="N854" s="2" t="s">
        <v>37</v>
      </c>
      <c r="O854" s="2">
        <v>1</v>
      </c>
    </row>
    <row r="855" spans="1:15" ht="12.75" customHeight="1" x14ac:dyDescent="0.25">
      <c r="A855" s="2">
        <v>854</v>
      </c>
      <c r="B855" s="12">
        <v>41471</v>
      </c>
      <c r="C855" s="3">
        <v>0.62285879629629626</v>
      </c>
      <c r="D855" s="2" t="s">
        <v>122</v>
      </c>
      <c r="E855" s="4" t="s">
        <v>142</v>
      </c>
      <c r="F855" s="2" t="s">
        <v>21</v>
      </c>
      <c r="G855" s="2" t="s">
        <v>8</v>
      </c>
      <c r="H855" s="11">
        <v>70</v>
      </c>
      <c r="I855" s="11" t="s">
        <v>8</v>
      </c>
      <c r="J855" s="21">
        <f t="shared" si="29"/>
        <v>64.477499999999992</v>
      </c>
      <c r="K855" s="22" t="s">
        <v>8</v>
      </c>
      <c r="L855" s="2" t="s">
        <v>16</v>
      </c>
      <c r="N855" s="2" t="s">
        <v>37</v>
      </c>
      <c r="O855" s="2">
        <v>1</v>
      </c>
    </row>
    <row r="856" spans="1:15" ht="12.75" customHeight="1" x14ac:dyDescent="0.25">
      <c r="A856" s="2">
        <v>855</v>
      </c>
      <c r="B856" s="12">
        <v>41471</v>
      </c>
      <c r="C856" s="3">
        <v>0.67328703703703707</v>
      </c>
      <c r="D856" s="2" t="s">
        <v>122</v>
      </c>
      <c r="E856" s="4" t="s">
        <v>142</v>
      </c>
      <c r="F856" s="2" t="s">
        <v>9</v>
      </c>
      <c r="G856" s="2" t="s">
        <v>8</v>
      </c>
      <c r="H856" s="11">
        <v>70</v>
      </c>
      <c r="I856" s="11" t="s">
        <v>8</v>
      </c>
      <c r="J856" s="21">
        <f t="shared" si="29"/>
        <v>64.477499999999992</v>
      </c>
      <c r="K856" s="22" t="s">
        <v>8</v>
      </c>
      <c r="L856" s="2" t="s">
        <v>16</v>
      </c>
      <c r="N856" s="2" t="s">
        <v>37</v>
      </c>
      <c r="O856" s="2">
        <v>1</v>
      </c>
    </row>
    <row r="857" spans="1:15" ht="12.75" customHeight="1" x14ac:dyDescent="0.25">
      <c r="A857" s="2">
        <v>856</v>
      </c>
      <c r="B857" s="12">
        <v>41471</v>
      </c>
      <c r="C857" s="3">
        <v>0.67505787037037035</v>
      </c>
      <c r="D857" s="2" t="s">
        <v>122</v>
      </c>
      <c r="E857" s="4" t="s">
        <v>139</v>
      </c>
      <c r="F857" s="2" t="s">
        <v>9</v>
      </c>
      <c r="G857" s="2" t="s">
        <v>23</v>
      </c>
      <c r="H857" s="4">
        <v>35</v>
      </c>
      <c r="I857" s="4" t="s">
        <v>25</v>
      </c>
      <c r="J857" s="21">
        <f t="shared" si="29"/>
        <v>32.973999999999997</v>
      </c>
      <c r="K857" s="2" t="s">
        <v>25</v>
      </c>
      <c r="L857" s="2" t="s">
        <v>16</v>
      </c>
      <c r="N857" s="2" t="s">
        <v>37</v>
      </c>
      <c r="O857" s="2">
        <v>1</v>
      </c>
    </row>
    <row r="858" spans="1:15" ht="12.75" customHeight="1" x14ac:dyDescent="0.25">
      <c r="A858" s="2">
        <v>857</v>
      </c>
      <c r="B858" s="12">
        <v>41471</v>
      </c>
      <c r="C858" s="3">
        <v>0.84099537037037031</v>
      </c>
      <c r="D858" s="2" t="s">
        <v>122</v>
      </c>
      <c r="E858" s="4" t="s">
        <v>142</v>
      </c>
      <c r="F858" s="2" t="s">
        <v>9</v>
      </c>
      <c r="G858" s="2" t="s">
        <v>8</v>
      </c>
      <c r="H858" s="11">
        <v>70</v>
      </c>
      <c r="I858" s="11" t="s">
        <v>8</v>
      </c>
      <c r="J858" s="21">
        <f t="shared" si="29"/>
        <v>64.477499999999992</v>
      </c>
      <c r="K858" s="22" t="s">
        <v>8</v>
      </c>
      <c r="L858" s="2" t="s">
        <v>16</v>
      </c>
      <c r="N858" s="2" t="s">
        <v>37</v>
      </c>
      <c r="O858" s="2">
        <v>1</v>
      </c>
    </row>
    <row r="859" spans="1:15" ht="12.75" customHeight="1" x14ac:dyDescent="0.25">
      <c r="A859" s="2">
        <v>858</v>
      </c>
      <c r="B859" s="12">
        <v>41471</v>
      </c>
      <c r="C859" s="3">
        <v>0.8410185185185185</v>
      </c>
      <c r="D859" s="2" t="s">
        <v>122</v>
      </c>
      <c r="E859" s="4" t="s">
        <v>142</v>
      </c>
      <c r="F859" s="2" t="s">
        <v>9</v>
      </c>
      <c r="G859" s="2" t="s">
        <v>8</v>
      </c>
      <c r="H859" s="11">
        <v>75</v>
      </c>
      <c r="I859" s="11" t="s">
        <v>17</v>
      </c>
      <c r="J859" s="21">
        <f t="shared" si="29"/>
        <v>68.978000000000009</v>
      </c>
      <c r="K859" s="22" t="s">
        <v>8</v>
      </c>
      <c r="L859" s="2" t="s">
        <v>16</v>
      </c>
      <c r="N859" s="2" t="s">
        <v>37</v>
      </c>
      <c r="O859" s="2">
        <v>1</v>
      </c>
    </row>
    <row r="860" spans="1:15" ht="12.75" customHeight="1" x14ac:dyDescent="0.25">
      <c r="A860" s="2">
        <v>859</v>
      </c>
      <c r="B860" s="12">
        <v>41471</v>
      </c>
      <c r="C860" s="3">
        <v>0.91478009259259263</v>
      </c>
      <c r="D860" s="2" t="s">
        <v>122</v>
      </c>
      <c r="E860" s="4" t="s">
        <v>142</v>
      </c>
      <c r="F860" s="2" t="s">
        <v>21</v>
      </c>
      <c r="G860" s="2" t="s">
        <v>23</v>
      </c>
      <c r="I860" s="4" t="s">
        <v>25</v>
      </c>
      <c r="K860" s="2" t="s">
        <v>25</v>
      </c>
      <c r="L860" s="2" t="s">
        <v>16</v>
      </c>
      <c r="N860" s="2" t="s">
        <v>37</v>
      </c>
      <c r="O860" s="2">
        <v>1</v>
      </c>
    </row>
    <row r="861" spans="1:15" ht="12.75" customHeight="1" x14ac:dyDescent="0.25">
      <c r="A861" s="2">
        <v>860</v>
      </c>
      <c r="B861" s="12">
        <v>41471</v>
      </c>
      <c r="C861" s="3">
        <v>0.96879629629629627</v>
      </c>
      <c r="D861" s="2" t="s">
        <v>122</v>
      </c>
      <c r="E861" s="4" t="s">
        <v>139</v>
      </c>
      <c r="F861" s="2" t="s">
        <v>9</v>
      </c>
      <c r="G861" s="2" t="s">
        <v>23</v>
      </c>
      <c r="H861" s="4">
        <v>35</v>
      </c>
      <c r="I861" s="4" t="s">
        <v>25</v>
      </c>
      <c r="J861" s="21">
        <f t="shared" ref="J861:J867" si="30">0.9001*H861+1.4705</f>
        <v>32.973999999999997</v>
      </c>
      <c r="K861" s="2" t="s">
        <v>25</v>
      </c>
      <c r="L861" s="2" t="s">
        <v>16</v>
      </c>
      <c r="N861" s="2" t="s">
        <v>37</v>
      </c>
      <c r="O861" s="2">
        <v>1</v>
      </c>
    </row>
    <row r="862" spans="1:15" ht="12.75" customHeight="1" x14ac:dyDescent="0.25">
      <c r="A862" s="2">
        <v>861</v>
      </c>
      <c r="B862" s="12">
        <v>41471</v>
      </c>
      <c r="C862" s="3">
        <v>0.97770833333333329</v>
      </c>
      <c r="D862" s="2" t="s">
        <v>122</v>
      </c>
      <c r="E862" s="4" t="s">
        <v>142</v>
      </c>
      <c r="F862" s="2" t="s">
        <v>9</v>
      </c>
      <c r="G862" s="2" t="s">
        <v>18</v>
      </c>
      <c r="H862" s="11">
        <v>70</v>
      </c>
      <c r="I862" s="11" t="s">
        <v>8</v>
      </c>
      <c r="J862" s="21">
        <f t="shared" si="30"/>
        <v>64.477499999999992</v>
      </c>
      <c r="K862" s="22" t="s">
        <v>8</v>
      </c>
      <c r="L862" s="2" t="s">
        <v>24</v>
      </c>
      <c r="M862" s="2" t="s">
        <v>20</v>
      </c>
      <c r="N862" s="2" t="s">
        <v>37</v>
      </c>
      <c r="O862" s="2">
        <v>1</v>
      </c>
    </row>
    <row r="863" spans="1:15" ht="12.75" customHeight="1" x14ac:dyDescent="0.25">
      <c r="A863" s="2">
        <v>862</v>
      </c>
      <c r="B863" s="12">
        <v>41472</v>
      </c>
      <c r="C863" s="3">
        <v>2.5347222222222221E-3</v>
      </c>
      <c r="D863" s="2" t="s">
        <v>122</v>
      </c>
      <c r="E863" s="4" t="s">
        <v>139</v>
      </c>
      <c r="F863" s="2" t="s">
        <v>9</v>
      </c>
      <c r="G863" s="2" t="s">
        <v>18</v>
      </c>
      <c r="H863" s="4">
        <v>45</v>
      </c>
      <c r="I863" s="4" t="s">
        <v>25</v>
      </c>
      <c r="J863" s="21">
        <f t="shared" si="30"/>
        <v>41.975000000000001</v>
      </c>
      <c r="K863" s="2" t="s">
        <v>25</v>
      </c>
      <c r="L863" s="2" t="s">
        <v>16</v>
      </c>
      <c r="N863" s="2" t="s">
        <v>37</v>
      </c>
      <c r="O863" s="2">
        <v>1</v>
      </c>
    </row>
    <row r="864" spans="1:15" ht="12.75" customHeight="1" x14ac:dyDescent="0.25">
      <c r="A864" s="2">
        <v>863</v>
      </c>
      <c r="B864" s="12">
        <v>41472</v>
      </c>
      <c r="C864" s="3">
        <v>5.4571759259259257E-2</v>
      </c>
      <c r="D864" s="2" t="s">
        <v>122</v>
      </c>
      <c r="E864" s="4" t="s">
        <v>142</v>
      </c>
      <c r="F864" s="2" t="s">
        <v>9</v>
      </c>
      <c r="G864" s="2" t="s">
        <v>8</v>
      </c>
      <c r="H864" s="11">
        <v>70</v>
      </c>
      <c r="I864" s="11" t="s">
        <v>8</v>
      </c>
      <c r="J864" s="21">
        <f t="shared" si="30"/>
        <v>64.477499999999992</v>
      </c>
      <c r="K864" s="22" t="s">
        <v>8</v>
      </c>
      <c r="L864" s="2" t="s">
        <v>16</v>
      </c>
      <c r="N864" s="2" t="s">
        <v>37</v>
      </c>
      <c r="O864" s="2">
        <v>1</v>
      </c>
    </row>
    <row r="865" spans="1:15" ht="12.75" customHeight="1" x14ac:dyDescent="0.25">
      <c r="A865" s="2">
        <v>864</v>
      </c>
      <c r="B865" s="12">
        <v>41472</v>
      </c>
      <c r="C865" s="3">
        <v>9.3726851851851853E-2</v>
      </c>
      <c r="D865" s="2" t="s">
        <v>122</v>
      </c>
      <c r="E865" s="4" t="s">
        <v>142</v>
      </c>
      <c r="F865" s="2" t="s">
        <v>9</v>
      </c>
      <c r="G865" s="2" t="s">
        <v>18</v>
      </c>
      <c r="H865" s="11">
        <v>75</v>
      </c>
      <c r="I865" s="11" t="s">
        <v>17</v>
      </c>
      <c r="J865" s="21">
        <f t="shared" si="30"/>
        <v>68.978000000000009</v>
      </c>
      <c r="K865" s="22" t="s">
        <v>8</v>
      </c>
      <c r="L865" s="2" t="s">
        <v>16</v>
      </c>
      <c r="N865" s="2" t="s">
        <v>37</v>
      </c>
      <c r="O865" s="2">
        <v>1</v>
      </c>
    </row>
    <row r="866" spans="1:15" ht="12.75" customHeight="1" x14ac:dyDescent="0.25">
      <c r="A866" s="2">
        <v>865</v>
      </c>
      <c r="B866" s="12">
        <v>41472</v>
      </c>
      <c r="C866" s="3">
        <v>9.9942129629629631E-2</v>
      </c>
      <c r="D866" s="2" t="s">
        <v>122</v>
      </c>
      <c r="E866" s="4" t="s">
        <v>142</v>
      </c>
      <c r="F866" s="2" t="s">
        <v>9</v>
      </c>
      <c r="G866" s="2" t="s">
        <v>8</v>
      </c>
      <c r="H866" s="11">
        <v>90</v>
      </c>
      <c r="I866" s="11" t="s">
        <v>17</v>
      </c>
      <c r="J866" s="21">
        <f t="shared" si="30"/>
        <v>82.479500000000002</v>
      </c>
      <c r="K866" s="22" t="s">
        <v>17</v>
      </c>
      <c r="L866" s="2" t="s">
        <v>16</v>
      </c>
      <c r="N866" s="2" t="s">
        <v>37</v>
      </c>
      <c r="O866" s="2">
        <v>1</v>
      </c>
    </row>
    <row r="867" spans="1:15" ht="12.75" customHeight="1" x14ac:dyDescent="0.25">
      <c r="A867" s="2">
        <v>866</v>
      </c>
      <c r="B867" s="12">
        <v>41472</v>
      </c>
      <c r="C867" s="3">
        <v>0.11687499999999999</v>
      </c>
      <c r="D867" s="2" t="s">
        <v>122</v>
      </c>
      <c r="E867" s="4" t="s">
        <v>142</v>
      </c>
      <c r="F867" s="2" t="s">
        <v>9</v>
      </c>
      <c r="G867" s="2" t="s">
        <v>18</v>
      </c>
      <c r="H867" s="11">
        <v>90</v>
      </c>
      <c r="I867" s="11" t="s">
        <v>17</v>
      </c>
      <c r="J867" s="21">
        <f t="shared" si="30"/>
        <v>82.479500000000002</v>
      </c>
      <c r="K867" s="22" t="s">
        <v>17</v>
      </c>
      <c r="L867" s="2" t="s">
        <v>16</v>
      </c>
      <c r="N867" s="2" t="s">
        <v>37</v>
      </c>
      <c r="O867" s="2">
        <v>1</v>
      </c>
    </row>
    <row r="868" spans="1:15" ht="12.75" customHeight="1" x14ac:dyDescent="0.25">
      <c r="A868" s="2">
        <v>867</v>
      </c>
      <c r="B868" s="12">
        <v>41472</v>
      </c>
      <c r="C868" s="3">
        <v>0.11974537037037036</v>
      </c>
      <c r="D868" s="2" t="s">
        <v>122</v>
      </c>
      <c r="E868" s="4" t="s">
        <v>142</v>
      </c>
      <c r="F868" s="2" t="s">
        <v>21</v>
      </c>
      <c r="G868" s="2" t="s">
        <v>8</v>
      </c>
      <c r="I868" s="4" t="s">
        <v>23</v>
      </c>
      <c r="K868" s="2" t="s">
        <v>23</v>
      </c>
      <c r="L868" s="2" t="s">
        <v>16</v>
      </c>
      <c r="N868" s="2" t="s">
        <v>37</v>
      </c>
      <c r="O868" s="2">
        <v>1</v>
      </c>
    </row>
    <row r="869" spans="1:15" ht="12.75" customHeight="1" x14ac:dyDescent="0.25">
      <c r="A869" s="2">
        <v>868</v>
      </c>
      <c r="B869" s="12">
        <v>41472</v>
      </c>
      <c r="C869" s="3">
        <v>0.17836805555555557</v>
      </c>
      <c r="D869" s="2" t="s">
        <v>122</v>
      </c>
      <c r="E869" s="4" t="s">
        <v>142</v>
      </c>
      <c r="F869" s="2" t="s">
        <v>9</v>
      </c>
      <c r="G869" s="2" t="s">
        <v>8</v>
      </c>
      <c r="H869" s="11">
        <v>70</v>
      </c>
      <c r="I869" s="11" t="s">
        <v>8</v>
      </c>
      <c r="J869" s="21">
        <f>0.9001*H869+1.4705</f>
        <v>64.477499999999992</v>
      </c>
      <c r="K869" s="22" t="s">
        <v>8</v>
      </c>
      <c r="L869" s="2" t="s">
        <v>16</v>
      </c>
      <c r="N869" s="2" t="s">
        <v>37</v>
      </c>
      <c r="O869" s="2">
        <v>1</v>
      </c>
    </row>
    <row r="870" spans="1:15" ht="12.75" customHeight="1" x14ac:dyDescent="0.25">
      <c r="A870" s="2">
        <v>869</v>
      </c>
      <c r="B870" s="12">
        <v>41472</v>
      </c>
      <c r="C870" s="3">
        <v>0.21251157407407406</v>
      </c>
      <c r="D870" s="2" t="s">
        <v>122</v>
      </c>
      <c r="E870" s="4" t="s">
        <v>142</v>
      </c>
      <c r="F870" s="2" t="s">
        <v>9</v>
      </c>
      <c r="G870" s="2" t="s">
        <v>18</v>
      </c>
      <c r="H870" s="11">
        <v>65</v>
      </c>
      <c r="I870" s="11" t="s">
        <v>8</v>
      </c>
      <c r="J870" s="21">
        <f>0.9001*H870+1.4705</f>
        <v>59.977000000000004</v>
      </c>
      <c r="K870" s="22" t="s">
        <v>8</v>
      </c>
      <c r="L870" s="2" t="s">
        <v>16</v>
      </c>
      <c r="N870" s="2" t="s">
        <v>37</v>
      </c>
      <c r="O870" s="2">
        <v>1</v>
      </c>
    </row>
    <row r="871" spans="1:15" ht="12.75" customHeight="1" x14ac:dyDescent="0.25">
      <c r="A871" s="2">
        <v>870</v>
      </c>
      <c r="B871" s="12">
        <v>41472</v>
      </c>
      <c r="C871" s="3">
        <v>0.25743055555555555</v>
      </c>
      <c r="D871" s="2" t="s">
        <v>122</v>
      </c>
      <c r="E871" s="4" t="s">
        <v>142</v>
      </c>
      <c r="F871" s="2" t="s">
        <v>9</v>
      </c>
      <c r="G871" s="2" t="s">
        <v>18</v>
      </c>
      <c r="H871" s="11">
        <v>75</v>
      </c>
      <c r="I871" s="11" t="s">
        <v>17</v>
      </c>
      <c r="J871" s="21">
        <f>0.9001*H871+1.4705</f>
        <v>68.978000000000009</v>
      </c>
      <c r="K871" s="22" t="s">
        <v>8</v>
      </c>
      <c r="L871" s="2" t="s">
        <v>16</v>
      </c>
      <c r="N871" s="2" t="s">
        <v>37</v>
      </c>
      <c r="O871" s="2">
        <v>1</v>
      </c>
    </row>
    <row r="872" spans="1:15" ht="12.75" customHeight="1" x14ac:dyDescent="0.25">
      <c r="A872" s="2">
        <v>871</v>
      </c>
      <c r="B872" s="12">
        <v>41472</v>
      </c>
      <c r="C872" s="3">
        <v>0.27678240740740739</v>
      </c>
      <c r="D872" s="2" t="s">
        <v>122</v>
      </c>
      <c r="E872" s="4" t="s">
        <v>142</v>
      </c>
      <c r="F872" s="2" t="s">
        <v>9</v>
      </c>
      <c r="G872" s="2" t="s">
        <v>18</v>
      </c>
      <c r="H872" s="11">
        <v>85</v>
      </c>
      <c r="I872" s="11" t="s">
        <v>17</v>
      </c>
      <c r="J872" s="21">
        <f>0.9001*H872+1.4705</f>
        <v>77.978999999999999</v>
      </c>
      <c r="K872" s="22" t="s">
        <v>17</v>
      </c>
      <c r="L872" s="2" t="s">
        <v>19</v>
      </c>
      <c r="N872" s="2" t="s">
        <v>37</v>
      </c>
      <c r="O872" s="2">
        <v>1</v>
      </c>
    </row>
    <row r="873" spans="1:15" ht="12.75" customHeight="1" x14ac:dyDescent="0.25">
      <c r="A873" s="2">
        <v>872</v>
      </c>
      <c r="B873" s="12">
        <v>41472</v>
      </c>
      <c r="C873" s="3">
        <v>0.30942129629629628</v>
      </c>
      <c r="D873" s="2" t="s">
        <v>122</v>
      </c>
      <c r="E873" s="4" t="s">
        <v>142</v>
      </c>
      <c r="F873" s="2" t="s">
        <v>21</v>
      </c>
      <c r="G873" s="2" t="s">
        <v>8</v>
      </c>
      <c r="I873" s="4" t="s">
        <v>23</v>
      </c>
      <c r="K873" s="2" t="s">
        <v>23</v>
      </c>
      <c r="L873" s="2" t="s">
        <v>16</v>
      </c>
      <c r="N873" s="2" t="s">
        <v>37</v>
      </c>
      <c r="O873" s="2">
        <v>1</v>
      </c>
    </row>
    <row r="874" spans="1:15" ht="12.75" customHeight="1" x14ac:dyDescent="0.25">
      <c r="A874" s="2">
        <v>873</v>
      </c>
      <c r="B874" s="12">
        <v>41472</v>
      </c>
      <c r="C874" s="3">
        <v>0.40982638888888889</v>
      </c>
      <c r="D874" s="2" t="s">
        <v>122</v>
      </c>
      <c r="E874" s="4" t="s">
        <v>142</v>
      </c>
      <c r="F874" s="2" t="s">
        <v>9</v>
      </c>
      <c r="G874" s="2" t="s">
        <v>8</v>
      </c>
      <c r="H874" s="11">
        <v>70</v>
      </c>
      <c r="I874" s="11" t="s">
        <v>8</v>
      </c>
      <c r="J874" s="21">
        <f>0.9001*H874+1.4705</f>
        <v>64.477499999999992</v>
      </c>
      <c r="K874" s="22" t="s">
        <v>8</v>
      </c>
      <c r="L874" s="2" t="s">
        <v>16</v>
      </c>
      <c r="N874" s="2" t="s">
        <v>37</v>
      </c>
      <c r="O874" s="2">
        <v>1</v>
      </c>
    </row>
    <row r="875" spans="1:15" ht="12.75" customHeight="1" x14ac:dyDescent="0.25">
      <c r="A875" s="2">
        <v>874</v>
      </c>
      <c r="B875" s="12">
        <v>41472</v>
      </c>
      <c r="C875" s="3">
        <v>0.42268518518518516</v>
      </c>
      <c r="D875" s="2" t="s">
        <v>122</v>
      </c>
      <c r="E875" s="4" t="s">
        <v>142</v>
      </c>
      <c r="F875" s="2" t="s">
        <v>9</v>
      </c>
      <c r="G875" s="2" t="s">
        <v>18</v>
      </c>
      <c r="H875" s="11">
        <v>67.5</v>
      </c>
      <c r="I875" s="11" t="s">
        <v>8</v>
      </c>
      <c r="J875" s="21">
        <f>0.9001*H875+1.4705</f>
        <v>62.227250000000005</v>
      </c>
      <c r="K875" s="22" t="s">
        <v>8</v>
      </c>
      <c r="L875" s="2" t="s">
        <v>16</v>
      </c>
      <c r="N875" s="2" t="s">
        <v>37</v>
      </c>
      <c r="O875" s="2">
        <v>1</v>
      </c>
    </row>
    <row r="876" spans="1:15" ht="12.75" customHeight="1" x14ac:dyDescent="0.25">
      <c r="A876" s="2">
        <v>875</v>
      </c>
      <c r="B876" s="12">
        <v>41472</v>
      </c>
      <c r="C876" s="3">
        <v>0.47020833333333334</v>
      </c>
      <c r="D876" s="2" t="s">
        <v>122</v>
      </c>
      <c r="E876" s="4" t="s">
        <v>142</v>
      </c>
      <c r="F876" s="2" t="s">
        <v>21</v>
      </c>
      <c r="G876" s="2" t="s">
        <v>23</v>
      </c>
      <c r="I876" s="4" t="s">
        <v>23</v>
      </c>
      <c r="K876" s="2" t="s">
        <v>23</v>
      </c>
      <c r="L876" s="2" t="s">
        <v>16</v>
      </c>
      <c r="N876" s="2" t="s">
        <v>37</v>
      </c>
      <c r="O876" s="2">
        <v>1</v>
      </c>
    </row>
    <row r="877" spans="1:15" ht="12.75" customHeight="1" x14ac:dyDescent="0.25">
      <c r="A877" s="2">
        <v>876</v>
      </c>
      <c r="B877" s="12">
        <v>41472</v>
      </c>
      <c r="C877" s="3">
        <v>0.51408564814814817</v>
      </c>
      <c r="D877" s="2" t="s">
        <v>122</v>
      </c>
      <c r="E877" s="4" t="s">
        <v>142</v>
      </c>
      <c r="F877" s="2" t="s">
        <v>9</v>
      </c>
      <c r="G877" s="2" t="s">
        <v>8</v>
      </c>
      <c r="H877" s="11">
        <v>70</v>
      </c>
      <c r="I877" s="11" t="s">
        <v>8</v>
      </c>
      <c r="J877" s="21">
        <f t="shared" ref="J877:J882" si="31">0.9001*H877+1.4705</f>
        <v>64.477499999999992</v>
      </c>
      <c r="K877" s="22" t="s">
        <v>8</v>
      </c>
      <c r="L877" s="2" t="s">
        <v>16</v>
      </c>
      <c r="N877" s="2" t="s">
        <v>37</v>
      </c>
      <c r="O877" s="2">
        <v>1</v>
      </c>
    </row>
    <row r="878" spans="1:15" ht="12.75" customHeight="1" x14ac:dyDescent="0.25">
      <c r="A878" s="2">
        <v>877</v>
      </c>
      <c r="B878" s="12">
        <v>41472</v>
      </c>
      <c r="C878" s="3">
        <v>0.55048611111111112</v>
      </c>
      <c r="D878" s="2" t="s">
        <v>122</v>
      </c>
      <c r="E878" s="4" t="s">
        <v>142</v>
      </c>
      <c r="F878" s="2" t="s">
        <v>21</v>
      </c>
      <c r="G878" s="2" t="s">
        <v>18</v>
      </c>
      <c r="H878" s="11">
        <v>80</v>
      </c>
      <c r="I878" s="11" t="s">
        <v>17</v>
      </c>
      <c r="J878" s="21">
        <f t="shared" si="31"/>
        <v>73.478499999999997</v>
      </c>
      <c r="K878" s="22" t="s">
        <v>8</v>
      </c>
      <c r="L878" s="2" t="s">
        <v>16</v>
      </c>
      <c r="N878" s="2" t="s">
        <v>37</v>
      </c>
      <c r="O878" s="2">
        <v>1</v>
      </c>
    </row>
    <row r="879" spans="1:15" ht="12.75" customHeight="1" x14ac:dyDescent="0.25">
      <c r="A879" s="2">
        <v>878</v>
      </c>
      <c r="B879" s="12">
        <v>41472</v>
      </c>
      <c r="C879" s="3">
        <v>0.63290509259259264</v>
      </c>
      <c r="D879" s="2" t="s">
        <v>122</v>
      </c>
      <c r="E879" s="4" t="s">
        <v>142</v>
      </c>
      <c r="F879" s="2" t="s">
        <v>9</v>
      </c>
      <c r="G879" s="2" t="s">
        <v>18</v>
      </c>
      <c r="H879" s="11">
        <v>65</v>
      </c>
      <c r="I879" s="11" t="s">
        <v>8</v>
      </c>
      <c r="J879" s="21">
        <f t="shared" si="31"/>
        <v>59.977000000000004</v>
      </c>
      <c r="K879" s="22" t="s">
        <v>8</v>
      </c>
      <c r="L879" s="2" t="s">
        <v>10</v>
      </c>
      <c r="M879" s="2" t="s">
        <v>20</v>
      </c>
      <c r="N879" s="2" t="s">
        <v>37</v>
      </c>
      <c r="O879" s="2">
        <v>1</v>
      </c>
    </row>
    <row r="880" spans="1:15" ht="12.75" customHeight="1" x14ac:dyDescent="0.25">
      <c r="A880" s="2">
        <v>879</v>
      </c>
      <c r="B880" s="12">
        <v>41472</v>
      </c>
      <c r="C880" s="3">
        <v>0.64524305555555561</v>
      </c>
      <c r="D880" s="2" t="s">
        <v>122</v>
      </c>
      <c r="E880" s="4" t="s">
        <v>142</v>
      </c>
      <c r="F880" s="2" t="s">
        <v>9</v>
      </c>
      <c r="G880" s="2" t="s">
        <v>18</v>
      </c>
      <c r="H880" s="11">
        <v>85</v>
      </c>
      <c r="I880" s="11" t="s">
        <v>17</v>
      </c>
      <c r="J880" s="21">
        <f t="shared" si="31"/>
        <v>77.978999999999999</v>
      </c>
      <c r="K880" s="22" t="s">
        <v>17</v>
      </c>
      <c r="L880" s="2" t="s">
        <v>16</v>
      </c>
      <c r="N880" s="2" t="s">
        <v>37</v>
      </c>
      <c r="O880" s="2">
        <v>1</v>
      </c>
    </row>
    <row r="881" spans="1:15" ht="12.75" customHeight="1" x14ac:dyDescent="0.25">
      <c r="A881" s="2">
        <v>880</v>
      </c>
      <c r="B881" s="12">
        <v>41472</v>
      </c>
      <c r="C881" s="3">
        <v>0.65638888888888891</v>
      </c>
      <c r="D881" s="2" t="s">
        <v>122</v>
      </c>
      <c r="E881" s="4" t="s">
        <v>142</v>
      </c>
      <c r="F881" s="2" t="s">
        <v>9</v>
      </c>
      <c r="G881" s="2" t="s">
        <v>8</v>
      </c>
      <c r="H881" s="11">
        <v>85</v>
      </c>
      <c r="I881" s="11" t="s">
        <v>17</v>
      </c>
      <c r="J881" s="21">
        <f t="shared" si="31"/>
        <v>77.978999999999999</v>
      </c>
      <c r="K881" s="22" t="s">
        <v>17</v>
      </c>
      <c r="L881" s="2" t="s">
        <v>16</v>
      </c>
      <c r="N881" s="2" t="s">
        <v>37</v>
      </c>
      <c r="O881" s="2">
        <v>1</v>
      </c>
    </row>
    <row r="882" spans="1:15" ht="12.75" customHeight="1" x14ac:dyDescent="0.25">
      <c r="A882" s="2">
        <v>881</v>
      </c>
      <c r="B882" s="12">
        <v>41472</v>
      </c>
      <c r="C882" s="3">
        <v>0.66743055555555564</v>
      </c>
      <c r="D882" s="2" t="s">
        <v>122</v>
      </c>
      <c r="E882" s="4" t="s">
        <v>139</v>
      </c>
      <c r="F882" s="2" t="s">
        <v>9</v>
      </c>
      <c r="G882" s="2" t="s">
        <v>23</v>
      </c>
      <c r="H882" s="4">
        <v>40</v>
      </c>
      <c r="I882" s="4" t="s">
        <v>25</v>
      </c>
      <c r="J882" s="21">
        <f t="shared" si="31"/>
        <v>37.474499999999999</v>
      </c>
      <c r="K882" s="2" t="s">
        <v>25</v>
      </c>
      <c r="L882" s="2" t="s">
        <v>16</v>
      </c>
      <c r="N882" s="2" t="s">
        <v>37</v>
      </c>
      <c r="O882" s="2">
        <v>1</v>
      </c>
    </row>
    <row r="883" spans="1:15" ht="12.75" customHeight="1" x14ac:dyDescent="0.25">
      <c r="A883" s="2">
        <v>882</v>
      </c>
      <c r="B883" s="12">
        <v>41472</v>
      </c>
      <c r="C883" s="3">
        <v>0.67686342592592597</v>
      </c>
      <c r="D883" s="2" t="s">
        <v>122</v>
      </c>
      <c r="E883" s="4" t="s">
        <v>142</v>
      </c>
      <c r="F883" s="2" t="s">
        <v>21</v>
      </c>
      <c r="G883" s="2" t="s">
        <v>23</v>
      </c>
      <c r="I883" s="4" t="s">
        <v>23</v>
      </c>
      <c r="K883" s="2" t="s">
        <v>23</v>
      </c>
      <c r="L883" s="2" t="s">
        <v>16</v>
      </c>
      <c r="N883" s="2" t="s">
        <v>37</v>
      </c>
      <c r="O883" s="2">
        <v>1</v>
      </c>
    </row>
    <row r="884" spans="1:15" ht="12.75" customHeight="1" x14ac:dyDescent="0.25">
      <c r="A884" s="2">
        <v>883</v>
      </c>
      <c r="B884" s="12">
        <v>41472</v>
      </c>
      <c r="C884" s="3">
        <v>0.68282407407407408</v>
      </c>
      <c r="D884" s="2" t="s">
        <v>122</v>
      </c>
      <c r="E884" s="4" t="s">
        <v>139</v>
      </c>
      <c r="F884" s="2" t="s">
        <v>9</v>
      </c>
      <c r="G884" s="2" t="s">
        <v>23</v>
      </c>
      <c r="H884" s="4">
        <v>45</v>
      </c>
      <c r="I884" s="4" t="s">
        <v>25</v>
      </c>
      <c r="J884" s="21">
        <f t="shared" ref="J884:J895" si="32">0.9001*H884+1.4705</f>
        <v>41.975000000000001</v>
      </c>
      <c r="K884" s="2" t="s">
        <v>25</v>
      </c>
      <c r="L884" s="2" t="s">
        <v>16</v>
      </c>
      <c r="N884" s="2" t="s">
        <v>37</v>
      </c>
      <c r="O884" s="2">
        <v>1</v>
      </c>
    </row>
    <row r="885" spans="1:15" ht="12.75" customHeight="1" x14ac:dyDescent="0.25">
      <c r="A885" s="2">
        <v>884</v>
      </c>
      <c r="B885" s="12">
        <v>41472</v>
      </c>
      <c r="C885" s="3">
        <v>0.69269675925925922</v>
      </c>
      <c r="D885" s="2" t="s">
        <v>122</v>
      </c>
      <c r="E885" s="4" t="s">
        <v>142</v>
      </c>
      <c r="F885" s="2" t="s">
        <v>9</v>
      </c>
      <c r="G885" s="2" t="s">
        <v>18</v>
      </c>
      <c r="H885" s="11">
        <v>60</v>
      </c>
      <c r="I885" s="11" t="s">
        <v>8</v>
      </c>
      <c r="J885" s="21">
        <f t="shared" si="32"/>
        <v>55.476500000000001</v>
      </c>
      <c r="K885" s="22" t="s">
        <v>8</v>
      </c>
      <c r="L885" s="2" t="s">
        <v>16</v>
      </c>
      <c r="N885" s="2" t="s">
        <v>37</v>
      </c>
      <c r="O885" s="2">
        <v>1</v>
      </c>
    </row>
    <row r="886" spans="1:15" ht="12.75" customHeight="1" x14ac:dyDescent="0.25">
      <c r="A886" s="2">
        <v>885</v>
      </c>
      <c r="B886" s="12">
        <v>41472</v>
      </c>
      <c r="C886" s="3">
        <v>0.69410879629629629</v>
      </c>
      <c r="D886" s="2" t="s">
        <v>122</v>
      </c>
      <c r="E886" s="4" t="s">
        <v>142</v>
      </c>
      <c r="F886" s="2" t="s">
        <v>9</v>
      </c>
      <c r="G886" s="2" t="s">
        <v>18</v>
      </c>
      <c r="H886" s="11">
        <v>90</v>
      </c>
      <c r="I886" s="11" t="s">
        <v>17</v>
      </c>
      <c r="J886" s="21">
        <f t="shared" si="32"/>
        <v>82.479500000000002</v>
      </c>
      <c r="K886" s="22" t="s">
        <v>17</v>
      </c>
      <c r="L886" s="2" t="s">
        <v>16</v>
      </c>
      <c r="N886" s="2" t="s">
        <v>37</v>
      </c>
      <c r="O886" s="2">
        <v>1</v>
      </c>
    </row>
    <row r="887" spans="1:15" ht="12.75" customHeight="1" x14ac:dyDescent="0.25">
      <c r="A887" s="2">
        <v>886</v>
      </c>
      <c r="B887" s="12">
        <v>41472</v>
      </c>
      <c r="C887" s="3">
        <v>0.70896990740740751</v>
      </c>
      <c r="D887" s="2" t="s">
        <v>122</v>
      </c>
      <c r="E887" s="4" t="s">
        <v>139</v>
      </c>
      <c r="F887" s="2" t="s">
        <v>9</v>
      </c>
      <c r="G887" s="2" t="s">
        <v>23</v>
      </c>
      <c r="H887" s="4">
        <v>35</v>
      </c>
      <c r="I887" s="4" t="s">
        <v>25</v>
      </c>
      <c r="J887" s="21">
        <f t="shared" si="32"/>
        <v>32.973999999999997</v>
      </c>
      <c r="K887" s="2" t="s">
        <v>25</v>
      </c>
      <c r="L887" s="2" t="s">
        <v>16</v>
      </c>
      <c r="N887" s="2" t="s">
        <v>37</v>
      </c>
      <c r="O887" s="2">
        <v>1</v>
      </c>
    </row>
    <row r="888" spans="1:15" ht="12.75" customHeight="1" x14ac:dyDescent="0.25">
      <c r="A888" s="2">
        <v>887</v>
      </c>
      <c r="B888" s="12">
        <v>41472</v>
      </c>
      <c r="C888" s="3">
        <v>0.72783564814814816</v>
      </c>
      <c r="D888" s="2" t="s">
        <v>122</v>
      </c>
      <c r="E888" s="4" t="s">
        <v>142</v>
      </c>
      <c r="F888" s="2" t="s">
        <v>9</v>
      </c>
      <c r="G888" s="2" t="s">
        <v>8</v>
      </c>
      <c r="H888" s="11">
        <v>70</v>
      </c>
      <c r="I888" s="11" t="s">
        <v>8</v>
      </c>
      <c r="J888" s="21">
        <f t="shared" si="32"/>
        <v>64.477499999999992</v>
      </c>
      <c r="K888" s="22" t="s">
        <v>8</v>
      </c>
      <c r="L888" s="2" t="s">
        <v>16</v>
      </c>
      <c r="N888" s="2" t="s">
        <v>37</v>
      </c>
      <c r="O888" s="2">
        <v>1</v>
      </c>
    </row>
    <row r="889" spans="1:15" ht="12.75" customHeight="1" x14ac:dyDescent="0.25">
      <c r="A889" s="2">
        <v>888</v>
      </c>
      <c r="B889" s="12">
        <v>41472</v>
      </c>
      <c r="C889" s="3">
        <v>0.73303240740740738</v>
      </c>
      <c r="D889" s="2" t="s">
        <v>122</v>
      </c>
      <c r="E889" s="4" t="s">
        <v>142</v>
      </c>
      <c r="F889" s="2" t="s">
        <v>9</v>
      </c>
      <c r="G889" s="2" t="s">
        <v>18</v>
      </c>
      <c r="H889" s="11">
        <v>60</v>
      </c>
      <c r="I889" s="11" t="s">
        <v>8</v>
      </c>
      <c r="J889" s="21">
        <f t="shared" si="32"/>
        <v>55.476500000000001</v>
      </c>
      <c r="K889" s="22" t="s">
        <v>8</v>
      </c>
      <c r="L889" s="2" t="s">
        <v>24</v>
      </c>
      <c r="M889" s="2" t="s">
        <v>20</v>
      </c>
      <c r="N889" s="2" t="s">
        <v>37</v>
      </c>
      <c r="O889" s="2">
        <v>1</v>
      </c>
    </row>
    <row r="890" spans="1:15" ht="12.75" customHeight="1" x14ac:dyDescent="0.25">
      <c r="A890" s="2">
        <v>889</v>
      </c>
      <c r="B890" s="12">
        <v>41472</v>
      </c>
      <c r="C890" s="3">
        <v>0.74164351851851851</v>
      </c>
      <c r="D890" s="2" t="s">
        <v>122</v>
      </c>
      <c r="E890" s="4" t="s">
        <v>142</v>
      </c>
      <c r="F890" s="2" t="s">
        <v>9</v>
      </c>
      <c r="G890" s="2" t="s">
        <v>18</v>
      </c>
      <c r="H890" s="11">
        <v>60</v>
      </c>
      <c r="I890" s="11" t="s">
        <v>8</v>
      </c>
      <c r="J890" s="21">
        <f t="shared" si="32"/>
        <v>55.476500000000001</v>
      </c>
      <c r="K890" s="22" t="s">
        <v>8</v>
      </c>
      <c r="L890" s="2" t="s">
        <v>16</v>
      </c>
      <c r="N890" s="2" t="s">
        <v>37</v>
      </c>
      <c r="O890" s="2">
        <v>1</v>
      </c>
    </row>
    <row r="891" spans="1:15" ht="12.75" customHeight="1" x14ac:dyDescent="0.25">
      <c r="A891" s="2">
        <v>890</v>
      </c>
      <c r="B891" s="12">
        <v>41472</v>
      </c>
      <c r="C891" s="3">
        <v>0.74634259259259261</v>
      </c>
      <c r="D891" s="2" t="s">
        <v>122</v>
      </c>
      <c r="E891" s="4" t="s">
        <v>142</v>
      </c>
      <c r="F891" s="2" t="s">
        <v>9</v>
      </c>
      <c r="G891" s="2" t="s">
        <v>18</v>
      </c>
      <c r="H891" s="11">
        <v>70</v>
      </c>
      <c r="I891" s="11" t="s">
        <v>8</v>
      </c>
      <c r="J891" s="21">
        <f t="shared" si="32"/>
        <v>64.477499999999992</v>
      </c>
      <c r="K891" s="22" t="s">
        <v>8</v>
      </c>
      <c r="L891" s="2" t="s">
        <v>16</v>
      </c>
      <c r="N891" s="2" t="s">
        <v>37</v>
      </c>
      <c r="O891" s="2">
        <v>1</v>
      </c>
    </row>
    <row r="892" spans="1:15" ht="12.75" customHeight="1" x14ac:dyDescent="0.25">
      <c r="A892" s="2">
        <v>891</v>
      </c>
      <c r="B892" s="12">
        <v>41472</v>
      </c>
      <c r="C892" s="3">
        <v>0.7565277777777778</v>
      </c>
      <c r="D892" s="2" t="s">
        <v>122</v>
      </c>
      <c r="E892" s="4" t="s">
        <v>142</v>
      </c>
      <c r="F892" s="2" t="s">
        <v>9</v>
      </c>
      <c r="G892" s="2" t="s">
        <v>18</v>
      </c>
      <c r="H892" s="11">
        <v>55</v>
      </c>
      <c r="I892" s="11" t="s">
        <v>8</v>
      </c>
      <c r="J892" s="21">
        <f t="shared" si="32"/>
        <v>50.975999999999999</v>
      </c>
      <c r="K892" s="22" t="s">
        <v>8</v>
      </c>
      <c r="L892" s="2" t="s">
        <v>16</v>
      </c>
      <c r="N892" s="2" t="s">
        <v>37</v>
      </c>
      <c r="O892" s="2">
        <v>1</v>
      </c>
    </row>
    <row r="893" spans="1:15" ht="12.75" customHeight="1" x14ac:dyDescent="0.25">
      <c r="A893" s="2">
        <v>892</v>
      </c>
      <c r="B893" s="12">
        <v>41472</v>
      </c>
      <c r="C893" s="3">
        <v>0.76121527777777775</v>
      </c>
      <c r="D893" s="2" t="s">
        <v>122</v>
      </c>
      <c r="E893" s="4" t="s">
        <v>142</v>
      </c>
      <c r="F893" s="2" t="s">
        <v>21</v>
      </c>
      <c r="G893" s="2" t="s">
        <v>8</v>
      </c>
      <c r="H893" s="11">
        <v>65</v>
      </c>
      <c r="I893" s="11" t="s">
        <v>8</v>
      </c>
      <c r="J893" s="21">
        <f t="shared" si="32"/>
        <v>59.977000000000004</v>
      </c>
      <c r="K893" s="22" t="s">
        <v>8</v>
      </c>
      <c r="L893" s="2" t="s">
        <v>16</v>
      </c>
      <c r="N893" s="2" t="s">
        <v>37</v>
      </c>
      <c r="O893" s="2">
        <v>1</v>
      </c>
    </row>
    <row r="894" spans="1:15" ht="12.75" customHeight="1" x14ac:dyDescent="0.25">
      <c r="A894" s="2">
        <v>893</v>
      </c>
      <c r="B894" s="12">
        <v>41472</v>
      </c>
      <c r="C894" s="3">
        <v>0.76653935185185185</v>
      </c>
      <c r="D894" s="2" t="s">
        <v>122</v>
      </c>
      <c r="E894" s="4" t="s">
        <v>142</v>
      </c>
      <c r="F894" s="2" t="s">
        <v>9</v>
      </c>
      <c r="G894" s="2" t="s">
        <v>8</v>
      </c>
      <c r="H894" s="11">
        <v>65</v>
      </c>
      <c r="I894" s="11" t="s">
        <v>8</v>
      </c>
      <c r="J894" s="21">
        <f t="shared" si="32"/>
        <v>59.977000000000004</v>
      </c>
      <c r="K894" s="22" t="s">
        <v>8</v>
      </c>
      <c r="L894" s="2" t="s">
        <v>16</v>
      </c>
      <c r="N894" s="2" t="s">
        <v>37</v>
      </c>
      <c r="O894" s="2">
        <v>1</v>
      </c>
    </row>
    <row r="895" spans="1:15" ht="12.75" customHeight="1" x14ac:dyDescent="0.25">
      <c r="A895" s="2">
        <v>894</v>
      </c>
      <c r="B895" s="12">
        <v>41472</v>
      </c>
      <c r="C895" s="3">
        <v>0.77248842592592604</v>
      </c>
      <c r="D895" s="2" t="s">
        <v>122</v>
      </c>
      <c r="E895" s="4" t="s">
        <v>142</v>
      </c>
      <c r="F895" s="2" t="s">
        <v>9</v>
      </c>
      <c r="G895" s="2" t="s">
        <v>8</v>
      </c>
      <c r="H895" s="11">
        <v>65</v>
      </c>
      <c r="I895" s="11" t="s">
        <v>8</v>
      </c>
      <c r="J895" s="21">
        <f t="shared" si="32"/>
        <v>59.977000000000004</v>
      </c>
      <c r="K895" s="22" t="s">
        <v>8</v>
      </c>
      <c r="L895" s="2" t="s">
        <v>16</v>
      </c>
      <c r="N895" s="2" t="s">
        <v>37</v>
      </c>
      <c r="O895" s="2">
        <v>1</v>
      </c>
    </row>
    <row r="896" spans="1:15" ht="12.75" customHeight="1" x14ac:dyDescent="0.25">
      <c r="A896" s="2">
        <v>895</v>
      </c>
      <c r="B896" s="12">
        <v>41472</v>
      </c>
      <c r="C896" s="3">
        <v>0.78533564814814805</v>
      </c>
      <c r="D896" s="2" t="s">
        <v>122</v>
      </c>
      <c r="E896" s="4" t="s">
        <v>142</v>
      </c>
      <c r="F896" s="2" t="s">
        <v>21</v>
      </c>
      <c r="G896" s="2" t="s">
        <v>18</v>
      </c>
      <c r="I896" s="4" t="s">
        <v>23</v>
      </c>
      <c r="K896" s="2" t="s">
        <v>23</v>
      </c>
      <c r="L896" s="2" t="s">
        <v>16</v>
      </c>
      <c r="N896" s="2" t="s">
        <v>37</v>
      </c>
      <c r="O896" s="2">
        <v>1</v>
      </c>
    </row>
    <row r="897" spans="1:15" ht="12.75" customHeight="1" x14ac:dyDescent="0.25">
      <c r="A897" s="2">
        <v>896</v>
      </c>
      <c r="B897" s="12">
        <v>41472</v>
      </c>
      <c r="C897" s="3">
        <v>0.78930555555555559</v>
      </c>
      <c r="D897" s="2" t="s">
        <v>122</v>
      </c>
      <c r="E897" s="4" t="s">
        <v>142</v>
      </c>
      <c r="F897" s="2" t="s">
        <v>9</v>
      </c>
      <c r="G897" s="2" t="s">
        <v>18</v>
      </c>
      <c r="H897" s="11">
        <v>70</v>
      </c>
      <c r="I897" s="11" t="s">
        <v>8</v>
      </c>
      <c r="J897" s="21">
        <f>0.9001*H897+1.4705</f>
        <v>64.477499999999992</v>
      </c>
      <c r="K897" s="22" t="s">
        <v>8</v>
      </c>
      <c r="L897" s="2" t="s">
        <v>24</v>
      </c>
      <c r="M897" s="2" t="s">
        <v>20</v>
      </c>
      <c r="N897" s="2" t="s">
        <v>37</v>
      </c>
      <c r="O897" s="2">
        <v>1</v>
      </c>
    </row>
    <row r="898" spans="1:15" ht="12.75" customHeight="1" x14ac:dyDescent="0.25">
      <c r="A898" s="2">
        <v>897</v>
      </c>
      <c r="B898" s="12">
        <v>41472</v>
      </c>
      <c r="C898" s="3">
        <v>0.79905092592592597</v>
      </c>
      <c r="D898" s="2" t="s">
        <v>122</v>
      </c>
      <c r="E898" s="4" t="s">
        <v>142</v>
      </c>
      <c r="F898" s="2" t="s">
        <v>21</v>
      </c>
      <c r="G898" s="2" t="s">
        <v>18</v>
      </c>
      <c r="I898" s="4" t="s">
        <v>23</v>
      </c>
      <c r="K898" s="2" t="s">
        <v>23</v>
      </c>
      <c r="L898" s="2" t="s">
        <v>16</v>
      </c>
      <c r="N898" s="2" t="s">
        <v>37</v>
      </c>
      <c r="O898" s="2">
        <v>1</v>
      </c>
    </row>
    <row r="899" spans="1:15" ht="12.75" customHeight="1" x14ac:dyDescent="0.25">
      <c r="A899" s="2">
        <v>898</v>
      </c>
      <c r="B899" s="12">
        <v>41472</v>
      </c>
      <c r="C899" s="3">
        <v>0.80606481481481485</v>
      </c>
      <c r="D899" s="2" t="s">
        <v>122</v>
      </c>
      <c r="E899" s="4" t="s">
        <v>142</v>
      </c>
      <c r="F899" s="2" t="s">
        <v>9</v>
      </c>
      <c r="G899" s="2" t="s">
        <v>18</v>
      </c>
      <c r="H899" s="11">
        <v>80</v>
      </c>
      <c r="I899" s="11" t="s">
        <v>17</v>
      </c>
      <c r="J899" s="21">
        <f t="shared" ref="J899:J934" si="33">0.9001*H899+1.4705</f>
        <v>73.478499999999997</v>
      </c>
      <c r="K899" s="22" t="s">
        <v>8</v>
      </c>
      <c r="L899" s="2" t="s">
        <v>16</v>
      </c>
      <c r="N899" s="2" t="s">
        <v>37</v>
      </c>
      <c r="O899" s="2">
        <v>1</v>
      </c>
    </row>
    <row r="900" spans="1:15" ht="12.75" customHeight="1" x14ac:dyDescent="0.25">
      <c r="A900" s="2">
        <v>899</v>
      </c>
      <c r="B900" s="12">
        <v>41472</v>
      </c>
      <c r="C900" s="3">
        <v>0.80901620370370375</v>
      </c>
      <c r="D900" s="2" t="s">
        <v>122</v>
      </c>
      <c r="E900" s="4" t="s">
        <v>142</v>
      </c>
      <c r="F900" s="2" t="s">
        <v>9</v>
      </c>
      <c r="G900" s="2" t="s">
        <v>8</v>
      </c>
      <c r="H900" s="11">
        <v>55</v>
      </c>
      <c r="I900" s="11" t="s">
        <v>8</v>
      </c>
      <c r="J900" s="21">
        <f t="shared" si="33"/>
        <v>50.975999999999999</v>
      </c>
      <c r="K900" s="22" t="s">
        <v>8</v>
      </c>
      <c r="L900" s="2" t="s">
        <v>16</v>
      </c>
      <c r="N900" s="2" t="s">
        <v>37</v>
      </c>
      <c r="O900" s="2">
        <v>1</v>
      </c>
    </row>
    <row r="901" spans="1:15" ht="12.75" customHeight="1" x14ac:dyDescent="0.25">
      <c r="A901" s="2">
        <v>900</v>
      </c>
      <c r="B901" s="12">
        <v>41472</v>
      </c>
      <c r="C901" s="3">
        <v>0.81592592592592583</v>
      </c>
      <c r="D901" s="2" t="s">
        <v>122</v>
      </c>
      <c r="E901" s="4" t="s">
        <v>142</v>
      </c>
      <c r="F901" s="2" t="s">
        <v>9</v>
      </c>
      <c r="G901" s="2" t="s">
        <v>8</v>
      </c>
      <c r="H901" s="11">
        <v>75</v>
      </c>
      <c r="I901" s="11" t="s">
        <v>17</v>
      </c>
      <c r="J901" s="21">
        <f t="shared" si="33"/>
        <v>68.978000000000009</v>
      </c>
      <c r="K901" s="22" t="s">
        <v>8</v>
      </c>
      <c r="L901" s="2" t="s">
        <v>16</v>
      </c>
      <c r="N901" s="2" t="s">
        <v>37</v>
      </c>
      <c r="O901" s="2">
        <v>1</v>
      </c>
    </row>
    <row r="902" spans="1:15" ht="12.75" customHeight="1" x14ac:dyDescent="0.25">
      <c r="A902" s="2">
        <v>901</v>
      </c>
      <c r="B902" s="12">
        <v>41472</v>
      </c>
      <c r="C902" s="3">
        <v>0.81921296296296298</v>
      </c>
      <c r="D902" s="2" t="s">
        <v>122</v>
      </c>
      <c r="E902" s="4" t="s">
        <v>142</v>
      </c>
      <c r="F902" s="2" t="s">
        <v>9</v>
      </c>
      <c r="G902" s="2" t="s">
        <v>18</v>
      </c>
      <c r="H902" s="11">
        <v>65</v>
      </c>
      <c r="I902" s="11" t="s">
        <v>8</v>
      </c>
      <c r="J902" s="21">
        <f t="shared" si="33"/>
        <v>59.977000000000004</v>
      </c>
      <c r="K902" s="22" t="s">
        <v>8</v>
      </c>
      <c r="L902" s="2" t="s">
        <v>16</v>
      </c>
      <c r="N902" s="2" t="s">
        <v>37</v>
      </c>
      <c r="O902" s="2">
        <v>1</v>
      </c>
    </row>
    <row r="903" spans="1:15" ht="12.75" customHeight="1" x14ac:dyDescent="0.25">
      <c r="A903" s="2">
        <v>902</v>
      </c>
      <c r="B903" s="12">
        <v>41472</v>
      </c>
      <c r="C903" s="3">
        <v>0.83228009259259261</v>
      </c>
      <c r="D903" s="2" t="s">
        <v>122</v>
      </c>
      <c r="E903" s="4" t="s">
        <v>142</v>
      </c>
      <c r="F903" s="2" t="s">
        <v>21</v>
      </c>
      <c r="G903" s="2" t="s">
        <v>18</v>
      </c>
      <c r="H903" s="11">
        <v>65</v>
      </c>
      <c r="I903" s="11" t="s">
        <v>8</v>
      </c>
      <c r="J903" s="21">
        <f t="shared" si="33"/>
        <v>59.977000000000004</v>
      </c>
      <c r="K903" s="22" t="s">
        <v>8</v>
      </c>
      <c r="L903" s="2" t="s">
        <v>16</v>
      </c>
      <c r="N903" s="2" t="s">
        <v>37</v>
      </c>
      <c r="O903" s="2">
        <v>1</v>
      </c>
    </row>
    <row r="904" spans="1:15" ht="12.75" customHeight="1" x14ac:dyDescent="0.25">
      <c r="A904" s="2">
        <v>903</v>
      </c>
      <c r="B904" s="12">
        <v>41472</v>
      </c>
      <c r="C904" s="3">
        <v>0.83693287037037034</v>
      </c>
      <c r="D904" s="2" t="s">
        <v>122</v>
      </c>
      <c r="E904" s="4" t="s">
        <v>142</v>
      </c>
      <c r="F904" s="2" t="s">
        <v>9</v>
      </c>
      <c r="G904" s="2" t="s">
        <v>18</v>
      </c>
      <c r="H904" s="11">
        <v>85</v>
      </c>
      <c r="I904" s="11" t="s">
        <v>17</v>
      </c>
      <c r="J904" s="21">
        <f t="shared" si="33"/>
        <v>77.978999999999999</v>
      </c>
      <c r="K904" s="22" t="s">
        <v>17</v>
      </c>
      <c r="L904" s="2" t="s">
        <v>16</v>
      </c>
      <c r="N904" s="2" t="s">
        <v>37</v>
      </c>
      <c r="O904" s="2">
        <v>1</v>
      </c>
    </row>
    <row r="905" spans="1:15" ht="12.75" customHeight="1" x14ac:dyDescent="0.25">
      <c r="A905" s="2">
        <v>904</v>
      </c>
      <c r="B905" s="12">
        <v>41472</v>
      </c>
      <c r="C905" s="3">
        <v>0.84881944444444446</v>
      </c>
      <c r="D905" s="2" t="s">
        <v>122</v>
      </c>
      <c r="E905" s="4" t="s">
        <v>142</v>
      </c>
      <c r="F905" s="2" t="s">
        <v>9</v>
      </c>
      <c r="G905" s="2" t="s">
        <v>8</v>
      </c>
      <c r="H905" s="11">
        <v>65</v>
      </c>
      <c r="I905" s="11" t="s">
        <v>8</v>
      </c>
      <c r="J905" s="21">
        <f t="shared" si="33"/>
        <v>59.977000000000004</v>
      </c>
      <c r="K905" s="22" t="s">
        <v>8</v>
      </c>
      <c r="L905" s="2" t="s">
        <v>16</v>
      </c>
      <c r="N905" s="2" t="s">
        <v>37</v>
      </c>
      <c r="O905" s="2">
        <v>1</v>
      </c>
    </row>
    <row r="906" spans="1:15" ht="12.75" customHeight="1" x14ac:dyDescent="0.25">
      <c r="A906" s="2">
        <v>905</v>
      </c>
      <c r="B906" s="12">
        <v>41472</v>
      </c>
      <c r="C906" s="3">
        <v>0.85050925925925924</v>
      </c>
      <c r="D906" s="2" t="s">
        <v>122</v>
      </c>
      <c r="E906" s="4" t="s">
        <v>142</v>
      </c>
      <c r="F906" s="2" t="s">
        <v>21</v>
      </c>
      <c r="G906" s="2" t="s">
        <v>8</v>
      </c>
      <c r="H906" s="11">
        <v>65</v>
      </c>
      <c r="I906" s="11" t="s">
        <v>8</v>
      </c>
      <c r="J906" s="21">
        <f t="shared" si="33"/>
        <v>59.977000000000004</v>
      </c>
      <c r="K906" s="22" t="s">
        <v>8</v>
      </c>
      <c r="L906" s="2" t="s">
        <v>16</v>
      </c>
      <c r="N906" s="2" t="s">
        <v>37</v>
      </c>
      <c r="O906" s="2">
        <v>1</v>
      </c>
    </row>
    <row r="907" spans="1:15" ht="12.75" customHeight="1" x14ac:dyDescent="0.25">
      <c r="A907" s="2">
        <v>906</v>
      </c>
      <c r="B907" s="12">
        <v>41472</v>
      </c>
      <c r="C907" s="3">
        <v>0.97597222222222213</v>
      </c>
      <c r="D907" s="2" t="s">
        <v>122</v>
      </c>
      <c r="E907" s="4" t="s">
        <v>142</v>
      </c>
      <c r="F907" s="2" t="s">
        <v>9</v>
      </c>
      <c r="G907" s="2" t="s">
        <v>8</v>
      </c>
      <c r="H907" s="11">
        <v>95</v>
      </c>
      <c r="I907" s="11" t="s">
        <v>17</v>
      </c>
      <c r="J907" s="21">
        <f t="shared" si="33"/>
        <v>86.98</v>
      </c>
      <c r="K907" s="22" t="s">
        <v>17</v>
      </c>
      <c r="L907" s="2" t="s">
        <v>16</v>
      </c>
      <c r="N907" s="2" t="s">
        <v>37</v>
      </c>
      <c r="O907" s="2">
        <v>1</v>
      </c>
    </row>
    <row r="908" spans="1:15" ht="12.75" customHeight="1" x14ac:dyDescent="0.25">
      <c r="A908" s="2">
        <v>907</v>
      </c>
      <c r="B908" s="12">
        <v>41473</v>
      </c>
      <c r="C908" s="3">
        <v>0.24097222222222223</v>
      </c>
      <c r="D908" s="2" t="s">
        <v>122</v>
      </c>
      <c r="E908" s="4" t="s">
        <v>142</v>
      </c>
      <c r="F908" s="2" t="s">
        <v>9</v>
      </c>
      <c r="G908" s="2" t="s">
        <v>18</v>
      </c>
      <c r="H908" s="11">
        <v>70</v>
      </c>
      <c r="I908" s="11" t="s">
        <v>8</v>
      </c>
      <c r="J908" s="21">
        <f t="shared" si="33"/>
        <v>64.477499999999992</v>
      </c>
      <c r="K908" s="22" t="s">
        <v>8</v>
      </c>
      <c r="L908" s="2" t="s">
        <v>16</v>
      </c>
      <c r="N908" s="2" t="s">
        <v>37</v>
      </c>
      <c r="O908" s="2">
        <v>1</v>
      </c>
    </row>
    <row r="909" spans="1:15" ht="12.75" customHeight="1" x14ac:dyDescent="0.25">
      <c r="A909" s="2">
        <v>908</v>
      </c>
      <c r="B909" s="12">
        <v>41473</v>
      </c>
      <c r="C909" s="3">
        <v>0.47812499999999997</v>
      </c>
      <c r="D909" s="2" t="s">
        <v>122</v>
      </c>
      <c r="E909" s="4" t="s">
        <v>142</v>
      </c>
      <c r="F909" s="2" t="s">
        <v>9</v>
      </c>
      <c r="G909" s="2" t="s">
        <v>18</v>
      </c>
      <c r="H909" s="11">
        <v>85</v>
      </c>
      <c r="I909" s="11" t="s">
        <v>17</v>
      </c>
      <c r="J909" s="21">
        <f t="shared" si="33"/>
        <v>77.978999999999999</v>
      </c>
      <c r="K909" s="22" t="s">
        <v>17</v>
      </c>
      <c r="L909" s="2" t="s">
        <v>16</v>
      </c>
      <c r="N909" s="2" t="s">
        <v>37</v>
      </c>
      <c r="O909" s="2">
        <v>1</v>
      </c>
    </row>
    <row r="910" spans="1:15" ht="12.75" customHeight="1" x14ac:dyDescent="0.25">
      <c r="A910" s="2">
        <v>909</v>
      </c>
      <c r="B910" s="12">
        <v>41473</v>
      </c>
      <c r="C910" s="3">
        <v>0.56456018518518525</v>
      </c>
      <c r="D910" s="2" t="s">
        <v>122</v>
      </c>
      <c r="E910" s="4" t="s">
        <v>142</v>
      </c>
      <c r="F910" s="2" t="s">
        <v>9</v>
      </c>
      <c r="G910" s="2" t="s">
        <v>18</v>
      </c>
      <c r="H910" s="11">
        <v>70</v>
      </c>
      <c r="I910" s="11" t="s">
        <v>8</v>
      </c>
      <c r="J910" s="21">
        <f t="shared" si="33"/>
        <v>64.477499999999992</v>
      </c>
      <c r="K910" s="22" t="s">
        <v>8</v>
      </c>
      <c r="L910" s="2" t="s">
        <v>16</v>
      </c>
      <c r="N910" s="2" t="s">
        <v>37</v>
      </c>
      <c r="O910" s="2">
        <v>1</v>
      </c>
    </row>
    <row r="911" spans="1:15" ht="12.75" customHeight="1" x14ac:dyDescent="0.25">
      <c r="A911" s="2">
        <v>910</v>
      </c>
      <c r="B911" s="12">
        <v>41473</v>
      </c>
      <c r="C911" s="3">
        <v>0.57582175925925927</v>
      </c>
      <c r="D911" s="2" t="s">
        <v>122</v>
      </c>
      <c r="E911" s="4" t="s">
        <v>139</v>
      </c>
      <c r="F911" s="2" t="s">
        <v>9</v>
      </c>
      <c r="G911" s="2" t="s">
        <v>23</v>
      </c>
      <c r="H911" s="4">
        <v>40</v>
      </c>
      <c r="I911" s="4" t="s">
        <v>25</v>
      </c>
      <c r="J911" s="21">
        <f t="shared" si="33"/>
        <v>37.474499999999999</v>
      </c>
      <c r="K911" s="2" t="s">
        <v>25</v>
      </c>
      <c r="L911" s="2" t="s">
        <v>16</v>
      </c>
      <c r="N911" s="2" t="s">
        <v>37</v>
      </c>
      <c r="O911" s="2">
        <v>1</v>
      </c>
    </row>
    <row r="912" spans="1:15" ht="12.75" customHeight="1" x14ac:dyDescent="0.25">
      <c r="A912" s="2">
        <v>911</v>
      </c>
      <c r="B912" s="12">
        <v>41473</v>
      </c>
      <c r="C912" s="3">
        <v>0.58972222222222215</v>
      </c>
      <c r="D912" s="2" t="s">
        <v>122</v>
      </c>
      <c r="E912" s="4" t="s">
        <v>142</v>
      </c>
      <c r="F912" s="2" t="s">
        <v>9</v>
      </c>
      <c r="G912" s="2" t="s">
        <v>18</v>
      </c>
      <c r="H912" s="11">
        <v>75</v>
      </c>
      <c r="I912" s="11" t="s">
        <v>17</v>
      </c>
      <c r="J912" s="21">
        <f t="shared" si="33"/>
        <v>68.978000000000009</v>
      </c>
      <c r="K912" s="22" t="s">
        <v>8</v>
      </c>
      <c r="L912" s="2" t="s">
        <v>16</v>
      </c>
      <c r="N912" s="2" t="s">
        <v>37</v>
      </c>
      <c r="O912" s="2">
        <v>1</v>
      </c>
    </row>
    <row r="913" spans="1:15" ht="12.75" customHeight="1" x14ac:dyDescent="0.25">
      <c r="A913" s="2">
        <v>912</v>
      </c>
      <c r="B913" s="12">
        <v>41473</v>
      </c>
      <c r="C913" s="3">
        <v>0.59509259259259262</v>
      </c>
      <c r="D913" s="2" t="s">
        <v>122</v>
      </c>
      <c r="E913" s="4" t="s">
        <v>142</v>
      </c>
      <c r="F913" s="2" t="s">
        <v>9</v>
      </c>
      <c r="G913" s="2" t="s">
        <v>8</v>
      </c>
      <c r="H913" s="11">
        <v>70</v>
      </c>
      <c r="I913" s="11" t="s">
        <v>8</v>
      </c>
      <c r="J913" s="21">
        <f t="shared" si="33"/>
        <v>64.477499999999992</v>
      </c>
      <c r="K913" s="22" t="s">
        <v>8</v>
      </c>
      <c r="L913" s="2" t="s">
        <v>16</v>
      </c>
      <c r="N913" s="2" t="s">
        <v>37</v>
      </c>
      <c r="O913" s="2">
        <v>1</v>
      </c>
    </row>
    <row r="914" spans="1:15" ht="12.75" customHeight="1" x14ac:dyDescent="0.25">
      <c r="A914" s="2">
        <v>913</v>
      </c>
      <c r="B914" s="12">
        <v>41473</v>
      </c>
      <c r="C914" s="3">
        <v>0.59719907407407413</v>
      </c>
      <c r="D914" s="2" t="s">
        <v>122</v>
      </c>
      <c r="E914" s="4" t="s">
        <v>142</v>
      </c>
      <c r="F914" s="2" t="s">
        <v>9</v>
      </c>
      <c r="G914" s="2" t="s">
        <v>8</v>
      </c>
      <c r="H914" s="11">
        <v>75</v>
      </c>
      <c r="I914" s="11" t="s">
        <v>17</v>
      </c>
      <c r="J914" s="21">
        <f t="shared" si="33"/>
        <v>68.978000000000009</v>
      </c>
      <c r="K914" s="22" t="s">
        <v>8</v>
      </c>
      <c r="L914" s="2" t="s">
        <v>16</v>
      </c>
      <c r="N914" s="2" t="s">
        <v>37</v>
      </c>
      <c r="O914" s="2">
        <v>1</v>
      </c>
    </row>
    <row r="915" spans="1:15" ht="12.75" customHeight="1" x14ac:dyDescent="0.25">
      <c r="A915" s="2">
        <v>914</v>
      </c>
      <c r="B915" s="12">
        <v>41473</v>
      </c>
      <c r="C915" s="3">
        <v>0.60562499999999997</v>
      </c>
      <c r="D915" s="2" t="s">
        <v>122</v>
      </c>
      <c r="E915" s="4" t="s">
        <v>142</v>
      </c>
      <c r="F915" s="2" t="s">
        <v>9</v>
      </c>
      <c r="G915" s="2" t="s">
        <v>18</v>
      </c>
      <c r="H915" s="11">
        <v>75</v>
      </c>
      <c r="I915" s="11" t="s">
        <v>17</v>
      </c>
      <c r="J915" s="21">
        <f t="shared" si="33"/>
        <v>68.978000000000009</v>
      </c>
      <c r="K915" s="22" t="s">
        <v>8</v>
      </c>
      <c r="L915" s="2" t="s">
        <v>16</v>
      </c>
      <c r="N915" s="2" t="s">
        <v>37</v>
      </c>
      <c r="O915" s="2">
        <v>1</v>
      </c>
    </row>
    <row r="916" spans="1:15" ht="12.75" customHeight="1" x14ac:dyDescent="0.25">
      <c r="A916" s="2">
        <v>915</v>
      </c>
      <c r="B916" s="12">
        <v>41473</v>
      </c>
      <c r="C916" s="3">
        <v>0.60866898148148152</v>
      </c>
      <c r="D916" s="2" t="s">
        <v>122</v>
      </c>
      <c r="E916" s="4" t="s">
        <v>142</v>
      </c>
      <c r="F916" s="2" t="s">
        <v>9</v>
      </c>
      <c r="G916" s="2" t="s">
        <v>8</v>
      </c>
      <c r="H916" s="11">
        <v>75</v>
      </c>
      <c r="I916" s="11" t="s">
        <v>17</v>
      </c>
      <c r="J916" s="21">
        <f t="shared" si="33"/>
        <v>68.978000000000009</v>
      </c>
      <c r="K916" s="22" t="s">
        <v>8</v>
      </c>
      <c r="L916" s="2" t="s">
        <v>16</v>
      </c>
      <c r="N916" s="2" t="s">
        <v>37</v>
      </c>
      <c r="O916" s="2">
        <v>1</v>
      </c>
    </row>
    <row r="917" spans="1:15" ht="12.75" customHeight="1" x14ac:dyDescent="0.25">
      <c r="A917" s="2">
        <v>916</v>
      </c>
      <c r="B917" s="12">
        <v>41473</v>
      </c>
      <c r="C917" s="3">
        <v>0.61177083333333326</v>
      </c>
      <c r="D917" s="2" t="s">
        <v>122</v>
      </c>
      <c r="E917" s="4" t="s">
        <v>142</v>
      </c>
      <c r="F917" s="2" t="s">
        <v>9</v>
      </c>
      <c r="G917" s="2" t="s">
        <v>18</v>
      </c>
      <c r="H917" s="11">
        <v>95</v>
      </c>
      <c r="I917" s="11" t="s">
        <v>17</v>
      </c>
      <c r="J917" s="21">
        <f t="shared" si="33"/>
        <v>86.98</v>
      </c>
      <c r="K917" s="22" t="s">
        <v>17</v>
      </c>
      <c r="L917" s="2" t="s">
        <v>16</v>
      </c>
      <c r="N917" s="2" t="s">
        <v>37</v>
      </c>
      <c r="O917" s="2">
        <v>1</v>
      </c>
    </row>
    <row r="918" spans="1:15" ht="12.75" customHeight="1" x14ac:dyDescent="0.25">
      <c r="A918" s="2">
        <v>917</v>
      </c>
      <c r="B918" s="12">
        <v>41473</v>
      </c>
      <c r="C918" s="3">
        <v>0.62759259259259259</v>
      </c>
      <c r="D918" s="2" t="s">
        <v>122</v>
      </c>
      <c r="E918" s="4" t="s">
        <v>142</v>
      </c>
      <c r="F918" s="2" t="s">
        <v>9</v>
      </c>
      <c r="G918" s="2" t="s">
        <v>18</v>
      </c>
      <c r="H918" s="11">
        <v>65</v>
      </c>
      <c r="I918" s="11" t="s">
        <v>8</v>
      </c>
      <c r="J918" s="21">
        <f t="shared" si="33"/>
        <v>59.977000000000004</v>
      </c>
      <c r="K918" s="22" t="s">
        <v>8</v>
      </c>
      <c r="L918" s="2" t="s">
        <v>10</v>
      </c>
      <c r="M918" s="2" t="s">
        <v>20</v>
      </c>
      <c r="N918" s="2" t="s">
        <v>37</v>
      </c>
      <c r="O918" s="2">
        <v>1</v>
      </c>
    </row>
    <row r="919" spans="1:15" ht="12.75" customHeight="1" x14ac:dyDescent="0.25">
      <c r="A919" s="2">
        <v>918</v>
      </c>
      <c r="B919" s="12">
        <v>41473</v>
      </c>
      <c r="C919" s="3">
        <v>0.62774305555555554</v>
      </c>
      <c r="D919" s="2" t="s">
        <v>122</v>
      </c>
      <c r="E919" s="4" t="s">
        <v>142</v>
      </c>
      <c r="F919" s="2" t="s">
        <v>9</v>
      </c>
      <c r="G919" s="2" t="s">
        <v>8</v>
      </c>
      <c r="H919" s="11">
        <v>70</v>
      </c>
      <c r="I919" s="11" t="s">
        <v>8</v>
      </c>
      <c r="J919" s="21">
        <f t="shared" si="33"/>
        <v>64.477499999999992</v>
      </c>
      <c r="K919" s="22" t="s">
        <v>8</v>
      </c>
      <c r="L919" s="2" t="s">
        <v>16</v>
      </c>
      <c r="N919" s="2" t="s">
        <v>37</v>
      </c>
      <c r="O919" s="2">
        <v>1</v>
      </c>
    </row>
    <row r="920" spans="1:15" ht="12.75" customHeight="1" x14ac:dyDescent="0.25">
      <c r="A920" s="2">
        <v>919</v>
      </c>
      <c r="B920" s="12">
        <v>41473</v>
      </c>
      <c r="C920" s="3">
        <v>0.63224537037037043</v>
      </c>
      <c r="D920" s="2" t="s">
        <v>122</v>
      </c>
      <c r="E920" s="4" t="s">
        <v>142</v>
      </c>
      <c r="F920" s="2" t="s">
        <v>9</v>
      </c>
      <c r="G920" s="2" t="s">
        <v>8</v>
      </c>
      <c r="H920" s="11">
        <v>75</v>
      </c>
      <c r="I920" s="11" t="s">
        <v>17</v>
      </c>
      <c r="J920" s="21">
        <f t="shared" si="33"/>
        <v>68.978000000000009</v>
      </c>
      <c r="K920" s="22" t="s">
        <v>8</v>
      </c>
      <c r="L920" s="2" t="s">
        <v>16</v>
      </c>
      <c r="N920" s="2" t="s">
        <v>37</v>
      </c>
      <c r="O920" s="2">
        <v>1</v>
      </c>
    </row>
    <row r="921" spans="1:15" ht="12.75" customHeight="1" x14ac:dyDescent="0.25">
      <c r="A921" s="2">
        <v>920</v>
      </c>
      <c r="B921" s="12">
        <v>41473</v>
      </c>
      <c r="C921" s="3">
        <v>0.63407407407407412</v>
      </c>
      <c r="D921" s="2" t="s">
        <v>122</v>
      </c>
      <c r="E921" s="4" t="s">
        <v>142</v>
      </c>
      <c r="F921" s="2" t="s">
        <v>9</v>
      </c>
      <c r="G921" s="2" t="s">
        <v>23</v>
      </c>
      <c r="H921" s="11">
        <v>75</v>
      </c>
      <c r="I921" s="11" t="s">
        <v>17</v>
      </c>
      <c r="J921" s="21">
        <f t="shared" si="33"/>
        <v>68.978000000000009</v>
      </c>
      <c r="K921" s="22" t="s">
        <v>8</v>
      </c>
      <c r="L921" s="2" t="s">
        <v>16</v>
      </c>
      <c r="N921" s="2" t="s">
        <v>37</v>
      </c>
      <c r="O921" s="2">
        <v>1</v>
      </c>
    </row>
    <row r="922" spans="1:15" ht="12.75" customHeight="1" x14ac:dyDescent="0.25">
      <c r="A922" s="2">
        <v>921</v>
      </c>
      <c r="B922" s="12">
        <v>41473</v>
      </c>
      <c r="C922" s="3">
        <v>0.63483796296296291</v>
      </c>
      <c r="D922" s="2" t="s">
        <v>122</v>
      </c>
      <c r="E922" s="4" t="s">
        <v>142</v>
      </c>
      <c r="F922" s="2" t="s">
        <v>9</v>
      </c>
      <c r="G922" s="2" t="s">
        <v>23</v>
      </c>
      <c r="H922" s="11">
        <v>90</v>
      </c>
      <c r="I922" s="11" t="s">
        <v>17</v>
      </c>
      <c r="J922" s="21">
        <f t="shared" si="33"/>
        <v>82.479500000000002</v>
      </c>
      <c r="K922" s="22" t="s">
        <v>17</v>
      </c>
      <c r="L922" s="2" t="s">
        <v>16</v>
      </c>
      <c r="N922" s="2" t="s">
        <v>37</v>
      </c>
      <c r="O922" s="2">
        <v>1</v>
      </c>
    </row>
    <row r="923" spans="1:15" ht="12.75" customHeight="1" x14ac:dyDescent="0.25">
      <c r="A923" s="2">
        <v>922</v>
      </c>
      <c r="B923" s="12">
        <v>41473</v>
      </c>
      <c r="C923" s="3">
        <v>0.63567129629629626</v>
      </c>
      <c r="D923" s="2" t="s">
        <v>122</v>
      </c>
      <c r="E923" s="4" t="s">
        <v>142</v>
      </c>
      <c r="F923" s="2" t="s">
        <v>9</v>
      </c>
      <c r="G923" s="2" t="s">
        <v>18</v>
      </c>
      <c r="H923" s="11">
        <v>85</v>
      </c>
      <c r="I923" s="11" t="s">
        <v>17</v>
      </c>
      <c r="J923" s="21">
        <f t="shared" si="33"/>
        <v>77.978999999999999</v>
      </c>
      <c r="K923" s="22" t="s">
        <v>17</v>
      </c>
      <c r="L923" s="2" t="s">
        <v>16</v>
      </c>
      <c r="N923" s="2" t="s">
        <v>37</v>
      </c>
      <c r="O923" s="2">
        <v>1</v>
      </c>
    </row>
    <row r="924" spans="1:15" ht="12.75" customHeight="1" x14ac:dyDescent="0.25">
      <c r="A924" s="2">
        <v>923</v>
      </c>
      <c r="B924" s="12">
        <v>41473</v>
      </c>
      <c r="C924" s="3">
        <v>0.63571759259259253</v>
      </c>
      <c r="D924" s="2" t="s">
        <v>122</v>
      </c>
      <c r="E924" s="4" t="s">
        <v>142</v>
      </c>
      <c r="F924" s="2" t="s">
        <v>9</v>
      </c>
      <c r="G924" s="2" t="s">
        <v>18</v>
      </c>
      <c r="H924" s="11">
        <v>100</v>
      </c>
      <c r="I924" s="11" t="s">
        <v>17</v>
      </c>
      <c r="J924" s="21">
        <f t="shared" si="33"/>
        <v>91.480500000000006</v>
      </c>
      <c r="K924" s="22" t="s">
        <v>17</v>
      </c>
      <c r="L924" s="2" t="s">
        <v>16</v>
      </c>
      <c r="N924" s="2" t="s">
        <v>37</v>
      </c>
      <c r="O924" s="2">
        <v>1</v>
      </c>
    </row>
    <row r="925" spans="1:15" ht="12.75" customHeight="1" x14ac:dyDescent="0.25">
      <c r="A925" s="2">
        <v>924</v>
      </c>
      <c r="B925" s="12">
        <v>41473</v>
      </c>
      <c r="C925" s="3">
        <v>0.64093750000000005</v>
      </c>
      <c r="D925" s="2" t="s">
        <v>122</v>
      </c>
      <c r="E925" s="4" t="s">
        <v>142</v>
      </c>
      <c r="F925" s="2" t="s">
        <v>9</v>
      </c>
      <c r="G925" s="2" t="s">
        <v>23</v>
      </c>
      <c r="H925" s="11">
        <v>65</v>
      </c>
      <c r="I925" s="11" t="s">
        <v>8</v>
      </c>
      <c r="J925" s="21">
        <f t="shared" si="33"/>
        <v>59.977000000000004</v>
      </c>
      <c r="K925" s="22" t="s">
        <v>8</v>
      </c>
      <c r="L925" s="2" t="s">
        <v>16</v>
      </c>
      <c r="N925" s="2" t="s">
        <v>37</v>
      </c>
      <c r="O925" s="2">
        <v>1</v>
      </c>
    </row>
    <row r="926" spans="1:15" ht="12.75" customHeight="1" x14ac:dyDescent="0.25">
      <c r="A926" s="2">
        <v>925</v>
      </c>
      <c r="B926" s="12">
        <v>41473</v>
      </c>
      <c r="C926" s="3">
        <v>0.64759259259259261</v>
      </c>
      <c r="D926" s="2" t="s">
        <v>122</v>
      </c>
      <c r="E926" s="4" t="s">
        <v>139</v>
      </c>
      <c r="F926" s="2" t="s">
        <v>9</v>
      </c>
      <c r="G926" s="2" t="s">
        <v>23</v>
      </c>
      <c r="H926" s="4">
        <v>35</v>
      </c>
      <c r="I926" s="4" t="s">
        <v>25</v>
      </c>
      <c r="J926" s="21">
        <f t="shared" si="33"/>
        <v>32.973999999999997</v>
      </c>
      <c r="K926" s="2" t="s">
        <v>25</v>
      </c>
      <c r="L926" s="2" t="s">
        <v>16</v>
      </c>
      <c r="N926" s="2" t="s">
        <v>37</v>
      </c>
      <c r="O926" s="2">
        <v>1</v>
      </c>
    </row>
    <row r="927" spans="1:15" ht="12.75" customHeight="1" x14ac:dyDescent="0.25">
      <c r="A927" s="2">
        <v>926</v>
      </c>
      <c r="B927" s="12">
        <v>41473</v>
      </c>
      <c r="C927" s="3">
        <v>0.66721064814814823</v>
      </c>
      <c r="D927" s="2" t="s">
        <v>122</v>
      </c>
      <c r="E927" s="4" t="s">
        <v>142</v>
      </c>
      <c r="F927" s="2" t="s">
        <v>9</v>
      </c>
      <c r="G927" s="2" t="s">
        <v>23</v>
      </c>
      <c r="H927" s="11">
        <v>65</v>
      </c>
      <c r="I927" s="11" t="s">
        <v>8</v>
      </c>
      <c r="J927" s="21">
        <f t="shared" si="33"/>
        <v>59.977000000000004</v>
      </c>
      <c r="K927" s="22" t="s">
        <v>8</v>
      </c>
      <c r="L927" s="2" t="s">
        <v>16</v>
      </c>
      <c r="N927" s="2" t="s">
        <v>37</v>
      </c>
      <c r="O927" s="2">
        <v>1</v>
      </c>
    </row>
    <row r="928" spans="1:15" ht="12.75" customHeight="1" x14ac:dyDescent="0.25">
      <c r="A928" s="2">
        <v>927</v>
      </c>
      <c r="B928" s="12">
        <v>41473</v>
      </c>
      <c r="C928" s="3">
        <v>0.69300925925925927</v>
      </c>
      <c r="D928" s="2" t="s">
        <v>122</v>
      </c>
      <c r="E928" s="4" t="s">
        <v>142</v>
      </c>
      <c r="F928" s="2" t="s">
        <v>9</v>
      </c>
      <c r="G928" s="2" t="s">
        <v>23</v>
      </c>
      <c r="H928" s="11">
        <v>85</v>
      </c>
      <c r="I928" s="11" t="s">
        <v>17</v>
      </c>
      <c r="J928" s="21">
        <f t="shared" si="33"/>
        <v>77.978999999999999</v>
      </c>
      <c r="K928" s="22" t="s">
        <v>17</v>
      </c>
      <c r="L928" s="2" t="s">
        <v>16</v>
      </c>
      <c r="N928" s="2" t="s">
        <v>37</v>
      </c>
      <c r="O928" s="2">
        <v>1</v>
      </c>
    </row>
    <row r="929" spans="1:15" ht="12.75" customHeight="1" x14ac:dyDescent="0.25">
      <c r="A929" s="2">
        <v>928</v>
      </c>
      <c r="B929" s="12">
        <v>41473</v>
      </c>
      <c r="C929" s="3">
        <v>0.69413194444444448</v>
      </c>
      <c r="D929" s="2" t="s">
        <v>122</v>
      </c>
      <c r="E929" s="4" t="s">
        <v>139</v>
      </c>
      <c r="F929" s="2" t="s">
        <v>21</v>
      </c>
      <c r="G929" s="2" t="s">
        <v>23</v>
      </c>
      <c r="H929" s="4">
        <v>40</v>
      </c>
      <c r="I929" s="4" t="s">
        <v>25</v>
      </c>
      <c r="J929" s="21">
        <f t="shared" si="33"/>
        <v>37.474499999999999</v>
      </c>
      <c r="K929" s="2" t="s">
        <v>25</v>
      </c>
      <c r="L929" s="2" t="s">
        <v>16</v>
      </c>
      <c r="N929" s="2" t="s">
        <v>37</v>
      </c>
      <c r="O929" s="2">
        <v>1</v>
      </c>
    </row>
    <row r="930" spans="1:15" ht="12.75" customHeight="1" x14ac:dyDescent="0.25">
      <c r="A930" s="2">
        <v>929</v>
      </c>
      <c r="B930" s="12">
        <v>41473</v>
      </c>
      <c r="C930" s="3">
        <v>0.69440972222222219</v>
      </c>
      <c r="D930" s="2" t="s">
        <v>122</v>
      </c>
      <c r="E930" s="4" t="s">
        <v>142</v>
      </c>
      <c r="F930" s="2" t="s">
        <v>9</v>
      </c>
      <c r="G930" s="2" t="s">
        <v>18</v>
      </c>
      <c r="H930" s="11">
        <v>90</v>
      </c>
      <c r="I930" s="11" t="s">
        <v>17</v>
      </c>
      <c r="J930" s="21">
        <f t="shared" si="33"/>
        <v>82.479500000000002</v>
      </c>
      <c r="K930" s="22" t="s">
        <v>17</v>
      </c>
      <c r="L930" s="2" t="s">
        <v>16</v>
      </c>
      <c r="N930" s="2" t="s">
        <v>37</v>
      </c>
      <c r="O930" s="2">
        <v>1</v>
      </c>
    </row>
    <row r="931" spans="1:15" ht="12.75" customHeight="1" x14ac:dyDescent="0.25">
      <c r="A931" s="2">
        <v>930</v>
      </c>
      <c r="B931" s="12">
        <v>41473</v>
      </c>
      <c r="C931" s="3">
        <v>0.70873842592592595</v>
      </c>
      <c r="D931" s="2" t="s">
        <v>122</v>
      </c>
      <c r="E931" s="4" t="s">
        <v>139</v>
      </c>
      <c r="F931" s="2" t="s">
        <v>21</v>
      </c>
      <c r="G931" s="2" t="s">
        <v>23</v>
      </c>
      <c r="H931" s="4">
        <v>40</v>
      </c>
      <c r="I931" s="4" t="s">
        <v>25</v>
      </c>
      <c r="J931" s="21">
        <f t="shared" si="33"/>
        <v>37.474499999999999</v>
      </c>
      <c r="K931" s="2" t="s">
        <v>25</v>
      </c>
      <c r="L931" s="2" t="s">
        <v>16</v>
      </c>
      <c r="N931" s="2" t="s">
        <v>37</v>
      </c>
      <c r="O931" s="2">
        <v>1</v>
      </c>
    </row>
    <row r="932" spans="1:15" ht="12.75" customHeight="1" x14ac:dyDescent="0.25">
      <c r="A932" s="2">
        <v>931</v>
      </c>
      <c r="B932" s="12">
        <v>41473</v>
      </c>
      <c r="C932" s="3">
        <v>0.71078703703703694</v>
      </c>
      <c r="D932" s="2" t="s">
        <v>122</v>
      </c>
      <c r="E932" s="4" t="s">
        <v>139</v>
      </c>
      <c r="F932" s="2" t="s">
        <v>9</v>
      </c>
      <c r="G932" s="2" t="s">
        <v>23</v>
      </c>
      <c r="H932" s="4">
        <v>40</v>
      </c>
      <c r="I932" s="4" t="s">
        <v>25</v>
      </c>
      <c r="J932" s="21">
        <f t="shared" si="33"/>
        <v>37.474499999999999</v>
      </c>
      <c r="K932" s="2" t="s">
        <v>25</v>
      </c>
      <c r="L932" s="2" t="s">
        <v>16</v>
      </c>
      <c r="N932" s="2" t="s">
        <v>37</v>
      </c>
      <c r="O932" s="2">
        <v>1</v>
      </c>
    </row>
    <row r="933" spans="1:15" ht="12.75" customHeight="1" x14ac:dyDescent="0.25">
      <c r="A933" s="2">
        <v>932</v>
      </c>
      <c r="B933" s="12">
        <v>41473</v>
      </c>
      <c r="C933" s="3">
        <v>0.72880787037037031</v>
      </c>
      <c r="D933" s="2" t="s">
        <v>122</v>
      </c>
      <c r="E933" s="4" t="s">
        <v>142</v>
      </c>
      <c r="F933" s="2" t="s">
        <v>9</v>
      </c>
      <c r="G933" s="2" t="s">
        <v>23</v>
      </c>
      <c r="H933" s="11">
        <v>75</v>
      </c>
      <c r="I933" s="11" t="s">
        <v>17</v>
      </c>
      <c r="J933" s="21">
        <f t="shared" si="33"/>
        <v>68.978000000000009</v>
      </c>
      <c r="K933" s="22" t="s">
        <v>8</v>
      </c>
      <c r="L933" s="2" t="s">
        <v>16</v>
      </c>
      <c r="N933" s="2" t="s">
        <v>37</v>
      </c>
      <c r="O933" s="2">
        <v>1</v>
      </c>
    </row>
    <row r="934" spans="1:15" ht="12.75" customHeight="1" x14ac:dyDescent="0.25">
      <c r="A934" s="2">
        <v>933</v>
      </c>
      <c r="B934" s="12">
        <v>41473</v>
      </c>
      <c r="C934" s="3">
        <v>0.74612268518518521</v>
      </c>
      <c r="D934" s="2" t="s">
        <v>122</v>
      </c>
      <c r="E934" s="4" t="s">
        <v>142</v>
      </c>
      <c r="F934" s="2" t="s">
        <v>9</v>
      </c>
      <c r="G934" s="2" t="s">
        <v>23</v>
      </c>
      <c r="H934" s="11">
        <v>85</v>
      </c>
      <c r="I934" s="11" t="s">
        <v>17</v>
      </c>
      <c r="J934" s="21">
        <f t="shared" si="33"/>
        <v>77.978999999999999</v>
      </c>
      <c r="K934" s="22" t="s">
        <v>17</v>
      </c>
      <c r="L934" s="2" t="s">
        <v>16</v>
      </c>
      <c r="N934" s="2" t="s">
        <v>37</v>
      </c>
      <c r="O934" s="2">
        <v>1</v>
      </c>
    </row>
    <row r="935" spans="1:15" ht="12.75" customHeight="1" x14ac:dyDescent="0.25">
      <c r="A935" s="2">
        <v>934</v>
      </c>
      <c r="B935" s="12">
        <v>41473</v>
      </c>
      <c r="C935" s="3">
        <v>0.79976851851851849</v>
      </c>
      <c r="D935" s="2" t="s">
        <v>122</v>
      </c>
      <c r="E935" s="4" t="s">
        <v>142</v>
      </c>
      <c r="F935" s="2" t="s">
        <v>21</v>
      </c>
      <c r="G935" s="2" t="s">
        <v>23</v>
      </c>
      <c r="I935" s="4" t="s">
        <v>23</v>
      </c>
      <c r="K935" s="2" t="s">
        <v>23</v>
      </c>
      <c r="L935" s="2" t="s">
        <v>16</v>
      </c>
      <c r="N935" s="2" t="s">
        <v>37</v>
      </c>
      <c r="O935" s="2">
        <v>1</v>
      </c>
    </row>
    <row r="936" spans="1:15" ht="12.75" customHeight="1" x14ac:dyDescent="0.25">
      <c r="A936" s="2">
        <v>935</v>
      </c>
      <c r="B936" s="12">
        <v>41473</v>
      </c>
      <c r="C936" s="3">
        <v>0.80276620370370377</v>
      </c>
      <c r="D936" s="2" t="s">
        <v>122</v>
      </c>
      <c r="E936" s="4" t="s">
        <v>142</v>
      </c>
      <c r="F936" s="2" t="s">
        <v>21</v>
      </c>
      <c r="G936" s="2" t="s">
        <v>23</v>
      </c>
      <c r="I936" s="4" t="s">
        <v>23</v>
      </c>
      <c r="K936" s="2" t="s">
        <v>23</v>
      </c>
      <c r="L936" s="2" t="s">
        <v>16</v>
      </c>
      <c r="N936" s="2" t="s">
        <v>37</v>
      </c>
      <c r="O936" s="2">
        <v>1</v>
      </c>
    </row>
    <row r="937" spans="1:15" ht="12.75" customHeight="1" x14ac:dyDescent="0.25">
      <c r="A937" s="2">
        <v>936</v>
      </c>
      <c r="B937" s="12">
        <v>41473</v>
      </c>
      <c r="C937" s="3">
        <v>0.90880787037037036</v>
      </c>
      <c r="D937" s="2" t="s">
        <v>122</v>
      </c>
      <c r="E937" s="4" t="s">
        <v>142</v>
      </c>
      <c r="F937" s="2" t="s">
        <v>9</v>
      </c>
      <c r="G937" s="2" t="s">
        <v>23</v>
      </c>
      <c r="H937" s="11">
        <v>90</v>
      </c>
      <c r="I937" s="11" t="s">
        <v>17</v>
      </c>
      <c r="J937" s="21">
        <f>0.9001*H937+1.4705</f>
        <v>82.479500000000002</v>
      </c>
      <c r="K937" s="22" t="s">
        <v>17</v>
      </c>
      <c r="L937" s="2" t="s">
        <v>16</v>
      </c>
      <c r="N937" s="2" t="s">
        <v>37</v>
      </c>
      <c r="O937" s="2">
        <v>1</v>
      </c>
    </row>
    <row r="938" spans="1:15" ht="12.75" customHeight="1" x14ac:dyDescent="0.25">
      <c r="A938" s="2">
        <v>937</v>
      </c>
      <c r="B938" s="12">
        <v>41473</v>
      </c>
      <c r="C938" s="3">
        <v>0.91789351851851853</v>
      </c>
      <c r="D938" s="2" t="s">
        <v>122</v>
      </c>
      <c r="E938" s="4" t="s">
        <v>142</v>
      </c>
      <c r="F938" s="2" t="s">
        <v>9</v>
      </c>
      <c r="G938" s="2" t="s">
        <v>23</v>
      </c>
      <c r="H938" s="11">
        <v>65</v>
      </c>
      <c r="I938" s="11" t="s">
        <v>8</v>
      </c>
      <c r="J938" s="21">
        <f>0.9001*H938+1.4705</f>
        <v>59.977000000000004</v>
      </c>
      <c r="K938" s="22" t="s">
        <v>8</v>
      </c>
      <c r="L938" s="2" t="s">
        <v>16</v>
      </c>
      <c r="N938" s="2" t="s">
        <v>37</v>
      </c>
      <c r="O938" s="2">
        <v>1</v>
      </c>
    </row>
    <row r="939" spans="1:15" ht="12.75" customHeight="1" x14ac:dyDescent="0.25">
      <c r="A939" s="2">
        <v>938</v>
      </c>
      <c r="B939" s="12">
        <v>41473</v>
      </c>
      <c r="C939" s="3">
        <v>0.94489583333333327</v>
      </c>
      <c r="D939" s="2" t="s">
        <v>122</v>
      </c>
      <c r="E939" s="4" t="s">
        <v>142</v>
      </c>
      <c r="F939" s="2" t="s">
        <v>21</v>
      </c>
      <c r="G939" s="2" t="s">
        <v>23</v>
      </c>
      <c r="I939" s="4" t="s">
        <v>23</v>
      </c>
      <c r="K939" s="2" t="s">
        <v>23</v>
      </c>
      <c r="L939" s="2" t="s">
        <v>16</v>
      </c>
      <c r="N939" s="2" t="s">
        <v>37</v>
      </c>
      <c r="O939" s="2">
        <v>1</v>
      </c>
    </row>
    <row r="940" spans="1:15" ht="12.75" customHeight="1" x14ac:dyDescent="0.25">
      <c r="A940" s="2">
        <v>939</v>
      </c>
      <c r="B940" s="12">
        <v>41473</v>
      </c>
      <c r="C940" s="3">
        <v>0.98761574074074077</v>
      </c>
      <c r="D940" s="2" t="s">
        <v>122</v>
      </c>
      <c r="E940" s="4" t="s">
        <v>142</v>
      </c>
      <c r="F940" s="2" t="s">
        <v>9</v>
      </c>
      <c r="G940" s="2" t="s">
        <v>23</v>
      </c>
      <c r="H940" s="11">
        <v>70</v>
      </c>
      <c r="I940" s="11" t="s">
        <v>8</v>
      </c>
      <c r="J940" s="21">
        <f>0.9001*H940+1.4705</f>
        <v>64.477499999999992</v>
      </c>
      <c r="K940" s="22" t="s">
        <v>8</v>
      </c>
      <c r="L940" s="2" t="s">
        <v>16</v>
      </c>
      <c r="N940" s="2" t="s">
        <v>37</v>
      </c>
      <c r="O940" s="2">
        <v>1</v>
      </c>
    </row>
    <row r="941" spans="1:15" ht="12.75" customHeight="1" x14ac:dyDescent="0.25">
      <c r="A941" s="2">
        <v>940</v>
      </c>
      <c r="B941" s="12">
        <v>41474</v>
      </c>
      <c r="C941" s="3">
        <v>3.4722222222222224E-4</v>
      </c>
      <c r="D941" s="2" t="s">
        <v>123</v>
      </c>
      <c r="E941" s="4" t="s">
        <v>139</v>
      </c>
      <c r="F941" s="2" t="s">
        <v>9</v>
      </c>
      <c r="G941" s="2" t="s">
        <v>23</v>
      </c>
      <c r="H941" s="4">
        <v>35</v>
      </c>
      <c r="I941" s="4" t="s">
        <v>25</v>
      </c>
      <c r="J941" s="25">
        <f>0.7675*H941+9.3872</f>
        <v>36.249699999999997</v>
      </c>
      <c r="K941" s="2" t="s">
        <v>25</v>
      </c>
      <c r="L941" s="2" t="s">
        <v>16</v>
      </c>
      <c r="N941" s="2" t="s">
        <v>37</v>
      </c>
      <c r="O941" s="2">
        <v>1</v>
      </c>
    </row>
    <row r="942" spans="1:15" ht="12.75" customHeight="1" x14ac:dyDescent="0.25">
      <c r="A942" s="2">
        <v>941</v>
      </c>
      <c r="B942" s="12">
        <v>41474</v>
      </c>
      <c r="C942" s="3">
        <v>2.0937499999999998E-2</v>
      </c>
      <c r="D942" s="2" t="s">
        <v>122</v>
      </c>
      <c r="E942" s="4" t="s">
        <v>139</v>
      </c>
      <c r="F942" s="2" t="s">
        <v>9</v>
      </c>
      <c r="G942" s="2" t="s">
        <v>23</v>
      </c>
      <c r="H942" s="4">
        <v>45</v>
      </c>
      <c r="I942" s="4" t="s">
        <v>25</v>
      </c>
      <c r="J942" s="21">
        <f>0.9001*H942+1.4705</f>
        <v>41.975000000000001</v>
      </c>
      <c r="K942" s="2" t="s">
        <v>25</v>
      </c>
      <c r="L942" s="2" t="s">
        <v>16</v>
      </c>
      <c r="N942" s="2" t="s">
        <v>37</v>
      </c>
      <c r="O942" s="2">
        <v>1</v>
      </c>
    </row>
    <row r="943" spans="1:15" ht="12.75" customHeight="1" x14ac:dyDescent="0.25">
      <c r="A943" s="2">
        <v>942</v>
      </c>
      <c r="B943" s="12">
        <v>41474</v>
      </c>
      <c r="C943" s="3">
        <v>2.3298611111111107E-2</v>
      </c>
      <c r="D943" s="2" t="s">
        <v>122</v>
      </c>
      <c r="E943" s="4" t="s">
        <v>142</v>
      </c>
      <c r="F943" s="2" t="s">
        <v>21</v>
      </c>
      <c r="G943" s="2" t="s">
        <v>23</v>
      </c>
      <c r="I943" s="4" t="s">
        <v>23</v>
      </c>
      <c r="K943" s="2" t="s">
        <v>23</v>
      </c>
      <c r="L943" s="2" t="s">
        <v>16</v>
      </c>
      <c r="N943" s="2" t="s">
        <v>37</v>
      </c>
      <c r="O943" s="2">
        <v>1</v>
      </c>
    </row>
    <row r="944" spans="1:15" ht="12.75" customHeight="1" x14ac:dyDescent="0.25">
      <c r="A944" s="2">
        <v>943</v>
      </c>
      <c r="B944" s="12">
        <v>41474</v>
      </c>
      <c r="C944" s="3">
        <v>2.6296296296296293E-2</v>
      </c>
      <c r="D944" s="2" t="s">
        <v>122</v>
      </c>
      <c r="E944" s="4" t="s">
        <v>142</v>
      </c>
      <c r="F944" s="2" t="s">
        <v>21</v>
      </c>
      <c r="G944" s="2" t="s">
        <v>23</v>
      </c>
      <c r="I944" s="4" t="s">
        <v>23</v>
      </c>
      <c r="K944" s="2" t="s">
        <v>23</v>
      </c>
      <c r="L944" s="2" t="s">
        <v>16</v>
      </c>
      <c r="N944" s="2" t="s">
        <v>37</v>
      </c>
      <c r="O944" s="2">
        <v>1</v>
      </c>
    </row>
    <row r="945" spans="1:15" ht="12.75" customHeight="1" x14ac:dyDescent="0.25">
      <c r="A945" s="2">
        <v>944</v>
      </c>
      <c r="B945" s="12">
        <v>41474</v>
      </c>
      <c r="C945" s="3">
        <v>2.631944444444444E-2</v>
      </c>
      <c r="D945" s="2" t="s">
        <v>122</v>
      </c>
      <c r="E945" s="4" t="s">
        <v>142</v>
      </c>
      <c r="F945" s="2" t="s">
        <v>21</v>
      </c>
      <c r="G945" s="2" t="s">
        <v>23</v>
      </c>
      <c r="I945" s="4" t="s">
        <v>23</v>
      </c>
      <c r="K945" s="2" t="s">
        <v>23</v>
      </c>
      <c r="L945" s="2" t="s">
        <v>16</v>
      </c>
      <c r="N945" s="2" t="s">
        <v>37</v>
      </c>
      <c r="O945" s="2">
        <v>1</v>
      </c>
    </row>
    <row r="946" spans="1:15" ht="12.75" customHeight="1" x14ac:dyDescent="0.25">
      <c r="A946" s="2">
        <v>945</v>
      </c>
      <c r="B946" s="12">
        <v>41474</v>
      </c>
      <c r="C946" s="3">
        <v>3.201388888888889E-2</v>
      </c>
      <c r="D946" s="2" t="s">
        <v>122</v>
      </c>
      <c r="E946" s="4" t="s">
        <v>142</v>
      </c>
      <c r="F946" s="2" t="s">
        <v>21</v>
      </c>
      <c r="G946" s="2" t="s">
        <v>23</v>
      </c>
      <c r="H946" s="11">
        <v>70</v>
      </c>
      <c r="I946" s="11" t="s">
        <v>8</v>
      </c>
      <c r="J946" s="21">
        <f t="shared" ref="J946:J952" si="34">0.9001*H946+1.4705</f>
        <v>64.477499999999992</v>
      </c>
      <c r="K946" s="22" t="s">
        <v>8</v>
      </c>
      <c r="L946" s="2" t="s">
        <v>16</v>
      </c>
      <c r="N946" s="2" t="s">
        <v>37</v>
      </c>
      <c r="O946" s="2">
        <v>1</v>
      </c>
    </row>
    <row r="947" spans="1:15" ht="12.75" customHeight="1" x14ac:dyDescent="0.25">
      <c r="A947" s="2">
        <v>946</v>
      </c>
      <c r="B947" s="12">
        <v>41474</v>
      </c>
      <c r="C947" s="3">
        <v>3.5104166666666665E-2</v>
      </c>
      <c r="D947" s="2" t="s">
        <v>122</v>
      </c>
      <c r="E947" s="4" t="s">
        <v>139</v>
      </c>
      <c r="F947" s="2" t="s">
        <v>9</v>
      </c>
      <c r="G947" s="2" t="s">
        <v>23</v>
      </c>
      <c r="H947" s="4">
        <v>35</v>
      </c>
      <c r="I947" s="4" t="s">
        <v>25</v>
      </c>
      <c r="J947" s="21">
        <f t="shared" si="34"/>
        <v>32.973999999999997</v>
      </c>
      <c r="K947" s="2" t="s">
        <v>25</v>
      </c>
      <c r="L947" s="2" t="s">
        <v>16</v>
      </c>
      <c r="N947" s="2" t="s">
        <v>37</v>
      </c>
      <c r="O947" s="2">
        <v>1</v>
      </c>
    </row>
    <row r="948" spans="1:15" ht="12.75" customHeight="1" x14ac:dyDescent="0.25">
      <c r="A948" s="2">
        <v>947</v>
      </c>
      <c r="B948" s="12">
        <v>41474</v>
      </c>
      <c r="C948" s="3">
        <v>3.7523148148148146E-2</v>
      </c>
      <c r="D948" s="2" t="s">
        <v>122</v>
      </c>
      <c r="E948" s="4" t="s">
        <v>142</v>
      </c>
      <c r="F948" s="2" t="s">
        <v>9</v>
      </c>
      <c r="G948" s="2" t="s">
        <v>23</v>
      </c>
      <c r="H948" s="11">
        <v>95</v>
      </c>
      <c r="I948" s="11" t="s">
        <v>17</v>
      </c>
      <c r="J948" s="21">
        <f t="shared" si="34"/>
        <v>86.98</v>
      </c>
      <c r="K948" s="22" t="s">
        <v>17</v>
      </c>
      <c r="L948" s="2" t="s">
        <v>16</v>
      </c>
      <c r="N948" s="2" t="s">
        <v>37</v>
      </c>
      <c r="O948" s="2">
        <v>1</v>
      </c>
    </row>
    <row r="949" spans="1:15" ht="12.75" customHeight="1" x14ac:dyDescent="0.25">
      <c r="A949" s="2">
        <v>948</v>
      </c>
      <c r="B949" s="12">
        <v>41474</v>
      </c>
      <c r="C949" s="3">
        <v>5.4594907407407411E-2</v>
      </c>
      <c r="D949" s="2" t="s">
        <v>122</v>
      </c>
      <c r="E949" s="4" t="s">
        <v>142</v>
      </c>
      <c r="F949" s="2" t="s">
        <v>9</v>
      </c>
      <c r="G949" s="2" t="s">
        <v>23</v>
      </c>
      <c r="H949" s="11">
        <v>80</v>
      </c>
      <c r="I949" s="11" t="s">
        <v>17</v>
      </c>
      <c r="J949" s="21">
        <f t="shared" si="34"/>
        <v>73.478499999999997</v>
      </c>
      <c r="K949" s="22" t="s">
        <v>8</v>
      </c>
      <c r="L949" s="2" t="s">
        <v>16</v>
      </c>
      <c r="N949" s="2" t="s">
        <v>37</v>
      </c>
      <c r="O949" s="2">
        <v>1</v>
      </c>
    </row>
    <row r="950" spans="1:15" ht="12.75" customHeight="1" x14ac:dyDescent="0.25">
      <c r="A950" s="2">
        <v>949</v>
      </c>
      <c r="B950" s="12">
        <v>41474</v>
      </c>
      <c r="C950" s="3">
        <v>7.1736111111111112E-2</v>
      </c>
      <c r="D950" s="2" t="s">
        <v>122</v>
      </c>
      <c r="E950" s="4" t="s">
        <v>142</v>
      </c>
      <c r="F950" s="2" t="s">
        <v>9</v>
      </c>
      <c r="G950" s="2" t="s">
        <v>23</v>
      </c>
      <c r="H950" s="11">
        <v>80</v>
      </c>
      <c r="I950" s="11" t="s">
        <v>17</v>
      </c>
      <c r="J950" s="21">
        <f t="shared" si="34"/>
        <v>73.478499999999997</v>
      </c>
      <c r="K950" s="22" t="s">
        <v>8</v>
      </c>
      <c r="L950" s="2" t="s">
        <v>10</v>
      </c>
      <c r="M950" s="2" t="s">
        <v>20</v>
      </c>
      <c r="N950" s="2" t="s">
        <v>37</v>
      </c>
      <c r="O950" s="2">
        <v>1</v>
      </c>
    </row>
    <row r="951" spans="1:15" ht="12.75" customHeight="1" x14ac:dyDescent="0.25">
      <c r="A951" s="2">
        <v>950</v>
      </c>
      <c r="B951" s="12">
        <v>41474</v>
      </c>
      <c r="C951" s="3">
        <v>8.4155092592592587E-2</v>
      </c>
      <c r="D951" s="2" t="s">
        <v>122</v>
      </c>
      <c r="E951" s="4" t="s">
        <v>142</v>
      </c>
      <c r="F951" s="2" t="s">
        <v>21</v>
      </c>
      <c r="G951" s="2" t="s">
        <v>23</v>
      </c>
      <c r="H951" s="11">
        <v>65</v>
      </c>
      <c r="I951" s="11" t="s">
        <v>8</v>
      </c>
      <c r="J951" s="21">
        <f t="shared" si="34"/>
        <v>59.977000000000004</v>
      </c>
      <c r="K951" s="22" t="s">
        <v>8</v>
      </c>
      <c r="L951" s="2" t="s">
        <v>16</v>
      </c>
      <c r="N951" s="2" t="s">
        <v>37</v>
      </c>
      <c r="O951" s="2">
        <v>1</v>
      </c>
    </row>
    <row r="952" spans="1:15" ht="12.75" customHeight="1" x14ac:dyDescent="0.25">
      <c r="A952" s="2">
        <v>951</v>
      </c>
      <c r="B952" s="12">
        <v>41474</v>
      </c>
      <c r="C952" s="3">
        <v>0.10377314814814814</v>
      </c>
      <c r="D952" s="2" t="s">
        <v>122</v>
      </c>
      <c r="E952" s="4" t="s">
        <v>139</v>
      </c>
      <c r="F952" s="2" t="s">
        <v>21</v>
      </c>
      <c r="G952" s="2" t="s">
        <v>23</v>
      </c>
      <c r="H952" s="4">
        <v>40</v>
      </c>
      <c r="I952" s="4" t="s">
        <v>25</v>
      </c>
      <c r="J952" s="21">
        <f t="shared" si="34"/>
        <v>37.474499999999999</v>
      </c>
      <c r="K952" s="2" t="s">
        <v>25</v>
      </c>
      <c r="L952" s="2" t="s">
        <v>16</v>
      </c>
      <c r="N952" s="2" t="s">
        <v>37</v>
      </c>
      <c r="O952" s="2">
        <v>1</v>
      </c>
    </row>
    <row r="953" spans="1:15" ht="12.75" customHeight="1" x14ac:dyDescent="0.25">
      <c r="A953" s="2">
        <v>952</v>
      </c>
      <c r="B953" s="12">
        <v>41474</v>
      </c>
      <c r="C953" s="3">
        <v>0.12274305555555555</v>
      </c>
      <c r="D953" s="2" t="s">
        <v>122</v>
      </c>
      <c r="E953" s="4" t="s">
        <v>142</v>
      </c>
      <c r="F953" s="2" t="s">
        <v>21</v>
      </c>
      <c r="G953" s="2" t="s">
        <v>23</v>
      </c>
      <c r="I953" s="4" t="s">
        <v>23</v>
      </c>
      <c r="K953" s="2" t="s">
        <v>23</v>
      </c>
      <c r="L953" s="2" t="s">
        <v>16</v>
      </c>
      <c r="N953" s="2" t="s">
        <v>37</v>
      </c>
      <c r="O953" s="2">
        <v>1</v>
      </c>
    </row>
    <row r="954" spans="1:15" ht="12.75" customHeight="1" x14ac:dyDescent="0.25">
      <c r="A954" s="2">
        <v>953</v>
      </c>
      <c r="B954" s="12">
        <v>41474</v>
      </c>
      <c r="C954" s="3">
        <v>0.12967592592592592</v>
      </c>
      <c r="D954" s="2" t="s">
        <v>122</v>
      </c>
      <c r="E954" s="4" t="s">
        <v>139</v>
      </c>
      <c r="F954" s="2" t="s">
        <v>21</v>
      </c>
      <c r="G954" s="2" t="s">
        <v>23</v>
      </c>
      <c r="H954" s="11">
        <v>50</v>
      </c>
      <c r="I954" s="11" t="s">
        <v>8</v>
      </c>
      <c r="J954" s="21">
        <f t="shared" ref="J954:J966" si="35">0.9001*H954+1.4705</f>
        <v>46.475500000000004</v>
      </c>
      <c r="K954" s="2" t="s">
        <v>25</v>
      </c>
      <c r="L954" s="2" t="s">
        <v>16</v>
      </c>
      <c r="N954" s="2" t="s">
        <v>37</v>
      </c>
      <c r="O954" s="2">
        <v>1</v>
      </c>
    </row>
    <row r="955" spans="1:15" ht="12.75" customHeight="1" x14ac:dyDescent="0.25">
      <c r="A955" s="2">
        <v>954</v>
      </c>
      <c r="B955" s="12">
        <v>41474</v>
      </c>
      <c r="C955" s="3">
        <v>0.13381944444444444</v>
      </c>
      <c r="D955" s="2" t="s">
        <v>122</v>
      </c>
      <c r="E955" s="4" t="s">
        <v>142</v>
      </c>
      <c r="F955" s="2" t="s">
        <v>9</v>
      </c>
      <c r="G955" s="2" t="s">
        <v>23</v>
      </c>
      <c r="H955" s="11">
        <v>70</v>
      </c>
      <c r="I955" s="11" t="s">
        <v>8</v>
      </c>
      <c r="J955" s="21">
        <f t="shared" si="35"/>
        <v>64.477499999999992</v>
      </c>
      <c r="K955" s="22" t="s">
        <v>8</v>
      </c>
      <c r="L955" s="2" t="s">
        <v>16</v>
      </c>
      <c r="N955" s="2" t="s">
        <v>37</v>
      </c>
      <c r="O955" s="2">
        <v>1</v>
      </c>
    </row>
    <row r="956" spans="1:15" ht="12.75" customHeight="1" x14ac:dyDescent="0.25">
      <c r="A956" s="2">
        <v>955</v>
      </c>
      <c r="B956" s="12">
        <v>41474</v>
      </c>
      <c r="C956" s="3">
        <v>0.13795138888888889</v>
      </c>
      <c r="D956" s="2" t="s">
        <v>122</v>
      </c>
      <c r="E956" s="4" t="s">
        <v>142</v>
      </c>
      <c r="F956" s="2" t="s">
        <v>9</v>
      </c>
      <c r="G956" s="2" t="s">
        <v>23</v>
      </c>
      <c r="H956" s="11">
        <v>60</v>
      </c>
      <c r="I956" s="11" t="s">
        <v>8</v>
      </c>
      <c r="J956" s="21">
        <f t="shared" si="35"/>
        <v>55.476500000000001</v>
      </c>
      <c r="K956" s="22" t="s">
        <v>8</v>
      </c>
      <c r="L956" s="2" t="s">
        <v>16</v>
      </c>
      <c r="N956" s="2" t="s">
        <v>37</v>
      </c>
      <c r="O956" s="2">
        <v>1</v>
      </c>
    </row>
    <row r="957" spans="1:15" ht="12.75" customHeight="1" x14ac:dyDescent="0.25">
      <c r="A957" s="2">
        <v>956</v>
      </c>
      <c r="B957" s="12">
        <v>41474</v>
      </c>
      <c r="C957" s="3">
        <v>0.1391087962962963</v>
      </c>
      <c r="D957" s="2" t="s">
        <v>122</v>
      </c>
      <c r="E957" s="4" t="s">
        <v>142</v>
      </c>
      <c r="F957" s="2" t="s">
        <v>9</v>
      </c>
      <c r="G957" s="2" t="s">
        <v>23</v>
      </c>
      <c r="H957" s="11">
        <v>70</v>
      </c>
      <c r="I957" s="11" t="s">
        <v>8</v>
      </c>
      <c r="J957" s="21">
        <f t="shared" si="35"/>
        <v>64.477499999999992</v>
      </c>
      <c r="K957" s="22" t="s">
        <v>8</v>
      </c>
      <c r="L957" s="2" t="s">
        <v>10</v>
      </c>
      <c r="M957" s="2" t="s">
        <v>20</v>
      </c>
      <c r="N957" s="2" t="s">
        <v>37</v>
      </c>
      <c r="O957" s="2">
        <v>1</v>
      </c>
    </row>
    <row r="958" spans="1:15" ht="12.75" customHeight="1" x14ac:dyDescent="0.25">
      <c r="A958" s="2">
        <v>957</v>
      </c>
      <c r="B958" s="12">
        <v>41474</v>
      </c>
      <c r="C958" s="3">
        <v>0.16570601851851852</v>
      </c>
      <c r="D958" s="2" t="s">
        <v>122</v>
      </c>
      <c r="E958" s="4" t="s">
        <v>142</v>
      </c>
      <c r="F958" s="2" t="s">
        <v>9</v>
      </c>
      <c r="G958" s="2" t="s">
        <v>23</v>
      </c>
      <c r="H958" s="11">
        <v>80</v>
      </c>
      <c r="I958" s="11" t="s">
        <v>17</v>
      </c>
      <c r="J958" s="21">
        <f t="shared" si="35"/>
        <v>73.478499999999997</v>
      </c>
      <c r="K958" s="22" t="s">
        <v>8</v>
      </c>
      <c r="L958" s="2" t="s">
        <v>16</v>
      </c>
      <c r="N958" s="2" t="s">
        <v>37</v>
      </c>
      <c r="O958" s="2">
        <v>1</v>
      </c>
    </row>
    <row r="959" spans="1:15" ht="12.75" customHeight="1" x14ac:dyDescent="0.25">
      <c r="A959" s="2">
        <v>958</v>
      </c>
      <c r="B959" s="12">
        <v>41474</v>
      </c>
      <c r="C959" s="3">
        <v>0.16641203703703702</v>
      </c>
      <c r="D959" s="2" t="s">
        <v>122</v>
      </c>
      <c r="E959" s="4" t="s">
        <v>142</v>
      </c>
      <c r="F959" s="2" t="s">
        <v>9</v>
      </c>
      <c r="G959" s="2" t="s">
        <v>23</v>
      </c>
      <c r="H959" s="11">
        <v>95</v>
      </c>
      <c r="I959" s="11" t="s">
        <v>17</v>
      </c>
      <c r="J959" s="21">
        <f t="shared" si="35"/>
        <v>86.98</v>
      </c>
      <c r="K959" s="22" t="s">
        <v>17</v>
      </c>
      <c r="L959" s="2" t="s">
        <v>16</v>
      </c>
      <c r="N959" s="2" t="s">
        <v>37</v>
      </c>
      <c r="O959" s="2">
        <v>1</v>
      </c>
    </row>
    <row r="960" spans="1:15" ht="12.75" customHeight="1" x14ac:dyDescent="0.25">
      <c r="A960" s="2">
        <v>959</v>
      </c>
      <c r="B960" s="12">
        <v>41474</v>
      </c>
      <c r="C960" s="3">
        <v>0.16710648148148147</v>
      </c>
      <c r="D960" s="2" t="s">
        <v>122</v>
      </c>
      <c r="E960" s="4" t="s">
        <v>142</v>
      </c>
      <c r="F960" s="2" t="s">
        <v>9</v>
      </c>
      <c r="G960" s="2" t="s">
        <v>23</v>
      </c>
      <c r="H960" s="11">
        <v>55</v>
      </c>
      <c r="I960" s="11" t="s">
        <v>8</v>
      </c>
      <c r="J960" s="21">
        <f t="shared" si="35"/>
        <v>50.975999999999999</v>
      </c>
      <c r="K960" s="22" t="s">
        <v>8</v>
      </c>
      <c r="L960" s="2" t="s">
        <v>16</v>
      </c>
      <c r="N960" s="2" t="s">
        <v>37</v>
      </c>
      <c r="O960" s="2">
        <v>1</v>
      </c>
    </row>
    <row r="961" spans="1:15" ht="12.75" customHeight="1" x14ac:dyDescent="0.25">
      <c r="A961" s="2">
        <v>960</v>
      </c>
      <c r="B961" s="12">
        <v>41474</v>
      </c>
      <c r="C961" s="3">
        <v>0.21001157407407409</v>
      </c>
      <c r="D961" s="2" t="s">
        <v>122</v>
      </c>
      <c r="E961" s="4" t="s">
        <v>142</v>
      </c>
      <c r="F961" s="2" t="s">
        <v>9</v>
      </c>
      <c r="G961" s="2" t="s">
        <v>23</v>
      </c>
      <c r="H961" s="11">
        <v>90</v>
      </c>
      <c r="I961" s="11" t="s">
        <v>17</v>
      </c>
      <c r="J961" s="21">
        <f t="shared" si="35"/>
        <v>82.479500000000002</v>
      </c>
      <c r="K961" s="22" t="s">
        <v>17</v>
      </c>
      <c r="L961" s="2" t="s">
        <v>16</v>
      </c>
      <c r="N961" s="2" t="s">
        <v>37</v>
      </c>
      <c r="O961" s="2">
        <v>1</v>
      </c>
    </row>
    <row r="962" spans="1:15" ht="12.75" customHeight="1" x14ac:dyDescent="0.25">
      <c r="A962" s="2">
        <v>961</v>
      </c>
      <c r="B962" s="12">
        <v>41474</v>
      </c>
      <c r="C962" s="3">
        <v>0.24966435185185185</v>
      </c>
      <c r="D962" s="2" t="s">
        <v>122</v>
      </c>
      <c r="E962" s="4" t="s">
        <v>142</v>
      </c>
      <c r="F962" s="2" t="s">
        <v>9</v>
      </c>
      <c r="G962" s="2" t="s">
        <v>23</v>
      </c>
      <c r="H962" s="11">
        <v>80</v>
      </c>
      <c r="I962" s="11" t="s">
        <v>17</v>
      </c>
      <c r="J962" s="21">
        <f t="shared" si="35"/>
        <v>73.478499999999997</v>
      </c>
      <c r="K962" s="22" t="s">
        <v>8</v>
      </c>
      <c r="L962" s="2" t="s">
        <v>16</v>
      </c>
      <c r="N962" s="2" t="s">
        <v>37</v>
      </c>
      <c r="O962" s="2">
        <v>1</v>
      </c>
    </row>
    <row r="963" spans="1:15" ht="12.75" customHeight="1" x14ac:dyDescent="0.25">
      <c r="A963" s="2">
        <v>962</v>
      </c>
      <c r="B963" s="12">
        <v>41474</v>
      </c>
      <c r="C963" s="3">
        <v>0.25724537037037037</v>
      </c>
      <c r="D963" s="2" t="s">
        <v>122</v>
      </c>
      <c r="E963" s="4" t="s">
        <v>139</v>
      </c>
      <c r="F963" s="2" t="s">
        <v>21</v>
      </c>
      <c r="G963" s="2" t="s">
        <v>23</v>
      </c>
      <c r="H963" s="4">
        <v>35</v>
      </c>
      <c r="I963" s="4" t="s">
        <v>25</v>
      </c>
      <c r="J963" s="21">
        <f t="shared" si="35"/>
        <v>32.973999999999997</v>
      </c>
      <c r="K963" s="2" t="s">
        <v>25</v>
      </c>
      <c r="L963" s="2" t="s">
        <v>16</v>
      </c>
      <c r="N963" s="2" t="s">
        <v>37</v>
      </c>
      <c r="O963" s="2">
        <v>1</v>
      </c>
    </row>
    <row r="964" spans="1:15" ht="12.75" customHeight="1" x14ac:dyDescent="0.25">
      <c r="A964" s="2">
        <v>963</v>
      </c>
      <c r="B964" s="12">
        <v>41474</v>
      </c>
      <c r="C964" s="3">
        <v>0.25750000000000001</v>
      </c>
      <c r="D964" s="2" t="s">
        <v>122</v>
      </c>
      <c r="E964" s="4" t="s">
        <v>139</v>
      </c>
      <c r="F964" s="2" t="s">
        <v>9</v>
      </c>
      <c r="G964" s="2" t="s">
        <v>23</v>
      </c>
      <c r="H964" s="4">
        <v>35</v>
      </c>
      <c r="I964" s="4" t="s">
        <v>25</v>
      </c>
      <c r="J964" s="21">
        <f t="shared" si="35"/>
        <v>32.973999999999997</v>
      </c>
      <c r="K964" s="2" t="s">
        <v>25</v>
      </c>
      <c r="L964" s="2" t="s">
        <v>16</v>
      </c>
      <c r="N964" s="2" t="s">
        <v>37</v>
      </c>
      <c r="O964" s="2">
        <v>1</v>
      </c>
    </row>
    <row r="965" spans="1:15" ht="12.75" customHeight="1" x14ac:dyDescent="0.25">
      <c r="A965" s="2">
        <v>964</v>
      </c>
      <c r="B965" s="12">
        <v>41474</v>
      </c>
      <c r="C965" s="3">
        <v>0.28151620370370373</v>
      </c>
      <c r="D965" s="2" t="s">
        <v>122</v>
      </c>
      <c r="E965" s="4" t="s">
        <v>139</v>
      </c>
      <c r="F965" s="2" t="s">
        <v>9</v>
      </c>
      <c r="G965" s="2" t="s">
        <v>23</v>
      </c>
      <c r="H965" s="4">
        <v>35</v>
      </c>
      <c r="I965" s="4" t="s">
        <v>25</v>
      </c>
      <c r="J965" s="21">
        <f t="shared" si="35"/>
        <v>32.973999999999997</v>
      </c>
      <c r="K965" s="2" t="s">
        <v>25</v>
      </c>
      <c r="L965" s="2" t="s">
        <v>16</v>
      </c>
      <c r="N965" s="2" t="s">
        <v>37</v>
      </c>
      <c r="O965" s="2">
        <v>1</v>
      </c>
    </row>
    <row r="966" spans="1:15" ht="12.75" customHeight="1" x14ac:dyDescent="0.25">
      <c r="A966" s="2">
        <v>965</v>
      </c>
      <c r="B966" s="12">
        <v>41474</v>
      </c>
      <c r="C966" s="3">
        <v>0.29462962962962963</v>
      </c>
      <c r="D966" s="2" t="s">
        <v>122</v>
      </c>
      <c r="E966" s="4" t="s">
        <v>142</v>
      </c>
      <c r="F966" s="2" t="s">
        <v>9</v>
      </c>
      <c r="G966" s="2" t="s">
        <v>23</v>
      </c>
      <c r="H966" s="11">
        <v>65</v>
      </c>
      <c r="I966" s="11" t="s">
        <v>8</v>
      </c>
      <c r="J966" s="21">
        <f t="shared" si="35"/>
        <v>59.977000000000004</v>
      </c>
      <c r="K966" s="22" t="s">
        <v>8</v>
      </c>
      <c r="L966" s="2" t="s">
        <v>16</v>
      </c>
      <c r="N966" s="2" t="s">
        <v>37</v>
      </c>
      <c r="O966" s="2">
        <v>1</v>
      </c>
    </row>
    <row r="967" spans="1:15" ht="12.75" customHeight="1" x14ac:dyDescent="0.25">
      <c r="A967" s="2">
        <v>966</v>
      </c>
      <c r="B967" s="12">
        <v>41474</v>
      </c>
      <c r="C967" s="3">
        <v>0.32753472222222224</v>
      </c>
      <c r="D967" s="2" t="s">
        <v>122</v>
      </c>
      <c r="E967" s="4" t="s">
        <v>142</v>
      </c>
      <c r="F967" s="2" t="s">
        <v>21</v>
      </c>
      <c r="G967" s="2" t="s">
        <v>23</v>
      </c>
      <c r="I967" s="4" t="s">
        <v>23</v>
      </c>
      <c r="K967" s="2" t="s">
        <v>23</v>
      </c>
      <c r="L967" s="2" t="s">
        <v>16</v>
      </c>
      <c r="N967" s="2" t="s">
        <v>37</v>
      </c>
      <c r="O967" s="2">
        <v>1</v>
      </c>
    </row>
    <row r="968" spans="1:15" ht="12.75" customHeight="1" x14ac:dyDescent="0.25">
      <c r="A968" s="2">
        <v>967</v>
      </c>
      <c r="B968" s="12">
        <v>41474</v>
      </c>
      <c r="C968" s="3">
        <v>0.33936342592592594</v>
      </c>
      <c r="D968" s="2" t="s">
        <v>122</v>
      </c>
      <c r="E968" s="4" t="s">
        <v>142</v>
      </c>
      <c r="F968" s="2" t="s">
        <v>9</v>
      </c>
      <c r="G968" s="2" t="s">
        <v>23</v>
      </c>
      <c r="H968" s="11">
        <v>80</v>
      </c>
      <c r="I968" s="11" t="s">
        <v>17</v>
      </c>
      <c r="J968" s="21">
        <f t="shared" ref="J968:J976" si="36">0.9001*H968+1.4705</f>
        <v>73.478499999999997</v>
      </c>
      <c r="K968" s="22" t="s">
        <v>8</v>
      </c>
      <c r="L968" s="2" t="s">
        <v>16</v>
      </c>
      <c r="N968" s="2" t="s">
        <v>37</v>
      </c>
      <c r="O968" s="2">
        <v>1</v>
      </c>
    </row>
    <row r="969" spans="1:15" ht="12.75" customHeight="1" x14ac:dyDescent="0.25">
      <c r="A969" s="2">
        <v>968</v>
      </c>
      <c r="B969" s="12">
        <v>41474</v>
      </c>
      <c r="C969" s="3">
        <v>0.35163194444444446</v>
      </c>
      <c r="D969" s="2" t="s">
        <v>122</v>
      </c>
      <c r="E969" s="4" t="s">
        <v>139</v>
      </c>
      <c r="F969" s="2" t="s">
        <v>21</v>
      </c>
      <c r="G969" s="2" t="s">
        <v>23</v>
      </c>
      <c r="H969" s="4">
        <v>35</v>
      </c>
      <c r="I969" s="4" t="s">
        <v>25</v>
      </c>
      <c r="J969" s="21">
        <f t="shared" si="36"/>
        <v>32.973999999999997</v>
      </c>
      <c r="K969" s="2" t="s">
        <v>25</v>
      </c>
      <c r="L969" s="2" t="s">
        <v>16</v>
      </c>
      <c r="N969" s="2" t="s">
        <v>37</v>
      </c>
      <c r="O969" s="2">
        <v>1</v>
      </c>
    </row>
    <row r="970" spans="1:15" ht="12.75" customHeight="1" x14ac:dyDescent="0.25">
      <c r="A970" s="2">
        <v>969</v>
      </c>
      <c r="B970" s="12">
        <v>41474</v>
      </c>
      <c r="C970" s="3">
        <v>0.35228009259259263</v>
      </c>
      <c r="D970" s="2" t="s">
        <v>122</v>
      </c>
      <c r="E970" s="4" t="s">
        <v>139</v>
      </c>
      <c r="F970" s="2" t="s">
        <v>9</v>
      </c>
      <c r="G970" s="2" t="s">
        <v>23</v>
      </c>
      <c r="H970" s="4">
        <v>35</v>
      </c>
      <c r="I970" s="4" t="s">
        <v>25</v>
      </c>
      <c r="J970" s="21">
        <f t="shared" si="36"/>
        <v>32.973999999999997</v>
      </c>
      <c r="K970" s="2" t="s">
        <v>25</v>
      </c>
      <c r="L970" s="2" t="s">
        <v>16</v>
      </c>
      <c r="N970" s="2" t="s">
        <v>37</v>
      </c>
      <c r="O970" s="2">
        <v>1</v>
      </c>
    </row>
    <row r="971" spans="1:15" ht="12.75" customHeight="1" x14ac:dyDescent="0.25">
      <c r="A971" s="2">
        <v>970</v>
      </c>
      <c r="B971" s="12">
        <v>41474</v>
      </c>
      <c r="C971" s="3">
        <v>0.35270833333333335</v>
      </c>
      <c r="D971" s="2" t="s">
        <v>122</v>
      </c>
      <c r="E971" s="4" t="s">
        <v>142</v>
      </c>
      <c r="F971" s="2" t="s">
        <v>9</v>
      </c>
      <c r="G971" s="2" t="s">
        <v>8</v>
      </c>
      <c r="H971" s="11">
        <v>95</v>
      </c>
      <c r="I971" s="11" t="s">
        <v>17</v>
      </c>
      <c r="J971" s="21">
        <f t="shared" si="36"/>
        <v>86.98</v>
      </c>
      <c r="K971" s="22" t="s">
        <v>17</v>
      </c>
      <c r="L971" s="2" t="s">
        <v>16</v>
      </c>
      <c r="N971" s="2" t="s">
        <v>37</v>
      </c>
      <c r="O971" s="2">
        <v>1</v>
      </c>
    </row>
    <row r="972" spans="1:15" ht="12.75" customHeight="1" x14ac:dyDescent="0.25">
      <c r="A972" s="2">
        <v>971</v>
      </c>
      <c r="B972" s="12">
        <v>41474</v>
      </c>
      <c r="C972" s="3">
        <v>0.35827546296296298</v>
      </c>
      <c r="D972" s="2" t="s">
        <v>122</v>
      </c>
      <c r="E972" s="4" t="s">
        <v>139</v>
      </c>
      <c r="F972" s="2" t="s">
        <v>21</v>
      </c>
      <c r="G972" s="2" t="s">
        <v>23</v>
      </c>
      <c r="H972" s="4">
        <v>45</v>
      </c>
      <c r="I972" s="4" t="s">
        <v>25</v>
      </c>
      <c r="J972" s="21">
        <f t="shared" si="36"/>
        <v>41.975000000000001</v>
      </c>
      <c r="K972" s="2" t="s">
        <v>25</v>
      </c>
      <c r="L972" s="2" t="s">
        <v>16</v>
      </c>
      <c r="N972" s="2" t="s">
        <v>37</v>
      </c>
      <c r="O972" s="2">
        <v>1</v>
      </c>
    </row>
    <row r="973" spans="1:15" ht="12.75" customHeight="1" x14ac:dyDescent="0.25">
      <c r="A973" s="2">
        <v>972</v>
      </c>
      <c r="B973" s="12">
        <v>41474</v>
      </c>
      <c r="C973" s="3">
        <v>0.36152777777777773</v>
      </c>
      <c r="D973" s="2" t="s">
        <v>122</v>
      </c>
      <c r="E973" s="4" t="s">
        <v>142</v>
      </c>
      <c r="F973" s="2" t="s">
        <v>9</v>
      </c>
      <c r="G973" s="2" t="s">
        <v>23</v>
      </c>
      <c r="H973" s="11">
        <v>60</v>
      </c>
      <c r="I973" s="11" t="s">
        <v>8</v>
      </c>
      <c r="J973" s="21">
        <f t="shared" si="36"/>
        <v>55.476500000000001</v>
      </c>
      <c r="K973" s="22" t="s">
        <v>8</v>
      </c>
      <c r="L973" s="2" t="s">
        <v>16</v>
      </c>
      <c r="N973" s="2" t="s">
        <v>37</v>
      </c>
      <c r="O973" s="2">
        <v>1</v>
      </c>
    </row>
    <row r="974" spans="1:15" ht="12.75" customHeight="1" x14ac:dyDescent="0.25">
      <c r="A974" s="2">
        <v>973</v>
      </c>
      <c r="B974" s="12">
        <v>41474</v>
      </c>
      <c r="C974" s="3">
        <v>0.37101851851851847</v>
      </c>
      <c r="D974" s="2" t="s">
        <v>122</v>
      </c>
      <c r="E974" s="4" t="s">
        <v>142</v>
      </c>
      <c r="F974" s="2" t="s">
        <v>9</v>
      </c>
      <c r="G974" s="2" t="s">
        <v>23</v>
      </c>
      <c r="H974" s="11">
        <v>65</v>
      </c>
      <c r="I974" s="11" t="s">
        <v>8</v>
      </c>
      <c r="J974" s="21">
        <f t="shared" si="36"/>
        <v>59.977000000000004</v>
      </c>
      <c r="K974" s="22" t="s">
        <v>8</v>
      </c>
      <c r="L974" s="2" t="s">
        <v>16</v>
      </c>
      <c r="N974" s="2" t="s">
        <v>37</v>
      </c>
      <c r="O974" s="2">
        <v>1</v>
      </c>
    </row>
    <row r="975" spans="1:15" ht="12.75" customHeight="1" x14ac:dyDescent="0.25">
      <c r="A975" s="2">
        <v>974</v>
      </c>
      <c r="B975" s="12">
        <v>41474</v>
      </c>
      <c r="C975" s="3">
        <v>0.37922453703703707</v>
      </c>
      <c r="D975" s="2" t="s">
        <v>122</v>
      </c>
      <c r="E975" s="4" t="s">
        <v>142</v>
      </c>
      <c r="F975" s="2" t="s">
        <v>9</v>
      </c>
      <c r="G975" s="2" t="s">
        <v>23</v>
      </c>
      <c r="H975" s="11">
        <v>75</v>
      </c>
      <c r="I975" s="11" t="s">
        <v>17</v>
      </c>
      <c r="J975" s="21">
        <f t="shared" si="36"/>
        <v>68.978000000000009</v>
      </c>
      <c r="K975" s="22" t="s">
        <v>8</v>
      </c>
      <c r="L975" s="2" t="s">
        <v>16</v>
      </c>
      <c r="N975" s="2" t="s">
        <v>37</v>
      </c>
      <c r="O975" s="2">
        <v>1</v>
      </c>
    </row>
    <row r="976" spans="1:15" ht="12.75" customHeight="1" x14ac:dyDescent="0.25">
      <c r="A976" s="2">
        <v>975</v>
      </c>
      <c r="B976" s="12">
        <v>41474</v>
      </c>
      <c r="C976" s="3">
        <v>0.38348379629629631</v>
      </c>
      <c r="D976" s="2" t="s">
        <v>122</v>
      </c>
      <c r="E976" s="4" t="s">
        <v>142</v>
      </c>
      <c r="F976" s="2" t="s">
        <v>9</v>
      </c>
      <c r="G976" s="2" t="s">
        <v>8</v>
      </c>
      <c r="H976" s="11">
        <v>75</v>
      </c>
      <c r="I976" s="11" t="s">
        <v>17</v>
      </c>
      <c r="J976" s="21">
        <f t="shared" si="36"/>
        <v>68.978000000000009</v>
      </c>
      <c r="K976" s="22" t="s">
        <v>8</v>
      </c>
      <c r="L976" s="2" t="s">
        <v>16</v>
      </c>
      <c r="N976" s="2" t="s">
        <v>37</v>
      </c>
      <c r="O976" s="2">
        <v>1</v>
      </c>
    </row>
    <row r="977" spans="1:15" ht="12.75" customHeight="1" x14ac:dyDescent="0.25">
      <c r="A977" s="2">
        <v>976</v>
      </c>
      <c r="B977" s="12">
        <v>41474</v>
      </c>
      <c r="C977" s="3">
        <v>0.39523148148148146</v>
      </c>
      <c r="D977" s="2" t="s">
        <v>122</v>
      </c>
      <c r="E977" s="4" t="s">
        <v>142</v>
      </c>
      <c r="F977" s="2" t="s">
        <v>21</v>
      </c>
      <c r="G977" s="2" t="s">
        <v>23</v>
      </c>
      <c r="I977" s="4" t="s">
        <v>23</v>
      </c>
      <c r="K977" s="2" t="s">
        <v>23</v>
      </c>
      <c r="L977" s="2" t="s">
        <v>16</v>
      </c>
      <c r="N977" s="2" t="s">
        <v>37</v>
      </c>
      <c r="O977" s="2">
        <v>1</v>
      </c>
    </row>
    <row r="978" spans="1:15" ht="12.75" customHeight="1" x14ac:dyDescent="0.25">
      <c r="A978" s="2">
        <v>977</v>
      </c>
      <c r="B978" s="12">
        <v>41474</v>
      </c>
      <c r="C978" s="3">
        <v>0.39704861111111112</v>
      </c>
      <c r="D978" s="2" t="s">
        <v>122</v>
      </c>
      <c r="E978" s="4" t="s">
        <v>139</v>
      </c>
      <c r="F978" s="2" t="s">
        <v>9</v>
      </c>
      <c r="G978" s="2" t="s">
        <v>23</v>
      </c>
      <c r="H978" s="4">
        <v>35</v>
      </c>
      <c r="I978" s="4" t="s">
        <v>25</v>
      </c>
      <c r="J978" s="21">
        <f>0.9001*H978+1.4705</f>
        <v>32.973999999999997</v>
      </c>
      <c r="K978" s="2" t="s">
        <v>25</v>
      </c>
      <c r="L978" s="2" t="s">
        <v>16</v>
      </c>
      <c r="N978" s="2" t="s">
        <v>37</v>
      </c>
      <c r="O978" s="2">
        <v>1</v>
      </c>
    </row>
    <row r="979" spans="1:15" ht="12.75" customHeight="1" x14ac:dyDescent="0.25">
      <c r="A979" s="2">
        <v>978</v>
      </c>
      <c r="B979" s="12">
        <v>41474</v>
      </c>
      <c r="C979" s="3">
        <v>0.40386574074074072</v>
      </c>
      <c r="D979" s="2" t="s">
        <v>122</v>
      </c>
      <c r="E979" s="4" t="s">
        <v>139</v>
      </c>
      <c r="F979" s="2" t="s">
        <v>9</v>
      </c>
      <c r="G979" s="2" t="s">
        <v>23</v>
      </c>
      <c r="H979" s="4">
        <v>35</v>
      </c>
      <c r="I979" s="4" t="s">
        <v>25</v>
      </c>
      <c r="J979" s="21">
        <f>0.9001*H979+1.4705</f>
        <v>32.973999999999997</v>
      </c>
      <c r="K979" s="2" t="s">
        <v>25</v>
      </c>
      <c r="L979" s="2" t="s">
        <v>16</v>
      </c>
      <c r="N979" s="2" t="s">
        <v>37</v>
      </c>
      <c r="O979" s="2">
        <v>1</v>
      </c>
    </row>
    <row r="980" spans="1:15" ht="12.75" customHeight="1" x14ac:dyDescent="0.25">
      <c r="A980" s="2">
        <v>979</v>
      </c>
      <c r="B980" s="12">
        <v>41474</v>
      </c>
      <c r="C980" s="3">
        <v>0.43611111111111112</v>
      </c>
      <c r="D980" s="2" t="s">
        <v>122</v>
      </c>
      <c r="E980" s="4" t="s">
        <v>142</v>
      </c>
      <c r="F980" s="2" t="s">
        <v>9</v>
      </c>
      <c r="G980" s="2" t="s">
        <v>23</v>
      </c>
      <c r="H980" s="11">
        <v>75</v>
      </c>
      <c r="I980" s="11" t="s">
        <v>17</v>
      </c>
      <c r="J980" s="21">
        <f>0.9001*H980+1.4705</f>
        <v>68.978000000000009</v>
      </c>
      <c r="K980" s="22" t="s">
        <v>8</v>
      </c>
      <c r="L980" s="2" t="s">
        <v>16</v>
      </c>
      <c r="N980" s="2" t="s">
        <v>37</v>
      </c>
      <c r="O980" s="2">
        <v>1</v>
      </c>
    </row>
    <row r="981" spans="1:15" ht="12.75" customHeight="1" x14ac:dyDescent="0.25">
      <c r="A981" s="2">
        <v>980</v>
      </c>
      <c r="B981" s="12">
        <v>41474</v>
      </c>
      <c r="C981" s="3">
        <v>0.46828703703703706</v>
      </c>
      <c r="D981" s="2" t="s">
        <v>122</v>
      </c>
      <c r="E981" s="4" t="s">
        <v>142</v>
      </c>
      <c r="F981" s="2" t="s">
        <v>21</v>
      </c>
      <c r="G981" s="2" t="s">
        <v>23</v>
      </c>
      <c r="I981" s="4" t="s">
        <v>25</v>
      </c>
      <c r="K981" s="2" t="s">
        <v>25</v>
      </c>
      <c r="L981" s="2" t="s">
        <v>16</v>
      </c>
      <c r="N981" s="2" t="s">
        <v>37</v>
      </c>
      <c r="O981" s="2">
        <v>1</v>
      </c>
    </row>
    <row r="982" spans="1:15" ht="12.75" customHeight="1" x14ac:dyDescent="0.25">
      <c r="A982" s="2">
        <v>981</v>
      </c>
      <c r="B982" s="12">
        <v>41474</v>
      </c>
      <c r="C982" s="3">
        <v>0.46892361111111108</v>
      </c>
      <c r="D982" s="2" t="s">
        <v>122</v>
      </c>
      <c r="E982" s="4" t="s">
        <v>142</v>
      </c>
      <c r="F982" s="2" t="s">
        <v>9</v>
      </c>
      <c r="G982" s="2" t="s">
        <v>23</v>
      </c>
      <c r="H982" s="11">
        <v>60</v>
      </c>
      <c r="I982" s="11" t="s">
        <v>8</v>
      </c>
      <c r="J982" s="21">
        <f t="shared" ref="J982:J988" si="37">0.9001*H982+1.4705</f>
        <v>55.476500000000001</v>
      </c>
      <c r="K982" s="22" t="s">
        <v>8</v>
      </c>
      <c r="L982" s="2" t="s">
        <v>16</v>
      </c>
      <c r="N982" s="2" t="s">
        <v>37</v>
      </c>
      <c r="O982" s="2">
        <v>1</v>
      </c>
    </row>
    <row r="983" spans="1:15" ht="12.75" customHeight="1" x14ac:dyDescent="0.25">
      <c r="A983" s="2">
        <v>982</v>
      </c>
      <c r="B983" s="12">
        <v>41474</v>
      </c>
      <c r="C983" s="3">
        <v>0.4755671296296296</v>
      </c>
      <c r="D983" s="2" t="s">
        <v>122</v>
      </c>
      <c r="E983" s="4" t="s">
        <v>139</v>
      </c>
      <c r="F983" s="2" t="s">
        <v>21</v>
      </c>
      <c r="G983" s="2" t="s">
        <v>23</v>
      </c>
      <c r="H983" s="4">
        <v>40</v>
      </c>
      <c r="I983" s="4" t="s">
        <v>25</v>
      </c>
      <c r="J983" s="21">
        <f t="shared" si="37"/>
        <v>37.474499999999999</v>
      </c>
      <c r="K983" s="2" t="s">
        <v>25</v>
      </c>
      <c r="L983" s="2" t="s">
        <v>16</v>
      </c>
      <c r="N983" s="2" t="s">
        <v>37</v>
      </c>
      <c r="O983" s="2">
        <v>1</v>
      </c>
    </row>
    <row r="984" spans="1:15" ht="12.75" customHeight="1" x14ac:dyDescent="0.25">
      <c r="A984" s="2">
        <v>983</v>
      </c>
      <c r="B984" s="12">
        <v>41474</v>
      </c>
      <c r="C984" s="3">
        <v>0.47612268518518519</v>
      </c>
      <c r="D984" s="2" t="s">
        <v>122</v>
      </c>
      <c r="E984" s="4" t="s">
        <v>139</v>
      </c>
      <c r="F984" s="2" t="s">
        <v>9</v>
      </c>
      <c r="G984" s="2" t="s">
        <v>23</v>
      </c>
      <c r="H984" s="4">
        <v>40</v>
      </c>
      <c r="I984" s="4" t="s">
        <v>25</v>
      </c>
      <c r="J984" s="21">
        <f t="shared" si="37"/>
        <v>37.474499999999999</v>
      </c>
      <c r="K984" s="2" t="s">
        <v>25</v>
      </c>
      <c r="L984" s="2" t="s">
        <v>16</v>
      </c>
      <c r="N984" s="2" t="s">
        <v>37</v>
      </c>
      <c r="O984" s="2">
        <v>1</v>
      </c>
    </row>
    <row r="985" spans="1:15" ht="12.75" customHeight="1" x14ac:dyDescent="0.25">
      <c r="A985" s="2">
        <v>984</v>
      </c>
      <c r="B985" s="12">
        <v>41474</v>
      </c>
      <c r="C985" s="3">
        <v>0.47851851851851851</v>
      </c>
      <c r="D985" s="2" t="s">
        <v>122</v>
      </c>
      <c r="E985" s="4" t="s">
        <v>139</v>
      </c>
      <c r="F985" s="2" t="s">
        <v>21</v>
      </c>
      <c r="G985" s="2" t="s">
        <v>23</v>
      </c>
      <c r="H985" s="4">
        <v>40</v>
      </c>
      <c r="I985" s="4" t="s">
        <v>25</v>
      </c>
      <c r="J985" s="21">
        <f t="shared" si="37"/>
        <v>37.474499999999999</v>
      </c>
      <c r="K985" s="2" t="s">
        <v>25</v>
      </c>
      <c r="L985" s="2" t="s">
        <v>16</v>
      </c>
      <c r="N985" s="2" t="s">
        <v>37</v>
      </c>
      <c r="O985" s="2">
        <v>1</v>
      </c>
    </row>
    <row r="986" spans="1:15" ht="12.75" customHeight="1" x14ac:dyDescent="0.25">
      <c r="A986" s="2">
        <v>985</v>
      </c>
      <c r="B986" s="12">
        <v>41474</v>
      </c>
      <c r="C986" s="3">
        <v>0.48745370370370367</v>
      </c>
      <c r="D986" s="2" t="s">
        <v>122</v>
      </c>
      <c r="E986" s="4" t="s">
        <v>139</v>
      </c>
      <c r="F986" s="2" t="s">
        <v>9</v>
      </c>
      <c r="G986" s="2" t="s">
        <v>23</v>
      </c>
      <c r="H986" s="4">
        <v>40</v>
      </c>
      <c r="I986" s="4" t="s">
        <v>25</v>
      </c>
      <c r="J986" s="21">
        <f t="shared" si="37"/>
        <v>37.474499999999999</v>
      </c>
      <c r="K986" s="2" t="s">
        <v>25</v>
      </c>
      <c r="L986" s="2" t="s">
        <v>16</v>
      </c>
      <c r="N986" s="2" t="s">
        <v>37</v>
      </c>
      <c r="O986" s="2">
        <v>1</v>
      </c>
    </row>
    <row r="987" spans="1:15" ht="12.75" customHeight="1" x14ac:dyDescent="0.25">
      <c r="A987" s="2">
        <v>986</v>
      </c>
      <c r="B987" s="12">
        <v>41474</v>
      </c>
      <c r="C987" s="3">
        <v>0.49032407407407402</v>
      </c>
      <c r="D987" s="2" t="s">
        <v>122</v>
      </c>
      <c r="E987" s="4" t="s">
        <v>142</v>
      </c>
      <c r="F987" s="2" t="s">
        <v>9</v>
      </c>
      <c r="G987" s="2" t="s">
        <v>8</v>
      </c>
      <c r="H987" s="11">
        <v>60</v>
      </c>
      <c r="I987" s="11" t="s">
        <v>8</v>
      </c>
      <c r="J987" s="21">
        <f t="shared" si="37"/>
        <v>55.476500000000001</v>
      </c>
      <c r="K987" s="22" t="s">
        <v>8</v>
      </c>
      <c r="L987" s="2" t="s">
        <v>16</v>
      </c>
      <c r="N987" s="2" t="s">
        <v>37</v>
      </c>
      <c r="O987" s="2">
        <v>1</v>
      </c>
    </row>
    <row r="988" spans="1:15" ht="12.75" customHeight="1" x14ac:dyDescent="0.25">
      <c r="A988" s="2">
        <v>987</v>
      </c>
      <c r="B988" s="12">
        <v>41474</v>
      </c>
      <c r="C988" s="3">
        <v>0.49131944444444442</v>
      </c>
      <c r="D988" s="2" t="s">
        <v>122</v>
      </c>
      <c r="E988" s="4" t="s">
        <v>142</v>
      </c>
      <c r="F988" s="2" t="s">
        <v>9</v>
      </c>
      <c r="G988" s="2" t="s">
        <v>23</v>
      </c>
      <c r="H988" s="11">
        <v>60</v>
      </c>
      <c r="I988" s="11" t="s">
        <v>8</v>
      </c>
      <c r="J988" s="21">
        <f t="shared" si="37"/>
        <v>55.476500000000001</v>
      </c>
      <c r="K988" s="22" t="s">
        <v>8</v>
      </c>
      <c r="L988" s="2" t="s">
        <v>16</v>
      </c>
      <c r="N988" s="2" t="s">
        <v>37</v>
      </c>
      <c r="O988" s="2">
        <v>1</v>
      </c>
    </row>
    <row r="989" spans="1:15" ht="12.75" customHeight="1" x14ac:dyDescent="0.25">
      <c r="A989" s="2">
        <v>988</v>
      </c>
      <c r="B989" s="12">
        <v>41474</v>
      </c>
      <c r="C989" s="3">
        <v>0.50287037037037041</v>
      </c>
      <c r="D989" s="2" t="s">
        <v>122</v>
      </c>
      <c r="E989" s="4" t="s">
        <v>142</v>
      </c>
      <c r="F989" s="2" t="s">
        <v>9</v>
      </c>
      <c r="G989" s="2" t="s">
        <v>23</v>
      </c>
      <c r="I989" s="4" t="s">
        <v>23</v>
      </c>
      <c r="K989" s="2" t="s">
        <v>23</v>
      </c>
      <c r="L989" s="2" t="s">
        <v>16</v>
      </c>
      <c r="N989" s="2" t="s">
        <v>37</v>
      </c>
      <c r="O989" s="2">
        <v>1</v>
      </c>
    </row>
    <row r="990" spans="1:15" ht="12.75" customHeight="1" x14ac:dyDescent="0.25">
      <c r="A990" s="2">
        <v>989</v>
      </c>
      <c r="B990" s="12">
        <v>41474</v>
      </c>
      <c r="C990" s="3">
        <v>0.50416666666666665</v>
      </c>
      <c r="D990" s="2" t="s">
        <v>122</v>
      </c>
      <c r="E990" s="4" t="s">
        <v>142</v>
      </c>
      <c r="F990" s="2" t="s">
        <v>9</v>
      </c>
      <c r="G990" s="2" t="s">
        <v>8</v>
      </c>
      <c r="H990" s="11">
        <v>80</v>
      </c>
      <c r="I990" s="11" t="s">
        <v>17</v>
      </c>
      <c r="J990" s="21">
        <f t="shared" ref="J990:J1004" si="38">0.9001*H990+1.4705</f>
        <v>73.478499999999997</v>
      </c>
      <c r="K990" s="22" t="s">
        <v>8</v>
      </c>
      <c r="L990" s="2" t="s">
        <v>16</v>
      </c>
      <c r="N990" s="2" t="s">
        <v>37</v>
      </c>
      <c r="O990" s="2">
        <v>1</v>
      </c>
    </row>
    <row r="991" spans="1:15" ht="12.75" customHeight="1" x14ac:dyDescent="0.25">
      <c r="A991" s="2">
        <v>990</v>
      </c>
      <c r="B991" s="12">
        <v>41474</v>
      </c>
      <c r="C991" s="3">
        <v>0.50502314814814808</v>
      </c>
      <c r="D991" s="2" t="s">
        <v>122</v>
      </c>
      <c r="E991" s="4" t="s">
        <v>142</v>
      </c>
      <c r="F991" s="2" t="s">
        <v>9</v>
      </c>
      <c r="G991" s="2" t="s">
        <v>23</v>
      </c>
      <c r="H991" s="11">
        <v>65</v>
      </c>
      <c r="I991" s="11" t="s">
        <v>8</v>
      </c>
      <c r="J991" s="21">
        <f t="shared" si="38"/>
        <v>59.977000000000004</v>
      </c>
      <c r="K991" s="22" t="s">
        <v>8</v>
      </c>
      <c r="L991" s="2" t="s">
        <v>16</v>
      </c>
      <c r="N991" s="2" t="s">
        <v>37</v>
      </c>
      <c r="O991" s="2">
        <v>1</v>
      </c>
    </row>
    <row r="992" spans="1:15" ht="12.75" customHeight="1" x14ac:dyDescent="0.25">
      <c r="A992" s="2">
        <v>991</v>
      </c>
      <c r="B992" s="12">
        <v>41474</v>
      </c>
      <c r="C992" s="3">
        <v>0.50503472222222223</v>
      </c>
      <c r="D992" s="2" t="s">
        <v>122</v>
      </c>
      <c r="E992" s="4" t="s">
        <v>139</v>
      </c>
      <c r="F992" s="2" t="s">
        <v>9</v>
      </c>
      <c r="G992" s="2" t="s">
        <v>23</v>
      </c>
      <c r="H992" s="4">
        <v>40</v>
      </c>
      <c r="I992" s="4" t="s">
        <v>25</v>
      </c>
      <c r="J992" s="21">
        <f t="shared" si="38"/>
        <v>37.474499999999999</v>
      </c>
      <c r="K992" s="2" t="s">
        <v>25</v>
      </c>
      <c r="L992" s="2" t="s">
        <v>16</v>
      </c>
      <c r="N992" s="2" t="s">
        <v>37</v>
      </c>
      <c r="O992" s="2">
        <v>1</v>
      </c>
    </row>
    <row r="993" spans="1:15" ht="12.75" customHeight="1" x14ac:dyDescent="0.25">
      <c r="A993" s="2">
        <v>992</v>
      </c>
      <c r="B993" s="12">
        <v>41474</v>
      </c>
      <c r="C993" s="3">
        <v>0.50954861111111105</v>
      </c>
      <c r="D993" s="2" t="s">
        <v>122</v>
      </c>
      <c r="E993" s="4" t="s">
        <v>142</v>
      </c>
      <c r="F993" s="2" t="s">
        <v>9</v>
      </c>
      <c r="G993" s="2" t="s">
        <v>18</v>
      </c>
      <c r="H993" s="11">
        <v>80</v>
      </c>
      <c r="I993" s="11" t="s">
        <v>17</v>
      </c>
      <c r="J993" s="21">
        <f t="shared" si="38"/>
        <v>73.478499999999997</v>
      </c>
      <c r="K993" s="22" t="s">
        <v>8</v>
      </c>
      <c r="L993" s="2" t="s">
        <v>16</v>
      </c>
      <c r="N993" s="2" t="s">
        <v>37</v>
      </c>
      <c r="O993" s="2">
        <v>1</v>
      </c>
    </row>
    <row r="994" spans="1:15" ht="12.75" customHeight="1" x14ac:dyDescent="0.25">
      <c r="A994" s="2">
        <v>993</v>
      </c>
      <c r="B994" s="12">
        <v>41474</v>
      </c>
      <c r="C994" s="3">
        <v>0.5153240740740741</v>
      </c>
      <c r="D994" s="2" t="s">
        <v>122</v>
      </c>
      <c r="E994" s="4" t="s">
        <v>142</v>
      </c>
      <c r="F994" s="2" t="s">
        <v>9</v>
      </c>
      <c r="G994" s="2" t="s">
        <v>23</v>
      </c>
      <c r="H994" s="11">
        <v>85</v>
      </c>
      <c r="I994" s="11" t="s">
        <v>17</v>
      </c>
      <c r="J994" s="21">
        <f t="shared" si="38"/>
        <v>77.978999999999999</v>
      </c>
      <c r="K994" s="22" t="s">
        <v>17</v>
      </c>
      <c r="L994" s="2" t="s">
        <v>16</v>
      </c>
      <c r="N994" s="2" t="s">
        <v>37</v>
      </c>
      <c r="O994" s="2">
        <v>1</v>
      </c>
    </row>
    <row r="995" spans="1:15" ht="12.75" customHeight="1" x14ac:dyDescent="0.25">
      <c r="A995" s="2">
        <v>994</v>
      </c>
      <c r="B995" s="12">
        <v>41474</v>
      </c>
      <c r="C995" s="3">
        <v>0.51571759259259264</v>
      </c>
      <c r="D995" s="2" t="s">
        <v>122</v>
      </c>
      <c r="E995" s="4" t="s">
        <v>142</v>
      </c>
      <c r="F995" s="2" t="s">
        <v>9</v>
      </c>
      <c r="G995" s="2" t="s">
        <v>18</v>
      </c>
      <c r="H995" s="11">
        <v>80</v>
      </c>
      <c r="I995" s="11" t="s">
        <v>17</v>
      </c>
      <c r="J995" s="21">
        <f t="shared" si="38"/>
        <v>73.478499999999997</v>
      </c>
      <c r="K995" s="22" t="s">
        <v>8</v>
      </c>
      <c r="L995" s="2" t="s">
        <v>16</v>
      </c>
      <c r="N995" s="2" t="s">
        <v>37</v>
      </c>
      <c r="O995" s="2">
        <v>1</v>
      </c>
    </row>
    <row r="996" spans="1:15" ht="12.75" customHeight="1" x14ac:dyDescent="0.25">
      <c r="A996" s="2">
        <v>995</v>
      </c>
      <c r="B996" s="12">
        <v>41474</v>
      </c>
      <c r="C996" s="3">
        <v>0.51574074074074072</v>
      </c>
      <c r="D996" s="2" t="s">
        <v>122</v>
      </c>
      <c r="E996" s="4" t="s">
        <v>142</v>
      </c>
      <c r="F996" s="2" t="s">
        <v>9</v>
      </c>
      <c r="G996" s="2" t="s">
        <v>8</v>
      </c>
      <c r="H996" s="11">
        <v>60</v>
      </c>
      <c r="I996" s="11" t="s">
        <v>8</v>
      </c>
      <c r="J996" s="21">
        <f t="shared" si="38"/>
        <v>55.476500000000001</v>
      </c>
      <c r="K996" s="22" t="s">
        <v>8</v>
      </c>
      <c r="L996" s="2" t="s">
        <v>16</v>
      </c>
      <c r="N996" s="2" t="s">
        <v>37</v>
      </c>
      <c r="O996" s="2">
        <v>1</v>
      </c>
    </row>
    <row r="997" spans="1:15" ht="12.75" customHeight="1" x14ac:dyDescent="0.25">
      <c r="A997" s="2">
        <v>996</v>
      </c>
      <c r="B997" s="12">
        <v>41474</v>
      </c>
      <c r="C997" s="3">
        <v>0.5157870370370371</v>
      </c>
      <c r="D997" s="2" t="s">
        <v>122</v>
      </c>
      <c r="E997" s="4" t="s">
        <v>142</v>
      </c>
      <c r="F997" s="2" t="s">
        <v>9</v>
      </c>
      <c r="G997" s="2" t="s">
        <v>18</v>
      </c>
      <c r="H997" s="11">
        <v>75</v>
      </c>
      <c r="I997" s="11" t="s">
        <v>17</v>
      </c>
      <c r="J997" s="21">
        <f t="shared" si="38"/>
        <v>68.978000000000009</v>
      </c>
      <c r="K997" s="22" t="s">
        <v>8</v>
      </c>
      <c r="L997" s="2" t="s">
        <v>10</v>
      </c>
      <c r="M997" s="2" t="s">
        <v>20</v>
      </c>
      <c r="N997" s="2" t="s">
        <v>37</v>
      </c>
      <c r="O997" s="2">
        <v>1</v>
      </c>
    </row>
    <row r="998" spans="1:15" ht="12.75" customHeight="1" x14ac:dyDescent="0.25">
      <c r="A998" s="2">
        <v>997</v>
      </c>
      <c r="B998" s="12">
        <v>41474</v>
      </c>
      <c r="C998" s="3">
        <v>0.53336805555555555</v>
      </c>
      <c r="D998" s="2" t="s">
        <v>122</v>
      </c>
      <c r="E998" s="4" t="s">
        <v>142</v>
      </c>
      <c r="F998" s="2" t="s">
        <v>9</v>
      </c>
      <c r="G998" s="2" t="s">
        <v>8</v>
      </c>
      <c r="H998" s="11">
        <v>65</v>
      </c>
      <c r="I998" s="11" t="s">
        <v>8</v>
      </c>
      <c r="J998" s="21">
        <f t="shared" si="38"/>
        <v>59.977000000000004</v>
      </c>
      <c r="K998" s="22" t="s">
        <v>8</v>
      </c>
      <c r="L998" s="2" t="s">
        <v>16</v>
      </c>
      <c r="N998" s="2" t="s">
        <v>37</v>
      </c>
      <c r="O998" s="2">
        <v>1</v>
      </c>
    </row>
    <row r="999" spans="1:15" ht="12.75" customHeight="1" x14ac:dyDescent="0.25">
      <c r="A999" s="2">
        <v>998</v>
      </c>
      <c r="B999" s="12">
        <v>41474</v>
      </c>
      <c r="C999" s="3">
        <v>0.54494212962962962</v>
      </c>
      <c r="D999" s="2" t="s">
        <v>122</v>
      </c>
      <c r="E999" s="4" t="s">
        <v>142</v>
      </c>
      <c r="F999" s="2" t="s">
        <v>9</v>
      </c>
      <c r="G999" s="2" t="s">
        <v>8</v>
      </c>
      <c r="H999" s="11">
        <v>65</v>
      </c>
      <c r="I999" s="11" t="s">
        <v>8</v>
      </c>
      <c r="J999" s="21">
        <f t="shared" si="38"/>
        <v>59.977000000000004</v>
      </c>
      <c r="K999" s="22" t="s">
        <v>8</v>
      </c>
      <c r="L999" s="2" t="s">
        <v>19</v>
      </c>
      <c r="N999" s="2" t="s">
        <v>37</v>
      </c>
      <c r="O999" s="2">
        <v>1</v>
      </c>
    </row>
    <row r="1000" spans="1:15" ht="12.75" customHeight="1" x14ac:dyDescent="0.25">
      <c r="A1000" s="2">
        <v>999</v>
      </c>
      <c r="B1000" s="12">
        <v>41474</v>
      </c>
      <c r="C1000" s="3">
        <v>0.54509259259259257</v>
      </c>
      <c r="D1000" s="2" t="s">
        <v>122</v>
      </c>
      <c r="E1000" s="4" t="s">
        <v>142</v>
      </c>
      <c r="F1000" s="2" t="s">
        <v>9</v>
      </c>
      <c r="G1000" s="2" t="s">
        <v>8</v>
      </c>
      <c r="H1000" s="11">
        <v>75</v>
      </c>
      <c r="I1000" s="11" t="s">
        <v>17</v>
      </c>
      <c r="J1000" s="21">
        <f t="shared" si="38"/>
        <v>68.978000000000009</v>
      </c>
      <c r="K1000" s="22" t="s">
        <v>8</v>
      </c>
      <c r="L1000" s="2" t="s">
        <v>16</v>
      </c>
      <c r="N1000" s="2" t="s">
        <v>37</v>
      </c>
      <c r="O1000" s="2">
        <v>1</v>
      </c>
    </row>
    <row r="1001" spans="1:15" ht="12.75" customHeight="1" x14ac:dyDescent="0.25">
      <c r="A1001" s="2">
        <v>1000</v>
      </c>
      <c r="B1001" s="12">
        <v>41474</v>
      </c>
      <c r="C1001" s="3">
        <v>0.54667824074074078</v>
      </c>
      <c r="D1001" s="2" t="s">
        <v>122</v>
      </c>
      <c r="E1001" s="4" t="s">
        <v>139</v>
      </c>
      <c r="F1001" s="2" t="s">
        <v>9</v>
      </c>
      <c r="G1001" s="2" t="s">
        <v>23</v>
      </c>
      <c r="H1001" s="4">
        <v>40</v>
      </c>
      <c r="I1001" s="4" t="s">
        <v>25</v>
      </c>
      <c r="J1001" s="21">
        <f t="shared" si="38"/>
        <v>37.474499999999999</v>
      </c>
      <c r="K1001" s="2" t="s">
        <v>25</v>
      </c>
      <c r="L1001" s="2" t="s">
        <v>16</v>
      </c>
      <c r="N1001" s="2" t="s">
        <v>37</v>
      </c>
      <c r="O1001" s="2">
        <v>1</v>
      </c>
    </row>
    <row r="1002" spans="1:15" ht="12.75" customHeight="1" x14ac:dyDescent="0.25">
      <c r="A1002" s="2">
        <v>1001</v>
      </c>
      <c r="B1002" s="12">
        <v>41474</v>
      </c>
      <c r="C1002" s="3">
        <v>0.55619212962962961</v>
      </c>
      <c r="D1002" s="2" t="s">
        <v>122</v>
      </c>
      <c r="E1002" s="4" t="s">
        <v>142</v>
      </c>
      <c r="F1002" s="2" t="s">
        <v>9</v>
      </c>
      <c r="G1002" s="2" t="s">
        <v>23</v>
      </c>
      <c r="H1002" s="11">
        <v>55</v>
      </c>
      <c r="I1002" s="11" t="s">
        <v>8</v>
      </c>
      <c r="J1002" s="21">
        <f t="shared" si="38"/>
        <v>50.975999999999999</v>
      </c>
      <c r="K1002" s="22" t="s">
        <v>8</v>
      </c>
      <c r="L1002" s="2" t="s">
        <v>16</v>
      </c>
      <c r="N1002" s="2" t="s">
        <v>37</v>
      </c>
      <c r="O1002" s="2">
        <v>1</v>
      </c>
    </row>
    <row r="1003" spans="1:15" ht="12.75" customHeight="1" x14ac:dyDescent="0.25">
      <c r="A1003" s="2">
        <v>1002</v>
      </c>
      <c r="B1003" s="12">
        <v>41474</v>
      </c>
      <c r="C1003" s="3">
        <v>0.55701388888888892</v>
      </c>
      <c r="D1003" s="2" t="s">
        <v>122</v>
      </c>
      <c r="E1003" s="4" t="s">
        <v>139</v>
      </c>
      <c r="F1003" s="2" t="s">
        <v>9</v>
      </c>
      <c r="G1003" s="2" t="s">
        <v>23</v>
      </c>
      <c r="H1003" s="4">
        <v>35</v>
      </c>
      <c r="I1003" s="4" t="s">
        <v>25</v>
      </c>
      <c r="J1003" s="21">
        <f t="shared" si="38"/>
        <v>32.973999999999997</v>
      </c>
      <c r="K1003" s="2" t="s">
        <v>25</v>
      </c>
      <c r="L1003" s="2" t="s">
        <v>10</v>
      </c>
      <c r="M1003" s="2" t="s">
        <v>20</v>
      </c>
      <c r="N1003" s="2" t="s">
        <v>37</v>
      </c>
      <c r="O1003" s="2">
        <v>1</v>
      </c>
    </row>
    <row r="1004" spans="1:15" ht="12.75" customHeight="1" x14ac:dyDescent="0.25">
      <c r="A1004" s="2">
        <v>1003</v>
      </c>
      <c r="B1004" s="12">
        <v>41474</v>
      </c>
      <c r="C1004" s="3">
        <v>0.56099537037037039</v>
      </c>
      <c r="D1004" s="2" t="s">
        <v>122</v>
      </c>
      <c r="E1004" s="4" t="s">
        <v>139</v>
      </c>
      <c r="F1004" s="2" t="s">
        <v>9</v>
      </c>
      <c r="G1004" s="2" t="s">
        <v>8</v>
      </c>
      <c r="H1004" s="4">
        <v>35</v>
      </c>
      <c r="I1004" s="4" t="s">
        <v>25</v>
      </c>
      <c r="J1004" s="21">
        <f t="shared" si="38"/>
        <v>32.973999999999997</v>
      </c>
      <c r="K1004" s="2" t="s">
        <v>25</v>
      </c>
      <c r="L1004" s="2" t="s">
        <v>16</v>
      </c>
      <c r="N1004" s="2" t="s">
        <v>37</v>
      </c>
      <c r="O1004" s="2">
        <v>1</v>
      </c>
    </row>
    <row r="1005" spans="1:15" ht="12.75" customHeight="1" x14ac:dyDescent="0.25">
      <c r="A1005" s="2">
        <v>1004</v>
      </c>
      <c r="B1005" s="12">
        <v>41474</v>
      </c>
      <c r="C1005" s="3">
        <v>0.56510416666666663</v>
      </c>
      <c r="D1005" s="2" t="s">
        <v>122</v>
      </c>
      <c r="E1005" s="4" t="s">
        <v>142</v>
      </c>
      <c r="F1005" s="2" t="s">
        <v>9</v>
      </c>
      <c r="G1005" s="2" t="s">
        <v>18</v>
      </c>
      <c r="H1005" s="11"/>
      <c r="I1005" s="11" t="s">
        <v>8</v>
      </c>
      <c r="K1005" s="22" t="s">
        <v>8</v>
      </c>
      <c r="L1005" s="2" t="s">
        <v>16</v>
      </c>
      <c r="N1005" s="2" t="s">
        <v>37</v>
      </c>
      <c r="O1005" s="2">
        <v>1</v>
      </c>
    </row>
    <row r="1006" spans="1:15" ht="12.75" customHeight="1" x14ac:dyDescent="0.25">
      <c r="A1006" s="2">
        <v>1005</v>
      </c>
      <c r="B1006" s="12">
        <v>41474</v>
      </c>
      <c r="C1006" s="3">
        <v>0.56743055555555555</v>
      </c>
      <c r="D1006" s="2" t="s">
        <v>122</v>
      </c>
      <c r="E1006" s="4" t="s">
        <v>139</v>
      </c>
      <c r="F1006" s="2" t="s">
        <v>9</v>
      </c>
      <c r="G1006" s="2" t="s">
        <v>23</v>
      </c>
      <c r="H1006" s="4">
        <v>35</v>
      </c>
      <c r="I1006" s="4" t="s">
        <v>25</v>
      </c>
      <c r="J1006" s="21">
        <f t="shared" ref="J1006:J1014" si="39">0.9001*H1006+1.4705</f>
        <v>32.973999999999997</v>
      </c>
      <c r="K1006" s="2" t="s">
        <v>25</v>
      </c>
      <c r="L1006" s="2" t="s">
        <v>16</v>
      </c>
      <c r="N1006" s="2" t="s">
        <v>37</v>
      </c>
      <c r="O1006" s="2">
        <v>1</v>
      </c>
    </row>
    <row r="1007" spans="1:15" ht="12.75" customHeight="1" x14ac:dyDescent="0.25">
      <c r="A1007" s="2">
        <v>1006</v>
      </c>
      <c r="B1007" s="12">
        <v>41474</v>
      </c>
      <c r="C1007" s="3">
        <v>0.57634259259259257</v>
      </c>
      <c r="D1007" s="2" t="s">
        <v>122</v>
      </c>
      <c r="E1007" s="4" t="s">
        <v>139</v>
      </c>
      <c r="F1007" s="2" t="s">
        <v>9</v>
      </c>
      <c r="G1007" s="2" t="s">
        <v>23</v>
      </c>
      <c r="H1007" s="4">
        <v>35</v>
      </c>
      <c r="I1007" s="4" t="s">
        <v>25</v>
      </c>
      <c r="J1007" s="21">
        <f t="shared" si="39"/>
        <v>32.973999999999997</v>
      </c>
      <c r="K1007" s="2" t="s">
        <v>25</v>
      </c>
      <c r="L1007" s="2" t="s">
        <v>16</v>
      </c>
      <c r="N1007" s="2" t="s">
        <v>37</v>
      </c>
      <c r="O1007" s="2">
        <v>1</v>
      </c>
    </row>
    <row r="1008" spans="1:15" ht="12.75" customHeight="1" x14ac:dyDescent="0.25">
      <c r="A1008" s="2">
        <v>1007</v>
      </c>
      <c r="B1008" s="12">
        <v>41474</v>
      </c>
      <c r="C1008" s="3">
        <v>0.57718749999999996</v>
      </c>
      <c r="D1008" s="2" t="s">
        <v>122</v>
      </c>
      <c r="E1008" s="4" t="s">
        <v>142</v>
      </c>
      <c r="F1008" s="2" t="s">
        <v>9</v>
      </c>
      <c r="G1008" s="2" t="s">
        <v>8</v>
      </c>
      <c r="H1008" s="11">
        <v>70</v>
      </c>
      <c r="I1008" s="11" t="s">
        <v>8</v>
      </c>
      <c r="J1008" s="21">
        <f t="shared" si="39"/>
        <v>64.477499999999992</v>
      </c>
      <c r="K1008" s="22" t="s">
        <v>8</v>
      </c>
      <c r="L1008" s="2" t="s">
        <v>16</v>
      </c>
      <c r="N1008" s="2" t="s">
        <v>37</v>
      </c>
      <c r="O1008" s="2">
        <v>1</v>
      </c>
    </row>
    <row r="1009" spans="1:15" ht="12.75" customHeight="1" x14ac:dyDescent="0.25">
      <c r="A1009" s="2">
        <v>1008</v>
      </c>
      <c r="B1009" s="12">
        <v>41474</v>
      </c>
      <c r="C1009" s="3">
        <v>0.58353009259259259</v>
      </c>
      <c r="D1009" s="2" t="s">
        <v>122</v>
      </c>
      <c r="E1009" s="4" t="s">
        <v>139</v>
      </c>
      <c r="F1009" s="2" t="s">
        <v>9</v>
      </c>
      <c r="G1009" s="2" t="s">
        <v>23</v>
      </c>
      <c r="H1009" s="4">
        <v>40</v>
      </c>
      <c r="I1009" s="4" t="s">
        <v>25</v>
      </c>
      <c r="J1009" s="21">
        <f t="shared" si="39"/>
        <v>37.474499999999999</v>
      </c>
      <c r="K1009" s="2" t="s">
        <v>25</v>
      </c>
      <c r="L1009" s="2" t="s">
        <v>16</v>
      </c>
      <c r="N1009" s="2" t="s">
        <v>37</v>
      </c>
      <c r="O1009" s="2">
        <v>1</v>
      </c>
    </row>
    <row r="1010" spans="1:15" ht="12.75" customHeight="1" x14ac:dyDescent="0.25">
      <c r="A1010" s="2">
        <v>1009</v>
      </c>
      <c r="B1010" s="12">
        <v>41474</v>
      </c>
      <c r="C1010" s="3">
        <v>0.58471064814814822</v>
      </c>
      <c r="D1010" s="2" t="s">
        <v>122</v>
      </c>
      <c r="E1010" s="4" t="s">
        <v>139</v>
      </c>
      <c r="F1010" s="2" t="s">
        <v>9</v>
      </c>
      <c r="G1010" s="2" t="s">
        <v>8</v>
      </c>
      <c r="H1010" s="11">
        <v>50</v>
      </c>
      <c r="I1010" s="11" t="s">
        <v>8</v>
      </c>
      <c r="J1010" s="21">
        <f t="shared" si="39"/>
        <v>46.475500000000004</v>
      </c>
      <c r="K1010" s="2" t="s">
        <v>25</v>
      </c>
      <c r="L1010" s="2" t="s">
        <v>16</v>
      </c>
      <c r="N1010" s="2" t="s">
        <v>37</v>
      </c>
      <c r="O1010" s="2">
        <v>1</v>
      </c>
    </row>
    <row r="1011" spans="1:15" ht="12.75" customHeight="1" x14ac:dyDescent="0.25">
      <c r="A1011" s="2">
        <v>1010</v>
      </c>
      <c r="B1011" s="12">
        <v>41474</v>
      </c>
      <c r="C1011" s="3">
        <v>0.58717592592592593</v>
      </c>
      <c r="D1011" s="2" t="s">
        <v>122</v>
      </c>
      <c r="E1011" s="4" t="s">
        <v>142</v>
      </c>
      <c r="F1011" s="2" t="s">
        <v>9</v>
      </c>
      <c r="G1011" s="2" t="s">
        <v>8</v>
      </c>
      <c r="H1011" s="11">
        <v>55</v>
      </c>
      <c r="I1011" s="11" t="s">
        <v>8</v>
      </c>
      <c r="J1011" s="21">
        <f t="shared" si="39"/>
        <v>50.975999999999999</v>
      </c>
      <c r="K1011" s="22" t="s">
        <v>8</v>
      </c>
      <c r="L1011" s="2" t="s">
        <v>16</v>
      </c>
      <c r="N1011" s="2" t="s">
        <v>37</v>
      </c>
      <c r="O1011" s="2">
        <v>1</v>
      </c>
    </row>
    <row r="1012" spans="1:15" ht="12.75" customHeight="1" x14ac:dyDescent="0.25">
      <c r="A1012" s="2">
        <v>1011</v>
      </c>
      <c r="B1012" s="12">
        <v>41474</v>
      </c>
      <c r="C1012" s="3">
        <v>0.58876157407407403</v>
      </c>
      <c r="D1012" s="2" t="s">
        <v>122</v>
      </c>
      <c r="E1012" s="4" t="s">
        <v>139</v>
      </c>
      <c r="F1012" s="2" t="s">
        <v>9</v>
      </c>
      <c r="G1012" s="2" t="s">
        <v>23</v>
      </c>
      <c r="H1012" s="4">
        <v>45</v>
      </c>
      <c r="I1012" s="4" t="s">
        <v>25</v>
      </c>
      <c r="J1012" s="21">
        <f t="shared" si="39"/>
        <v>41.975000000000001</v>
      </c>
      <c r="K1012" s="2" t="s">
        <v>25</v>
      </c>
      <c r="L1012" s="2" t="s">
        <v>16</v>
      </c>
      <c r="N1012" s="2" t="s">
        <v>37</v>
      </c>
      <c r="O1012" s="2">
        <v>1</v>
      </c>
    </row>
    <row r="1013" spans="1:15" ht="12.75" customHeight="1" x14ac:dyDescent="0.25">
      <c r="A1013" s="2">
        <v>1012</v>
      </c>
      <c r="B1013" s="12">
        <v>41474</v>
      </c>
      <c r="C1013" s="3">
        <v>0.58971064814814811</v>
      </c>
      <c r="D1013" s="2" t="s">
        <v>122</v>
      </c>
      <c r="E1013" s="4" t="s">
        <v>142</v>
      </c>
      <c r="F1013" s="2" t="s">
        <v>9</v>
      </c>
      <c r="G1013" s="2" t="s">
        <v>18</v>
      </c>
      <c r="H1013" s="11">
        <v>100</v>
      </c>
      <c r="I1013" s="11" t="s">
        <v>17</v>
      </c>
      <c r="J1013" s="21">
        <f t="shared" si="39"/>
        <v>91.480500000000006</v>
      </c>
      <c r="K1013" s="22" t="s">
        <v>17</v>
      </c>
      <c r="L1013" s="2" t="s">
        <v>16</v>
      </c>
      <c r="N1013" s="2" t="s">
        <v>37</v>
      </c>
      <c r="O1013" s="2">
        <v>1</v>
      </c>
    </row>
    <row r="1014" spans="1:15" ht="12.75" customHeight="1" x14ac:dyDescent="0.25">
      <c r="A1014" s="2">
        <v>1013</v>
      </c>
      <c r="B1014" s="12">
        <v>41474</v>
      </c>
      <c r="C1014" s="3">
        <v>0.59067129629629633</v>
      </c>
      <c r="D1014" s="2" t="s">
        <v>122</v>
      </c>
      <c r="E1014" s="4" t="s">
        <v>142</v>
      </c>
      <c r="F1014" s="2" t="s">
        <v>9</v>
      </c>
      <c r="G1014" s="2" t="s">
        <v>23</v>
      </c>
      <c r="H1014" s="11">
        <v>75</v>
      </c>
      <c r="I1014" s="11" t="s">
        <v>17</v>
      </c>
      <c r="J1014" s="21">
        <f t="shared" si="39"/>
        <v>68.978000000000009</v>
      </c>
      <c r="K1014" s="22" t="s">
        <v>8</v>
      </c>
      <c r="L1014" s="2" t="s">
        <v>16</v>
      </c>
      <c r="N1014" s="2" t="s">
        <v>37</v>
      </c>
      <c r="O1014" s="2">
        <v>1</v>
      </c>
    </row>
    <row r="1015" spans="1:15" ht="12.75" customHeight="1" x14ac:dyDescent="0.25">
      <c r="A1015" s="2">
        <v>1014</v>
      </c>
      <c r="B1015" s="12">
        <v>41474</v>
      </c>
      <c r="C1015" s="3">
        <v>0.59483796296296299</v>
      </c>
      <c r="D1015" s="2" t="s">
        <v>132</v>
      </c>
      <c r="E1015" s="4" t="s">
        <v>142</v>
      </c>
      <c r="F1015" s="2" t="s">
        <v>9</v>
      </c>
      <c r="G1015" s="2" t="s">
        <v>23</v>
      </c>
      <c r="H1015" s="4">
        <v>35</v>
      </c>
      <c r="I1015" s="4" t="s">
        <v>25</v>
      </c>
      <c r="J1015" s="2">
        <v>35</v>
      </c>
      <c r="K1015" s="2" t="s">
        <v>25</v>
      </c>
      <c r="L1015" s="2" t="s">
        <v>16</v>
      </c>
      <c r="N1015" s="2" t="s">
        <v>37</v>
      </c>
      <c r="O1015" s="2">
        <v>1</v>
      </c>
    </row>
    <row r="1016" spans="1:15" ht="12.75" customHeight="1" x14ac:dyDescent="0.25">
      <c r="A1016" s="2">
        <v>1015</v>
      </c>
      <c r="B1016" s="12">
        <v>41474</v>
      </c>
      <c r="C1016" s="3">
        <v>0.59569444444444442</v>
      </c>
      <c r="D1016" s="2" t="s">
        <v>122</v>
      </c>
      <c r="E1016" s="4" t="s">
        <v>142</v>
      </c>
      <c r="F1016" s="2" t="s">
        <v>9</v>
      </c>
      <c r="G1016" s="2" t="s">
        <v>8</v>
      </c>
      <c r="H1016" s="11">
        <v>65</v>
      </c>
      <c r="I1016" s="11" t="s">
        <v>8</v>
      </c>
      <c r="J1016" s="21">
        <f>0.9001*H1016+1.4705</f>
        <v>59.977000000000004</v>
      </c>
      <c r="K1016" s="22" t="s">
        <v>8</v>
      </c>
      <c r="L1016" s="2" t="s">
        <v>16</v>
      </c>
      <c r="N1016" s="2" t="s">
        <v>37</v>
      </c>
      <c r="O1016" s="2">
        <v>1</v>
      </c>
    </row>
    <row r="1017" spans="1:15" ht="12.75" customHeight="1" x14ac:dyDescent="0.25">
      <c r="A1017" s="2">
        <v>1016</v>
      </c>
      <c r="B1017" s="12">
        <v>41474</v>
      </c>
      <c r="C1017" s="3">
        <v>0.5970833333333333</v>
      </c>
      <c r="D1017" s="2" t="s">
        <v>122</v>
      </c>
      <c r="E1017" s="4" t="s">
        <v>142</v>
      </c>
      <c r="F1017" s="2" t="s">
        <v>9</v>
      </c>
      <c r="G1017" s="2" t="s">
        <v>18</v>
      </c>
      <c r="H1017" s="11">
        <v>60</v>
      </c>
      <c r="I1017" s="11" t="s">
        <v>8</v>
      </c>
      <c r="J1017" s="21">
        <f>0.9001*H1017+1.4705</f>
        <v>55.476500000000001</v>
      </c>
      <c r="K1017" s="22" t="s">
        <v>8</v>
      </c>
      <c r="L1017" s="2" t="s">
        <v>16</v>
      </c>
      <c r="N1017" s="2" t="s">
        <v>37</v>
      </c>
      <c r="O1017" s="2">
        <v>1</v>
      </c>
    </row>
    <row r="1018" spans="1:15" ht="12.75" customHeight="1" x14ac:dyDescent="0.25">
      <c r="A1018" s="2">
        <v>1017</v>
      </c>
      <c r="B1018" s="12">
        <v>41474</v>
      </c>
      <c r="C1018" s="3">
        <v>0.6005787037037037</v>
      </c>
      <c r="D1018" s="2" t="s">
        <v>122</v>
      </c>
      <c r="E1018" s="4" t="s">
        <v>139</v>
      </c>
      <c r="F1018" s="2" t="s">
        <v>9</v>
      </c>
      <c r="G1018" s="2" t="s">
        <v>23</v>
      </c>
      <c r="H1018" s="4">
        <v>35</v>
      </c>
      <c r="I1018" s="4" t="s">
        <v>25</v>
      </c>
      <c r="J1018" s="21">
        <f>0.9001*H1018+1.4705</f>
        <v>32.973999999999997</v>
      </c>
      <c r="K1018" s="2" t="s">
        <v>25</v>
      </c>
      <c r="L1018" s="2" t="s">
        <v>16</v>
      </c>
      <c r="N1018" s="2" t="s">
        <v>37</v>
      </c>
      <c r="O1018" s="2">
        <v>1</v>
      </c>
    </row>
    <row r="1019" spans="1:15" ht="12.75" customHeight="1" x14ac:dyDescent="0.25">
      <c r="A1019" s="2">
        <v>1018</v>
      </c>
      <c r="B1019" s="12">
        <v>41474</v>
      </c>
      <c r="C1019" s="3">
        <v>0.6073263888888889</v>
      </c>
      <c r="D1019" s="2" t="s">
        <v>122</v>
      </c>
      <c r="E1019" s="4" t="s">
        <v>142</v>
      </c>
      <c r="F1019" s="2" t="s">
        <v>9</v>
      </c>
      <c r="G1019" s="2" t="s">
        <v>8</v>
      </c>
      <c r="H1019" s="11">
        <v>70</v>
      </c>
      <c r="I1019" s="11" t="s">
        <v>8</v>
      </c>
      <c r="J1019" s="21">
        <f>0.9001*H1019+1.4705</f>
        <v>64.477499999999992</v>
      </c>
      <c r="K1019" s="22" t="s">
        <v>8</v>
      </c>
      <c r="L1019" s="2" t="s">
        <v>16</v>
      </c>
      <c r="N1019" s="2" t="s">
        <v>37</v>
      </c>
      <c r="O1019" s="2">
        <v>1</v>
      </c>
    </row>
    <row r="1020" spans="1:15" ht="12.75" customHeight="1" x14ac:dyDescent="0.25">
      <c r="A1020" s="2">
        <v>1019</v>
      </c>
      <c r="B1020" s="12">
        <v>41474</v>
      </c>
      <c r="C1020" s="3">
        <v>0.61601851851851852</v>
      </c>
      <c r="D1020" s="2" t="s">
        <v>122</v>
      </c>
      <c r="E1020" s="4" t="s">
        <v>142</v>
      </c>
      <c r="F1020" s="2" t="s">
        <v>9</v>
      </c>
      <c r="G1020" s="2" t="s">
        <v>8</v>
      </c>
      <c r="H1020" s="11">
        <v>95</v>
      </c>
      <c r="I1020" s="11" t="s">
        <v>17</v>
      </c>
      <c r="J1020" s="21">
        <f>0.9001*H1020+1.4705</f>
        <v>86.98</v>
      </c>
      <c r="K1020" s="22" t="s">
        <v>17</v>
      </c>
      <c r="L1020" s="2" t="s">
        <v>10</v>
      </c>
      <c r="M1020" s="2" t="s">
        <v>20</v>
      </c>
      <c r="N1020" s="2" t="s">
        <v>37</v>
      </c>
      <c r="O1020" s="2">
        <v>1</v>
      </c>
    </row>
    <row r="1021" spans="1:15" ht="12.75" customHeight="1" x14ac:dyDescent="0.25">
      <c r="A1021" s="2">
        <v>1020</v>
      </c>
      <c r="B1021" s="12">
        <v>41474</v>
      </c>
      <c r="C1021" s="3">
        <v>0.61629629629629623</v>
      </c>
      <c r="D1021" s="2" t="s">
        <v>132</v>
      </c>
      <c r="E1021" s="4" t="s">
        <v>142</v>
      </c>
      <c r="F1021" s="2" t="s">
        <v>9</v>
      </c>
      <c r="G1021" s="2" t="s">
        <v>23</v>
      </c>
      <c r="H1021" s="4">
        <v>30</v>
      </c>
      <c r="I1021" s="4" t="s">
        <v>25</v>
      </c>
      <c r="J1021" s="2">
        <v>30</v>
      </c>
      <c r="K1021" s="2" t="s">
        <v>25</v>
      </c>
      <c r="L1021" s="2" t="s">
        <v>16</v>
      </c>
      <c r="N1021" s="2" t="s">
        <v>37</v>
      </c>
      <c r="O1021" s="2">
        <v>1</v>
      </c>
    </row>
    <row r="1022" spans="1:15" ht="12.75" customHeight="1" x14ac:dyDescent="0.25">
      <c r="A1022" s="2">
        <v>1021</v>
      </c>
      <c r="B1022" s="12">
        <v>41474</v>
      </c>
      <c r="C1022" s="3">
        <v>0.61854166666666666</v>
      </c>
      <c r="D1022" s="2" t="s">
        <v>122</v>
      </c>
      <c r="E1022" s="4" t="s">
        <v>142</v>
      </c>
      <c r="F1022" s="2" t="s">
        <v>9</v>
      </c>
      <c r="G1022" s="2" t="s">
        <v>18</v>
      </c>
      <c r="H1022" s="11">
        <v>100</v>
      </c>
      <c r="I1022" s="11" t="s">
        <v>17</v>
      </c>
      <c r="J1022" s="21">
        <f>0.9001*H1022+1.4705</f>
        <v>91.480500000000006</v>
      </c>
      <c r="K1022" s="22" t="s">
        <v>17</v>
      </c>
      <c r="L1022" s="2" t="s">
        <v>16</v>
      </c>
      <c r="N1022" s="2" t="s">
        <v>37</v>
      </c>
      <c r="O1022" s="2">
        <v>1</v>
      </c>
    </row>
    <row r="1023" spans="1:15" ht="12.75" customHeight="1" x14ac:dyDescent="0.25">
      <c r="A1023" s="2">
        <v>1022</v>
      </c>
      <c r="B1023" s="12">
        <v>41474</v>
      </c>
      <c r="C1023" s="3">
        <v>0.61917824074074079</v>
      </c>
      <c r="D1023" s="2" t="s">
        <v>122</v>
      </c>
      <c r="E1023" s="4" t="s">
        <v>142</v>
      </c>
      <c r="F1023" s="2" t="s">
        <v>9</v>
      </c>
      <c r="G1023" s="2" t="s">
        <v>23</v>
      </c>
      <c r="H1023" s="11">
        <v>80</v>
      </c>
      <c r="I1023" s="11" t="s">
        <v>17</v>
      </c>
      <c r="J1023" s="21">
        <f>0.9001*H1023+1.4705</f>
        <v>73.478499999999997</v>
      </c>
      <c r="K1023" s="22" t="s">
        <v>8</v>
      </c>
      <c r="L1023" s="2" t="s">
        <v>16</v>
      </c>
      <c r="N1023" s="2" t="s">
        <v>37</v>
      </c>
      <c r="O1023" s="2">
        <v>1</v>
      </c>
    </row>
    <row r="1024" spans="1:15" ht="12.75" customHeight="1" x14ac:dyDescent="0.25">
      <c r="A1024" s="2">
        <v>1023</v>
      </c>
      <c r="B1024" s="12">
        <v>41474</v>
      </c>
      <c r="C1024" s="3">
        <v>0.62093750000000003</v>
      </c>
      <c r="D1024" s="2" t="s">
        <v>122</v>
      </c>
      <c r="E1024" s="4" t="s">
        <v>142</v>
      </c>
      <c r="F1024" s="2" t="s">
        <v>9</v>
      </c>
      <c r="G1024" s="2" t="s">
        <v>23</v>
      </c>
      <c r="H1024" s="11">
        <v>55</v>
      </c>
      <c r="I1024" s="11" t="s">
        <v>8</v>
      </c>
      <c r="J1024" s="21">
        <f>0.9001*H1024+1.4705</f>
        <v>50.975999999999999</v>
      </c>
      <c r="K1024" s="22" t="s">
        <v>8</v>
      </c>
      <c r="L1024" s="2" t="s">
        <v>16</v>
      </c>
      <c r="N1024" s="2" t="s">
        <v>37</v>
      </c>
      <c r="O1024" s="2">
        <v>1</v>
      </c>
    </row>
    <row r="1025" spans="1:15" ht="12.75" customHeight="1" x14ac:dyDescent="0.25">
      <c r="A1025" s="2">
        <v>1024</v>
      </c>
      <c r="B1025" s="12">
        <v>41474</v>
      </c>
      <c r="C1025" s="3">
        <v>0.62252314814814813</v>
      </c>
      <c r="D1025" s="2" t="s">
        <v>132</v>
      </c>
      <c r="E1025" s="4" t="s">
        <v>142</v>
      </c>
      <c r="F1025" s="2" t="s">
        <v>9</v>
      </c>
      <c r="G1025" s="2" t="s">
        <v>23</v>
      </c>
      <c r="H1025" s="4">
        <v>45</v>
      </c>
      <c r="I1025" s="4" t="s">
        <v>25</v>
      </c>
      <c r="J1025" s="2">
        <v>45</v>
      </c>
      <c r="K1025" s="2" t="s">
        <v>25</v>
      </c>
      <c r="L1025" s="2" t="s">
        <v>16</v>
      </c>
      <c r="N1025" s="2" t="s">
        <v>37</v>
      </c>
      <c r="O1025" s="2">
        <v>1</v>
      </c>
    </row>
    <row r="1026" spans="1:15" ht="12.75" customHeight="1" x14ac:dyDescent="0.25">
      <c r="A1026" s="2">
        <v>1025</v>
      </c>
      <c r="B1026" s="12">
        <v>41474</v>
      </c>
      <c r="C1026" s="3">
        <v>0.62326388888888895</v>
      </c>
      <c r="D1026" s="2" t="s">
        <v>122</v>
      </c>
      <c r="E1026" s="4" t="s">
        <v>142</v>
      </c>
      <c r="F1026" s="2" t="s">
        <v>9</v>
      </c>
      <c r="G1026" s="2" t="s">
        <v>23</v>
      </c>
      <c r="H1026" s="11">
        <v>70</v>
      </c>
      <c r="I1026" s="11" t="s">
        <v>8</v>
      </c>
      <c r="J1026" s="21">
        <f>0.9001*H1026+1.4705</f>
        <v>64.477499999999992</v>
      </c>
      <c r="K1026" s="22" t="s">
        <v>8</v>
      </c>
      <c r="L1026" s="2" t="s">
        <v>10</v>
      </c>
      <c r="M1026" s="2" t="s">
        <v>20</v>
      </c>
      <c r="N1026" s="2" t="s">
        <v>37</v>
      </c>
      <c r="O1026" s="2">
        <v>1</v>
      </c>
    </row>
    <row r="1027" spans="1:15" ht="12.75" customHeight="1" x14ac:dyDescent="0.25">
      <c r="A1027" s="2">
        <v>1026</v>
      </c>
      <c r="B1027" s="12">
        <v>41474</v>
      </c>
      <c r="C1027" s="3">
        <v>0.62504629629629627</v>
      </c>
      <c r="D1027" s="2" t="s">
        <v>132</v>
      </c>
      <c r="E1027" s="4" t="s">
        <v>142</v>
      </c>
      <c r="F1027" s="2" t="s">
        <v>9</v>
      </c>
      <c r="G1027" s="2" t="s">
        <v>23</v>
      </c>
      <c r="H1027" s="4">
        <v>40</v>
      </c>
      <c r="I1027" s="4" t="s">
        <v>25</v>
      </c>
      <c r="J1027" s="2">
        <v>40</v>
      </c>
      <c r="K1027" s="2" t="s">
        <v>25</v>
      </c>
      <c r="L1027" s="2" t="s">
        <v>19</v>
      </c>
      <c r="N1027" s="2" t="s">
        <v>37</v>
      </c>
      <c r="O1027" s="2">
        <v>1</v>
      </c>
    </row>
    <row r="1028" spans="1:15" ht="12.75" customHeight="1" x14ac:dyDescent="0.25">
      <c r="A1028" s="2">
        <v>1027</v>
      </c>
      <c r="B1028" s="12">
        <v>41474</v>
      </c>
      <c r="C1028" s="3">
        <v>0.62906249999999997</v>
      </c>
      <c r="D1028" s="2" t="s">
        <v>122</v>
      </c>
      <c r="E1028" s="4" t="s">
        <v>142</v>
      </c>
      <c r="F1028" s="2" t="s">
        <v>9</v>
      </c>
      <c r="G1028" s="2" t="s">
        <v>23</v>
      </c>
      <c r="H1028" s="11">
        <v>80</v>
      </c>
      <c r="I1028" s="11" t="s">
        <v>17</v>
      </c>
      <c r="J1028" s="21">
        <f>0.9001*H1028+1.4705</f>
        <v>73.478499999999997</v>
      </c>
      <c r="K1028" s="22" t="s">
        <v>8</v>
      </c>
      <c r="L1028" s="2" t="s">
        <v>16</v>
      </c>
      <c r="N1028" s="2" t="s">
        <v>37</v>
      </c>
      <c r="O1028" s="2">
        <v>1</v>
      </c>
    </row>
    <row r="1029" spans="1:15" ht="12.75" customHeight="1" x14ac:dyDescent="0.25">
      <c r="A1029" s="2">
        <v>1028</v>
      </c>
      <c r="B1029" s="12">
        <v>41474</v>
      </c>
      <c r="C1029" s="3">
        <v>0.62939814814814821</v>
      </c>
      <c r="D1029" s="2" t="s">
        <v>122</v>
      </c>
      <c r="E1029" s="4" t="s">
        <v>142</v>
      </c>
      <c r="F1029" s="2" t="s">
        <v>9</v>
      </c>
      <c r="G1029" s="2" t="s">
        <v>23</v>
      </c>
      <c r="H1029" s="11">
        <v>70</v>
      </c>
      <c r="I1029" s="11" t="s">
        <v>8</v>
      </c>
      <c r="J1029" s="21">
        <f>0.9001*H1029+1.4705</f>
        <v>64.477499999999992</v>
      </c>
      <c r="K1029" s="22" t="s">
        <v>8</v>
      </c>
      <c r="L1029" s="2" t="s">
        <v>16</v>
      </c>
      <c r="N1029" s="2" t="s">
        <v>37</v>
      </c>
      <c r="O1029" s="2">
        <v>1</v>
      </c>
    </row>
    <row r="1030" spans="1:15" ht="12.75" customHeight="1" x14ac:dyDescent="0.25">
      <c r="A1030" s="2">
        <v>1029</v>
      </c>
      <c r="B1030" s="12">
        <v>41474</v>
      </c>
      <c r="C1030" s="3">
        <v>0.63460648148148147</v>
      </c>
      <c r="D1030" s="2" t="s">
        <v>122</v>
      </c>
      <c r="E1030" s="4" t="s">
        <v>142</v>
      </c>
      <c r="F1030" s="2" t="s">
        <v>9</v>
      </c>
      <c r="G1030" s="2" t="s">
        <v>8</v>
      </c>
      <c r="H1030" s="11">
        <v>100</v>
      </c>
      <c r="I1030" s="11" t="s">
        <v>17</v>
      </c>
      <c r="J1030" s="21">
        <f>0.9001*H1030+1.4705</f>
        <v>91.480500000000006</v>
      </c>
      <c r="K1030" s="22" t="s">
        <v>17</v>
      </c>
      <c r="L1030" s="2" t="s">
        <v>16</v>
      </c>
      <c r="N1030" s="2" t="s">
        <v>37</v>
      </c>
      <c r="O1030" s="2">
        <v>1</v>
      </c>
    </row>
    <row r="1031" spans="1:15" ht="12.75" customHeight="1" x14ac:dyDescent="0.25">
      <c r="A1031" s="2">
        <v>1030</v>
      </c>
      <c r="B1031" s="12">
        <v>41474</v>
      </c>
      <c r="C1031" s="3">
        <v>0.63542824074074067</v>
      </c>
      <c r="D1031" s="2" t="s">
        <v>122</v>
      </c>
      <c r="E1031" s="4" t="s">
        <v>142</v>
      </c>
      <c r="F1031" s="2" t="s">
        <v>9</v>
      </c>
      <c r="G1031" s="2" t="s">
        <v>8</v>
      </c>
      <c r="H1031" s="11">
        <v>90</v>
      </c>
      <c r="I1031" s="11" t="s">
        <v>17</v>
      </c>
      <c r="J1031" s="21">
        <f>0.9001*H1031+1.4705</f>
        <v>82.479500000000002</v>
      </c>
      <c r="K1031" s="22" t="s">
        <v>17</v>
      </c>
      <c r="L1031" s="2" t="s">
        <v>16</v>
      </c>
      <c r="N1031" s="2" t="s">
        <v>37</v>
      </c>
      <c r="O1031" s="2">
        <v>1</v>
      </c>
    </row>
    <row r="1032" spans="1:15" ht="12.75" customHeight="1" x14ac:dyDescent="0.25">
      <c r="A1032" s="2">
        <v>1031</v>
      </c>
      <c r="B1032" s="12">
        <v>41474</v>
      </c>
      <c r="C1032" s="3">
        <v>0.63591435185185186</v>
      </c>
      <c r="D1032" s="2" t="s">
        <v>122</v>
      </c>
      <c r="E1032" s="4" t="s">
        <v>142</v>
      </c>
      <c r="F1032" s="2" t="s">
        <v>9</v>
      </c>
      <c r="G1032" s="2" t="s">
        <v>23</v>
      </c>
      <c r="I1032" s="4" t="s">
        <v>25</v>
      </c>
      <c r="K1032" s="2" t="s">
        <v>25</v>
      </c>
      <c r="L1032" s="2" t="s">
        <v>16</v>
      </c>
      <c r="N1032" s="2" t="s">
        <v>37</v>
      </c>
      <c r="O1032" s="2">
        <v>1</v>
      </c>
    </row>
    <row r="1033" spans="1:15" ht="12.75" customHeight="1" x14ac:dyDescent="0.25">
      <c r="A1033" s="2">
        <v>1032</v>
      </c>
      <c r="B1033" s="12">
        <v>41474</v>
      </c>
      <c r="C1033" s="3">
        <v>0.64004629629629628</v>
      </c>
      <c r="D1033" s="2" t="s">
        <v>132</v>
      </c>
      <c r="E1033" s="4" t="s">
        <v>142</v>
      </c>
      <c r="F1033" s="2" t="s">
        <v>9</v>
      </c>
      <c r="G1033" s="2" t="s">
        <v>23</v>
      </c>
      <c r="H1033" s="11">
        <v>60</v>
      </c>
      <c r="I1033" s="11" t="s">
        <v>8</v>
      </c>
      <c r="J1033" s="2">
        <v>60</v>
      </c>
      <c r="K1033" s="22" t="s">
        <v>8</v>
      </c>
      <c r="L1033" s="2" t="s">
        <v>16</v>
      </c>
      <c r="N1033" s="2" t="s">
        <v>37</v>
      </c>
      <c r="O1033" s="2">
        <v>1</v>
      </c>
    </row>
    <row r="1034" spans="1:15" ht="12.75" customHeight="1" x14ac:dyDescent="0.25">
      <c r="A1034" s="2">
        <v>1033</v>
      </c>
      <c r="B1034" s="12">
        <v>41474</v>
      </c>
      <c r="C1034" s="3">
        <v>0.64131944444444444</v>
      </c>
      <c r="D1034" s="2" t="s">
        <v>122</v>
      </c>
      <c r="E1034" s="4" t="s">
        <v>142</v>
      </c>
      <c r="F1034" s="2" t="s">
        <v>9</v>
      </c>
      <c r="G1034" s="2" t="s">
        <v>23</v>
      </c>
      <c r="H1034" s="11">
        <v>90</v>
      </c>
      <c r="I1034" s="11" t="s">
        <v>17</v>
      </c>
      <c r="J1034" s="21">
        <f>0.9001*H1034+1.4705</f>
        <v>82.479500000000002</v>
      </c>
      <c r="K1034" s="22" t="s">
        <v>17</v>
      </c>
      <c r="L1034" s="2" t="s">
        <v>16</v>
      </c>
      <c r="N1034" s="2" t="s">
        <v>37</v>
      </c>
      <c r="O1034" s="2">
        <v>1</v>
      </c>
    </row>
    <row r="1035" spans="1:15" ht="12.75" customHeight="1" x14ac:dyDescent="0.25">
      <c r="A1035" s="2">
        <v>1034</v>
      </c>
      <c r="B1035" s="12">
        <v>41474</v>
      </c>
      <c r="C1035" s="3">
        <v>0.66387731481481482</v>
      </c>
      <c r="D1035" s="2" t="s">
        <v>122</v>
      </c>
      <c r="E1035" s="4" t="s">
        <v>142</v>
      </c>
      <c r="F1035" s="2" t="s">
        <v>9</v>
      </c>
      <c r="G1035" s="2" t="s">
        <v>23</v>
      </c>
      <c r="I1035" s="4" t="s">
        <v>23</v>
      </c>
      <c r="K1035" s="2" t="s">
        <v>23</v>
      </c>
      <c r="L1035" s="2" t="s">
        <v>16</v>
      </c>
      <c r="N1035" s="2" t="s">
        <v>37</v>
      </c>
      <c r="O1035" s="2">
        <v>1</v>
      </c>
    </row>
    <row r="1036" spans="1:15" ht="12.75" customHeight="1" x14ac:dyDescent="0.25">
      <c r="A1036" s="2">
        <v>1035</v>
      </c>
      <c r="B1036" s="12">
        <v>41474</v>
      </c>
      <c r="C1036" s="3">
        <v>0.66409722222222223</v>
      </c>
      <c r="D1036" s="2" t="s">
        <v>132</v>
      </c>
      <c r="E1036" s="4" t="s">
        <v>142</v>
      </c>
      <c r="F1036" s="2" t="s">
        <v>9</v>
      </c>
      <c r="G1036" s="2" t="s">
        <v>23</v>
      </c>
      <c r="I1036" s="4" t="s">
        <v>23</v>
      </c>
      <c r="K1036" s="2" t="s">
        <v>23</v>
      </c>
      <c r="L1036" s="2" t="s">
        <v>16</v>
      </c>
      <c r="N1036" s="2" t="s">
        <v>37</v>
      </c>
      <c r="O1036" s="2">
        <v>1</v>
      </c>
    </row>
    <row r="1037" spans="1:15" ht="12.75" customHeight="1" x14ac:dyDescent="0.25">
      <c r="A1037" s="2">
        <v>1036</v>
      </c>
      <c r="B1037" s="12">
        <v>41474</v>
      </c>
      <c r="C1037" s="3">
        <v>0.66414351851851849</v>
      </c>
      <c r="D1037" s="2" t="s">
        <v>122</v>
      </c>
      <c r="E1037" s="4" t="s">
        <v>142</v>
      </c>
      <c r="F1037" s="2" t="s">
        <v>9</v>
      </c>
      <c r="G1037" s="2" t="s">
        <v>23</v>
      </c>
      <c r="I1037" s="4" t="s">
        <v>23</v>
      </c>
      <c r="K1037" s="2" t="s">
        <v>23</v>
      </c>
      <c r="L1037" s="2" t="s">
        <v>16</v>
      </c>
      <c r="N1037" s="2" t="s">
        <v>37</v>
      </c>
      <c r="O1037" s="2">
        <v>1</v>
      </c>
    </row>
    <row r="1038" spans="1:15" ht="12.75" customHeight="1" x14ac:dyDescent="0.25">
      <c r="A1038" s="2">
        <v>1037</v>
      </c>
      <c r="B1038" s="12">
        <v>41474</v>
      </c>
      <c r="C1038" s="3">
        <v>0.66653935185185187</v>
      </c>
      <c r="D1038" s="2" t="s">
        <v>122</v>
      </c>
      <c r="E1038" s="4" t="s">
        <v>142</v>
      </c>
      <c r="F1038" s="2" t="s">
        <v>9</v>
      </c>
      <c r="G1038" s="2" t="s">
        <v>23</v>
      </c>
      <c r="I1038" s="4" t="s">
        <v>23</v>
      </c>
      <c r="K1038" s="2" t="s">
        <v>23</v>
      </c>
      <c r="L1038" s="2" t="s">
        <v>19</v>
      </c>
      <c r="N1038" s="2" t="s">
        <v>37</v>
      </c>
      <c r="O1038" s="2">
        <v>1</v>
      </c>
    </row>
    <row r="1039" spans="1:15" ht="12.75" customHeight="1" x14ac:dyDescent="0.25">
      <c r="A1039" s="2">
        <v>1038</v>
      </c>
      <c r="B1039" s="12">
        <v>41474</v>
      </c>
      <c r="C1039" s="3">
        <v>0.6688425925925926</v>
      </c>
      <c r="D1039" s="2" t="s">
        <v>132</v>
      </c>
      <c r="E1039" s="4" t="s">
        <v>142</v>
      </c>
      <c r="F1039" s="2" t="s">
        <v>9</v>
      </c>
      <c r="G1039" s="2" t="s">
        <v>23</v>
      </c>
      <c r="I1039" s="4" t="s">
        <v>23</v>
      </c>
      <c r="K1039" s="2" t="s">
        <v>23</v>
      </c>
      <c r="L1039" s="2" t="s">
        <v>19</v>
      </c>
      <c r="N1039" s="2" t="s">
        <v>37</v>
      </c>
      <c r="O1039" s="2">
        <v>1</v>
      </c>
    </row>
    <row r="1040" spans="1:15" ht="12.75" customHeight="1" x14ac:dyDescent="0.25">
      <c r="A1040" s="2">
        <v>1039</v>
      </c>
      <c r="B1040" s="12">
        <v>41474</v>
      </c>
      <c r="C1040" s="3">
        <v>0.67115740740740737</v>
      </c>
      <c r="D1040" s="2" t="s">
        <v>122</v>
      </c>
      <c r="E1040" s="4" t="s">
        <v>142</v>
      </c>
      <c r="F1040" s="2" t="s">
        <v>9</v>
      </c>
      <c r="G1040" s="2" t="s">
        <v>23</v>
      </c>
      <c r="I1040" s="4" t="s">
        <v>23</v>
      </c>
      <c r="K1040" s="2" t="s">
        <v>23</v>
      </c>
      <c r="L1040" s="2" t="s">
        <v>19</v>
      </c>
      <c r="N1040" s="2" t="s">
        <v>37</v>
      </c>
      <c r="O1040" s="2">
        <v>1</v>
      </c>
    </row>
    <row r="1041" spans="1:15" ht="12.75" customHeight="1" x14ac:dyDescent="0.25">
      <c r="A1041" s="2">
        <v>1040</v>
      </c>
      <c r="B1041" s="12">
        <v>41474</v>
      </c>
      <c r="C1041" s="3">
        <v>0.67437499999999995</v>
      </c>
      <c r="D1041" s="2" t="s">
        <v>122</v>
      </c>
      <c r="E1041" s="4" t="s">
        <v>142</v>
      </c>
      <c r="F1041" s="2" t="s">
        <v>9</v>
      </c>
      <c r="G1041" s="2" t="s">
        <v>23</v>
      </c>
      <c r="I1041" s="4" t="s">
        <v>23</v>
      </c>
      <c r="K1041" s="2" t="s">
        <v>23</v>
      </c>
      <c r="L1041" s="2" t="s">
        <v>16</v>
      </c>
      <c r="N1041" s="2" t="s">
        <v>37</v>
      </c>
      <c r="O1041" s="2">
        <v>1</v>
      </c>
    </row>
    <row r="1042" spans="1:15" ht="12.75" customHeight="1" x14ac:dyDescent="0.25">
      <c r="A1042" s="2">
        <v>1041</v>
      </c>
      <c r="B1042" s="12">
        <v>41474</v>
      </c>
      <c r="C1042" s="3">
        <v>0.67467592592592596</v>
      </c>
      <c r="D1042" s="2" t="s">
        <v>122</v>
      </c>
      <c r="E1042" s="4" t="s">
        <v>142</v>
      </c>
      <c r="F1042" s="2" t="s">
        <v>9</v>
      </c>
      <c r="G1042" s="2" t="s">
        <v>23</v>
      </c>
      <c r="I1042" s="4" t="s">
        <v>23</v>
      </c>
      <c r="K1042" s="2" t="s">
        <v>23</v>
      </c>
      <c r="L1042" s="2" t="s">
        <v>19</v>
      </c>
      <c r="N1042" s="2" t="s">
        <v>37</v>
      </c>
      <c r="O1042" s="2">
        <v>1</v>
      </c>
    </row>
    <row r="1043" spans="1:15" ht="12.75" customHeight="1" x14ac:dyDescent="0.25">
      <c r="A1043" s="2">
        <v>1042</v>
      </c>
      <c r="B1043" s="12">
        <v>41474</v>
      </c>
      <c r="C1043" s="3">
        <v>0.67473379629629626</v>
      </c>
      <c r="D1043" s="2" t="s">
        <v>122</v>
      </c>
      <c r="E1043" s="4" t="s">
        <v>142</v>
      </c>
      <c r="F1043" s="2" t="s">
        <v>9</v>
      </c>
      <c r="G1043" s="2" t="s">
        <v>23</v>
      </c>
      <c r="I1043" s="4" t="s">
        <v>23</v>
      </c>
      <c r="K1043" s="2" t="s">
        <v>23</v>
      </c>
      <c r="L1043" s="2" t="s">
        <v>16</v>
      </c>
      <c r="N1043" s="2" t="s">
        <v>37</v>
      </c>
      <c r="O1043" s="2">
        <v>1</v>
      </c>
    </row>
    <row r="1044" spans="1:15" ht="12.75" customHeight="1" x14ac:dyDescent="0.25">
      <c r="A1044" s="2">
        <v>1043</v>
      </c>
      <c r="B1044" s="12">
        <v>41474</v>
      </c>
      <c r="C1044" s="3">
        <v>0.67826388888888889</v>
      </c>
      <c r="D1044" s="2" t="s">
        <v>122</v>
      </c>
      <c r="E1044" s="4" t="s">
        <v>142</v>
      </c>
      <c r="F1044" s="2" t="s">
        <v>9</v>
      </c>
      <c r="G1044" s="2" t="s">
        <v>23</v>
      </c>
      <c r="I1044" s="4" t="s">
        <v>23</v>
      </c>
      <c r="K1044" s="2" t="s">
        <v>23</v>
      </c>
      <c r="L1044" s="2" t="s">
        <v>16</v>
      </c>
      <c r="N1044" s="2" t="s">
        <v>37</v>
      </c>
      <c r="O1044" s="2">
        <v>1</v>
      </c>
    </row>
    <row r="1045" spans="1:15" ht="12.75" customHeight="1" x14ac:dyDescent="0.25">
      <c r="A1045" s="2">
        <v>1044</v>
      </c>
      <c r="B1045" s="12">
        <v>41474</v>
      </c>
      <c r="C1045" s="3">
        <v>0.67986111111111114</v>
      </c>
      <c r="D1045" s="2" t="s">
        <v>132</v>
      </c>
      <c r="E1045" s="4" t="s">
        <v>142</v>
      </c>
      <c r="F1045" s="2" t="s">
        <v>9</v>
      </c>
      <c r="G1045" s="2" t="s">
        <v>23</v>
      </c>
      <c r="I1045" s="4" t="s">
        <v>23</v>
      </c>
      <c r="K1045" s="2" t="s">
        <v>23</v>
      </c>
      <c r="L1045" s="2" t="s">
        <v>16</v>
      </c>
      <c r="N1045" s="2" t="s">
        <v>37</v>
      </c>
      <c r="O1045" s="2">
        <v>1</v>
      </c>
    </row>
    <row r="1046" spans="1:15" ht="12.75" customHeight="1" x14ac:dyDescent="0.25">
      <c r="A1046" s="2">
        <v>1045</v>
      </c>
      <c r="B1046" s="12">
        <v>41474</v>
      </c>
      <c r="C1046" s="3">
        <v>0.68018518518518523</v>
      </c>
      <c r="D1046" s="2" t="s">
        <v>132</v>
      </c>
      <c r="E1046" s="4" t="s">
        <v>142</v>
      </c>
      <c r="F1046" s="2" t="s">
        <v>9</v>
      </c>
      <c r="G1046" s="2" t="s">
        <v>23</v>
      </c>
      <c r="I1046" s="4" t="s">
        <v>23</v>
      </c>
      <c r="K1046" s="2" t="s">
        <v>23</v>
      </c>
      <c r="L1046" s="2" t="s">
        <v>16</v>
      </c>
      <c r="N1046" s="2" t="s">
        <v>37</v>
      </c>
      <c r="O1046" s="2">
        <v>1</v>
      </c>
    </row>
    <row r="1047" spans="1:15" ht="12.75" customHeight="1" x14ac:dyDescent="0.25">
      <c r="A1047" s="2">
        <v>1046</v>
      </c>
      <c r="B1047" s="12">
        <v>41474</v>
      </c>
      <c r="C1047" s="3">
        <v>0.68062500000000004</v>
      </c>
      <c r="D1047" s="2" t="s">
        <v>122</v>
      </c>
      <c r="E1047" s="4" t="s">
        <v>142</v>
      </c>
      <c r="F1047" s="2" t="s">
        <v>9</v>
      </c>
      <c r="G1047" s="2" t="s">
        <v>23</v>
      </c>
      <c r="I1047" s="4" t="s">
        <v>23</v>
      </c>
      <c r="K1047" s="2" t="s">
        <v>23</v>
      </c>
      <c r="L1047" s="2" t="s">
        <v>16</v>
      </c>
      <c r="N1047" s="2" t="s">
        <v>37</v>
      </c>
      <c r="O1047" s="2">
        <v>1</v>
      </c>
    </row>
    <row r="1048" spans="1:15" ht="12.75" customHeight="1" x14ac:dyDescent="0.25">
      <c r="A1048" s="2">
        <v>1047</v>
      </c>
      <c r="B1048" s="12">
        <v>41474</v>
      </c>
      <c r="C1048" s="3">
        <v>0.68305555555555564</v>
      </c>
      <c r="D1048" s="2" t="s">
        <v>132</v>
      </c>
      <c r="E1048" s="4" t="s">
        <v>142</v>
      </c>
      <c r="F1048" s="2" t="s">
        <v>9</v>
      </c>
      <c r="G1048" s="2" t="s">
        <v>23</v>
      </c>
      <c r="I1048" s="4" t="s">
        <v>23</v>
      </c>
      <c r="K1048" s="2" t="s">
        <v>23</v>
      </c>
      <c r="L1048" s="2" t="s">
        <v>19</v>
      </c>
      <c r="N1048" s="2" t="s">
        <v>37</v>
      </c>
      <c r="O1048" s="2">
        <v>1</v>
      </c>
    </row>
    <row r="1049" spans="1:15" ht="12.75" customHeight="1" x14ac:dyDescent="0.25">
      <c r="A1049" s="2">
        <v>1048</v>
      </c>
      <c r="B1049" s="12">
        <v>41474</v>
      </c>
      <c r="C1049" s="3">
        <v>0.68581018518518511</v>
      </c>
      <c r="D1049" s="2" t="s">
        <v>122</v>
      </c>
      <c r="E1049" s="4" t="s">
        <v>142</v>
      </c>
      <c r="F1049" s="2" t="s">
        <v>9</v>
      </c>
      <c r="G1049" s="2" t="s">
        <v>23</v>
      </c>
      <c r="I1049" s="4" t="s">
        <v>23</v>
      </c>
      <c r="K1049" s="2" t="s">
        <v>23</v>
      </c>
      <c r="L1049" s="2" t="s">
        <v>16</v>
      </c>
      <c r="N1049" s="2" t="s">
        <v>37</v>
      </c>
      <c r="O1049" s="2">
        <v>1</v>
      </c>
    </row>
    <row r="1050" spans="1:15" ht="12.75" customHeight="1" x14ac:dyDescent="0.25">
      <c r="A1050" s="2">
        <v>1049</v>
      </c>
      <c r="B1050" s="12">
        <v>41474</v>
      </c>
      <c r="C1050" s="3">
        <v>0.68630787037037033</v>
      </c>
      <c r="D1050" s="2" t="s">
        <v>132</v>
      </c>
      <c r="E1050" s="4" t="s">
        <v>142</v>
      </c>
      <c r="F1050" s="2" t="s">
        <v>9</v>
      </c>
      <c r="G1050" s="2" t="s">
        <v>23</v>
      </c>
      <c r="I1050" s="4" t="s">
        <v>23</v>
      </c>
      <c r="K1050" s="2" t="s">
        <v>23</v>
      </c>
      <c r="L1050" s="2" t="s">
        <v>19</v>
      </c>
      <c r="N1050" s="2" t="s">
        <v>37</v>
      </c>
      <c r="O1050" s="2">
        <v>1</v>
      </c>
    </row>
    <row r="1051" spans="1:15" ht="12.75" customHeight="1" x14ac:dyDescent="0.25">
      <c r="A1051" s="2">
        <v>1050</v>
      </c>
      <c r="B1051" s="12">
        <v>41474</v>
      </c>
      <c r="C1051" s="3">
        <v>0.68783564814814813</v>
      </c>
      <c r="D1051" s="2" t="s">
        <v>132</v>
      </c>
      <c r="E1051" s="4" t="s">
        <v>142</v>
      </c>
      <c r="F1051" s="2" t="s">
        <v>9</v>
      </c>
      <c r="G1051" s="2" t="s">
        <v>23</v>
      </c>
      <c r="I1051" s="4" t="s">
        <v>23</v>
      </c>
      <c r="K1051" s="2" t="s">
        <v>23</v>
      </c>
      <c r="L1051" s="2" t="s">
        <v>19</v>
      </c>
      <c r="N1051" s="2" t="s">
        <v>37</v>
      </c>
      <c r="O1051" s="2">
        <v>1</v>
      </c>
    </row>
    <row r="1052" spans="1:15" ht="12.75" customHeight="1" x14ac:dyDescent="0.25">
      <c r="A1052" s="2">
        <v>1051</v>
      </c>
      <c r="B1052" s="12">
        <v>41474</v>
      </c>
      <c r="C1052" s="3">
        <v>0.69592592592592595</v>
      </c>
      <c r="D1052" s="2" t="s">
        <v>132</v>
      </c>
      <c r="E1052" s="4" t="s">
        <v>142</v>
      </c>
      <c r="F1052" s="2" t="s">
        <v>9</v>
      </c>
      <c r="G1052" s="2" t="s">
        <v>23</v>
      </c>
      <c r="I1052" s="4" t="s">
        <v>23</v>
      </c>
      <c r="K1052" s="2" t="s">
        <v>23</v>
      </c>
      <c r="L1052" s="2" t="s">
        <v>19</v>
      </c>
      <c r="N1052" s="2" t="s">
        <v>37</v>
      </c>
      <c r="O1052" s="2">
        <v>1</v>
      </c>
    </row>
    <row r="1053" spans="1:15" ht="12.75" customHeight="1" x14ac:dyDescent="0.25">
      <c r="A1053" s="2">
        <v>1052</v>
      </c>
      <c r="B1053" s="12">
        <v>41474</v>
      </c>
      <c r="C1053" s="3">
        <v>0.69748842592592597</v>
      </c>
      <c r="D1053" s="2" t="s">
        <v>132</v>
      </c>
      <c r="E1053" s="4" t="s">
        <v>142</v>
      </c>
      <c r="F1053" s="2" t="s">
        <v>9</v>
      </c>
      <c r="G1053" s="2" t="s">
        <v>23</v>
      </c>
      <c r="I1053" s="4" t="s">
        <v>23</v>
      </c>
      <c r="K1053" s="2" t="s">
        <v>23</v>
      </c>
      <c r="L1053" s="2" t="s">
        <v>19</v>
      </c>
      <c r="N1053" s="2" t="s">
        <v>37</v>
      </c>
      <c r="O1053" s="2">
        <v>1</v>
      </c>
    </row>
    <row r="1054" spans="1:15" ht="12.75" customHeight="1" x14ac:dyDescent="0.25">
      <c r="A1054" s="2">
        <v>1053</v>
      </c>
      <c r="B1054" s="12">
        <v>41474</v>
      </c>
      <c r="C1054" s="3">
        <v>0.70384259259259263</v>
      </c>
      <c r="D1054" s="2" t="s">
        <v>132</v>
      </c>
      <c r="E1054" s="4" t="s">
        <v>142</v>
      </c>
      <c r="F1054" s="2" t="s">
        <v>9</v>
      </c>
      <c r="G1054" s="2" t="s">
        <v>23</v>
      </c>
      <c r="I1054" s="4" t="s">
        <v>23</v>
      </c>
      <c r="K1054" s="2" t="s">
        <v>23</v>
      </c>
      <c r="L1054" s="2" t="s">
        <v>19</v>
      </c>
      <c r="N1054" s="2" t="s">
        <v>37</v>
      </c>
      <c r="O1054" s="2">
        <v>1</v>
      </c>
    </row>
    <row r="1055" spans="1:15" ht="12.75" customHeight="1" x14ac:dyDescent="0.25">
      <c r="A1055" s="2">
        <v>1054</v>
      </c>
      <c r="B1055" s="12">
        <v>41474</v>
      </c>
      <c r="C1055" s="3">
        <v>0.7066203703703704</v>
      </c>
      <c r="D1055" s="2" t="s">
        <v>132</v>
      </c>
      <c r="E1055" s="4" t="s">
        <v>142</v>
      </c>
      <c r="F1055" s="2" t="s">
        <v>9</v>
      </c>
      <c r="G1055" s="2" t="s">
        <v>23</v>
      </c>
      <c r="H1055" s="11"/>
      <c r="I1055" s="11" t="s">
        <v>17</v>
      </c>
      <c r="K1055" s="22" t="s">
        <v>17</v>
      </c>
      <c r="L1055" s="2" t="s">
        <v>16</v>
      </c>
      <c r="N1055" s="2" t="s">
        <v>37</v>
      </c>
      <c r="O1055" s="2">
        <v>1</v>
      </c>
    </row>
    <row r="1056" spans="1:15" ht="12.75" customHeight="1" x14ac:dyDescent="0.25">
      <c r="A1056" s="2">
        <v>1055</v>
      </c>
      <c r="B1056" s="12">
        <v>41474</v>
      </c>
      <c r="C1056" s="3">
        <v>0.70841435185185186</v>
      </c>
      <c r="D1056" s="2" t="s">
        <v>132</v>
      </c>
      <c r="E1056" s="4" t="s">
        <v>142</v>
      </c>
      <c r="F1056" s="2" t="s">
        <v>9</v>
      </c>
      <c r="G1056" s="2" t="s">
        <v>23</v>
      </c>
      <c r="I1056" s="4" t="s">
        <v>23</v>
      </c>
      <c r="K1056" s="2" t="s">
        <v>23</v>
      </c>
      <c r="L1056" s="2" t="s">
        <v>16</v>
      </c>
      <c r="N1056" s="2" t="s">
        <v>37</v>
      </c>
      <c r="O1056" s="2">
        <v>1</v>
      </c>
    </row>
    <row r="1057" spans="1:15" ht="12.75" customHeight="1" x14ac:dyDescent="0.25">
      <c r="A1057" s="2">
        <v>1056</v>
      </c>
      <c r="B1057" s="12">
        <v>41474</v>
      </c>
      <c r="C1057" s="3">
        <v>0.70856481481481481</v>
      </c>
      <c r="D1057" s="2" t="s">
        <v>132</v>
      </c>
      <c r="E1057" s="4" t="s">
        <v>142</v>
      </c>
      <c r="F1057" s="2" t="s">
        <v>9</v>
      </c>
      <c r="G1057" s="2" t="s">
        <v>23</v>
      </c>
      <c r="I1057" s="4" t="s">
        <v>23</v>
      </c>
      <c r="K1057" s="2" t="s">
        <v>23</v>
      </c>
      <c r="L1057" s="2" t="s">
        <v>16</v>
      </c>
      <c r="N1057" s="2" t="s">
        <v>37</v>
      </c>
      <c r="O1057" s="2">
        <v>1</v>
      </c>
    </row>
    <row r="1058" spans="1:15" ht="12.75" customHeight="1" x14ac:dyDescent="0.25">
      <c r="A1058" s="2">
        <v>1057</v>
      </c>
      <c r="B1058" s="12">
        <v>41474</v>
      </c>
      <c r="C1058" s="3">
        <v>0.71618055555555549</v>
      </c>
      <c r="D1058" s="2" t="s">
        <v>132</v>
      </c>
      <c r="E1058" s="4" t="s">
        <v>142</v>
      </c>
      <c r="F1058" s="2" t="s">
        <v>9</v>
      </c>
      <c r="G1058" s="2" t="s">
        <v>23</v>
      </c>
      <c r="I1058" s="4" t="s">
        <v>23</v>
      </c>
      <c r="K1058" s="2" t="s">
        <v>23</v>
      </c>
      <c r="L1058" s="2" t="s">
        <v>19</v>
      </c>
      <c r="N1058" s="2" t="s">
        <v>37</v>
      </c>
      <c r="O1058" s="2">
        <v>1</v>
      </c>
    </row>
    <row r="1059" spans="1:15" ht="12.75" customHeight="1" x14ac:dyDescent="0.25">
      <c r="A1059" s="2">
        <v>1058</v>
      </c>
      <c r="B1059" s="12">
        <v>41474</v>
      </c>
      <c r="C1059" s="3">
        <v>0.72190972222222216</v>
      </c>
      <c r="D1059" s="2" t="s">
        <v>132</v>
      </c>
      <c r="E1059" s="4" t="s">
        <v>142</v>
      </c>
      <c r="F1059" s="2" t="s">
        <v>9</v>
      </c>
      <c r="G1059" s="2" t="s">
        <v>23</v>
      </c>
      <c r="I1059" s="4" t="s">
        <v>23</v>
      </c>
      <c r="K1059" s="2" t="s">
        <v>23</v>
      </c>
      <c r="L1059" s="2" t="s">
        <v>19</v>
      </c>
      <c r="N1059" s="2" t="s">
        <v>37</v>
      </c>
      <c r="O1059" s="2">
        <v>1</v>
      </c>
    </row>
    <row r="1060" spans="1:15" ht="12.75" customHeight="1" x14ac:dyDescent="0.25">
      <c r="A1060" s="2">
        <v>1059</v>
      </c>
      <c r="B1060" s="12">
        <v>41474</v>
      </c>
      <c r="C1060" s="3">
        <v>0.72709490740740745</v>
      </c>
      <c r="D1060" s="2" t="s">
        <v>132</v>
      </c>
      <c r="E1060" s="4" t="s">
        <v>142</v>
      </c>
      <c r="F1060" s="2" t="s">
        <v>9</v>
      </c>
      <c r="G1060" s="2" t="s">
        <v>23</v>
      </c>
      <c r="I1060" s="4" t="s">
        <v>23</v>
      </c>
      <c r="K1060" s="2" t="s">
        <v>23</v>
      </c>
      <c r="L1060" s="2" t="s">
        <v>19</v>
      </c>
      <c r="N1060" s="2" t="s">
        <v>37</v>
      </c>
      <c r="O1060" s="2">
        <v>1</v>
      </c>
    </row>
    <row r="1061" spans="1:15" ht="12.75" customHeight="1" x14ac:dyDescent="0.25">
      <c r="A1061" s="2">
        <v>1060</v>
      </c>
      <c r="B1061" s="12">
        <v>41474</v>
      </c>
      <c r="C1061" s="3">
        <v>0.75586805555555558</v>
      </c>
      <c r="D1061" s="2" t="s">
        <v>132</v>
      </c>
      <c r="E1061" s="4" t="s">
        <v>142</v>
      </c>
      <c r="F1061" s="2" t="s">
        <v>9</v>
      </c>
      <c r="G1061" s="2" t="s">
        <v>23</v>
      </c>
      <c r="I1061" s="4" t="s">
        <v>23</v>
      </c>
      <c r="K1061" s="2" t="s">
        <v>23</v>
      </c>
      <c r="L1061" s="2" t="s">
        <v>19</v>
      </c>
      <c r="N1061" s="2" t="s">
        <v>37</v>
      </c>
      <c r="O1061" s="2">
        <v>1</v>
      </c>
    </row>
    <row r="1062" spans="1:15" ht="12.75" customHeight="1" x14ac:dyDescent="0.25">
      <c r="A1062" s="2">
        <v>1061</v>
      </c>
      <c r="B1062" s="12">
        <v>41474</v>
      </c>
      <c r="C1062" s="3">
        <v>0.76018518518518519</v>
      </c>
      <c r="D1062" s="2" t="s">
        <v>132</v>
      </c>
      <c r="E1062" s="4" t="s">
        <v>142</v>
      </c>
      <c r="F1062" s="2" t="s">
        <v>9</v>
      </c>
      <c r="G1062" s="2" t="s">
        <v>23</v>
      </c>
      <c r="I1062" s="4" t="s">
        <v>23</v>
      </c>
      <c r="K1062" s="2" t="s">
        <v>23</v>
      </c>
      <c r="L1062" s="2" t="s">
        <v>19</v>
      </c>
      <c r="N1062" s="2" t="s">
        <v>37</v>
      </c>
      <c r="O1062" s="2">
        <v>1</v>
      </c>
    </row>
    <row r="1063" spans="1:15" ht="12.75" customHeight="1" x14ac:dyDescent="0.25">
      <c r="A1063" s="2">
        <v>1062</v>
      </c>
      <c r="B1063" s="12">
        <v>41474</v>
      </c>
      <c r="C1063" s="3">
        <v>0.76027777777777772</v>
      </c>
      <c r="D1063" s="2" t="s">
        <v>132</v>
      </c>
      <c r="E1063" s="4" t="s">
        <v>142</v>
      </c>
      <c r="F1063" s="2" t="s">
        <v>9</v>
      </c>
      <c r="G1063" s="2" t="s">
        <v>23</v>
      </c>
      <c r="I1063" s="4" t="s">
        <v>23</v>
      </c>
      <c r="K1063" s="2" t="s">
        <v>23</v>
      </c>
      <c r="L1063" s="2" t="s">
        <v>19</v>
      </c>
      <c r="N1063" s="2" t="s">
        <v>37</v>
      </c>
      <c r="O1063" s="2">
        <v>1</v>
      </c>
    </row>
    <row r="1064" spans="1:15" ht="12.75" customHeight="1" x14ac:dyDescent="0.25">
      <c r="A1064" s="2">
        <v>1063</v>
      </c>
      <c r="B1064" s="12">
        <v>41474</v>
      </c>
      <c r="C1064" s="3">
        <v>0.7632175925925927</v>
      </c>
      <c r="D1064" s="2" t="s">
        <v>122</v>
      </c>
      <c r="E1064" s="4" t="s">
        <v>142</v>
      </c>
      <c r="F1064" s="2" t="s">
        <v>9</v>
      </c>
      <c r="G1064" s="2" t="s">
        <v>23</v>
      </c>
      <c r="I1064" s="4" t="s">
        <v>23</v>
      </c>
      <c r="K1064" s="2" t="s">
        <v>23</v>
      </c>
      <c r="L1064" s="2" t="s">
        <v>16</v>
      </c>
      <c r="N1064" s="2" t="s">
        <v>37</v>
      </c>
      <c r="O1064" s="2">
        <v>1</v>
      </c>
    </row>
    <row r="1065" spans="1:15" ht="12.75" customHeight="1" x14ac:dyDescent="0.25">
      <c r="A1065" s="2">
        <v>1064</v>
      </c>
      <c r="B1065" s="12">
        <v>41474</v>
      </c>
      <c r="C1065" s="3">
        <v>0.76498842592592586</v>
      </c>
      <c r="D1065" s="2" t="s">
        <v>132</v>
      </c>
      <c r="E1065" s="4" t="s">
        <v>142</v>
      </c>
      <c r="F1065" s="2" t="s">
        <v>9</v>
      </c>
      <c r="G1065" s="2" t="s">
        <v>23</v>
      </c>
      <c r="I1065" s="4" t="s">
        <v>23</v>
      </c>
      <c r="K1065" s="2" t="s">
        <v>23</v>
      </c>
      <c r="L1065" s="2" t="s">
        <v>19</v>
      </c>
      <c r="N1065" s="2" t="s">
        <v>37</v>
      </c>
      <c r="O1065" s="2">
        <v>1</v>
      </c>
    </row>
    <row r="1066" spans="1:15" ht="12.75" customHeight="1" x14ac:dyDescent="0.25">
      <c r="A1066" s="2">
        <v>1065</v>
      </c>
      <c r="B1066" s="12">
        <v>41474</v>
      </c>
      <c r="C1066" s="3">
        <v>0.76505787037037043</v>
      </c>
      <c r="D1066" s="2" t="s">
        <v>132</v>
      </c>
      <c r="E1066" s="4" t="s">
        <v>142</v>
      </c>
      <c r="F1066" s="2" t="s">
        <v>9</v>
      </c>
      <c r="G1066" s="2" t="s">
        <v>23</v>
      </c>
      <c r="I1066" s="4" t="s">
        <v>23</v>
      </c>
      <c r="K1066" s="2" t="s">
        <v>23</v>
      </c>
      <c r="L1066" s="2" t="s">
        <v>19</v>
      </c>
      <c r="N1066" s="2" t="s">
        <v>37</v>
      </c>
      <c r="O1066" s="2">
        <v>1</v>
      </c>
    </row>
    <row r="1067" spans="1:15" ht="12.75" customHeight="1" x14ac:dyDescent="0.25">
      <c r="A1067" s="2">
        <v>1066</v>
      </c>
      <c r="B1067" s="12">
        <v>41474</v>
      </c>
      <c r="C1067" s="3">
        <v>0.76591435185185175</v>
      </c>
      <c r="D1067" s="2" t="s">
        <v>132</v>
      </c>
      <c r="E1067" s="4" t="s">
        <v>142</v>
      </c>
      <c r="F1067" s="2" t="s">
        <v>9</v>
      </c>
      <c r="G1067" s="2" t="s">
        <v>23</v>
      </c>
      <c r="I1067" s="4" t="s">
        <v>23</v>
      </c>
      <c r="K1067" s="2" t="s">
        <v>23</v>
      </c>
      <c r="L1067" s="2" t="s">
        <v>19</v>
      </c>
      <c r="N1067" s="2" t="s">
        <v>37</v>
      </c>
      <c r="O1067" s="2">
        <v>1</v>
      </c>
    </row>
    <row r="1068" spans="1:15" ht="12.75" customHeight="1" x14ac:dyDescent="0.25">
      <c r="A1068" s="2">
        <v>1067</v>
      </c>
      <c r="B1068" s="12">
        <v>41474</v>
      </c>
      <c r="C1068" s="3">
        <v>0.77057870370370374</v>
      </c>
      <c r="D1068" s="2" t="s">
        <v>132</v>
      </c>
      <c r="E1068" s="4" t="s">
        <v>142</v>
      </c>
      <c r="F1068" s="2" t="s">
        <v>9</v>
      </c>
      <c r="G1068" s="2" t="s">
        <v>23</v>
      </c>
      <c r="I1068" s="4" t="s">
        <v>23</v>
      </c>
      <c r="K1068" s="2" t="s">
        <v>23</v>
      </c>
      <c r="L1068" s="2" t="s">
        <v>16</v>
      </c>
      <c r="N1068" s="2" t="s">
        <v>37</v>
      </c>
      <c r="O1068" s="2">
        <v>1</v>
      </c>
    </row>
    <row r="1069" spans="1:15" ht="12.75" customHeight="1" x14ac:dyDescent="0.25">
      <c r="A1069" s="2">
        <v>1068</v>
      </c>
      <c r="B1069" s="12">
        <v>41474</v>
      </c>
      <c r="C1069" s="3">
        <v>0.77196759259259251</v>
      </c>
      <c r="D1069" s="2" t="s">
        <v>132</v>
      </c>
      <c r="E1069" s="4" t="s">
        <v>142</v>
      </c>
      <c r="F1069" s="2" t="s">
        <v>9</v>
      </c>
      <c r="G1069" s="2" t="s">
        <v>23</v>
      </c>
      <c r="I1069" s="4" t="s">
        <v>23</v>
      </c>
      <c r="K1069" s="2" t="s">
        <v>23</v>
      </c>
      <c r="L1069" s="2" t="s">
        <v>16</v>
      </c>
      <c r="N1069" s="2" t="s">
        <v>37</v>
      </c>
      <c r="O1069" s="2">
        <v>1</v>
      </c>
    </row>
    <row r="1070" spans="1:15" ht="12.75" customHeight="1" x14ac:dyDescent="0.25">
      <c r="A1070" s="2">
        <v>1069</v>
      </c>
      <c r="B1070" s="12">
        <v>41474</v>
      </c>
      <c r="C1070" s="3">
        <v>0.78236111111111117</v>
      </c>
      <c r="D1070" s="2" t="s">
        <v>132</v>
      </c>
      <c r="E1070" s="4" t="s">
        <v>142</v>
      </c>
      <c r="F1070" s="2" t="s">
        <v>9</v>
      </c>
      <c r="G1070" s="2" t="s">
        <v>23</v>
      </c>
      <c r="I1070" s="4" t="s">
        <v>23</v>
      </c>
      <c r="K1070" s="2" t="s">
        <v>23</v>
      </c>
      <c r="L1070" s="2" t="s">
        <v>16</v>
      </c>
      <c r="N1070" s="2" t="s">
        <v>37</v>
      </c>
      <c r="O1070" s="2">
        <v>1</v>
      </c>
    </row>
    <row r="1071" spans="1:15" ht="12.75" customHeight="1" x14ac:dyDescent="0.25">
      <c r="A1071" s="2">
        <v>1070</v>
      </c>
      <c r="B1071" s="12">
        <v>41474</v>
      </c>
      <c r="C1071" s="3">
        <v>0.78405092592592596</v>
      </c>
      <c r="D1071" s="2" t="s">
        <v>132</v>
      </c>
      <c r="E1071" s="4" t="s">
        <v>142</v>
      </c>
      <c r="F1071" s="2" t="s">
        <v>9</v>
      </c>
      <c r="G1071" s="2" t="s">
        <v>23</v>
      </c>
      <c r="I1071" s="4" t="s">
        <v>23</v>
      </c>
      <c r="K1071" s="2" t="s">
        <v>23</v>
      </c>
      <c r="L1071" s="2" t="s">
        <v>16</v>
      </c>
      <c r="N1071" s="2" t="s">
        <v>37</v>
      </c>
      <c r="O1071" s="2">
        <v>1</v>
      </c>
    </row>
    <row r="1072" spans="1:15" ht="12.75" customHeight="1" x14ac:dyDescent="0.25">
      <c r="A1072" s="2">
        <v>1071</v>
      </c>
      <c r="B1072" s="12">
        <v>41474</v>
      </c>
      <c r="C1072" s="3">
        <v>0.78825231481481473</v>
      </c>
      <c r="D1072" s="2" t="s">
        <v>132</v>
      </c>
      <c r="E1072" s="4" t="s">
        <v>142</v>
      </c>
      <c r="F1072" s="2" t="s">
        <v>9</v>
      </c>
      <c r="G1072" s="2" t="s">
        <v>23</v>
      </c>
      <c r="I1072" s="4" t="s">
        <v>23</v>
      </c>
      <c r="K1072" s="2" t="s">
        <v>23</v>
      </c>
      <c r="L1072" s="2" t="s">
        <v>16</v>
      </c>
      <c r="N1072" s="2" t="s">
        <v>37</v>
      </c>
      <c r="O1072" s="2">
        <v>1</v>
      </c>
    </row>
    <row r="1073" spans="1:15" ht="12.75" customHeight="1" x14ac:dyDescent="0.25">
      <c r="A1073" s="2">
        <v>1072</v>
      </c>
      <c r="B1073" s="12">
        <v>41474</v>
      </c>
      <c r="C1073" s="3">
        <v>0.81084490740740733</v>
      </c>
      <c r="D1073" s="2" t="s">
        <v>132</v>
      </c>
      <c r="E1073" s="4" t="s">
        <v>142</v>
      </c>
      <c r="F1073" s="2" t="s">
        <v>9</v>
      </c>
      <c r="G1073" s="2" t="s">
        <v>23</v>
      </c>
      <c r="I1073" s="4" t="s">
        <v>23</v>
      </c>
      <c r="K1073" s="2" t="s">
        <v>23</v>
      </c>
      <c r="L1073" s="2" t="s">
        <v>19</v>
      </c>
      <c r="N1073" s="2" t="s">
        <v>37</v>
      </c>
      <c r="O1073" s="2">
        <v>1</v>
      </c>
    </row>
    <row r="1074" spans="1:15" ht="12.75" customHeight="1" x14ac:dyDescent="0.25">
      <c r="A1074" s="2">
        <v>1073</v>
      </c>
      <c r="B1074" s="12">
        <v>41474</v>
      </c>
      <c r="C1074" s="3">
        <v>0.81087962962962967</v>
      </c>
      <c r="D1074" s="2" t="s">
        <v>132</v>
      </c>
      <c r="E1074" s="4" t="s">
        <v>142</v>
      </c>
      <c r="F1074" s="2" t="s">
        <v>9</v>
      </c>
      <c r="G1074" s="2" t="s">
        <v>23</v>
      </c>
      <c r="I1074" s="4" t="s">
        <v>23</v>
      </c>
      <c r="K1074" s="2" t="s">
        <v>23</v>
      </c>
      <c r="L1074" s="2" t="s">
        <v>19</v>
      </c>
      <c r="N1074" s="2" t="s">
        <v>37</v>
      </c>
      <c r="O1074" s="2">
        <v>1</v>
      </c>
    </row>
    <row r="1075" spans="1:15" ht="12.75" customHeight="1" x14ac:dyDescent="0.25">
      <c r="A1075" s="2">
        <v>1074</v>
      </c>
      <c r="B1075" s="12">
        <v>41474</v>
      </c>
      <c r="C1075" s="3">
        <v>0.81406250000000002</v>
      </c>
      <c r="D1075" s="2" t="s">
        <v>132</v>
      </c>
      <c r="E1075" s="4" t="s">
        <v>142</v>
      </c>
      <c r="F1075" s="2" t="s">
        <v>9</v>
      </c>
      <c r="G1075" s="2" t="s">
        <v>23</v>
      </c>
      <c r="I1075" s="4" t="s">
        <v>23</v>
      </c>
      <c r="K1075" s="2" t="s">
        <v>23</v>
      </c>
      <c r="L1075" s="2" t="s">
        <v>19</v>
      </c>
      <c r="N1075" s="2" t="s">
        <v>37</v>
      </c>
      <c r="O1075" s="2">
        <v>1</v>
      </c>
    </row>
    <row r="1076" spans="1:15" ht="12.75" customHeight="1" x14ac:dyDescent="0.25">
      <c r="A1076" s="2">
        <v>1075</v>
      </c>
      <c r="B1076" s="12">
        <v>41474</v>
      </c>
      <c r="C1076" s="3">
        <v>0.81415509259259267</v>
      </c>
      <c r="D1076" s="2" t="s">
        <v>132</v>
      </c>
      <c r="E1076" s="4" t="s">
        <v>142</v>
      </c>
      <c r="F1076" s="2" t="s">
        <v>9</v>
      </c>
      <c r="G1076" s="2" t="s">
        <v>23</v>
      </c>
      <c r="I1076" s="4" t="s">
        <v>23</v>
      </c>
      <c r="K1076" s="2" t="s">
        <v>23</v>
      </c>
      <c r="L1076" s="2" t="s">
        <v>19</v>
      </c>
      <c r="N1076" s="2" t="s">
        <v>37</v>
      </c>
      <c r="O1076" s="2">
        <v>1</v>
      </c>
    </row>
    <row r="1077" spans="1:15" ht="12.75" customHeight="1" x14ac:dyDescent="0.25">
      <c r="A1077" s="2">
        <v>1076</v>
      </c>
      <c r="B1077" s="12">
        <v>41474</v>
      </c>
      <c r="C1077" s="3">
        <v>0.81474537037037031</v>
      </c>
      <c r="D1077" s="2" t="s">
        <v>132</v>
      </c>
      <c r="E1077" s="4" t="s">
        <v>142</v>
      </c>
      <c r="F1077" s="2" t="s">
        <v>9</v>
      </c>
      <c r="G1077" s="2" t="s">
        <v>23</v>
      </c>
      <c r="I1077" s="4" t="s">
        <v>23</v>
      </c>
      <c r="K1077" s="2" t="s">
        <v>23</v>
      </c>
      <c r="L1077" s="2" t="s">
        <v>19</v>
      </c>
      <c r="N1077" s="2" t="s">
        <v>37</v>
      </c>
      <c r="O1077" s="2">
        <v>1</v>
      </c>
    </row>
    <row r="1078" spans="1:15" ht="12.75" customHeight="1" x14ac:dyDescent="0.25">
      <c r="A1078" s="2">
        <v>1077</v>
      </c>
      <c r="B1078" s="12">
        <v>41474</v>
      </c>
      <c r="C1078" s="3">
        <v>0.81656249999999997</v>
      </c>
      <c r="D1078" s="2" t="s">
        <v>132</v>
      </c>
      <c r="E1078" s="4" t="s">
        <v>142</v>
      </c>
      <c r="F1078" s="2" t="s">
        <v>9</v>
      </c>
      <c r="G1078" s="2" t="s">
        <v>23</v>
      </c>
      <c r="I1078" s="4" t="s">
        <v>23</v>
      </c>
      <c r="K1078" s="2" t="s">
        <v>23</v>
      </c>
      <c r="L1078" s="2" t="s">
        <v>19</v>
      </c>
      <c r="N1078" s="2" t="s">
        <v>37</v>
      </c>
      <c r="O1078" s="2">
        <v>1</v>
      </c>
    </row>
    <row r="1079" spans="1:15" ht="12.75" customHeight="1" x14ac:dyDescent="0.25">
      <c r="A1079" s="2">
        <v>1078</v>
      </c>
      <c r="B1079" s="12">
        <v>41474</v>
      </c>
      <c r="C1079" s="3">
        <v>0.81663194444444442</v>
      </c>
      <c r="D1079" s="2" t="s">
        <v>132</v>
      </c>
      <c r="E1079" s="4" t="s">
        <v>142</v>
      </c>
      <c r="F1079" s="2" t="s">
        <v>9</v>
      </c>
      <c r="G1079" s="2" t="s">
        <v>23</v>
      </c>
      <c r="I1079" s="4" t="s">
        <v>23</v>
      </c>
      <c r="K1079" s="2" t="s">
        <v>23</v>
      </c>
      <c r="L1079" s="2" t="s">
        <v>19</v>
      </c>
      <c r="N1079" s="2" t="s">
        <v>37</v>
      </c>
      <c r="O1079" s="2">
        <v>1</v>
      </c>
    </row>
    <row r="1080" spans="1:15" ht="12.75" customHeight="1" x14ac:dyDescent="0.25">
      <c r="A1080" s="2">
        <v>1079</v>
      </c>
      <c r="B1080" s="12">
        <v>41474</v>
      </c>
      <c r="C1080" s="3">
        <v>0.81759259259259265</v>
      </c>
      <c r="D1080" s="2" t="s">
        <v>132</v>
      </c>
      <c r="E1080" s="4" t="s">
        <v>142</v>
      </c>
      <c r="F1080" s="2" t="s">
        <v>9</v>
      </c>
      <c r="G1080" s="2" t="s">
        <v>23</v>
      </c>
      <c r="I1080" s="4" t="s">
        <v>23</v>
      </c>
      <c r="K1080" s="2" t="s">
        <v>23</v>
      </c>
      <c r="L1080" s="2" t="s">
        <v>19</v>
      </c>
      <c r="N1080" s="2" t="s">
        <v>37</v>
      </c>
      <c r="O1080" s="2">
        <v>1</v>
      </c>
    </row>
    <row r="1081" spans="1:15" ht="12.75" customHeight="1" x14ac:dyDescent="0.25">
      <c r="A1081" s="2">
        <v>1080</v>
      </c>
      <c r="B1081" s="12">
        <v>41474</v>
      </c>
      <c r="C1081" s="3">
        <v>0.81913194444444448</v>
      </c>
      <c r="D1081" s="2" t="s">
        <v>132</v>
      </c>
      <c r="E1081" s="4" t="s">
        <v>142</v>
      </c>
      <c r="F1081" s="2" t="s">
        <v>9</v>
      </c>
      <c r="G1081" s="2" t="s">
        <v>23</v>
      </c>
      <c r="I1081" s="4" t="s">
        <v>23</v>
      </c>
      <c r="K1081" s="2" t="s">
        <v>23</v>
      </c>
      <c r="L1081" s="2" t="s">
        <v>19</v>
      </c>
      <c r="N1081" s="2" t="s">
        <v>37</v>
      </c>
      <c r="O1081" s="2">
        <v>1</v>
      </c>
    </row>
    <row r="1082" spans="1:15" ht="12.75" customHeight="1" x14ac:dyDescent="0.25">
      <c r="A1082" s="2">
        <v>1081</v>
      </c>
      <c r="B1082" s="12">
        <v>41474</v>
      </c>
      <c r="C1082" s="3">
        <v>0.82134259259259268</v>
      </c>
      <c r="D1082" s="2" t="s">
        <v>132</v>
      </c>
      <c r="E1082" s="4" t="s">
        <v>142</v>
      </c>
      <c r="F1082" s="2" t="s">
        <v>9</v>
      </c>
      <c r="G1082" s="2" t="s">
        <v>23</v>
      </c>
      <c r="I1082" s="4" t="s">
        <v>23</v>
      </c>
      <c r="K1082" s="2" t="s">
        <v>23</v>
      </c>
      <c r="L1082" s="2" t="s">
        <v>19</v>
      </c>
      <c r="N1082" s="2" t="s">
        <v>37</v>
      </c>
      <c r="O1082" s="2">
        <v>1</v>
      </c>
    </row>
    <row r="1083" spans="1:15" ht="12.75" customHeight="1" x14ac:dyDescent="0.25">
      <c r="A1083" s="2">
        <v>1082</v>
      </c>
      <c r="B1083" s="12">
        <v>41474</v>
      </c>
      <c r="C1083" s="3">
        <v>0.82289351851851855</v>
      </c>
      <c r="D1083" s="2" t="s">
        <v>132</v>
      </c>
      <c r="E1083" s="4" t="s">
        <v>142</v>
      </c>
      <c r="F1083" s="2" t="s">
        <v>9</v>
      </c>
      <c r="G1083" s="2" t="s">
        <v>23</v>
      </c>
      <c r="I1083" s="4" t="s">
        <v>23</v>
      </c>
      <c r="K1083" s="2" t="s">
        <v>23</v>
      </c>
      <c r="L1083" s="2" t="s">
        <v>19</v>
      </c>
      <c r="N1083" s="2" t="s">
        <v>37</v>
      </c>
      <c r="O1083" s="2">
        <v>1</v>
      </c>
    </row>
    <row r="1084" spans="1:15" ht="12.75" customHeight="1" x14ac:dyDescent="0.25">
      <c r="A1084" s="2">
        <v>1083</v>
      </c>
      <c r="B1084" s="12">
        <v>41474</v>
      </c>
      <c r="C1084" s="3">
        <v>0.83568287037037037</v>
      </c>
      <c r="D1084" s="2" t="s">
        <v>132</v>
      </c>
      <c r="E1084" s="4" t="s">
        <v>142</v>
      </c>
      <c r="F1084" s="2" t="s">
        <v>9</v>
      </c>
      <c r="G1084" s="2" t="s">
        <v>23</v>
      </c>
      <c r="I1084" s="4" t="s">
        <v>23</v>
      </c>
      <c r="K1084" s="2" t="s">
        <v>23</v>
      </c>
      <c r="L1084" s="2" t="s">
        <v>19</v>
      </c>
      <c r="N1084" s="2" t="s">
        <v>37</v>
      </c>
      <c r="O1084" s="2">
        <v>1</v>
      </c>
    </row>
    <row r="1085" spans="1:15" ht="12.75" customHeight="1" x14ac:dyDescent="0.25">
      <c r="A1085" s="2">
        <v>1084</v>
      </c>
      <c r="B1085" s="12">
        <v>41474</v>
      </c>
      <c r="C1085" s="3">
        <v>0.8415393518518518</v>
      </c>
      <c r="D1085" s="2" t="s">
        <v>132</v>
      </c>
      <c r="E1085" s="4" t="s">
        <v>142</v>
      </c>
      <c r="F1085" s="2" t="s">
        <v>9</v>
      </c>
      <c r="G1085" s="2" t="s">
        <v>23</v>
      </c>
      <c r="I1085" s="4" t="s">
        <v>23</v>
      </c>
      <c r="K1085" s="2" t="s">
        <v>23</v>
      </c>
      <c r="L1085" s="2" t="s">
        <v>19</v>
      </c>
      <c r="N1085" s="2" t="s">
        <v>37</v>
      </c>
      <c r="O1085" s="2">
        <v>1</v>
      </c>
    </row>
    <row r="1086" spans="1:15" ht="12.75" customHeight="1" x14ac:dyDescent="0.25">
      <c r="A1086" s="2">
        <v>1085</v>
      </c>
      <c r="B1086" s="12">
        <v>41474</v>
      </c>
      <c r="C1086" s="3">
        <v>0.8440509259259259</v>
      </c>
      <c r="D1086" s="2" t="s">
        <v>132</v>
      </c>
      <c r="E1086" s="4" t="s">
        <v>142</v>
      </c>
      <c r="F1086" s="2" t="s">
        <v>9</v>
      </c>
      <c r="G1086" s="2" t="s">
        <v>23</v>
      </c>
      <c r="I1086" s="4" t="s">
        <v>23</v>
      </c>
      <c r="K1086" s="2" t="s">
        <v>23</v>
      </c>
      <c r="L1086" s="2" t="s">
        <v>19</v>
      </c>
      <c r="N1086" s="2" t="s">
        <v>37</v>
      </c>
      <c r="O1086" s="2">
        <v>1</v>
      </c>
    </row>
    <row r="1087" spans="1:15" ht="12.75" customHeight="1" x14ac:dyDescent="0.25">
      <c r="A1087" s="2">
        <v>1086</v>
      </c>
      <c r="B1087" s="12">
        <v>41474</v>
      </c>
      <c r="C1087" s="3">
        <v>0.84959490740740751</v>
      </c>
      <c r="D1087" s="2" t="s">
        <v>132</v>
      </c>
      <c r="E1087" s="4" t="s">
        <v>142</v>
      </c>
      <c r="F1087" s="2" t="s">
        <v>9</v>
      </c>
      <c r="G1087" s="2" t="s">
        <v>23</v>
      </c>
      <c r="I1087" s="4" t="s">
        <v>23</v>
      </c>
      <c r="K1087" s="2" t="s">
        <v>23</v>
      </c>
      <c r="L1087" s="2" t="s">
        <v>19</v>
      </c>
      <c r="N1087" s="2" t="s">
        <v>37</v>
      </c>
      <c r="O1087" s="2">
        <v>1</v>
      </c>
    </row>
    <row r="1088" spans="1:15" ht="12.75" customHeight="1" x14ac:dyDescent="0.25">
      <c r="A1088" s="2">
        <v>1087</v>
      </c>
      <c r="B1088" s="12">
        <v>41474</v>
      </c>
      <c r="C1088" s="3">
        <v>0.84983796296296299</v>
      </c>
      <c r="D1088" s="2" t="s">
        <v>132</v>
      </c>
      <c r="E1088" s="4" t="s">
        <v>142</v>
      </c>
      <c r="F1088" s="2" t="s">
        <v>9</v>
      </c>
      <c r="G1088" s="2" t="s">
        <v>23</v>
      </c>
      <c r="I1088" s="4" t="s">
        <v>23</v>
      </c>
      <c r="K1088" s="2" t="s">
        <v>23</v>
      </c>
      <c r="L1088" s="2" t="s">
        <v>19</v>
      </c>
      <c r="N1088" s="2" t="s">
        <v>37</v>
      </c>
      <c r="O1088" s="2">
        <v>1</v>
      </c>
    </row>
    <row r="1089" spans="1:15" ht="12.75" customHeight="1" x14ac:dyDescent="0.25">
      <c r="A1089" s="2">
        <v>1088</v>
      </c>
      <c r="B1089" s="12">
        <v>41474</v>
      </c>
      <c r="C1089" s="3">
        <v>0.85390046296296296</v>
      </c>
      <c r="D1089" s="2" t="s">
        <v>132</v>
      </c>
      <c r="E1089" s="4" t="s">
        <v>142</v>
      </c>
      <c r="F1089" s="2" t="s">
        <v>9</v>
      </c>
      <c r="G1089" s="2" t="s">
        <v>23</v>
      </c>
      <c r="I1089" s="4" t="s">
        <v>23</v>
      </c>
      <c r="K1089" s="2" t="s">
        <v>23</v>
      </c>
      <c r="L1089" s="2" t="s">
        <v>19</v>
      </c>
      <c r="N1089" s="2" t="s">
        <v>37</v>
      </c>
      <c r="O1089" s="2">
        <v>1</v>
      </c>
    </row>
    <row r="1090" spans="1:15" ht="12.75" customHeight="1" x14ac:dyDescent="0.25">
      <c r="A1090" s="2">
        <v>1089</v>
      </c>
      <c r="B1090" s="12">
        <v>41474</v>
      </c>
      <c r="C1090" s="3">
        <v>0.85645833333333332</v>
      </c>
      <c r="D1090" s="2" t="s">
        <v>132</v>
      </c>
      <c r="E1090" s="4" t="s">
        <v>142</v>
      </c>
      <c r="F1090" s="2" t="s">
        <v>9</v>
      </c>
      <c r="G1090" s="2" t="s">
        <v>23</v>
      </c>
      <c r="I1090" s="4" t="s">
        <v>23</v>
      </c>
      <c r="K1090" s="2" t="s">
        <v>23</v>
      </c>
      <c r="L1090" s="2" t="s">
        <v>19</v>
      </c>
      <c r="N1090" s="2" t="s">
        <v>37</v>
      </c>
      <c r="O1090" s="2">
        <v>1</v>
      </c>
    </row>
    <row r="1091" spans="1:15" ht="12.75" customHeight="1" x14ac:dyDescent="0.25">
      <c r="A1091" s="2">
        <v>1090</v>
      </c>
      <c r="B1091" s="12">
        <v>41474</v>
      </c>
      <c r="C1091" s="3">
        <v>0.85900462962962953</v>
      </c>
      <c r="D1091" s="2" t="s">
        <v>132</v>
      </c>
      <c r="E1091" s="4" t="s">
        <v>142</v>
      </c>
      <c r="F1091" s="2" t="s">
        <v>9</v>
      </c>
      <c r="G1091" s="2" t="s">
        <v>23</v>
      </c>
      <c r="I1091" s="4" t="s">
        <v>23</v>
      </c>
      <c r="K1091" s="2" t="s">
        <v>23</v>
      </c>
      <c r="L1091" s="2" t="s">
        <v>19</v>
      </c>
      <c r="N1091" s="2" t="s">
        <v>37</v>
      </c>
      <c r="O1091" s="2">
        <v>1</v>
      </c>
    </row>
    <row r="1092" spans="1:15" ht="12.75" customHeight="1" x14ac:dyDescent="0.25">
      <c r="A1092" s="2">
        <v>1091</v>
      </c>
      <c r="B1092" s="12">
        <v>41474</v>
      </c>
      <c r="C1092" s="3">
        <v>0.86049768518518521</v>
      </c>
      <c r="D1092" s="2" t="s">
        <v>132</v>
      </c>
      <c r="E1092" s="4" t="s">
        <v>142</v>
      </c>
      <c r="F1092" s="2" t="s">
        <v>9</v>
      </c>
      <c r="G1092" s="2" t="s">
        <v>23</v>
      </c>
      <c r="I1092" s="4" t="s">
        <v>23</v>
      </c>
      <c r="K1092" s="2" t="s">
        <v>23</v>
      </c>
      <c r="L1092" s="2" t="s">
        <v>19</v>
      </c>
      <c r="N1092" s="2" t="s">
        <v>37</v>
      </c>
      <c r="O1092" s="2">
        <v>1</v>
      </c>
    </row>
    <row r="1093" spans="1:15" ht="12.75" customHeight="1" x14ac:dyDescent="0.25">
      <c r="A1093" s="2">
        <v>1092</v>
      </c>
      <c r="B1093" s="12">
        <v>41474</v>
      </c>
      <c r="C1093" s="3">
        <v>0.86692129629629633</v>
      </c>
      <c r="D1093" s="2" t="s">
        <v>132</v>
      </c>
      <c r="E1093" s="4" t="s">
        <v>142</v>
      </c>
      <c r="F1093" s="2" t="s">
        <v>9</v>
      </c>
      <c r="G1093" s="2" t="s">
        <v>23</v>
      </c>
      <c r="I1093" s="4" t="s">
        <v>23</v>
      </c>
      <c r="K1093" s="2" t="s">
        <v>23</v>
      </c>
      <c r="L1093" s="2" t="s">
        <v>19</v>
      </c>
      <c r="N1093" s="2" t="s">
        <v>37</v>
      </c>
      <c r="O1093" s="2">
        <v>1</v>
      </c>
    </row>
    <row r="1094" spans="1:15" ht="12.75" customHeight="1" x14ac:dyDescent="0.25">
      <c r="A1094" s="2">
        <v>1093</v>
      </c>
      <c r="B1094" s="12">
        <v>41474</v>
      </c>
      <c r="C1094" s="3">
        <v>0.87216435185185182</v>
      </c>
      <c r="D1094" s="2" t="s">
        <v>132</v>
      </c>
      <c r="E1094" s="4" t="s">
        <v>142</v>
      </c>
      <c r="F1094" s="2" t="s">
        <v>9</v>
      </c>
      <c r="G1094" s="2" t="s">
        <v>23</v>
      </c>
      <c r="I1094" s="4" t="s">
        <v>23</v>
      </c>
      <c r="K1094" s="2" t="s">
        <v>23</v>
      </c>
      <c r="L1094" s="2" t="s">
        <v>19</v>
      </c>
      <c r="N1094" s="2" t="s">
        <v>37</v>
      </c>
      <c r="O1094" s="2">
        <v>1</v>
      </c>
    </row>
    <row r="1095" spans="1:15" ht="12.75" customHeight="1" x14ac:dyDescent="0.25">
      <c r="A1095" s="2">
        <v>1094</v>
      </c>
      <c r="B1095" s="12">
        <v>41474</v>
      </c>
      <c r="C1095" s="3">
        <v>0.87493055555555566</v>
      </c>
      <c r="D1095" s="2" t="s">
        <v>132</v>
      </c>
      <c r="E1095" s="4" t="s">
        <v>142</v>
      </c>
      <c r="F1095" s="2" t="s">
        <v>9</v>
      </c>
      <c r="G1095" s="2" t="s">
        <v>23</v>
      </c>
      <c r="I1095" s="4" t="s">
        <v>23</v>
      </c>
      <c r="K1095" s="2" t="s">
        <v>23</v>
      </c>
      <c r="L1095" s="2" t="s">
        <v>19</v>
      </c>
      <c r="N1095" s="2" t="s">
        <v>37</v>
      </c>
      <c r="O1095" s="2">
        <v>1</v>
      </c>
    </row>
    <row r="1096" spans="1:15" ht="12.75" customHeight="1" x14ac:dyDescent="0.25">
      <c r="A1096" s="2">
        <v>1095</v>
      </c>
      <c r="B1096" s="12">
        <v>41474</v>
      </c>
      <c r="C1096" s="3">
        <v>0.87755787037037036</v>
      </c>
      <c r="D1096" s="2" t="s">
        <v>132</v>
      </c>
      <c r="E1096" s="4" t="s">
        <v>142</v>
      </c>
      <c r="F1096" s="2" t="s">
        <v>9</v>
      </c>
      <c r="G1096" s="2" t="s">
        <v>23</v>
      </c>
      <c r="I1096" s="4" t="s">
        <v>23</v>
      </c>
      <c r="K1096" s="2" t="s">
        <v>23</v>
      </c>
      <c r="L1096" s="2" t="s">
        <v>19</v>
      </c>
      <c r="N1096" s="2" t="s">
        <v>37</v>
      </c>
      <c r="O1096" s="2">
        <v>1</v>
      </c>
    </row>
    <row r="1097" spans="1:15" ht="12.75" customHeight="1" x14ac:dyDescent="0.25">
      <c r="A1097" s="2">
        <v>1096</v>
      </c>
      <c r="B1097" s="12">
        <v>41474</v>
      </c>
      <c r="C1097" s="3">
        <v>0.88052083333333331</v>
      </c>
      <c r="D1097" s="2" t="s">
        <v>132</v>
      </c>
      <c r="E1097" s="4" t="s">
        <v>142</v>
      </c>
      <c r="F1097" s="2" t="s">
        <v>9</v>
      </c>
      <c r="G1097" s="2" t="s">
        <v>23</v>
      </c>
      <c r="I1097" s="4" t="s">
        <v>23</v>
      </c>
      <c r="K1097" s="2" t="s">
        <v>23</v>
      </c>
      <c r="L1097" s="2" t="s">
        <v>19</v>
      </c>
      <c r="N1097" s="2" t="s">
        <v>37</v>
      </c>
      <c r="O1097" s="2">
        <v>1</v>
      </c>
    </row>
    <row r="1098" spans="1:15" ht="12.75" customHeight="1" x14ac:dyDescent="0.25">
      <c r="A1098" s="2">
        <v>1097</v>
      </c>
      <c r="B1098" s="12">
        <v>41474</v>
      </c>
      <c r="C1098" s="3">
        <v>0.88340277777777787</v>
      </c>
      <c r="D1098" s="2" t="s">
        <v>132</v>
      </c>
      <c r="E1098" s="4" t="s">
        <v>142</v>
      </c>
      <c r="F1098" s="2" t="s">
        <v>9</v>
      </c>
      <c r="G1098" s="2" t="s">
        <v>23</v>
      </c>
      <c r="I1098" s="4" t="s">
        <v>23</v>
      </c>
      <c r="K1098" s="2" t="s">
        <v>23</v>
      </c>
      <c r="L1098" s="2" t="s">
        <v>19</v>
      </c>
      <c r="N1098" s="2" t="s">
        <v>37</v>
      </c>
      <c r="O1098" s="2">
        <v>1</v>
      </c>
    </row>
    <row r="1099" spans="1:15" ht="12.75" customHeight="1" x14ac:dyDescent="0.25">
      <c r="A1099" s="2">
        <v>1098</v>
      </c>
      <c r="B1099" s="12">
        <v>41474</v>
      </c>
      <c r="C1099" s="3">
        <v>0.88628472222222221</v>
      </c>
      <c r="D1099" s="2" t="s">
        <v>132</v>
      </c>
      <c r="E1099" s="4" t="s">
        <v>142</v>
      </c>
      <c r="F1099" s="2" t="s">
        <v>9</v>
      </c>
      <c r="G1099" s="2" t="s">
        <v>23</v>
      </c>
      <c r="I1099" s="4" t="s">
        <v>23</v>
      </c>
      <c r="K1099" s="2" t="s">
        <v>23</v>
      </c>
      <c r="L1099" s="2" t="s">
        <v>19</v>
      </c>
      <c r="N1099" s="2" t="s">
        <v>37</v>
      </c>
      <c r="O1099" s="2">
        <v>1</v>
      </c>
    </row>
    <row r="1100" spans="1:15" ht="12.75" customHeight="1" x14ac:dyDescent="0.25">
      <c r="A1100" s="2">
        <v>1099</v>
      </c>
      <c r="B1100" s="12">
        <v>41474</v>
      </c>
      <c r="C1100" s="3">
        <v>0.88637731481481474</v>
      </c>
      <c r="D1100" s="2" t="s">
        <v>132</v>
      </c>
      <c r="E1100" s="4" t="s">
        <v>142</v>
      </c>
      <c r="F1100" s="2" t="s">
        <v>9</v>
      </c>
      <c r="G1100" s="2" t="s">
        <v>23</v>
      </c>
      <c r="I1100" s="4" t="s">
        <v>23</v>
      </c>
      <c r="K1100" s="2" t="s">
        <v>23</v>
      </c>
      <c r="L1100" s="2" t="s">
        <v>19</v>
      </c>
      <c r="N1100" s="2" t="s">
        <v>37</v>
      </c>
      <c r="O1100" s="2">
        <v>1</v>
      </c>
    </row>
    <row r="1101" spans="1:15" ht="12.75" customHeight="1" x14ac:dyDescent="0.25">
      <c r="A1101" s="2">
        <v>1100</v>
      </c>
      <c r="B1101" s="12">
        <v>41474</v>
      </c>
      <c r="C1101" s="3">
        <v>0.8884953703703703</v>
      </c>
      <c r="D1101" s="2" t="s">
        <v>132</v>
      </c>
      <c r="E1101" s="4" t="s">
        <v>142</v>
      </c>
      <c r="F1101" s="2" t="s">
        <v>9</v>
      </c>
      <c r="G1101" s="2" t="s">
        <v>23</v>
      </c>
      <c r="I1101" s="4" t="s">
        <v>23</v>
      </c>
      <c r="K1101" s="2" t="s">
        <v>23</v>
      </c>
      <c r="L1101" s="2" t="s">
        <v>19</v>
      </c>
      <c r="N1101" s="2" t="s">
        <v>37</v>
      </c>
      <c r="O1101" s="2">
        <v>1</v>
      </c>
    </row>
    <row r="1102" spans="1:15" ht="12.75" customHeight="1" x14ac:dyDescent="0.25">
      <c r="A1102" s="2">
        <v>1101</v>
      </c>
      <c r="B1102" s="12">
        <v>41474</v>
      </c>
      <c r="C1102" s="3">
        <v>0.89574074074074073</v>
      </c>
      <c r="D1102" s="2" t="s">
        <v>132</v>
      </c>
      <c r="E1102" s="4" t="s">
        <v>142</v>
      </c>
      <c r="F1102" s="2" t="s">
        <v>9</v>
      </c>
      <c r="G1102" s="2" t="s">
        <v>23</v>
      </c>
      <c r="I1102" s="4" t="s">
        <v>23</v>
      </c>
      <c r="K1102" s="2" t="s">
        <v>23</v>
      </c>
      <c r="L1102" s="2" t="s">
        <v>19</v>
      </c>
      <c r="N1102" s="2" t="s">
        <v>37</v>
      </c>
      <c r="O1102" s="2">
        <v>1</v>
      </c>
    </row>
    <row r="1103" spans="1:15" ht="12.75" customHeight="1" x14ac:dyDescent="0.25">
      <c r="A1103" s="2">
        <v>1102</v>
      </c>
      <c r="B1103" s="12">
        <v>41475</v>
      </c>
      <c r="C1103" s="3">
        <v>0.65435185185185185</v>
      </c>
      <c r="D1103" s="2" t="s">
        <v>122</v>
      </c>
      <c r="E1103" s="4" t="s">
        <v>142</v>
      </c>
      <c r="F1103" s="2" t="s">
        <v>9</v>
      </c>
      <c r="G1103" s="2" t="s">
        <v>23</v>
      </c>
      <c r="H1103" s="11">
        <v>60</v>
      </c>
      <c r="I1103" s="11" t="s">
        <v>8</v>
      </c>
      <c r="J1103" s="21">
        <f>0.9001*H1103+1.4705</f>
        <v>55.476500000000001</v>
      </c>
      <c r="K1103" s="22" t="s">
        <v>8</v>
      </c>
      <c r="L1103" s="2" t="s">
        <v>16</v>
      </c>
      <c r="N1103" s="2" t="s">
        <v>37</v>
      </c>
      <c r="O1103" s="2">
        <v>1</v>
      </c>
    </row>
    <row r="1104" spans="1:15" ht="12.75" customHeight="1" x14ac:dyDescent="0.25">
      <c r="A1104" s="2">
        <v>1103</v>
      </c>
      <c r="B1104" s="12">
        <v>41475</v>
      </c>
      <c r="C1104" s="3">
        <v>0.66372685185185187</v>
      </c>
      <c r="D1104" s="2" t="s">
        <v>122</v>
      </c>
      <c r="E1104" s="4" t="s">
        <v>139</v>
      </c>
      <c r="F1104" s="2" t="s">
        <v>9</v>
      </c>
      <c r="G1104" s="2" t="s">
        <v>23</v>
      </c>
      <c r="H1104" s="4">
        <v>35</v>
      </c>
      <c r="I1104" s="4" t="s">
        <v>25</v>
      </c>
      <c r="J1104" s="21">
        <f>0.9001*H1104+1.4705</f>
        <v>32.973999999999997</v>
      </c>
      <c r="K1104" s="2" t="s">
        <v>25</v>
      </c>
      <c r="L1104" s="2" t="s">
        <v>16</v>
      </c>
      <c r="N1104" s="2" t="s">
        <v>37</v>
      </c>
      <c r="O1104" s="2">
        <v>1</v>
      </c>
    </row>
    <row r="1105" spans="1:15" ht="12.75" customHeight="1" x14ac:dyDescent="0.25">
      <c r="A1105" s="2">
        <v>1104</v>
      </c>
      <c r="B1105" s="12">
        <v>41475</v>
      </c>
      <c r="C1105" s="3">
        <v>0.66456018518518511</v>
      </c>
      <c r="D1105" s="2" t="s">
        <v>122</v>
      </c>
      <c r="E1105" s="4" t="s">
        <v>139</v>
      </c>
      <c r="F1105" s="2" t="s">
        <v>9</v>
      </c>
      <c r="G1105" s="2" t="s">
        <v>23</v>
      </c>
      <c r="H1105" s="4">
        <v>35</v>
      </c>
      <c r="I1105" s="4" t="s">
        <v>25</v>
      </c>
      <c r="J1105" s="21">
        <f>0.9001*H1105+1.4705</f>
        <v>32.973999999999997</v>
      </c>
      <c r="K1105" s="2" t="s">
        <v>25</v>
      </c>
      <c r="L1105" s="2" t="s">
        <v>16</v>
      </c>
      <c r="N1105" s="2" t="s">
        <v>37</v>
      </c>
      <c r="O1105" s="2">
        <v>1</v>
      </c>
    </row>
    <row r="1106" spans="1:15" ht="12.75" customHeight="1" x14ac:dyDescent="0.25">
      <c r="A1106" s="2">
        <v>1105</v>
      </c>
      <c r="B1106" s="12">
        <v>41475</v>
      </c>
      <c r="C1106" s="3">
        <v>0.66921296296296295</v>
      </c>
      <c r="D1106" s="2" t="s">
        <v>122</v>
      </c>
      <c r="E1106" s="4" t="s">
        <v>139</v>
      </c>
      <c r="F1106" s="2" t="s">
        <v>9</v>
      </c>
      <c r="G1106" s="2" t="s">
        <v>23</v>
      </c>
      <c r="H1106" s="4">
        <v>40</v>
      </c>
      <c r="I1106" s="4" t="s">
        <v>25</v>
      </c>
      <c r="J1106" s="21">
        <f>0.9001*H1106+1.4705</f>
        <v>37.474499999999999</v>
      </c>
      <c r="K1106" s="2" t="s">
        <v>25</v>
      </c>
      <c r="L1106" s="2" t="s">
        <v>16</v>
      </c>
      <c r="N1106" s="2" t="s">
        <v>37</v>
      </c>
      <c r="O1106" s="2">
        <v>1</v>
      </c>
    </row>
    <row r="1107" spans="1:15" ht="12.75" customHeight="1" x14ac:dyDescent="0.25">
      <c r="A1107" s="2">
        <v>1106</v>
      </c>
      <c r="B1107" s="12">
        <v>41475</v>
      </c>
      <c r="C1107" s="3">
        <v>0.67053240740740738</v>
      </c>
      <c r="D1107" s="2" t="s">
        <v>122</v>
      </c>
      <c r="E1107" s="4" t="s">
        <v>139</v>
      </c>
      <c r="F1107" s="2" t="s">
        <v>9</v>
      </c>
      <c r="G1107" s="2" t="s">
        <v>23</v>
      </c>
      <c r="H1107" s="4">
        <v>40</v>
      </c>
      <c r="I1107" s="4" t="s">
        <v>25</v>
      </c>
      <c r="J1107" s="21">
        <f>0.9001*H1107+1.4705</f>
        <v>37.474499999999999</v>
      </c>
      <c r="K1107" s="2" t="s">
        <v>25</v>
      </c>
      <c r="L1107" s="2" t="s">
        <v>16</v>
      </c>
      <c r="N1107" s="2" t="s">
        <v>37</v>
      </c>
      <c r="O1107" s="2">
        <v>1</v>
      </c>
    </row>
    <row r="1108" spans="1:15" ht="12.75" customHeight="1" x14ac:dyDescent="0.25">
      <c r="A1108" s="2">
        <v>1107</v>
      </c>
      <c r="B1108" s="12">
        <v>41475</v>
      </c>
      <c r="C1108" s="3">
        <v>0.6971180555555555</v>
      </c>
      <c r="D1108" s="2" t="s">
        <v>123</v>
      </c>
      <c r="E1108" s="4" t="s">
        <v>142</v>
      </c>
      <c r="F1108" s="2" t="s">
        <v>9</v>
      </c>
      <c r="G1108" s="2" t="s">
        <v>18</v>
      </c>
      <c r="H1108" s="11">
        <v>65</v>
      </c>
      <c r="I1108" s="11" t="s">
        <v>17</v>
      </c>
      <c r="J1108" s="25">
        <f>0.7675*H1108+9.3872</f>
        <v>59.274699999999996</v>
      </c>
      <c r="K1108" s="22" t="s">
        <v>17</v>
      </c>
      <c r="L1108" s="2" t="s">
        <v>16</v>
      </c>
      <c r="N1108" s="2" t="s">
        <v>37</v>
      </c>
      <c r="O1108" s="2">
        <v>1</v>
      </c>
    </row>
    <row r="1109" spans="1:15" ht="12.75" customHeight="1" x14ac:dyDescent="0.25">
      <c r="A1109" s="2">
        <v>1108</v>
      </c>
      <c r="B1109" s="12">
        <v>41475</v>
      </c>
      <c r="C1109" s="3">
        <v>0.69815972222222233</v>
      </c>
      <c r="D1109" s="2" t="s">
        <v>122</v>
      </c>
      <c r="E1109" s="4" t="s">
        <v>142</v>
      </c>
      <c r="F1109" s="2" t="s">
        <v>9</v>
      </c>
      <c r="G1109" s="2" t="s">
        <v>8</v>
      </c>
      <c r="H1109" s="11">
        <v>90</v>
      </c>
      <c r="I1109" s="11" t="s">
        <v>17</v>
      </c>
      <c r="J1109" s="21">
        <f>0.9001*H1109+1.4705</f>
        <v>82.479500000000002</v>
      </c>
      <c r="K1109" s="22" t="s">
        <v>17</v>
      </c>
      <c r="L1109" s="2" t="s">
        <v>16</v>
      </c>
      <c r="N1109" s="2" t="s">
        <v>37</v>
      </c>
      <c r="O1109" s="2">
        <v>1</v>
      </c>
    </row>
    <row r="1110" spans="1:15" ht="12.75" customHeight="1" x14ac:dyDescent="0.25">
      <c r="A1110" s="2">
        <v>1109</v>
      </c>
      <c r="B1110" s="12">
        <v>41475</v>
      </c>
      <c r="C1110" s="3">
        <v>0.70164351851851858</v>
      </c>
      <c r="D1110" s="2" t="s">
        <v>122</v>
      </c>
      <c r="E1110" s="4" t="s">
        <v>139</v>
      </c>
      <c r="F1110" s="2" t="s">
        <v>9</v>
      </c>
      <c r="G1110" s="2" t="s">
        <v>23</v>
      </c>
      <c r="H1110" s="4">
        <v>35</v>
      </c>
      <c r="I1110" s="4" t="s">
        <v>25</v>
      </c>
      <c r="J1110" s="21">
        <f>0.9001*H1110+1.4705</f>
        <v>32.973999999999997</v>
      </c>
      <c r="K1110" s="2" t="s">
        <v>25</v>
      </c>
      <c r="L1110" s="2" t="s">
        <v>16</v>
      </c>
      <c r="N1110" s="2" t="s">
        <v>37</v>
      </c>
      <c r="O1110" s="2">
        <v>1</v>
      </c>
    </row>
    <row r="1111" spans="1:15" ht="12.75" customHeight="1" x14ac:dyDescent="0.25">
      <c r="A1111" s="2">
        <v>1110</v>
      </c>
      <c r="B1111" s="12">
        <v>41475</v>
      </c>
      <c r="C1111" s="3">
        <v>0.70649305555555564</v>
      </c>
      <c r="D1111" s="2" t="s">
        <v>122</v>
      </c>
      <c r="E1111" s="4" t="s">
        <v>139</v>
      </c>
      <c r="F1111" s="2" t="s">
        <v>9</v>
      </c>
      <c r="G1111" s="2" t="s">
        <v>23</v>
      </c>
      <c r="H1111" s="4">
        <v>40</v>
      </c>
      <c r="I1111" s="4" t="s">
        <v>25</v>
      </c>
      <c r="J1111" s="21">
        <f>0.9001*H1111+1.4705</f>
        <v>37.474499999999999</v>
      </c>
      <c r="K1111" s="2" t="s">
        <v>25</v>
      </c>
      <c r="L1111" s="2" t="s">
        <v>16</v>
      </c>
      <c r="N1111" s="2" t="s">
        <v>37</v>
      </c>
      <c r="O1111" s="2">
        <v>1</v>
      </c>
    </row>
    <row r="1112" spans="1:15" ht="12.75" customHeight="1" x14ac:dyDescent="0.25">
      <c r="A1112" s="2">
        <v>1111</v>
      </c>
      <c r="B1112" s="12">
        <v>41475</v>
      </c>
      <c r="C1112" s="3">
        <v>0.70765046296296286</v>
      </c>
      <c r="D1112" s="2" t="s">
        <v>122</v>
      </c>
      <c r="E1112" s="4" t="s">
        <v>142</v>
      </c>
      <c r="F1112" s="2" t="s">
        <v>9</v>
      </c>
      <c r="G1112" s="2" t="s">
        <v>8</v>
      </c>
      <c r="H1112" s="11">
        <v>90</v>
      </c>
      <c r="I1112" s="11" t="s">
        <v>17</v>
      </c>
      <c r="J1112" s="21">
        <f>0.9001*H1112+1.4705</f>
        <v>82.479500000000002</v>
      </c>
      <c r="K1112" s="22" t="s">
        <v>17</v>
      </c>
      <c r="L1112" s="2" t="s">
        <v>16</v>
      </c>
      <c r="N1112" s="2" t="s">
        <v>37</v>
      </c>
      <c r="O1112" s="2">
        <v>1</v>
      </c>
    </row>
    <row r="1113" spans="1:15" ht="12.75" customHeight="1" x14ac:dyDescent="0.25">
      <c r="A1113" s="2">
        <v>1112</v>
      </c>
      <c r="B1113" s="12">
        <v>41475</v>
      </c>
      <c r="C1113" s="3">
        <v>0.70952546296296293</v>
      </c>
      <c r="D1113" s="2" t="s">
        <v>122</v>
      </c>
      <c r="E1113" s="4" t="s">
        <v>142</v>
      </c>
      <c r="F1113" s="2" t="s">
        <v>9</v>
      </c>
      <c r="G1113" s="2" t="s">
        <v>8</v>
      </c>
      <c r="H1113" s="11">
        <v>70</v>
      </c>
      <c r="I1113" s="11" t="s">
        <v>8</v>
      </c>
      <c r="J1113" s="21">
        <f>0.9001*H1113+1.4705</f>
        <v>64.477499999999992</v>
      </c>
      <c r="K1113" s="22" t="s">
        <v>8</v>
      </c>
      <c r="L1113" s="2" t="s">
        <v>16</v>
      </c>
      <c r="N1113" s="2" t="s">
        <v>37</v>
      </c>
      <c r="O1113" s="2">
        <v>1</v>
      </c>
    </row>
    <row r="1114" spans="1:15" ht="12.75" customHeight="1" x14ac:dyDescent="0.25">
      <c r="A1114" s="2">
        <v>1113</v>
      </c>
      <c r="B1114" s="12">
        <v>41475</v>
      </c>
      <c r="C1114" s="3">
        <v>0.710474537037037</v>
      </c>
      <c r="D1114" s="2" t="s">
        <v>123</v>
      </c>
      <c r="E1114" s="4" t="s">
        <v>142</v>
      </c>
      <c r="F1114" s="2" t="s">
        <v>9</v>
      </c>
      <c r="G1114" s="2" t="s">
        <v>23</v>
      </c>
      <c r="H1114" s="11">
        <v>50</v>
      </c>
      <c r="I1114" s="11" t="s">
        <v>17</v>
      </c>
      <c r="J1114" s="25">
        <f>0.7675*H1114+9.3872</f>
        <v>47.7622</v>
      </c>
      <c r="K1114" s="22" t="s">
        <v>17</v>
      </c>
      <c r="L1114" s="2" t="s">
        <v>19</v>
      </c>
      <c r="N1114" s="2" t="s">
        <v>37</v>
      </c>
      <c r="O1114" s="2">
        <v>1</v>
      </c>
    </row>
    <row r="1115" spans="1:15" ht="12.75" customHeight="1" x14ac:dyDescent="0.25">
      <c r="A1115" s="2">
        <v>1114</v>
      </c>
      <c r="B1115" s="12">
        <v>41476</v>
      </c>
      <c r="C1115" s="3">
        <v>0.99513888888888891</v>
      </c>
      <c r="D1115" s="2" t="s">
        <v>124</v>
      </c>
      <c r="E1115" s="4" t="s">
        <v>142</v>
      </c>
      <c r="F1115" s="2" t="s">
        <v>9</v>
      </c>
      <c r="G1115" s="2" t="s">
        <v>23</v>
      </c>
      <c r="H1115" s="4">
        <v>30</v>
      </c>
      <c r="I1115" s="4" t="s">
        <v>25</v>
      </c>
      <c r="J1115" s="25">
        <f>0.8383*H1115+3.8108</f>
        <v>28.959800000000001</v>
      </c>
      <c r="K1115" s="22" t="s">
        <v>25</v>
      </c>
      <c r="L1115" s="2" t="s">
        <v>16</v>
      </c>
      <c r="N1115" s="2" t="s">
        <v>37</v>
      </c>
      <c r="O1115" s="2">
        <v>1</v>
      </c>
    </row>
    <row r="1116" spans="1:15" ht="12.75" customHeight="1" x14ac:dyDescent="0.25">
      <c r="A1116" s="2">
        <v>1115</v>
      </c>
      <c r="B1116" s="12">
        <v>41475</v>
      </c>
      <c r="C1116" s="3">
        <v>0.7185300925925926</v>
      </c>
      <c r="D1116" s="2" t="s">
        <v>122</v>
      </c>
      <c r="E1116" s="4" t="s">
        <v>142</v>
      </c>
      <c r="F1116" s="2" t="s">
        <v>9</v>
      </c>
      <c r="G1116" s="2" t="s">
        <v>18</v>
      </c>
      <c r="H1116" s="11">
        <v>65</v>
      </c>
      <c r="I1116" s="11" t="s">
        <v>8</v>
      </c>
      <c r="J1116" s="21">
        <f>0.9001*H1116+1.4705</f>
        <v>59.977000000000004</v>
      </c>
      <c r="K1116" s="22" t="s">
        <v>8</v>
      </c>
      <c r="L1116" s="2" t="s">
        <v>16</v>
      </c>
      <c r="N1116" s="2" t="s">
        <v>37</v>
      </c>
      <c r="O1116" s="2">
        <v>1</v>
      </c>
    </row>
    <row r="1117" spans="1:15" ht="12.75" customHeight="1" x14ac:dyDescent="0.25">
      <c r="A1117" s="2">
        <v>1116</v>
      </c>
      <c r="B1117" s="12">
        <v>41475</v>
      </c>
      <c r="C1117" s="3">
        <v>0.71898148148148155</v>
      </c>
      <c r="D1117" s="2" t="s">
        <v>123</v>
      </c>
      <c r="E1117" s="4" t="s">
        <v>142</v>
      </c>
      <c r="F1117" s="2" t="s">
        <v>9</v>
      </c>
      <c r="G1117" s="2" t="s">
        <v>8</v>
      </c>
      <c r="H1117" s="11">
        <v>65</v>
      </c>
      <c r="I1117" s="11" t="s">
        <v>17</v>
      </c>
      <c r="J1117" s="25">
        <f>0.7675*H1117+9.3872</f>
        <v>59.274699999999996</v>
      </c>
      <c r="K1117" s="22" t="s">
        <v>17</v>
      </c>
      <c r="L1117" s="2" t="s">
        <v>16</v>
      </c>
      <c r="N1117" s="2" t="s">
        <v>37</v>
      </c>
      <c r="O1117" s="2">
        <v>1</v>
      </c>
    </row>
    <row r="1118" spans="1:15" ht="12.75" customHeight="1" x14ac:dyDescent="0.25">
      <c r="A1118" s="2">
        <v>1117</v>
      </c>
      <c r="B1118" s="12">
        <v>41475</v>
      </c>
      <c r="C1118" s="3">
        <v>0.71917824074074066</v>
      </c>
      <c r="D1118" s="2" t="s">
        <v>123</v>
      </c>
      <c r="E1118" s="4" t="s">
        <v>142</v>
      </c>
      <c r="F1118" s="2" t="s">
        <v>9</v>
      </c>
      <c r="G1118" s="2" t="s">
        <v>18</v>
      </c>
      <c r="H1118" s="11">
        <v>70</v>
      </c>
      <c r="I1118" s="11" t="s">
        <v>17</v>
      </c>
      <c r="J1118" s="25">
        <f>0.7675*H1118+9.3872</f>
        <v>63.112199999999994</v>
      </c>
      <c r="K1118" s="22" t="s">
        <v>17</v>
      </c>
      <c r="L1118" s="2" t="s">
        <v>16</v>
      </c>
      <c r="N1118" s="2" t="s">
        <v>37</v>
      </c>
      <c r="O1118" s="2">
        <v>1</v>
      </c>
    </row>
    <row r="1119" spans="1:15" ht="12.75" customHeight="1" x14ac:dyDescent="0.25">
      <c r="A1119" s="2">
        <v>1118</v>
      </c>
      <c r="B1119" s="12">
        <v>41475</v>
      </c>
      <c r="C1119" s="3">
        <v>0.72603009259259255</v>
      </c>
      <c r="D1119" s="2" t="s">
        <v>122</v>
      </c>
      <c r="E1119" s="4" t="s">
        <v>139</v>
      </c>
      <c r="F1119" s="2" t="s">
        <v>9</v>
      </c>
      <c r="G1119" s="2" t="s">
        <v>23</v>
      </c>
      <c r="H1119" s="4">
        <v>35</v>
      </c>
      <c r="I1119" s="4" t="s">
        <v>25</v>
      </c>
      <c r="J1119" s="21">
        <f>0.9001*H1119+1.4705</f>
        <v>32.973999999999997</v>
      </c>
      <c r="K1119" s="2" t="s">
        <v>25</v>
      </c>
      <c r="L1119" s="2" t="s">
        <v>16</v>
      </c>
      <c r="N1119" s="2" t="s">
        <v>37</v>
      </c>
      <c r="O1119" s="2">
        <v>1</v>
      </c>
    </row>
    <row r="1120" spans="1:15" ht="12.75" customHeight="1" x14ac:dyDescent="0.25">
      <c r="A1120" s="2">
        <v>1119</v>
      </c>
      <c r="B1120" s="12">
        <v>41475</v>
      </c>
      <c r="C1120" s="3">
        <v>0.72725694444444444</v>
      </c>
      <c r="D1120" s="2" t="s">
        <v>122</v>
      </c>
      <c r="E1120" s="4" t="s">
        <v>142</v>
      </c>
      <c r="F1120" s="2" t="s">
        <v>9</v>
      </c>
      <c r="G1120" s="2" t="s">
        <v>8</v>
      </c>
      <c r="H1120" s="11">
        <v>70</v>
      </c>
      <c r="I1120" s="11" t="s">
        <v>8</v>
      </c>
      <c r="J1120" s="21">
        <f>0.9001*H1120+1.4705</f>
        <v>64.477499999999992</v>
      </c>
      <c r="K1120" s="22" t="s">
        <v>8</v>
      </c>
      <c r="L1120" s="2" t="s">
        <v>16</v>
      </c>
      <c r="N1120" s="2" t="s">
        <v>37</v>
      </c>
      <c r="O1120" s="2">
        <v>1</v>
      </c>
    </row>
    <row r="1121" spans="1:15" ht="12.75" customHeight="1" x14ac:dyDescent="0.25">
      <c r="A1121" s="2">
        <v>1120</v>
      </c>
      <c r="B1121" s="12">
        <v>41475</v>
      </c>
      <c r="C1121" s="3">
        <v>0.73333333333333339</v>
      </c>
      <c r="D1121" s="2" t="s">
        <v>123</v>
      </c>
      <c r="E1121" s="4" t="s">
        <v>142</v>
      </c>
      <c r="F1121" s="2" t="s">
        <v>9</v>
      </c>
      <c r="G1121" s="2" t="s">
        <v>18</v>
      </c>
      <c r="H1121" s="11">
        <v>65</v>
      </c>
      <c r="I1121" s="11" t="s">
        <v>17</v>
      </c>
      <c r="J1121" s="25">
        <f>0.7675*H1121+9.3872</f>
        <v>59.274699999999996</v>
      </c>
      <c r="K1121" s="22" t="s">
        <v>17</v>
      </c>
      <c r="L1121" s="2" t="s">
        <v>16</v>
      </c>
      <c r="N1121" s="2" t="s">
        <v>37</v>
      </c>
      <c r="O1121" s="2">
        <v>1</v>
      </c>
    </row>
    <row r="1122" spans="1:15" ht="12.75" customHeight="1" x14ac:dyDescent="0.25">
      <c r="A1122" s="2">
        <v>1121</v>
      </c>
      <c r="B1122" s="12">
        <v>41475</v>
      </c>
      <c r="C1122" s="3">
        <v>0.73392361111111104</v>
      </c>
      <c r="D1122" s="2" t="s">
        <v>122</v>
      </c>
      <c r="E1122" s="4" t="s">
        <v>142</v>
      </c>
      <c r="F1122" s="2" t="s">
        <v>9</v>
      </c>
      <c r="G1122" s="2" t="s">
        <v>8</v>
      </c>
      <c r="H1122" s="11">
        <v>90</v>
      </c>
      <c r="I1122" s="11" t="s">
        <v>17</v>
      </c>
      <c r="J1122" s="21">
        <f>0.9001*H1122+1.4705</f>
        <v>82.479500000000002</v>
      </c>
      <c r="K1122" s="22" t="s">
        <v>17</v>
      </c>
      <c r="L1122" s="2" t="s">
        <v>16</v>
      </c>
      <c r="N1122" s="2" t="s">
        <v>37</v>
      </c>
      <c r="O1122" s="2">
        <v>1</v>
      </c>
    </row>
    <row r="1123" spans="1:15" ht="12.75" customHeight="1" x14ac:dyDescent="0.25">
      <c r="A1123" s="2">
        <v>1122</v>
      </c>
      <c r="B1123" s="12">
        <v>41475</v>
      </c>
      <c r="C1123" s="3">
        <v>0.73560185185185178</v>
      </c>
      <c r="D1123" s="2" t="s">
        <v>132</v>
      </c>
      <c r="E1123" s="4" t="s">
        <v>142</v>
      </c>
      <c r="F1123" s="2" t="s">
        <v>9</v>
      </c>
      <c r="G1123" s="2" t="s">
        <v>23</v>
      </c>
      <c r="H1123" s="11">
        <v>65</v>
      </c>
      <c r="I1123" s="11" t="s">
        <v>8</v>
      </c>
      <c r="J1123" s="2">
        <v>65</v>
      </c>
      <c r="K1123" s="22" t="s">
        <v>8</v>
      </c>
      <c r="L1123" s="2" t="s">
        <v>16</v>
      </c>
      <c r="N1123" s="2" t="s">
        <v>37</v>
      </c>
      <c r="O1123" s="2">
        <v>1</v>
      </c>
    </row>
    <row r="1124" spans="1:15" ht="12.75" customHeight="1" x14ac:dyDescent="0.25">
      <c r="A1124" s="2">
        <v>1123</v>
      </c>
      <c r="B1124" s="12">
        <v>41475</v>
      </c>
      <c r="C1124" s="3">
        <v>0.73848379629629635</v>
      </c>
      <c r="D1124" s="2" t="s">
        <v>127</v>
      </c>
      <c r="E1124" s="4" t="s">
        <v>142</v>
      </c>
      <c r="F1124" s="2" t="s">
        <v>9</v>
      </c>
      <c r="G1124" s="2" t="s">
        <v>18</v>
      </c>
      <c r="H1124" s="11">
        <v>65</v>
      </c>
      <c r="I1124" s="11" t="s">
        <v>17</v>
      </c>
      <c r="J1124" s="25">
        <f>0.8498*H1124+3.7535</f>
        <v>58.990500000000004</v>
      </c>
      <c r="K1124" s="22" t="s">
        <v>17</v>
      </c>
      <c r="L1124" s="2" t="s">
        <v>16</v>
      </c>
      <c r="N1124" s="2" t="s">
        <v>37</v>
      </c>
      <c r="O1124" s="2">
        <v>1</v>
      </c>
    </row>
    <row r="1125" spans="1:15" ht="12.75" customHeight="1" x14ac:dyDescent="0.25">
      <c r="A1125" s="2">
        <v>1124</v>
      </c>
      <c r="B1125" s="12">
        <v>41475</v>
      </c>
      <c r="C1125" s="3">
        <v>0.73931712962962959</v>
      </c>
      <c r="D1125" s="2" t="s">
        <v>122</v>
      </c>
      <c r="E1125" s="4" t="s">
        <v>139</v>
      </c>
      <c r="F1125" s="2" t="s">
        <v>9</v>
      </c>
      <c r="G1125" s="2" t="s">
        <v>23</v>
      </c>
      <c r="H1125" s="11">
        <v>50</v>
      </c>
      <c r="I1125" s="11" t="s">
        <v>8</v>
      </c>
      <c r="J1125" s="21">
        <f>0.9001*H1125+1.4705</f>
        <v>46.475500000000004</v>
      </c>
      <c r="K1125" s="2" t="s">
        <v>25</v>
      </c>
      <c r="L1125" s="2" t="s">
        <v>16</v>
      </c>
      <c r="N1125" s="2" t="s">
        <v>37</v>
      </c>
      <c r="O1125" s="2">
        <v>1</v>
      </c>
    </row>
    <row r="1126" spans="1:15" ht="12.75" customHeight="1" x14ac:dyDescent="0.25">
      <c r="A1126" s="2">
        <v>1125</v>
      </c>
      <c r="B1126" s="12">
        <v>41475</v>
      </c>
      <c r="C1126" s="3">
        <v>0.74226851851851849</v>
      </c>
      <c r="D1126" s="2" t="s">
        <v>122</v>
      </c>
      <c r="E1126" s="4" t="s">
        <v>142</v>
      </c>
      <c r="F1126" s="2" t="s">
        <v>9</v>
      </c>
      <c r="G1126" s="2" t="s">
        <v>18</v>
      </c>
      <c r="H1126" s="11">
        <v>95</v>
      </c>
      <c r="I1126" s="11" t="s">
        <v>17</v>
      </c>
      <c r="J1126" s="21">
        <f>0.9001*H1126+1.4705</f>
        <v>86.98</v>
      </c>
      <c r="K1126" s="22" t="s">
        <v>17</v>
      </c>
      <c r="L1126" s="2" t="s">
        <v>10</v>
      </c>
      <c r="M1126" s="2" t="s">
        <v>20</v>
      </c>
      <c r="N1126" s="2" t="s">
        <v>37</v>
      </c>
      <c r="O1126" s="2">
        <v>1</v>
      </c>
    </row>
    <row r="1127" spans="1:15" ht="12.75" customHeight="1" x14ac:dyDescent="0.25">
      <c r="A1127" s="2">
        <v>1126</v>
      </c>
      <c r="B1127" s="12">
        <v>41475</v>
      </c>
      <c r="C1127" s="3">
        <v>0.74230324074074072</v>
      </c>
      <c r="D1127" s="2" t="s">
        <v>123</v>
      </c>
      <c r="E1127" s="4" t="s">
        <v>142</v>
      </c>
      <c r="F1127" s="2" t="s">
        <v>9</v>
      </c>
      <c r="G1127" s="2" t="s">
        <v>8</v>
      </c>
      <c r="H1127" s="11">
        <v>50</v>
      </c>
      <c r="I1127" s="11" t="s">
        <v>17</v>
      </c>
      <c r="J1127" s="25">
        <f>0.7675*H1127+9.3872</f>
        <v>47.7622</v>
      </c>
      <c r="K1127" s="22" t="s">
        <v>17</v>
      </c>
      <c r="L1127" s="2" t="s">
        <v>16</v>
      </c>
      <c r="N1127" s="2" t="s">
        <v>37</v>
      </c>
      <c r="O1127" s="2">
        <v>1</v>
      </c>
    </row>
    <row r="1128" spans="1:15" ht="12.75" customHeight="1" x14ac:dyDescent="0.25">
      <c r="A1128" s="2">
        <v>1127</v>
      </c>
      <c r="B1128" s="12">
        <v>41475</v>
      </c>
      <c r="C1128" s="3">
        <v>0.74341435185185178</v>
      </c>
      <c r="D1128" s="2" t="s">
        <v>132</v>
      </c>
      <c r="E1128" s="4" t="s">
        <v>142</v>
      </c>
      <c r="F1128" s="2" t="s">
        <v>9</v>
      </c>
      <c r="G1128" s="2" t="s">
        <v>23</v>
      </c>
      <c r="H1128" s="4">
        <v>30</v>
      </c>
      <c r="I1128" s="4" t="s">
        <v>25</v>
      </c>
      <c r="J1128" s="2">
        <v>30</v>
      </c>
      <c r="K1128" s="2" t="s">
        <v>25</v>
      </c>
      <c r="L1128" s="2" t="s">
        <v>16</v>
      </c>
      <c r="N1128" s="2" t="s">
        <v>37</v>
      </c>
      <c r="O1128" s="2">
        <v>1</v>
      </c>
    </row>
    <row r="1129" spans="1:15" ht="12.75" customHeight="1" x14ac:dyDescent="0.25">
      <c r="A1129" s="2">
        <v>1128</v>
      </c>
      <c r="B1129" s="12">
        <v>41475</v>
      </c>
      <c r="C1129" s="3">
        <v>0.75453703703703701</v>
      </c>
      <c r="D1129" s="2" t="s">
        <v>122</v>
      </c>
      <c r="E1129" s="4" t="s">
        <v>142</v>
      </c>
      <c r="F1129" s="2" t="s">
        <v>9</v>
      </c>
      <c r="G1129" s="2" t="s">
        <v>8</v>
      </c>
      <c r="H1129" s="11">
        <v>90</v>
      </c>
      <c r="I1129" s="11" t="s">
        <v>17</v>
      </c>
      <c r="J1129" s="21">
        <f>0.9001*H1129+1.4705</f>
        <v>82.479500000000002</v>
      </c>
      <c r="K1129" s="22" t="s">
        <v>17</v>
      </c>
      <c r="L1129" s="2" t="s">
        <v>16</v>
      </c>
      <c r="N1129" s="2" t="s">
        <v>37</v>
      </c>
      <c r="O1129" s="2">
        <v>1</v>
      </c>
    </row>
    <row r="1130" spans="1:15" ht="12.75" customHeight="1" x14ac:dyDescent="0.25">
      <c r="A1130" s="2">
        <v>1129</v>
      </c>
      <c r="B1130" s="12">
        <v>41475</v>
      </c>
      <c r="C1130" s="3">
        <v>0.75937500000000002</v>
      </c>
      <c r="D1130" s="2" t="s">
        <v>122</v>
      </c>
      <c r="E1130" s="4" t="s">
        <v>142</v>
      </c>
      <c r="F1130" s="2" t="s">
        <v>9</v>
      </c>
      <c r="G1130" s="2" t="s">
        <v>8</v>
      </c>
      <c r="H1130" s="11">
        <v>65</v>
      </c>
      <c r="I1130" s="11" t="s">
        <v>8</v>
      </c>
      <c r="J1130" s="21">
        <f>0.9001*H1130+1.4705</f>
        <v>59.977000000000004</v>
      </c>
      <c r="K1130" s="22" t="s">
        <v>8</v>
      </c>
      <c r="L1130" s="2" t="s">
        <v>16</v>
      </c>
      <c r="N1130" s="2" t="s">
        <v>37</v>
      </c>
      <c r="O1130" s="2">
        <v>1</v>
      </c>
    </row>
    <row r="1131" spans="1:15" ht="12.75" customHeight="1" x14ac:dyDescent="0.25">
      <c r="A1131" s="2">
        <v>1130</v>
      </c>
      <c r="B1131" s="12">
        <v>41475</v>
      </c>
      <c r="C1131" s="3">
        <v>0.76199074074074069</v>
      </c>
      <c r="D1131" s="2" t="s">
        <v>123</v>
      </c>
      <c r="E1131" s="4" t="s">
        <v>142</v>
      </c>
      <c r="F1131" s="2" t="s">
        <v>9</v>
      </c>
      <c r="G1131" s="2" t="s">
        <v>18</v>
      </c>
      <c r="H1131" s="11">
        <v>50</v>
      </c>
      <c r="I1131" s="11" t="s">
        <v>17</v>
      </c>
      <c r="J1131" s="25">
        <f>0.7675*H1131+9.3872</f>
        <v>47.7622</v>
      </c>
      <c r="K1131" s="22" t="s">
        <v>17</v>
      </c>
      <c r="L1131" s="2" t="s">
        <v>16</v>
      </c>
      <c r="N1131" s="2" t="s">
        <v>37</v>
      </c>
      <c r="O1131" s="2">
        <v>1</v>
      </c>
    </row>
    <row r="1132" spans="1:15" ht="12.75" customHeight="1" x14ac:dyDescent="0.25">
      <c r="A1132" s="2">
        <v>1131</v>
      </c>
      <c r="B1132" s="12">
        <v>41475</v>
      </c>
      <c r="C1132" s="3">
        <v>0.76443287037037033</v>
      </c>
      <c r="D1132" s="2" t="s">
        <v>122</v>
      </c>
      <c r="E1132" s="4" t="s">
        <v>139</v>
      </c>
      <c r="F1132" s="2" t="s">
        <v>9</v>
      </c>
      <c r="G1132" s="2" t="s">
        <v>23</v>
      </c>
      <c r="H1132" s="4">
        <v>35</v>
      </c>
      <c r="I1132" s="4" t="s">
        <v>25</v>
      </c>
      <c r="J1132" s="21">
        <f>0.9001*H1132+1.4705</f>
        <v>32.973999999999997</v>
      </c>
      <c r="K1132" s="2" t="s">
        <v>25</v>
      </c>
      <c r="L1132" s="2" t="s">
        <v>16</v>
      </c>
      <c r="N1132" s="2" t="s">
        <v>37</v>
      </c>
      <c r="O1132" s="2">
        <v>1</v>
      </c>
    </row>
    <row r="1133" spans="1:15" ht="12.75" customHeight="1" x14ac:dyDescent="0.25">
      <c r="A1133" s="2">
        <v>1132</v>
      </c>
      <c r="B1133" s="12">
        <v>41475</v>
      </c>
      <c r="C1133" s="3">
        <v>0.76641203703703698</v>
      </c>
      <c r="D1133" s="2" t="s">
        <v>122</v>
      </c>
      <c r="E1133" s="4" t="s">
        <v>139</v>
      </c>
      <c r="F1133" s="2" t="s">
        <v>9</v>
      </c>
      <c r="G1133" s="2" t="s">
        <v>23</v>
      </c>
      <c r="H1133" s="4">
        <v>40</v>
      </c>
      <c r="I1133" s="4" t="s">
        <v>25</v>
      </c>
      <c r="J1133" s="21">
        <f>0.9001*H1133+1.4705</f>
        <v>37.474499999999999</v>
      </c>
      <c r="K1133" s="2" t="s">
        <v>25</v>
      </c>
      <c r="L1133" s="2" t="s">
        <v>16</v>
      </c>
      <c r="N1133" s="2" t="s">
        <v>37</v>
      </c>
      <c r="O1133" s="2">
        <v>1</v>
      </c>
    </row>
    <row r="1134" spans="1:15" ht="12.75" customHeight="1" x14ac:dyDescent="0.25">
      <c r="A1134" s="2">
        <v>1133</v>
      </c>
      <c r="B1134" s="12">
        <v>41475</v>
      </c>
      <c r="C1134" s="3">
        <v>0.78237268518518521</v>
      </c>
      <c r="D1134" s="2" t="s">
        <v>122</v>
      </c>
      <c r="E1134" s="4" t="s">
        <v>142</v>
      </c>
      <c r="F1134" s="2" t="s">
        <v>9</v>
      </c>
      <c r="G1134" s="2" t="s">
        <v>18</v>
      </c>
      <c r="H1134" s="11">
        <v>55</v>
      </c>
      <c r="I1134" s="11" t="s">
        <v>8</v>
      </c>
      <c r="J1134" s="21">
        <f>0.9001*H1134+1.4705</f>
        <v>50.975999999999999</v>
      </c>
      <c r="K1134" s="22" t="s">
        <v>8</v>
      </c>
      <c r="L1134" s="2" t="s">
        <v>16</v>
      </c>
      <c r="N1134" s="2" t="s">
        <v>37</v>
      </c>
      <c r="O1134" s="2">
        <v>1</v>
      </c>
    </row>
    <row r="1135" spans="1:15" ht="12.75" customHeight="1" x14ac:dyDescent="0.25">
      <c r="A1135" s="2">
        <v>1134</v>
      </c>
      <c r="B1135" s="12">
        <v>41475</v>
      </c>
      <c r="C1135" s="3">
        <v>0.79166666666666663</v>
      </c>
      <c r="D1135" s="2" t="s">
        <v>123</v>
      </c>
      <c r="E1135" s="4" t="s">
        <v>142</v>
      </c>
      <c r="F1135" s="2" t="s">
        <v>9</v>
      </c>
      <c r="G1135" s="2" t="s">
        <v>18</v>
      </c>
      <c r="H1135" s="11">
        <v>60</v>
      </c>
      <c r="I1135" s="11" t="s">
        <v>17</v>
      </c>
      <c r="J1135" s="25">
        <f>0.7675*H1135+9.3872</f>
        <v>55.437199999999997</v>
      </c>
      <c r="K1135" s="22" t="s">
        <v>17</v>
      </c>
      <c r="L1135" s="2" t="s">
        <v>16</v>
      </c>
      <c r="N1135" s="2" t="s">
        <v>37</v>
      </c>
      <c r="O1135" s="2">
        <v>1</v>
      </c>
    </row>
    <row r="1136" spans="1:15" ht="12.75" customHeight="1" x14ac:dyDescent="0.25">
      <c r="A1136" s="2">
        <v>1135</v>
      </c>
      <c r="B1136" s="12">
        <v>41475</v>
      </c>
      <c r="C1136" s="3">
        <v>0.7955092592592593</v>
      </c>
      <c r="D1136" s="2" t="s">
        <v>123</v>
      </c>
      <c r="E1136" s="4" t="s">
        <v>142</v>
      </c>
      <c r="F1136" s="2" t="s">
        <v>9</v>
      </c>
      <c r="G1136" s="2" t="s">
        <v>18</v>
      </c>
      <c r="H1136" s="11">
        <v>45</v>
      </c>
      <c r="I1136" s="11" t="s">
        <v>17</v>
      </c>
      <c r="J1136" s="25">
        <f>0.7675*H1136+9.3872</f>
        <v>43.924700000000001</v>
      </c>
      <c r="K1136" s="22" t="s">
        <v>17</v>
      </c>
      <c r="L1136" s="2" t="s">
        <v>16</v>
      </c>
      <c r="N1136" s="2" t="s">
        <v>37</v>
      </c>
      <c r="O1136" s="2">
        <v>1</v>
      </c>
    </row>
    <row r="1137" spans="1:15" ht="12.75" customHeight="1" x14ac:dyDescent="0.25">
      <c r="A1137" s="2">
        <v>1136</v>
      </c>
      <c r="B1137" s="12">
        <v>41475</v>
      </c>
      <c r="C1137" s="3">
        <v>0.80050925925925931</v>
      </c>
      <c r="D1137" s="2" t="s">
        <v>122</v>
      </c>
      <c r="E1137" s="4" t="s">
        <v>142</v>
      </c>
      <c r="F1137" s="2" t="s">
        <v>9</v>
      </c>
      <c r="G1137" s="2" t="s">
        <v>8</v>
      </c>
      <c r="H1137" s="11">
        <v>80</v>
      </c>
      <c r="I1137" s="11" t="s">
        <v>17</v>
      </c>
      <c r="J1137" s="21">
        <f>0.9001*H1137+1.4705</f>
        <v>73.478499999999997</v>
      </c>
      <c r="K1137" s="22" t="s">
        <v>8</v>
      </c>
      <c r="L1137" s="2" t="s">
        <v>16</v>
      </c>
      <c r="N1137" s="2" t="s">
        <v>37</v>
      </c>
      <c r="O1137" s="2">
        <v>1</v>
      </c>
    </row>
    <row r="1138" spans="1:15" ht="12.75" customHeight="1" x14ac:dyDescent="0.25">
      <c r="A1138" s="2">
        <v>1137</v>
      </c>
      <c r="B1138" s="12">
        <v>41475</v>
      </c>
      <c r="C1138" s="3">
        <v>0.81674768518518526</v>
      </c>
      <c r="D1138" s="2" t="s">
        <v>122</v>
      </c>
      <c r="E1138" s="4" t="s">
        <v>142</v>
      </c>
      <c r="F1138" s="2" t="s">
        <v>9</v>
      </c>
      <c r="G1138" s="2" t="s">
        <v>8</v>
      </c>
      <c r="H1138" s="11">
        <v>75</v>
      </c>
      <c r="I1138" s="11" t="s">
        <v>17</v>
      </c>
      <c r="J1138" s="21">
        <f>0.9001*H1138+1.4705</f>
        <v>68.978000000000009</v>
      </c>
      <c r="K1138" s="22" t="s">
        <v>8</v>
      </c>
      <c r="L1138" s="2" t="s">
        <v>16</v>
      </c>
      <c r="N1138" s="2" t="s">
        <v>37</v>
      </c>
      <c r="O1138" s="2">
        <v>1</v>
      </c>
    </row>
    <row r="1139" spans="1:15" ht="12.75" customHeight="1" x14ac:dyDescent="0.25">
      <c r="A1139" s="2">
        <v>1138</v>
      </c>
      <c r="B1139" s="12">
        <v>41475</v>
      </c>
      <c r="C1139" s="3">
        <v>0.81990740740740742</v>
      </c>
      <c r="D1139" s="2" t="s">
        <v>122</v>
      </c>
      <c r="E1139" s="4" t="s">
        <v>142</v>
      </c>
      <c r="F1139" s="2" t="s">
        <v>9</v>
      </c>
      <c r="G1139" s="2" t="s">
        <v>8</v>
      </c>
      <c r="H1139" s="11">
        <v>70</v>
      </c>
      <c r="I1139" s="11" t="s">
        <v>8</v>
      </c>
      <c r="J1139" s="21">
        <f>0.9001*H1139+1.4705</f>
        <v>64.477499999999992</v>
      </c>
      <c r="K1139" s="22" t="s">
        <v>8</v>
      </c>
      <c r="L1139" s="2" t="s">
        <v>16</v>
      </c>
      <c r="N1139" s="2" t="s">
        <v>37</v>
      </c>
      <c r="O1139" s="2">
        <v>1</v>
      </c>
    </row>
    <row r="1140" spans="1:15" ht="12.75" customHeight="1" x14ac:dyDescent="0.25">
      <c r="A1140" s="2">
        <v>1139</v>
      </c>
      <c r="B1140" s="12">
        <v>41475</v>
      </c>
      <c r="C1140" s="3">
        <v>0.82163194444444443</v>
      </c>
      <c r="D1140" s="2" t="s">
        <v>132</v>
      </c>
      <c r="E1140" s="4" t="s">
        <v>142</v>
      </c>
      <c r="F1140" s="2" t="s">
        <v>9</v>
      </c>
      <c r="G1140" s="2" t="s">
        <v>23</v>
      </c>
      <c r="H1140" s="4">
        <v>40</v>
      </c>
      <c r="I1140" s="4" t="s">
        <v>25</v>
      </c>
      <c r="J1140" s="2">
        <v>40</v>
      </c>
      <c r="K1140" s="2" t="s">
        <v>25</v>
      </c>
      <c r="L1140" s="2" t="s">
        <v>16</v>
      </c>
      <c r="N1140" s="2" t="s">
        <v>37</v>
      </c>
      <c r="O1140" s="2">
        <v>1</v>
      </c>
    </row>
    <row r="1141" spans="1:15" ht="12.75" customHeight="1" x14ac:dyDescent="0.25">
      <c r="A1141" s="2">
        <v>1140</v>
      </c>
      <c r="B1141" s="12">
        <v>41475</v>
      </c>
      <c r="C1141" s="3">
        <v>0.82884259259259263</v>
      </c>
      <c r="D1141" s="2" t="s">
        <v>122</v>
      </c>
      <c r="E1141" s="4" t="s">
        <v>139</v>
      </c>
      <c r="F1141" s="2" t="s">
        <v>9</v>
      </c>
      <c r="G1141" s="2" t="s">
        <v>23</v>
      </c>
      <c r="H1141" s="4">
        <v>40</v>
      </c>
      <c r="I1141" s="4" t="s">
        <v>25</v>
      </c>
      <c r="J1141" s="21">
        <f>0.9001*H1141+1.4705</f>
        <v>37.474499999999999</v>
      </c>
      <c r="K1141" s="2" t="s">
        <v>25</v>
      </c>
      <c r="L1141" s="2" t="s">
        <v>16</v>
      </c>
      <c r="N1141" s="2" t="s">
        <v>37</v>
      </c>
      <c r="O1141" s="2">
        <v>1</v>
      </c>
    </row>
    <row r="1142" spans="1:15" ht="12.75" customHeight="1" x14ac:dyDescent="0.25">
      <c r="A1142" s="2">
        <v>1141</v>
      </c>
      <c r="B1142" s="12">
        <v>41475</v>
      </c>
      <c r="C1142" s="3">
        <v>0.83140046296296299</v>
      </c>
      <c r="D1142" s="2" t="s">
        <v>122</v>
      </c>
      <c r="E1142" s="4" t="s">
        <v>142</v>
      </c>
      <c r="F1142" s="2" t="s">
        <v>9</v>
      </c>
      <c r="G1142" s="2" t="s">
        <v>18</v>
      </c>
      <c r="H1142" s="11">
        <v>65</v>
      </c>
      <c r="I1142" s="11" t="s">
        <v>8</v>
      </c>
      <c r="J1142" s="21">
        <f>0.9001*H1142+1.4705</f>
        <v>59.977000000000004</v>
      </c>
      <c r="K1142" s="22" t="s">
        <v>8</v>
      </c>
      <c r="L1142" s="2" t="s">
        <v>16</v>
      </c>
      <c r="N1142" s="2" t="s">
        <v>37</v>
      </c>
      <c r="O1142" s="2">
        <v>1</v>
      </c>
    </row>
    <row r="1143" spans="1:15" ht="12.75" customHeight="1" x14ac:dyDescent="0.25">
      <c r="A1143" s="2">
        <v>1142</v>
      </c>
      <c r="B1143" s="12">
        <v>41475</v>
      </c>
      <c r="C1143" s="3">
        <v>0.83174768518518516</v>
      </c>
      <c r="D1143" s="2" t="s">
        <v>123</v>
      </c>
      <c r="E1143" s="4" t="s">
        <v>142</v>
      </c>
      <c r="F1143" s="2" t="s">
        <v>9</v>
      </c>
      <c r="G1143" s="2" t="s">
        <v>18</v>
      </c>
      <c r="H1143" s="11">
        <v>50</v>
      </c>
      <c r="I1143" s="11" t="s">
        <v>17</v>
      </c>
      <c r="J1143" s="25">
        <f>0.7675*H1143+9.3872</f>
        <v>47.7622</v>
      </c>
      <c r="K1143" s="22" t="s">
        <v>17</v>
      </c>
      <c r="L1143" s="2" t="s">
        <v>19</v>
      </c>
      <c r="N1143" s="2" t="s">
        <v>37</v>
      </c>
      <c r="O1143" s="2">
        <v>1</v>
      </c>
    </row>
    <row r="1144" spans="1:15" ht="12.75" customHeight="1" x14ac:dyDescent="0.25">
      <c r="A1144" s="2">
        <v>1143</v>
      </c>
      <c r="B1144" s="12">
        <v>41475</v>
      </c>
      <c r="C1144" s="3">
        <v>0.83768518518518509</v>
      </c>
      <c r="D1144" s="2" t="s">
        <v>122</v>
      </c>
      <c r="E1144" s="4" t="s">
        <v>142</v>
      </c>
      <c r="F1144" s="2" t="s">
        <v>9</v>
      </c>
      <c r="G1144" s="2" t="s">
        <v>8</v>
      </c>
      <c r="H1144" s="11">
        <v>90</v>
      </c>
      <c r="I1144" s="11" t="s">
        <v>17</v>
      </c>
      <c r="J1144" s="21">
        <f t="shared" ref="J1144:J1154" si="40">0.9001*H1144+1.4705</f>
        <v>82.479500000000002</v>
      </c>
      <c r="K1144" s="22" t="s">
        <v>17</v>
      </c>
      <c r="L1144" s="2" t="s">
        <v>16</v>
      </c>
      <c r="N1144" s="2" t="s">
        <v>37</v>
      </c>
      <c r="O1144" s="2">
        <v>1</v>
      </c>
    </row>
    <row r="1145" spans="1:15" ht="12.75" customHeight="1" x14ac:dyDescent="0.25">
      <c r="A1145" s="2">
        <v>1144</v>
      </c>
      <c r="B1145" s="12">
        <v>41475</v>
      </c>
      <c r="C1145" s="3">
        <v>0.84144675925925927</v>
      </c>
      <c r="D1145" s="2" t="s">
        <v>122</v>
      </c>
      <c r="E1145" s="4" t="s">
        <v>139</v>
      </c>
      <c r="F1145" s="2" t="s">
        <v>9</v>
      </c>
      <c r="G1145" s="2" t="s">
        <v>23</v>
      </c>
      <c r="H1145" s="4">
        <v>40</v>
      </c>
      <c r="I1145" s="4" t="s">
        <v>25</v>
      </c>
      <c r="J1145" s="21">
        <f t="shared" si="40"/>
        <v>37.474499999999999</v>
      </c>
      <c r="K1145" s="2" t="s">
        <v>25</v>
      </c>
      <c r="L1145" s="2" t="s">
        <v>16</v>
      </c>
      <c r="N1145" s="2" t="s">
        <v>37</v>
      </c>
      <c r="O1145" s="2">
        <v>1</v>
      </c>
    </row>
    <row r="1146" spans="1:15" ht="12.75" customHeight="1" x14ac:dyDescent="0.25">
      <c r="A1146" s="2">
        <v>1145</v>
      </c>
      <c r="B1146" s="12">
        <v>41475</v>
      </c>
      <c r="C1146" s="3">
        <v>0.84488425925925925</v>
      </c>
      <c r="D1146" s="2" t="s">
        <v>122</v>
      </c>
      <c r="E1146" s="4" t="s">
        <v>142</v>
      </c>
      <c r="F1146" s="2" t="s">
        <v>9</v>
      </c>
      <c r="G1146" s="2" t="s">
        <v>8</v>
      </c>
      <c r="H1146" s="11">
        <v>100</v>
      </c>
      <c r="I1146" s="11" t="s">
        <v>17</v>
      </c>
      <c r="J1146" s="21">
        <f t="shared" si="40"/>
        <v>91.480500000000006</v>
      </c>
      <c r="K1146" s="22" t="s">
        <v>17</v>
      </c>
      <c r="L1146" s="2" t="s">
        <v>16</v>
      </c>
      <c r="N1146" s="2" t="s">
        <v>37</v>
      </c>
      <c r="O1146" s="2">
        <v>1</v>
      </c>
    </row>
    <row r="1147" spans="1:15" ht="12.75" customHeight="1" x14ac:dyDescent="0.25">
      <c r="A1147" s="2">
        <v>1146</v>
      </c>
      <c r="B1147" s="12">
        <v>41475</v>
      </c>
      <c r="C1147" s="3">
        <v>0.84728009259259263</v>
      </c>
      <c r="D1147" s="2" t="s">
        <v>122</v>
      </c>
      <c r="E1147" s="4" t="s">
        <v>142</v>
      </c>
      <c r="F1147" s="2" t="s">
        <v>9</v>
      </c>
      <c r="G1147" s="2" t="s">
        <v>18</v>
      </c>
      <c r="H1147" s="11">
        <v>75</v>
      </c>
      <c r="I1147" s="11" t="s">
        <v>17</v>
      </c>
      <c r="J1147" s="21">
        <f t="shared" si="40"/>
        <v>68.978000000000009</v>
      </c>
      <c r="K1147" s="22" t="s">
        <v>8</v>
      </c>
      <c r="L1147" s="2" t="s">
        <v>16</v>
      </c>
      <c r="N1147" s="2" t="s">
        <v>37</v>
      </c>
      <c r="O1147" s="2">
        <v>1</v>
      </c>
    </row>
    <row r="1148" spans="1:15" ht="12.75" customHeight="1" x14ac:dyDescent="0.25">
      <c r="A1148" s="2">
        <v>1147</v>
      </c>
      <c r="B1148" s="12">
        <v>41475</v>
      </c>
      <c r="C1148" s="3">
        <v>0.84734953703703697</v>
      </c>
      <c r="D1148" s="2" t="s">
        <v>122</v>
      </c>
      <c r="E1148" s="4" t="s">
        <v>142</v>
      </c>
      <c r="F1148" s="2" t="s">
        <v>9</v>
      </c>
      <c r="G1148" s="2" t="s">
        <v>8</v>
      </c>
      <c r="H1148" s="11">
        <v>80</v>
      </c>
      <c r="I1148" s="11" t="s">
        <v>17</v>
      </c>
      <c r="J1148" s="21">
        <f t="shared" si="40"/>
        <v>73.478499999999997</v>
      </c>
      <c r="K1148" s="22" t="s">
        <v>8</v>
      </c>
      <c r="L1148" s="2" t="s">
        <v>16</v>
      </c>
      <c r="N1148" s="2" t="s">
        <v>37</v>
      </c>
      <c r="O1148" s="2">
        <v>1</v>
      </c>
    </row>
    <row r="1149" spans="1:15" ht="12.75" customHeight="1" x14ac:dyDescent="0.25">
      <c r="A1149" s="2">
        <v>1148</v>
      </c>
      <c r="B1149" s="12">
        <v>41475</v>
      </c>
      <c r="C1149" s="3">
        <v>0.85206018518518523</v>
      </c>
      <c r="D1149" s="2" t="s">
        <v>122</v>
      </c>
      <c r="E1149" s="4" t="s">
        <v>142</v>
      </c>
      <c r="F1149" s="2" t="s">
        <v>9</v>
      </c>
      <c r="G1149" s="2" t="s">
        <v>8</v>
      </c>
      <c r="H1149" s="11">
        <v>90</v>
      </c>
      <c r="I1149" s="11" t="s">
        <v>17</v>
      </c>
      <c r="J1149" s="21">
        <f t="shared" si="40"/>
        <v>82.479500000000002</v>
      </c>
      <c r="K1149" s="22" t="s">
        <v>17</v>
      </c>
      <c r="L1149" s="2" t="s">
        <v>16</v>
      </c>
      <c r="N1149" s="2" t="s">
        <v>37</v>
      </c>
      <c r="O1149" s="2">
        <v>1</v>
      </c>
    </row>
    <row r="1150" spans="1:15" ht="12.75" customHeight="1" x14ac:dyDescent="0.25">
      <c r="A1150" s="2">
        <v>1149</v>
      </c>
      <c r="B1150" s="12">
        <v>41475</v>
      </c>
      <c r="C1150" s="3">
        <v>0.85273148148148159</v>
      </c>
      <c r="D1150" s="2" t="s">
        <v>122</v>
      </c>
      <c r="E1150" s="4" t="s">
        <v>142</v>
      </c>
      <c r="F1150" s="2" t="s">
        <v>9</v>
      </c>
      <c r="G1150" s="2" t="s">
        <v>18</v>
      </c>
      <c r="H1150" s="11">
        <v>60</v>
      </c>
      <c r="I1150" s="11" t="s">
        <v>8</v>
      </c>
      <c r="J1150" s="21">
        <f t="shared" si="40"/>
        <v>55.476500000000001</v>
      </c>
      <c r="K1150" s="22" t="s">
        <v>8</v>
      </c>
      <c r="L1150" s="2" t="s">
        <v>24</v>
      </c>
      <c r="M1150" s="2" t="s">
        <v>20</v>
      </c>
      <c r="N1150" s="2" t="s">
        <v>37</v>
      </c>
      <c r="O1150" s="2">
        <v>1</v>
      </c>
    </row>
    <row r="1151" spans="1:15" ht="12.75" customHeight="1" x14ac:dyDescent="0.25">
      <c r="A1151" s="2">
        <v>1150</v>
      </c>
      <c r="B1151" s="12">
        <v>41475</v>
      </c>
      <c r="C1151" s="3">
        <v>0.85471064814814823</v>
      </c>
      <c r="D1151" s="2" t="s">
        <v>122</v>
      </c>
      <c r="E1151" s="4" t="s">
        <v>139</v>
      </c>
      <c r="F1151" s="2" t="s">
        <v>9</v>
      </c>
      <c r="G1151" s="2" t="s">
        <v>18</v>
      </c>
      <c r="H1151" s="11">
        <v>50</v>
      </c>
      <c r="I1151" s="11" t="s">
        <v>8</v>
      </c>
      <c r="J1151" s="21">
        <f t="shared" si="40"/>
        <v>46.475500000000004</v>
      </c>
      <c r="K1151" s="2" t="s">
        <v>25</v>
      </c>
      <c r="L1151" s="2" t="s">
        <v>16</v>
      </c>
      <c r="N1151" s="2" t="s">
        <v>37</v>
      </c>
      <c r="O1151" s="2">
        <v>1</v>
      </c>
    </row>
    <row r="1152" spans="1:15" ht="12.75" customHeight="1" x14ac:dyDescent="0.25">
      <c r="A1152" s="2">
        <v>1151</v>
      </c>
      <c r="B1152" s="12">
        <v>41475</v>
      </c>
      <c r="C1152" s="3">
        <v>0.86314814814814811</v>
      </c>
      <c r="D1152" s="2" t="s">
        <v>122</v>
      </c>
      <c r="E1152" s="4" t="s">
        <v>142</v>
      </c>
      <c r="F1152" s="2" t="s">
        <v>9</v>
      </c>
      <c r="G1152" s="2" t="s">
        <v>18</v>
      </c>
      <c r="H1152" s="11">
        <v>75</v>
      </c>
      <c r="I1152" s="11" t="s">
        <v>17</v>
      </c>
      <c r="J1152" s="21">
        <f t="shared" si="40"/>
        <v>68.978000000000009</v>
      </c>
      <c r="K1152" s="22" t="s">
        <v>8</v>
      </c>
      <c r="L1152" s="2" t="s">
        <v>16</v>
      </c>
      <c r="N1152" s="2" t="s">
        <v>37</v>
      </c>
      <c r="O1152" s="2">
        <v>1</v>
      </c>
    </row>
    <row r="1153" spans="1:15" ht="12.75" customHeight="1" x14ac:dyDescent="0.25">
      <c r="A1153" s="2">
        <v>1152</v>
      </c>
      <c r="B1153" s="12">
        <v>41475</v>
      </c>
      <c r="C1153" s="3">
        <v>0.86456018518518529</v>
      </c>
      <c r="D1153" s="2" t="s">
        <v>122</v>
      </c>
      <c r="E1153" s="4" t="s">
        <v>142</v>
      </c>
      <c r="F1153" s="2" t="s">
        <v>9</v>
      </c>
      <c r="G1153" s="2" t="s">
        <v>18</v>
      </c>
      <c r="H1153" s="11">
        <v>60</v>
      </c>
      <c r="I1153" s="11" t="s">
        <v>8</v>
      </c>
      <c r="J1153" s="21">
        <f t="shared" si="40"/>
        <v>55.476500000000001</v>
      </c>
      <c r="K1153" s="22" t="s">
        <v>8</v>
      </c>
      <c r="L1153" s="2" t="s">
        <v>16</v>
      </c>
      <c r="N1153" s="2" t="s">
        <v>37</v>
      </c>
      <c r="O1153" s="2">
        <v>1</v>
      </c>
    </row>
    <row r="1154" spans="1:15" ht="12.75" customHeight="1" x14ac:dyDescent="0.25">
      <c r="A1154" s="2">
        <v>1153</v>
      </c>
      <c r="B1154" s="12">
        <v>41475</v>
      </c>
      <c r="C1154" s="3">
        <v>0.8679513888888889</v>
      </c>
      <c r="D1154" s="2" t="s">
        <v>122</v>
      </c>
      <c r="E1154" s="4" t="s">
        <v>142</v>
      </c>
      <c r="F1154" s="2" t="s">
        <v>9</v>
      </c>
      <c r="G1154" s="2" t="s">
        <v>18</v>
      </c>
      <c r="H1154" s="11">
        <v>65</v>
      </c>
      <c r="I1154" s="11" t="s">
        <v>8</v>
      </c>
      <c r="J1154" s="21">
        <f t="shared" si="40"/>
        <v>59.977000000000004</v>
      </c>
      <c r="K1154" s="22" t="s">
        <v>8</v>
      </c>
      <c r="L1154" s="2" t="s">
        <v>16</v>
      </c>
      <c r="N1154" s="2" t="s">
        <v>37</v>
      </c>
      <c r="O1154" s="2">
        <v>1</v>
      </c>
    </row>
    <row r="1155" spans="1:15" ht="12.75" customHeight="1" x14ac:dyDescent="0.25">
      <c r="A1155" s="2">
        <v>1154</v>
      </c>
      <c r="B1155" s="12">
        <v>41475</v>
      </c>
      <c r="C1155" s="3">
        <v>0.87005787037037041</v>
      </c>
      <c r="D1155" s="2" t="s">
        <v>127</v>
      </c>
      <c r="E1155" s="4" t="s">
        <v>142</v>
      </c>
      <c r="F1155" s="2" t="s">
        <v>9</v>
      </c>
      <c r="G1155" s="2" t="s">
        <v>18</v>
      </c>
      <c r="H1155" s="11">
        <v>45</v>
      </c>
      <c r="I1155" s="11" t="s">
        <v>17</v>
      </c>
      <c r="J1155" s="25">
        <f>0.8498*H1155+3.7535</f>
        <v>41.994500000000002</v>
      </c>
      <c r="K1155" s="22" t="s">
        <v>17</v>
      </c>
      <c r="L1155" s="2" t="s">
        <v>16</v>
      </c>
      <c r="N1155" s="2" t="s">
        <v>37</v>
      </c>
      <c r="O1155" s="2">
        <v>1</v>
      </c>
    </row>
    <row r="1156" spans="1:15" ht="12.75" customHeight="1" x14ac:dyDescent="0.25">
      <c r="A1156" s="2">
        <v>1155</v>
      </c>
      <c r="B1156" s="12">
        <v>41475</v>
      </c>
      <c r="C1156" s="3">
        <v>0.87011574074074083</v>
      </c>
      <c r="D1156" s="2" t="s">
        <v>127</v>
      </c>
      <c r="E1156" s="4" t="s">
        <v>142</v>
      </c>
      <c r="F1156" s="2" t="s">
        <v>9</v>
      </c>
      <c r="G1156" s="2" t="s">
        <v>18</v>
      </c>
      <c r="H1156" s="11"/>
      <c r="I1156" s="11" t="s">
        <v>17</v>
      </c>
      <c r="K1156" s="22" t="s">
        <v>17</v>
      </c>
      <c r="L1156" s="2" t="s">
        <v>16</v>
      </c>
      <c r="N1156" s="2" t="s">
        <v>37</v>
      </c>
      <c r="O1156" s="2">
        <v>1</v>
      </c>
    </row>
    <row r="1157" spans="1:15" ht="12.75" customHeight="1" x14ac:dyDescent="0.25">
      <c r="A1157" s="2">
        <v>1156</v>
      </c>
      <c r="B1157" s="12">
        <v>41475</v>
      </c>
      <c r="C1157" s="3">
        <v>0.8760648148148148</v>
      </c>
      <c r="D1157" s="2" t="s">
        <v>122</v>
      </c>
      <c r="E1157" s="4" t="s">
        <v>142</v>
      </c>
      <c r="F1157" s="2" t="s">
        <v>9</v>
      </c>
      <c r="G1157" s="2" t="s">
        <v>18</v>
      </c>
      <c r="H1157" s="11">
        <v>60</v>
      </c>
      <c r="I1157" s="11" t="s">
        <v>8</v>
      </c>
      <c r="J1157" s="21">
        <f>0.9001*H1157+1.4705</f>
        <v>55.476500000000001</v>
      </c>
      <c r="K1157" s="22" t="s">
        <v>8</v>
      </c>
      <c r="L1157" s="2" t="s">
        <v>10</v>
      </c>
      <c r="M1157" s="2" t="s">
        <v>20</v>
      </c>
      <c r="N1157" s="2" t="s">
        <v>37</v>
      </c>
      <c r="O1157" s="2">
        <v>1</v>
      </c>
    </row>
    <row r="1158" spans="1:15" ht="12.75" customHeight="1" x14ac:dyDescent="0.25">
      <c r="A1158" s="2">
        <v>1157</v>
      </c>
      <c r="B1158" s="12">
        <v>41475</v>
      </c>
      <c r="C1158" s="3">
        <v>0.89457175925925936</v>
      </c>
      <c r="D1158" s="2" t="s">
        <v>122</v>
      </c>
      <c r="E1158" s="4" t="s">
        <v>142</v>
      </c>
      <c r="F1158" s="2" t="s">
        <v>9</v>
      </c>
      <c r="G1158" s="2" t="s">
        <v>18</v>
      </c>
      <c r="H1158" s="11">
        <v>70</v>
      </c>
      <c r="I1158" s="11" t="s">
        <v>8</v>
      </c>
      <c r="J1158" s="21">
        <f>0.9001*H1158+1.4705</f>
        <v>64.477499999999992</v>
      </c>
      <c r="K1158" s="22" t="s">
        <v>8</v>
      </c>
      <c r="L1158" s="2" t="s">
        <v>16</v>
      </c>
      <c r="N1158" s="2" t="s">
        <v>37</v>
      </c>
      <c r="O1158" s="2">
        <v>1</v>
      </c>
    </row>
    <row r="1159" spans="1:15" ht="12.75" customHeight="1" x14ac:dyDescent="0.25">
      <c r="A1159" s="2">
        <v>1158</v>
      </c>
      <c r="B1159" s="12">
        <v>41475</v>
      </c>
      <c r="C1159" s="3">
        <v>0.90225694444444438</v>
      </c>
      <c r="D1159" s="2" t="s">
        <v>128</v>
      </c>
      <c r="E1159" s="4" t="s">
        <v>142</v>
      </c>
      <c r="F1159" s="2" t="s">
        <v>9</v>
      </c>
      <c r="G1159" s="2" t="s">
        <v>8</v>
      </c>
      <c r="H1159" s="11">
        <v>60</v>
      </c>
      <c r="I1159" s="11" t="s">
        <v>17</v>
      </c>
      <c r="J1159" s="25">
        <f>0.8494*H1159+3.4589</f>
        <v>54.422900000000006</v>
      </c>
      <c r="K1159" s="22" t="s">
        <v>17</v>
      </c>
      <c r="L1159" s="2" t="s">
        <v>16</v>
      </c>
      <c r="N1159" s="2" t="s">
        <v>37</v>
      </c>
      <c r="O1159" s="2">
        <v>1</v>
      </c>
    </row>
    <row r="1160" spans="1:15" ht="12.75" customHeight="1" x14ac:dyDescent="0.25">
      <c r="A1160" s="2">
        <v>1159</v>
      </c>
      <c r="B1160" s="12">
        <v>41475</v>
      </c>
      <c r="C1160" s="3">
        <v>0.91835648148148152</v>
      </c>
      <c r="D1160" s="2" t="s">
        <v>128</v>
      </c>
      <c r="E1160" s="4" t="s">
        <v>142</v>
      </c>
      <c r="F1160" s="2" t="s">
        <v>9</v>
      </c>
      <c r="G1160" s="2" t="s">
        <v>8</v>
      </c>
      <c r="H1160" s="11">
        <v>70</v>
      </c>
      <c r="I1160" s="11" t="s">
        <v>17</v>
      </c>
      <c r="J1160" s="25">
        <f>0.8494*H1160+3.4589</f>
        <v>62.916900000000005</v>
      </c>
      <c r="K1160" s="22" t="s">
        <v>17</v>
      </c>
      <c r="L1160" s="2" t="s">
        <v>16</v>
      </c>
      <c r="N1160" s="2" t="s">
        <v>37</v>
      </c>
      <c r="O1160" s="2">
        <v>1</v>
      </c>
    </row>
    <row r="1161" spans="1:15" ht="12.75" customHeight="1" x14ac:dyDescent="0.25">
      <c r="A1161" s="2">
        <v>1160</v>
      </c>
      <c r="B1161" s="12">
        <v>41475</v>
      </c>
      <c r="C1161" s="3">
        <v>0.93283564814814823</v>
      </c>
      <c r="D1161" s="2" t="s">
        <v>122</v>
      </c>
      <c r="E1161" s="4" t="s">
        <v>142</v>
      </c>
      <c r="F1161" s="2" t="s">
        <v>9</v>
      </c>
      <c r="G1161" s="2" t="s">
        <v>8</v>
      </c>
      <c r="H1161" s="11">
        <v>75</v>
      </c>
      <c r="I1161" s="11" t="s">
        <v>17</v>
      </c>
      <c r="J1161" s="21">
        <f>0.9001*H1161+1.4705</f>
        <v>68.978000000000009</v>
      </c>
      <c r="K1161" s="22" t="s">
        <v>8</v>
      </c>
      <c r="L1161" s="2" t="s">
        <v>16</v>
      </c>
      <c r="N1161" s="2" t="s">
        <v>37</v>
      </c>
      <c r="O1161" s="2">
        <v>1</v>
      </c>
    </row>
    <row r="1162" spans="1:15" ht="12.75" customHeight="1" x14ac:dyDescent="0.25">
      <c r="A1162" s="2">
        <v>1161</v>
      </c>
      <c r="B1162" s="12">
        <v>41475</v>
      </c>
      <c r="C1162" s="3">
        <v>0.93807870370370372</v>
      </c>
      <c r="D1162" s="2" t="s">
        <v>128</v>
      </c>
      <c r="E1162" s="4" t="s">
        <v>142</v>
      </c>
      <c r="F1162" s="2" t="s">
        <v>9</v>
      </c>
      <c r="G1162" s="2" t="s">
        <v>8</v>
      </c>
      <c r="H1162" s="11">
        <v>70</v>
      </c>
      <c r="I1162" s="11" t="s">
        <v>17</v>
      </c>
      <c r="J1162" s="25">
        <f>0.8494*H1162+3.4589</f>
        <v>62.916900000000005</v>
      </c>
      <c r="K1162" s="22" t="s">
        <v>17</v>
      </c>
      <c r="L1162" s="2" t="s">
        <v>16</v>
      </c>
      <c r="N1162" s="2" t="s">
        <v>37</v>
      </c>
      <c r="O1162" s="2">
        <v>1</v>
      </c>
    </row>
    <row r="1163" spans="1:15" ht="12.75" customHeight="1" x14ac:dyDescent="0.25">
      <c r="A1163" s="2">
        <v>1162</v>
      </c>
      <c r="B1163" s="12">
        <v>41475</v>
      </c>
      <c r="C1163" s="3">
        <v>0.94111111111111112</v>
      </c>
      <c r="D1163" s="2" t="s">
        <v>128</v>
      </c>
      <c r="E1163" s="4" t="s">
        <v>142</v>
      </c>
      <c r="F1163" s="2" t="s">
        <v>9</v>
      </c>
      <c r="G1163" s="2" t="s">
        <v>8</v>
      </c>
      <c r="H1163" s="11">
        <v>65</v>
      </c>
      <c r="I1163" s="11" t="s">
        <v>17</v>
      </c>
      <c r="J1163" s="25">
        <f>0.8494*H1163+3.4589</f>
        <v>58.669900000000005</v>
      </c>
      <c r="K1163" s="22" t="s">
        <v>17</v>
      </c>
      <c r="L1163" s="2" t="s">
        <v>16</v>
      </c>
      <c r="N1163" s="2" t="s">
        <v>37</v>
      </c>
      <c r="O1163" s="2">
        <v>1</v>
      </c>
    </row>
    <row r="1164" spans="1:15" ht="12.75" customHeight="1" x14ac:dyDescent="0.25">
      <c r="A1164" s="2">
        <v>1163</v>
      </c>
      <c r="B1164" s="12">
        <v>41475</v>
      </c>
      <c r="C1164" s="3">
        <v>0.95241898148148152</v>
      </c>
      <c r="D1164" s="2" t="s">
        <v>123</v>
      </c>
      <c r="E1164" s="4" t="s">
        <v>142</v>
      </c>
      <c r="F1164" s="2" t="s">
        <v>9</v>
      </c>
      <c r="G1164" s="2" t="s">
        <v>18</v>
      </c>
      <c r="H1164" s="11">
        <v>55</v>
      </c>
      <c r="I1164" s="11" t="s">
        <v>17</v>
      </c>
      <c r="J1164" s="25">
        <f>0.7675*H1164+9.3872</f>
        <v>51.599699999999999</v>
      </c>
      <c r="K1164" s="22" t="s">
        <v>17</v>
      </c>
      <c r="L1164" s="2" t="s">
        <v>19</v>
      </c>
      <c r="N1164" s="2" t="s">
        <v>37</v>
      </c>
      <c r="O1164" s="2">
        <v>1</v>
      </c>
    </row>
    <row r="1165" spans="1:15" ht="12.75" customHeight="1" x14ac:dyDescent="0.25">
      <c r="A1165" s="2">
        <v>1164</v>
      </c>
      <c r="B1165" s="12">
        <v>41475</v>
      </c>
      <c r="C1165" s="3">
        <v>0.95697916666666671</v>
      </c>
      <c r="D1165" s="2" t="s">
        <v>128</v>
      </c>
      <c r="E1165" s="4" t="s">
        <v>142</v>
      </c>
      <c r="F1165" s="2" t="s">
        <v>9</v>
      </c>
      <c r="G1165" s="2" t="s">
        <v>8</v>
      </c>
      <c r="H1165" s="11">
        <v>70</v>
      </c>
      <c r="I1165" s="11" t="s">
        <v>17</v>
      </c>
      <c r="J1165" s="25">
        <f>0.8494*H1165+3.4589</f>
        <v>62.916900000000005</v>
      </c>
      <c r="K1165" s="22" t="s">
        <v>17</v>
      </c>
      <c r="L1165" s="2" t="s">
        <v>16</v>
      </c>
      <c r="N1165" s="2" t="s">
        <v>37</v>
      </c>
      <c r="O1165" s="2">
        <v>1</v>
      </c>
    </row>
    <row r="1166" spans="1:15" ht="12.75" customHeight="1" x14ac:dyDescent="0.25">
      <c r="A1166" s="2">
        <v>1165</v>
      </c>
      <c r="B1166" s="12">
        <v>41475</v>
      </c>
      <c r="C1166" s="3">
        <v>0.95946759259259251</v>
      </c>
      <c r="D1166" s="2" t="s">
        <v>127</v>
      </c>
      <c r="E1166" s="4" t="s">
        <v>139</v>
      </c>
      <c r="F1166" s="2" t="s">
        <v>9</v>
      </c>
      <c r="G1166" s="2" t="s">
        <v>18</v>
      </c>
      <c r="H1166" s="11">
        <v>40</v>
      </c>
      <c r="I1166" s="11" t="s">
        <v>17</v>
      </c>
      <c r="J1166" s="25">
        <f>0.8498*H1166+3.7535</f>
        <v>37.7455</v>
      </c>
      <c r="K1166" s="22" t="s">
        <v>25</v>
      </c>
      <c r="L1166" s="2" t="s">
        <v>16</v>
      </c>
      <c r="N1166" s="2" t="s">
        <v>37</v>
      </c>
      <c r="O1166" s="2">
        <v>1</v>
      </c>
    </row>
    <row r="1167" spans="1:15" ht="12.75" customHeight="1" x14ac:dyDescent="0.25">
      <c r="A1167" s="2">
        <v>1166</v>
      </c>
      <c r="B1167" s="12">
        <v>41475</v>
      </c>
      <c r="C1167" s="3">
        <v>0.95996527777777774</v>
      </c>
      <c r="D1167" s="2" t="s">
        <v>127</v>
      </c>
      <c r="E1167" s="4" t="s">
        <v>139</v>
      </c>
      <c r="F1167" s="2" t="s">
        <v>9</v>
      </c>
      <c r="G1167" s="2" t="s">
        <v>18</v>
      </c>
      <c r="H1167" s="11">
        <v>40</v>
      </c>
      <c r="I1167" s="11" t="s">
        <v>17</v>
      </c>
      <c r="J1167" s="25">
        <f>0.8498*H1167+3.7535</f>
        <v>37.7455</v>
      </c>
      <c r="K1167" s="22" t="s">
        <v>25</v>
      </c>
      <c r="L1167" s="2" t="s">
        <v>16</v>
      </c>
      <c r="N1167" s="2" t="s">
        <v>37</v>
      </c>
      <c r="O1167" s="2">
        <v>1</v>
      </c>
    </row>
    <row r="1168" spans="1:15" ht="12.75" customHeight="1" x14ac:dyDescent="0.25">
      <c r="A1168" s="2">
        <v>1167</v>
      </c>
      <c r="B1168" s="12">
        <v>41475</v>
      </c>
      <c r="C1168" s="3">
        <v>0.96521990740740737</v>
      </c>
      <c r="D1168" s="2" t="s">
        <v>128</v>
      </c>
      <c r="E1168" s="4" t="s">
        <v>142</v>
      </c>
      <c r="F1168" s="2" t="s">
        <v>9</v>
      </c>
      <c r="G1168" s="2" t="s">
        <v>8</v>
      </c>
      <c r="H1168" s="11">
        <v>55</v>
      </c>
      <c r="I1168" s="11" t="s">
        <v>17</v>
      </c>
      <c r="J1168" s="25">
        <f>0.8494*H1168+3.4589</f>
        <v>50.175900000000006</v>
      </c>
      <c r="K1168" s="22" t="s">
        <v>17</v>
      </c>
      <c r="L1168" s="2" t="s">
        <v>16</v>
      </c>
      <c r="N1168" s="2" t="s">
        <v>37</v>
      </c>
      <c r="O1168" s="2">
        <v>1</v>
      </c>
    </row>
    <row r="1169" spans="1:15" ht="12.75" customHeight="1" x14ac:dyDescent="0.25">
      <c r="A1169" s="2">
        <v>1168</v>
      </c>
      <c r="B1169" s="12">
        <v>41475</v>
      </c>
      <c r="C1169" s="3">
        <v>0.96709490740740733</v>
      </c>
      <c r="D1169" s="2" t="s">
        <v>127</v>
      </c>
      <c r="E1169" s="4" t="s">
        <v>142</v>
      </c>
      <c r="F1169" s="2" t="s">
        <v>9</v>
      </c>
      <c r="G1169" s="2" t="s">
        <v>23</v>
      </c>
      <c r="H1169" s="11">
        <v>45</v>
      </c>
      <c r="I1169" s="11" t="s">
        <v>17</v>
      </c>
      <c r="J1169" s="25">
        <f>0.8498*H1169+3.7535</f>
        <v>41.994500000000002</v>
      </c>
      <c r="K1169" s="22" t="s">
        <v>17</v>
      </c>
      <c r="L1169" s="2" t="s">
        <v>16</v>
      </c>
      <c r="N1169" s="2" t="s">
        <v>37</v>
      </c>
      <c r="O1169" s="2">
        <v>1</v>
      </c>
    </row>
    <row r="1170" spans="1:15" ht="12.75" customHeight="1" x14ac:dyDescent="0.25">
      <c r="A1170" s="2">
        <v>1169</v>
      </c>
      <c r="B1170" s="12">
        <v>41475</v>
      </c>
      <c r="C1170" s="3">
        <v>0.97346064814814814</v>
      </c>
      <c r="D1170" s="2" t="s">
        <v>128</v>
      </c>
      <c r="E1170" s="4" t="s">
        <v>142</v>
      </c>
      <c r="F1170" s="2" t="s">
        <v>9</v>
      </c>
      <c r="G1170" s="2" t="s">
        <v>8</v>
      </c>
      <c r="H1170" s="11">
        <v>65</v>
      </c>
      <c r="I1170" s="11" t="s">
        <v>17</v>
      </c>
      <c r="J1170" s="25">
        <f>0.8494*H1170+3.4589</f>
        <v>58.669900000000005</v>
      </c>
      <c r="K1170" s="22" t="s">
        <v>17</v>
      </c>
      <c r="L1170" s="2" t="s">
        <v>16</v>
      </c>
      <c r="N1170" s="2" t="s">
        <v>37</v>
      </c>
      <c r="O1170" s="2">
        <v>1</v>
      </c>
    </row>
    <row r="1171" spans="1:15" ht="12.75" customHeight="1" x14ac:dyDescent="0.25">
      <c r="A1171" s="2">
        <v>1170</v>
      </c>
      <c r="B1171" s="12">
        <v>41475</v>
      </c>
      <c r="C1171" s="3">
        <v>0.97421296296296289</v>
      </c>
      <c r="D1171" s="2" t="s">
        <v>127</v>
      </c>
      <c r="E1171" s="4" t="s">
        <v>142</v>
      </c>
      <c r="F1171" s="2" t="s">
        <v>9</v>
      </c>
      <c r="G1171" s="2" t="s">
        <v>18</v>
      </c>
      <c r="H1171" s="11">
        <v>50</v>
      </c>
      <c r="I1171" s="11" t="s">
        <v>17</v>
      </c>
      <c r="J1171" s="25">
        <f>0.8498*H1171+3.7535</f>
        <v>46.243500000000004</v>
      </c>
      <c r="K1171" s="22" t="s">
        <v>17</v>
      </c>
      <c r="L1171" s="2" t="s">
        <v>16</v>
      </c>
      <c r="N1171" s="2" t="s">
        <v>37</v>
      </c>
      <c r="O1171" s="2">
        <v>1</v>
      </c>
    </row>
    <row r="1172" spans="1:15" ht="12.75" customHeight="1" x14ac:dyDescent="0.25">
      <c r="A1172" s="2">
        <v>1171</v>
      </c>
      <c r="B1172" s="12">
        <v>41475</v>
      </c>
      <c r="C1172" s="3">
        <v>0.97444444444444445</v>
      </c>
      <c r="D1172" s="2" t="s">
        <v>128</v>
      </c>
      <c r="E1172" s="4" t="s">
        <v>142</v>
      </c>
      <c r="F1172" s="2" t="s">
        <v>9</v>
      </c>
      <c r="G1172" s="2" t="s">
        <v>8</v>
      </c>
      <c r="H1172" s="11">
        <v>70</v>
      </c>
      <c r="I1172" s="11" t="s">
        <v>17</v>
      </c>
      <c r="J1172" s="25">
        <f>0.8494*H1172+3.4589</f>
        <v>62.916900000000005</v>
      </c>
      <c r="K1172" s="22" t="s">
        <v>17</v>
      </c>
      <c r="L1172" s="2" t="s">
        <v>16</v>
      </c>
      <c r="N1172" s="2" t="s">
        <v>37</v>
      </c>
      <c r="O1172" s="2">
        <v>1</v>
      </c>
    </row>
    <row r="1173" spans="1:15" ht="12.75" customHeight="1" x14ac:dyDescent="0.25">
      <c r="A1173" s="2">
        <v>1172</v>
      </c>
      <c r="B1173" s="12">
        <v>41475</v>
      </c>
      <c r="C1173" s="3">
        <v>0.9813425925925926</v>
      </c>
      <c r="D1173" s="2" t="s">
        <v>128</v>
      </c>
      <c r="E1173" s="4" t="s">
        <v>142</v>
      </c>
      <c r="F1173" s="2" t="s">
        <v>9</v>
      </c>
      <c r="G1173" s="2" t="s">
        <v>18</v>
      </c>
      <c r="H1173" s="11">
        <v>55</v>
      </c>
      <c r="I1173" s="11" t="s">
        <v>17</v>
      </c>
      <c r="J1173" s="25">
        <f>0.8494*H1173+3.4589</f>
        <v>50.175900000000006</v>
      </c>
      <c r="K1173" s="22" t="s">
        <v>17</v>
      </c>
      <c r="L1173" s="2" t="s">
        <v>16</v>
      </c>
      <c r="N1173" s="2" t="s">
        <v>37</v>
      </c>
      <c r="O1173" s="2">
        <v>1</v>
      </c>
    </row>
    <row r="1174" spans="1:15" ht="12.75" customHeight="1" x14ac:dyDescent="0.25">
      <c r="A1174" s="2">
        <v>1173</v>
      </c>
      <c r="B1174" s="12">
        <v>41475</v>
      </c>
      <c r="C1174" s="3">
        <v>0.98173611111111114</v>
      </c>
      <c r="D1174" s="2" t="s">
        <v>122</v>
      </c>
      <c r="E1174" s="4" t="s">
        <v>139</v>
      </c>
      <c r="F1174" s="2" t="s">
        <v>9</v>
      </c>
      <c r="G1174" s="2" t="s">
        <v>23</v>
      </c>
      <c r="H1174" s="4">
        <v>40</v>
      </c>
      <c r="I1174" s="4" t="s">
        <v>25</v>
      </c>
      <c r="J1174" s="21">
        <f>0.9001*H1174+1.4705</f>
        <v>37.474499999999999</v>
      </c>
      <c r="K1174" s="2" t="s">
        <v>25</v>
      </c>
      <c r="L1174" s="2" t="s">
        <v>16</v>
      </c>
      <c r="N1174" s="2" t="s">
        <v>37</v>
      </c>
      <c r="O1174" s="2">
        <v>1</v>
      </c>
    </row>
    <row r="1175" spans="1:15" ht="12.75" customHeight="1" x14ac:dyDescent="0.25">
      <c r="A1175" s="2">
        <v>1174</v>
      </c>
      <c r="B1175" s="12">
        <v>41475</v>
      </c>
      <c r="C1175" s="3">
        <v>0.98745370370370367</v>
      </c>
      <c r="D1175" s="2" t="s">
        <v>123</v>
      </c>
      <c r="E1175" s="4" t="s">
        <v>142</v>
      </c>
      <c r="F1175" s="2" t="s">
        <v>9</v>
      </c>
      <c r="G1175" s="2" t="s">
        <v>8</v>
      </c>
      <c r="H1175" s="11">
        <v>65</v>
      </c>
      <c r="I1175" s="11" t="s">
        <v>17</v>
      </c>
      <c r="J1175" s="25">
        <f>0.7675*H1175+9.3872</f>
        <v>59.274699999999996</v>
      </c>
      <c r="K1175" s="22" t="s">
        <v>17</v>
      </c>
      <c r="L1175" s="2" t="s">
        <v>16</v>
      </c>
      <c r="N1175" s="2" t="s">
        <v>37</v>
      </c>
      <c r="O1175" s="2">
        <v>1</v>
      </c>
    </row>
    <row r="1176" spans="1:15" ht="12.75" customHeight="1" x14ac:dyDescent="0.25">
      <c r="A1176" s="2">
        <v>1175</v>
      </c>
      <c r="B1176" s="12">
        <v>41475</v>
      </c>
      <c r="C1176" s="3">
        <v>0.99406250000000007</v>
      </c>
      <c r="D1176" s="2" t="s">
        <v>127</v>
      </c>
      <c r="E1176" s="4" t="s">
        <v>142</v>
      </c>
      <c r="F1176" s="2" t="s">
        <v>9</v>
      </c>
      <c r="G1176" s="2" t="s">
        <v>18</v>
      </c>
      <c r="H1176" s="11">
        <v>60</v>
      </c>
      <c r="I1176" s="11" t="s">
        <v>17</v>
      </c>
      <c r="J1176" s="25">
        <f>0.8498*H1176+3.7535</f>
        <v>54.741500000000002</v>
      </c>
      <c r="K1176" s="22" t="s">
        <v>17</v>
      </c>
      <c r="L1176" s="2" t="s">
        <v>16</v>
      </c>
      <c r="N1176" s="2" t="s">
        <v>37</v>
      </c>
      <c r="O1176" s="2">
        <v>1</v>
      </c>
    </row>
    <row r="1177" spans="1:15" ht="12.75" customHeight="1" x14ac:dyDescent="0.25">
      <c r="A1177" s="2">
        <v>1176</v>
      </c>
      <c r="B1177" s="12">
        <v>41476</v>
      </c>
      <c r="C1177" s="3">
        <v>1.9791666666666668E-3</v>
      </c>
      <c r="D1177" s="2" t="s">
        <v>122</v>
      </c>
      <c r="E1177" s="4" t="s">
        <v>142</v>
      </c>
      <c r="F1177" s="2" t="s">
        <v>9</v>
      </c>
      <c r="G1177" s="2" t="s">
        <v>8</v>
      </c>
      <c r="H1177" s="11">
        <v>90</v>
      </c>
      <c r="I1177" s="11" t="s">
        <v>17</v>
      </c>
      <c r="J1177" s="21">
        <f>0.9001*H1177+1.4705</f>
        <v>82.479500000000002</v>
      </c>
      <c r="K1177" s="22" t="s">
        <v>17</v>
      </c>
      <c r="L1177" s="2" t="s">
        <v>16</v>
      </c>
      <c r="N1177" s="2" t="s">
        <v>37</v>
      </c>
      <c r="O1177" s="2">
        <v>1</v>
      </c>
    </row>
    <row r="1178" spans="1:15" ht="12.75" customHeight="1" x14ac:dyDescent="0.25">
      <c r="A1178" s="2">
        <v>1177</v>
      </c>
      <c r="B1178" s="12">
        <v>41476</v>
      </c>
      <c r="C1178" s="3">
        <v>3.3217592592592591E-3</v>
      </c>
      <c r="D1178" s="2" t="s">
        <v>122</v>
      </c>
      <c r="E1178" s="4" t="s">
        <v>142</v>
      </c>
      <c r="F1178" s="2" t="s">
        <v>9</v>
      </c>
      <c r="G1178" s="2" t="s">
        <v>8</v>
      </c>
      <c r="H1178" s="11">
        <v>95</v>
      </c>
      <c r="I1178" s="11" t="s">
        <v>17</v>
      </c>
      <c r="J1178" s="21">
        <f>0.9001*H1178+1.4705</f>
        <v>86.98</v>
      </c>
      <c r="K1178" s="22" t="s">
        <v>17</v>
      </c>
      <c r="L1178" s="2" t="s">
        <v>16</v>
      </c>
      <c r="N1178" s="2" t="s">
        <v>37</v>
      </c>
      <c r="O1178" s="2">
        <v>1</v>
      </c>
    </row>
    <row r="1179" spans="1:15" ht="12.75" customHeight="1" x14ac:dyDescent="0.25">
      <c r="A1179" s="2">
        <v>1178</v>
      </c>
      <c r="B1179" s="12">
        <v>41476</v>
      </c>
      <c r="C1179" s="3">
        <v>8.5879629629629622E-3</v>
      </c>
      <c r="D1179" s="2" t="s">
        <v>122</v>
      </c>
      <c r="E1179" s="4" t="s">
        <v>142</v>
      </c>
      <c r="F1179" s="2" t="s">
        <v>9</v>
      </c>
      <c r="G1179" s="2" t="s">
        <v>18</v>
      </c>
      <c r="H1179" s="11">
        <v>100</v>
      </c>
      <c r="I1179" s="11" t="s">
        <v>17</v>
      </c>
      <c r="J1179" s="21">
        <f>0.9001*H1179+1.4705</f>
        <v>91.480500000000006</v>
      </c>
      <c r="K1179" s="22" t="s">
        <v>17</v>
      </c>
      <c r="L1179" s="2" t="s">
        <v>16</v>
      </c>
      <c r="N1179" s="2" t="s">
        <v>37</v>
      </c>
      <c r="O1179" s="2">
        <v>1</v>
      </c>
    </row>
    <row r="1180" spans="1:15" ht="12.75" customHeight="1" x14ac:dyDescent="0.25">
      <c r="A1180" s="2">
        <v>1179</v>
      </c>
      <c r="B1180" s="12">
        <v>41476</v>
      </c>
      <c r="C1180" s="3">
        <v>1.0555555555555554E-2</v>
      </c>
      <c r="D1180" s="2" t="s">
        <v>128</v>
      </c>
      <c r="E1180" s="4" t="s">
        <v>142</v>
      </c>
      <c r="F1180" s="2" t="s">
        <v>9</v>
      </c>
      <c r="G1180" s="2" t="s">
        <v>8</v>
      </c>
      <c r="H1180" s="11">
        <v>60</v>
      </c>
      <c r="I1180" s="11" t="s">
        <v>17</v>
      </c>
      <c r="J1180" s="25">
        <f>0.8494*H1180+3.4589</f>
        <v>54.422900000000006</v>
      </c>
      <c r="K1180" s="22" t="s">
        <v>17</v>
      </c>
      <c r="L1180" s="2" t="s">
        <v>16</v>
      </c>
      <c r="N1180" s="2" t="s">
        <v>37</v>
      </c>
      <c r="O1180" s="2">
        <v>1</v>
      </c>
    </row>
    <row r="1181" spans="1:15" ht="12.75" customHeight="1" x14ac:dyDescent="0.25">
      <c r="A1181" s="2">
        <v>1180</v>
      </c>
      <c r="B1181" s="12">
        <v>41476</v>
      </c>
      <c r="C1181" s="3">
        <v>1.7395833333333336E-2</v>
      </c>
      <c r="D1181" s="2" t="s">
        <v>123</v>
      </c>
      <c r="E1181" s="4" t="s">
        <v>142</v>
      </c>
      <c r="F1181" s="2" t="s">
        <v>9</v>
      </c>
      <c r="G1181" s="2" t="s">
        <v>18</v>
      </c>
      <c r="H1181" s="11">
        <v>70</v>
      </c>
      <c r="I1181" s="11" t="s">
        <v>17</v>
      </c>
      <c r="J1181" s="25">
        <f>0.7675*H1181+9.3872</f>
        <v>63.112199999999994</v>
      </c>
      <c r="K1181" s="22" t="s">
        <v>17</v>
      </c>
      <c r="L1181" s="2" t="s">
        <v>16</v>
      </c>
      <c r="N1181" s="2" t="s">
        <v>37</v>
      </c>
      <c r="O1181" s="2">
        <v>1</v>
      </c>
    </row>
    <row r="1182" spans="1:15" ht="12.75" customHeight="1" x14ac:dyDescent="0.25">
      <c r="A1182" s="2">
        <v>1181</v>
      </c>
      <c r="B1182" s="12">
        <v>41476</v>
      </c>
      <c r="C1182" s="3">
        <v>2.2222222222222223E-2</v>
      </c>
      <c r="D1182" s="2" t="s">
        <v>128</v>
      </c>
      <c r="E1182" s="4" t="s">
        <v>142</v>
      </c>
      <c r="F1182" s="2" t="s">
        <v>9</v>
      </c>
      <c r="G1182" s="2" t="s">
        <v>8</v>
      </c>
      <c r="H1182" s="11">
        <v>60</v>
      </c>
      <c r="I1182" s="11" t="s">
        <v>17</v>
      </c>
      <c r="J1182" s="25">
        <f>0.8494*H1182+3.4589</f>
        <v>54.422900000000006</v>
      </c>
      <c r="K1182" s="22" t="s">
        <v>17</v>
      </c>
      <c r="L1182" s="2" t="s">
        <v>16</v>
      </c>
      <c r="N1182" s="2" t="s">
        <v>37</v>
      </c>
      <c r="O1182" s="2">
        <v>1</v>
      </c>
    </row>
    <row r="1183" spans="1:15" ht="12.75" customHeight="1" x14ac:dyDescent="0.25">
      <c r="A1183" s="2">
        <v>1182</v>
      </c>
      <c r="B1183" s="12">
        <v>41476</v>
      </c>
      <c r="C1183" s="3">
        <v>2.6192129629629631E-2</v>
      </c>
      <c r="D1183" s="2" t="s">
        <v>123</v>
      </c>
      <c r="E1183" s="4" t="s">
        <v>142</v>
      </c>
      <c r="F1183" s="2" t="s">
        <v>9</v>
      </c>
      <c r="G1183" s="2" t="s">
        <v>8</v>
      </c>
      <c r="H1183" s="11">
        <v>70</v>
      </c>
      <c r="I1183" s="11" t="s">
        <v>17</v>
      </c>
      <c r="J1183" s="25">
        <f>0.7675*H1183+9.3872</f>
        <v>63.112199999999994</v>
      </c>
      <c r="K1183" s="22" t="s">
        <v>17</v>
      </c>
      <c r="L1183" s="2" t="s">
        <v>16</v>
      </c>
      <c r="N1183" s="2" t="s">
        <v>37</v>
      </c>
      <c r="O1183" s="2">
        <v>1</v>
      </c>
    </row>
    <row r="1184" spans="1:15" ht="12.75" customHeight="1" x14ac:dyDescent="0.25">
      <c r="A1184" s="2">
        <v>1183</v>
      </c>
      <c r="B1184" s="12">
        <v>41476</v>
      </c>
      <c r="C1184" s="3">
        <v>3.0706018518518521E-2</v>
      </c>
      <c r="D1184" s="2" t="s">
        <v>128</v>
      </c>
      <c r="E1184" s="4" t="s">
        <v>142</v>
      </c>
      <c r="F1184" s="2" t="s">
        <v>9</v>
      </c>
      <c r="G1184" s="2" t="s">
        <v>8</v>
      </c>
      <c r="H1184" s="11">
        <v>60</v>
      </c>
      <c r="I1184" s="11" t="s">
        <v>17</v>
      </c>
      <c r="J1184" s="25">
        <f>0.8494*H1184+3.4589</f>
        <v>54.422900000000006</v>
      </c>
      <c r="K1184" s="22" t="s">
        <v>17</v>
      </c>
      <c r="L1184" s="2" t="s">
        <v>16</v>
      </c>
      <c r="N1184" s="2" t="s">
        <v>37</v>
      </c>
      <c r="O1184" s="2">
        <v>1</v>
      </c>
    </row>
    <row r="1185" spans="1:15" ht="12.75" customHeight="1" x14ac:dyDescent="0.25">
      <c r="A1185" s="2">
        <v>1184</v>
      </c>
      <c r="B1185" s="12">
        <v>41476</v>
      </c>
      <c r="C1185" s="3">
        <v>3.9525462962962964E-2</v>
      </c>
      <c r="D1185" s="2" t="s">
        <v>122</v>
      </c>
      <c r="E1185" s="4" t="s">
        <v>142</v>
      </c>
      <c r="F1185" s="2" t="s">
        <v>9</v>
      </c>
      <c r="G1185" s="2" t="s">
        <v>8</v>
      </c>
      <c r="H1185" s="11">
        <v>70</v>
      </c>
      <c r="I1185" s="11" t="s">
        <v>8</v>
      </c>
      <c r="J1185" s="21">
        <f>0.9001*H1185+1.4705</f>
        <v>64.477499999999992</v>
      </c>
      <c r="K1185" s="22" t="s">
        <v>8</v>
      </c>
      <c r="L1185" s="2" t="s">
        <v>16</v>
      </c>
      <c r="N1185" s="2" t="s">
        <v>37</v>
      </c>
      <c r="O1185" s="2">
        <v>1</v>
      </c>
    </row>
    <row r="1186" spans="1:15" ht="12.75" customHeight="1" x14ac:dyDescent="0.25">
      <c r="A1186" s="2">
        <v>1185</v>
      </c>
      <c r="B1186" s="12">
        <v>41476</v>
      </c>
      <c r="C1186" s="3">
        <v>4.3750000000000004E-2</v>
      </c>
      <c r="D1186" s="2" t="s">
        <v>123</v>
      </c>
      <c r="E1186" s="4" t="s">
        <v>142</v>
      </c>
      <c r="F1186" s="2" t="s">
        <v>9</v>
      </c>
      <c r="G1186" s="2" t="s">
        <v>18</v>
      </c>
      <c r="H1186" s="11">
        <v>70</v>
      </c>
      <c r="I1186" s="11" t="s">
        <v>17</v>
      </c>
      <c r="J1186" s="25">
        <f>0.7675*H1186+9.3872</f>
        <v>63.112199999999994</v>
      </c>
      <c r="K1186" s="22" t="s">
        <v>17</v>
      </c>
      <c r="L1186" s="2" t="s">
        <v>16</v>
      </c>
      <c r="N1186" s="2" t="s">
        <v>37</v>
      </c>
      <c r="O1186" s="2">
        <v>1</v>
      </c>
    </row>
    <row r="1187" spans="1:15" ht="12.75" customHeight="1" x14ac:dyDescent="0.25">
      <c r="A1187" s="2">
        <v>1186</v>
      </c>
      <c r="B1187" s="12">
        <v>41476</v>
      </c>
      <c r="C1187" s="3">
        <v>4.6747685185185184E-2</v>
      </c>
      <c r="D1187" s="2" t="s">
        <v>128</v>
      </c>
      <c r="E1187" s="4" t="s">
        <v>142</v>
      </c>
      <c r="F1187" s="2" t="s">
        <v>9</v>
      </c>
      <c r="G1187" s="2" t="s">
        <v>18</v>
      </c>
      <c r="H1187" s="11">
        <v>55</v>
      </c>
      <c r="I1187" s="11" t="s">
        <v>17</v>
      </c>
      <c r="J1187" s="25">
        <f>0.8494*H1187+3.4589</f>
        <v>50.175900000000006</v>
      </c>
      <c r="K1187" s="22" t="s">
        <v>17</v>
      </c>
      <c r="L1187" s="2" t="s">
        <v>16</v>
      </c>
      <c r="N1187" s="2" t="s">
        <v>37</v>
      </c>
      <c r="O1187" s="2">
        <v>1</v>
      </c>
    </row>
    <row r="1188" spans="1:15" ht="12.75" customHeight="1" x14ac:dyDescent="0.25">
      <c r="A1188" s="2">
        <v>1187</v>
      </c>
      <c r="B1188" s="12">
        <v>41476</v>
      </c>
      <c r="C1188" s="3">
        <v>4.6921296296296294E-2</v>
      </c>
      <c r="D1188" s="2" t="s">
        <v>128</v>
      </c>
      <c r="E1188" s="4" t="s">
        <v>142</v>
      </c>
      <c r="F1188" s="2" t="s">
        <v>9</v>
      </c>
      <c r="G1188" s="2" t="s">
        <v>8</v>
      </c>
      <c r="H1188" s="11">
        <v>60</v>
      </c>
      <c r="I1188" s="11" t="s">
        <v>17</v>
      </c>
      <c r="J1188" s="25">
        <f>0.8494*H1188+3.4589</f>
        <v>54.422900000000006</v>
      </c>
      <c r="K1188" s="22" t="s">
        <v>17</v>
      </c>
      <c r="L1188" s="2" t="s">
        <v>16</v>
      </c>
      <c r="N1188" s="2" t="s">
        <v>37</v>
      </c>
      <c r="O1188" s="2">
        <v>1</v>
      </c>
    </row>
    <row r="1189" spans="1:15" ht="12.75" customHeight="1" x14ac:dyDescent="0.25">
      <c r="A1189" s="2">
        <v>1188</v>
      </c>
      <c r="B1189" s="12">
        <v>41476</v>
      </c>
      <c r="C1189" s="3">
        <v>4.7951388888888891E-2</v>
      </c>
      <c r="D1189" s="2" t="s">
        <v>123</v>
      </c>
      <c r="E1189" s="4" t="s">
        <v>142</v>
      </c>
      <c r="F1189" s="2" t="s">
        <v>9</v>
      </c>
      <c r="G1189" s="2" t="s">
        <v>8</v>
      </c>
      <c r="H1189" s="11">
        <v>65</v>
      </c>
      <c r="I1189" s="11" t="s">
        <v>17</v>
      </c>
      <c r="J1189" s="25">
        <f>0.7675*H1189+9.3872</f>
        <v>59.274699999999996</v>
      </c>
      <c r="K1189" s="22" t="s">
        <v>17</v>
      </c>
      <c r="L1189" s="2" t="s">
        <v>16</v>
      </c>
      <c r="N1189" s="2" t="s">
        <v>37</v>
      </c>
      <c r="O1189" s="2">
        <v>1</v>
      </c>
    </row>
    <row r="1190" spans="1:15" ht="12.75" customHeight="1" x14ac:dyDescent="0.25">
      <c r="A1190" s="2">
        <v>1189</v>
      </c>
      <c r="B1190" s="12">
        <v>41476</v>
      </c>
      <c r="C1190" s="3">
        <v>5.2870370370370373E-2</v>
      </c>
      <c r="D1190" s="2" t="s">
        <v>132</v>
      </c>
      <c r="E1190" s="4" t="s">
        <v>142</v>
      </c>
      <c r="F1190" s="2" t="s">
        <v>9</v>
      </c>
      <c r="G1190" s="2" t="s">
        <v>23</v>
      </c>
      <c r="H1190" s="4">
        <v>40</v>
      </c>
      <c r="I1190" s="4" t="s">
        <v>23</v>
      </c>
      <c r="J1190" s="2">
        <v>40</v>
      </c>
      <c r="K1190" s="2" t="s">
        <v>23</v>
      </c>
      <c r="L1190" s="2" t="s">
        <v>16</v>
      </c>
      <c r="N1190" s="2" t="s">
        <v>37</v>
      </c>
      <c r="O1190" s="2">
        <v>1</v>
      </c>
    </row>
    <row r="1191" spans="1:15" ht="12.75" customHeight="1" x14ac:dyDescent="0.25">
      <c r="A1191" s="2">
        <v>1190</v>
      </c>
      <c r="B1191" s="12">
        <v>41476</v>
      </c>
      <c r="C1191" s="3">
        <v>5.4236111111111117E-2</v>
      </c>
      <c r="D1191" s="2" t="s">
        <v>128</v>
      </c>
      <c r="E1191" s="4" t="s">
        <v>142</v>
      </c>
      <c r="F1191" s="2" t="s">
        <v>9</v>
      </c>
      <c r="G1191" s="2" t="s">
        <v>18</v>
      </c>
      <c r="H1191" s="11">
        <v>70</v>
      </c>
      <c r="I1191" s="11" t="s">
        <v>17</v>
      </c>
      <c r="J1191" s="25">
        <f>0.8494*H1191+3.4589</f>
        <v>62.916900000000005</v>
      </c>
      <c r="K1191" s="22" t="s">
        <v>17</v>
      </c>
      <c r="L1191" s="2" t="s">
        <v>16</v>
      </c>
      <c r="N1191" s="2" t="s">
        <v>37</v>
      </c>
      <c r="O1191" s="2">
        <v>1</v>
      </c>
    </row>
    <row r="1192" spans="1:15" ht="12.75" customHeight="1" x14ac:dyDescent="0.25">
      <c r="A1192" s="2">
        <v>1191</v>
      </c>
      <c r="B1192" s="12">
        <v>41476</v>
      </c>
      <c r="C1192" s="3">
        <v>6.6574074074074077E-2</v>
      </c>
      <c r="D1192" s="2" t="s">
        <v>127</v>
      </c>
      <c r="E1192" s="4" t="s">
        <v>142</v>
      </c>
      <c r="F1192" s="2" t="s">
        <v>9</v>
      </c>
      <c r="G1192" s="2" t="s">
        <v>18</v>
      </c>
      <c r="H1192" s="11">
        <v>50</v>
      </c>
      <c r="I1192" s="11" t="s">
        <v>17</v>
      </c>
      <c r="J1192" s="25">
        <f>0.8498*H1192+3.7535</f>
        <v>46.243500000000004</v>
      </c>
      <c r="K1192" s="22" t="s">
        <v>17</v>
      </c>
      <c r="L1192" s="2" t="s">
        <v>16</v>
      </c>
      <c r="N1192" s="2" t="s">
        <v>37</v>
      </c>
      <c r="O1192" s="2">
        <v>1</v>
      </c>
    </row>
    <row r="1193" spans="1:15" ht="12.75" customHeight="1" x14ac:dyDescent="0.25">
      <c r="A1193" s="2">
        <v>1192</v>
      </c>
      <c r="B1193" s="12">
        <v>41476</v>
      </c>
      <c r="C1193" s="3">
        <v>6.6643518518518519E-2</v>
      </c>
      <c r="D1193" s="2" t="s">
        <v>132</v>
      </c>
      <c r="E1193" s="4" t="s">
        <v>142</v>
      </c>
      <c r="F1193" s="2" t="s">
        <v>9</v>
      </c>
      <c r="G1193" s="2" t="s">
        <v>23</v>
      </c>
      <c r="H1193" s="4">
        <v>30</v>
      </c>
      <c r="I1193" s="4" t="s">
        <v>25</v>
      </c>
      <c r="J1193" s="2">
        <v>30</v>
      </c>
      <c r="K1193" s="2" t="s">
        <v>25</v>
      </c>
      <c r="L1193" s="2" t="s">
        <v>16</v>
      </c>
      <c r="N1193" s="2" t="s">
        <v>37</v>
      </c>
      <c r="O1193" s="2">
        <v>1</v>
      </c>
    </row>
    <row r="1194" spans="1:15" ht="12.75" customHeight="1" x14ac:dyDescent="0.25">
      <c r="A1194" s="2">
        <v>1193</v>
      </c>
      <c r="B1194" s="12">
        <v>41476</v>
      </c>
      <c r="C1194" s="3">
        <v>6.9560185185185183E-2</v>
      </c>
      <c r="D1194" s="2" t="s">
        <v>128</v>
      </c>
      <c r="E1194" s="4" t="s">
        <v>142</v>
      </c>
      <c r="F1194" s="2" t="s">
        <v>9</v>
      </c>
      <c r="G1194" s="2" t="s">
        <v>8</v>
      </c>
      <c r="H1194" s="11">
        <v>65</v>
      </c>
      <c r="I1194" s="11" t="s">
        <v>17</v>
      </c>
      <c r="J1194" s="25">
        <f>0.8494*H1194+3.4589</f>
        <v>58.669900000000005</v>
      </c>
      <c r="K1194" s="22" t="s">
        <v>17</v>
      </c>
      <c r="L1194" s="2" t="s">
        <v>16</v>
      </c>
      <c r="N1194" s="2" t="s">
        <v>37</v>
      </c>
      <c r="O1194" s="2">
        <v>1</v>
      </c>
    </row>
    <row r="1195" spans="1:15" ht="12.75" customHeight="1" x14ac:dyDescent="0.25">
      <c r="A1195" s="2">
        <v>1194</v>
      </c>
      <c r="B1195" s="12">
        <v>41476</v>
      </c>
      <c r="C1195" s="3">
        <v>9.9687499999999998E-2</v>
      </c>
      <c r="D1195" s="2" t="s">
        <v>127</v>
      </c>
      <c r="E1195" s="4" t="s">
        <v>142</v>
      </c>
      <c r="F1195" s="2" t="s">
        <v>9</v>
      </c>
      <c r="G1195" s="2" t="s">
        <v>8</v>
      </c>
      <c r="H1195" s="11">
        <v>50</v>
      </c>
      <c r="I1195" s="11" t="s">
        <v>17</v>
      </c>
      <c r="J1195" s="25">
        <f>0.8498*H1195+3.7535</f>
        <v>46.243500000000004</v>
      </c>
      <c r="K1195" s="22" t="s">
        <v>17</v>
      </c>
      <c r="L1195" s="2" t="s">
        <v>16</v>
      </c>
      <c r="N1195" s="2" t="s">
        <v>37</v>
      </c>
      <c r="O1195" s="2">
        <v>1</v>
      </c>
    </row>
    <row r="1196" spans="1:15" ht="12.75" customHeight="1" x14ac:dyDescent="0.25">
      <c r="A1196" s="2">
        <v>1195</v>
      </c>
      <c r="B1196" s="12">
        <v>41476</v>
      </c>
      <c r="C1196" s="3">
        <v>0.10568287037037037</v>
      </c>
      <c r="D1196" s="2" t="s">
        <v>128</v>
      </c>
      <c r="E1196" s="4" t="s">
        <v>142</v>
      </c>
      <c r="F1196" s="2" t="s">
        <v>9</v>
      </c>
      <c r="G1196" s="2" t="s">
        <v>23</v>
      </c>
      <c r="H1196" s="11">
        <v>60</v>
      </c>
      <c r="I1196" s="11" t="s">
        <v>17</v>
      </c>
      <c r="J1196" s="25">
        <f>0.8494*H1196+3.4589</f>
        <v>54.422900000000006</v>
      </c>
      <c r="K1196" s="22" t="s">
        <v>17</v>
      </c>
      <c r="L1196" s="2" t="s">
        <v>16</v>
      </c>
      <c r="N1196" s="2" t="s">
        <v>37</v>
      </c>
      <c r="O1196" s="2">
        <v>1</v>
      </c>
    </row>
    <row r="1197" spans="1:15" ht="12.75" customHeight="1" x14ac:dyDescent="0.25">
      <c r="A1197" s="2">
        <v>1196</v>
      </c>
      <c r="B1197" s="12">
        <v>41476</v>
      </c>
      <c r="C1197" s="3">
        <v>0.10734953703703703</v>
      </c>
      <c r="D1197" s="2" t="s">
        <v>122</v>
      </c>
      <c r="E1197" s="4" t="s">
        <v>142</v>
      </c>
      <c r="F1197" s="2" t="s">
        <v>9</v>
      </c>
      <c r="G1197" s="2" t="s">
        <v>18</v>
      </c>
      <c r="H1197" s="11">
        <v>90</v>
      </c>
      <c r="I1197" s="11" t="s">
        <v>17</v>
      </c>
      <c r="J1197" s="21">
        <f>0.9001*H1197+1.4705</f>
        <v>82.479500000000002</v>
      </c>
      <c r="K1197" s="22" t="s">
        <v>17</v>
      </c>
      <c r="L1197" s="2" t="s">
        <v>16</v>
      </c>
      <c r="N1197" s="2" t="s">
        <v>37</v>
      </c>
      <c r="O1197" s="2">
        <v>1</v>
      </c>
    </row>
    <row r="1198" spans="1:15" ht="12.75" customHeight="1" x14ac:dyDescent="0.25">
      <c r="A1198" s="2">
        <v>1197</v>
      </c>
      <c r="B1198" s="12">
        <v>41476</v>
      </c>
      <c r="C1198" s="3">
        <v>0.11371527777777778</v>
      </c>
      <c r="D1198" s="2" t="s">
        <v>128</v>
      </c>
      <c r="E1198" s="4" t="s">
        <v>142</v>
      </c>
      <c r="F1198" s="2" t="s">
        <v>9</v>
      </c>
      <c r="G1198" s="2" t="s">
        <v>8</v>
      </c>
      <c r="H1198" s="11">
        <v>70</v>
      </c>
      <c r="I1198" s="11" t="s">
        <v>17</v>
      </c>
      <c r="J1198" s="25">
        <f>0.8494*H1198+3.4589</f>
        <v>62.916900000000005</v>
      </c>
      <c r="K1198" s="22" t="s">
        <v>17</v>
      </c>
      <c r="L1198" s="2" t="s">
        <v>16</v>
      </c>
      <c r="N1198" s="2" t="s">
        <v>37</v>
      </c>
      <c r="O1198" s="2">
        <v>1</v>
      </c>
    </row>
    <row r="1199" spans="1:15" ht="12.75" customHeight="1" x14ac:dyDescent="0.25">
      <c r="A1199" s="2">
        <v>1198</v>
      </c>
      <c r="B1199" s="12">
        <v>41476</v>
      </c>
      <c r="C1199" s="3">
        <v>0.11453703703703703</v>
      </c>
      <c r="D1199" s="2" t="s">
        <v>122</v>
      </c>
      <c r="E1199" s="4" t="s">
        <v>142</v>
      </c>
      <c r="F1199" s="2" t="s">
        <v>9</v>
      </c>
      <c r="G1199" s="2" t="s">
        <v>8</v>
      </c>
      <c r="H1199" s="11">
        <v>80</v>
      </c>
      <c r="I1199" s="11" t="s">
        <v>17</v>
      </c>
      <c r="J1199" s="21">
        <f>0.9001*H1199+1.4705</f>
        <v>73.478499999999997</v>
      </c>
      <c r="K1199" s="22" t="s">
        <v>8</v>
      </c>
      <c r="L1199" s="2" t="s">
        <v>16</v>
      </c>
      <c r="N1199" s="2" t="s">
        <v>37</v>
      </c>
      <c r="O1199" s="2">
        <v>1</v>
      </c>
    </row>
    <row r="1200" spans="1:15" ht="12.75" customHeight="1" x14ac:dyDescent="0.25">
      <c r="A1200" s="2">
        <v>1199</v>
      </c>
      <c r="B1200" s="12">
        <v>41476</v>
      </c>
      <c r="C1200" s="3">
        <v>0.1150462962962963</v>
      </c>
      <c r="D1200" s="2" t="s">
        <v>132</v>
      </c>
      <c r="E1200" s="4" t="s">
        <v>142</v>
      </c>
      <c r="F1200" s="2" t="s">
        <v>9</v>
      </c>
      <c r="G1200" s="2" t="s">
        <v>23</v>
      </c>
      <c r="H1200" s="4">
        <v>35</v>
      </c>
      <c r="I1200" s="4" t="s">
        <v>25</v>
      </c>
      <c r="J1200" s="2">
        <v>35</v>
      </c>
      <c r="K1200" s="2" t="s">
        <v>25</v>
      </c>
      <c r="L1200" s="2" t="s">
        <v>16</v>
      </c>
      <c r="N1200" s="2" t="s">
        <v>37</v>
      </c>
      <c r="O1200" s="2">
        <v>1</v>
      </c>
    </row>
    <row r="1201" spans="1:15" ht="12.75" customHeight="1" x14ac:dyDescent="0.25">
      <c r="A1201" s="2">
        <v>1200</v>
      </c>
      <c r="B1201" s="12">
        <v>41476</v>
      </c>
      <c r="C1201" s="3">
        <v>0.11805555555555557</v>
      </c>
      <c r="D1201" s="2" t="s">
        <v>122</v>
      </c>
      <c r="E1201" s="4" t="s">
        <v>142</v>
      </c>
      <c r="F1201" s="2" t="s">
        <v>9</v>
      </c>
      <c r="G1201" s="2" t="s">
        <v>8</v>
      </c>
      <c r="H1201" s="11">
        <v>95</v>
      </c>
      <c r="I1201" s="11" t="s">
        <v>17</v>
      </c>
      <c r="J1201" s="21">
        <f>0.9001*H1201+1.4705</f>
        <v>86.98</v>
      </c>
      <c r="K1201" s="22" t="s">
        <v>17</v>
      </c>
      <c r="L1201" s="2" t="s">
        <v>16</v>
      </c>
      <c r="N1201" s="2" t="s">
        <v>37</v>
      </c>
      <c r="O1201" s="2">
        <v>1</v>
      </c>
    </row>
    <row r="1202" spans="1:15" ht="12.75" customHeight="1" x14ac:dyDescent="0.25">
      <c r="A1202" s="2">
        <v>1201</v>
      </c>
      <c r="B1202" s="12">
        <v>41476</v>
      </c>
      <c r="C1202" s="3">
        <v>0.12594907407407407</v>
      </c>
      <c r="D1202" s="2" t="s">
        <v>132</v>
      </c>
      <c r="E1202" s="4" t="s">
        <v>142</v>
      </c>
      <c r="F1202" s="2" t="s">
        <v>9</v>
      </c>
      <c r="G1202" s="2" t="s">
        <v>23</v>
      </c>
      <c r="H1202" s="4">
        <v>35</v>
      </c>
      <c r="I1202" s="4" t="s">
        <v>25</v>
      </c>
      <c r="J1202" s="2">
        <v>35</v>
      </c>
      <c r="K1202" s="2" t="s">
        <v>25</v>
      </c>
      <c r="L1202" s="2" t="s">
        <v>16</v>
      </c>
      <c r="N1202" s="2" t="s">
        <v>37</v>
      </c>
      <c r="O1202" s="2">
        <v>1</v>
      </c>
    </row>
    <row r="1203" spans="1:15" ht="12.75" customHeight="1" x14ac:dyDescent="0.25">
      <c r="A1203" s="2">
        <v>1202</v>
      </c>
      <c r="B1203" s="12">
        <v>41476</v>
      </c>
      <c r="C1203" s="3">
        <v>0.12721064814814814</v>
      </c>
      <c r="D1203" s="2" t="s">
        <v>128</v>
      </c>
      <c r="E1203" s="4" t="s">
        <v>142</v>
      </c>
      <c r="F1203" s="2" t="s">
        <v>9</v>
      </c>
      <c r="G1203" s="2" t="s">
        <v>18</v>
      </c>
      <c r="H1203" s="11">
        <v>65</v>
      </c>
      <c r="I1203" s="11" t="s">
        <v>17</v>
      </c>
      <c r="J1203" s="25">
        <f>0.8494*H1203+3.4589</f>
        <v>58.669900000000005</v>
      </c>
      <c r="K1203" s="22" t="s">
        <v>17</v>
      </c>
      <c r="L1203" s="2" t="s">
        <v>16</v>
      </c>
      <c r="N1203" s="2" t="s">
        <v>37</v>
      </c>
      <c r="O1203" s="2">
        <v>1</v>
      </c>
    </row>
    <row r="1204" spans="1:15" ht="12.75" customHeight="1" x14ac:dyDescent="0.25">
      <c r="A1204" s="2">
        <v>1203</v>
      </c>
      <c r="B1204" s="12">
        <v>41476</v>
      </c>
      <c r="C1204" s="3">
        <v>0.12995370370370371</v>
      </c>
      <c r="D1204" s="2" t="s">
        <v>128</v>
      </c>
      <c r="E1204" s="4" t="s">
        <v>142</v>
      </c>
      <c r="F1204" s="2" t="s">
        <v>9</v>
      </c>
      <c r="G1204" s="2" t="s">
        <v>8</v>
      </c>
      <c r="H1204" s="11">
        <v>70</v>
      </c>
      <c r="I1204" s="11" t="s">
        <v>17</v>
      </c>
      <c r="J1204" s="25">
        <f>0.8494*H1204+3.4589</f>
        <v>62.916900000000005</v>
      </c>
      <c r="K1204" s="22" t="s">
        <v>17</v>
      </c>
      <c r="L1204" s="2" t="s">
        <v>16</v>
      </c>
      <c r="N1204" s="2" t="s">
        <v>37</v>
      </c>
      <c r="O1204" s="2">
        <v>1</v>
      </c>
    </row>
    <row r="1205" spans="1:15" ht="12.75" customHeight="1" x14ac:dyDescent="0.25">
      <c r="A1205" s="2">
        <v>1204</v>
      </c>
      <c r="B1205" s="12">
        <v>41476</v>
      </c>
      <c r="C1205" s="3">
        <v>0.14020833333333335</v>
      </c>
      <c r="D1205" s="2" t="s">
        <v>132</v>
      </c>
      <c r="E1205" s="4" t="s">
        <v>142</v>
      </c>
      <c r="F1205" s="2" t="s">
        <v>9</v>
      </c>
      <c r="G1205" s="2" t="s">
        <v>23</v>
      </c>
      <c r="H1205" s="11">
        <v>45</v>
      </c>
      <c r="I1205" s="11" t="s">
        <v>23</v>
      </c>
      <c r="J1205" s="2">
        <v>45</v>
      </c>
      <c r="K1205" s="22" t="s">
        <v>23</v>
      </c>
      <c r="L1205" s="2" t="s">
        <v>16</v>
      </c>
      <c r="N1205" s="2" t="s">
        <v>37</v>
      </c>
      <c r="O1205" s="2">
        <v>1</v>
      </c>
    </row>
    <row r="1206" spans="1:15" ht="12.75" customHeight="1" x14ac:dyDescent="0.25">
      <c r="A1206" s="2">
        <v>1205</v>
      </c>
      <c r="B1206" s="12">
        <v>41476</v>
      </c>
      <c r="C1206" s="3">
        <v>0.15656250000000002</v>
      </c>
      <c r="D1206" s="2" t="s">
        <v>127</v>
      </c>
      <c r="E1206" s="4" t="s">
        <v>142</v>
      </c>
      <c r="F1206" s="2" t="s">
        <v>9</v>
      </c>
      <c r="G1206" s="2" t="s">
        <v>18</v>
      </c>
      <c r="H1206" s="11">
        <v>65</v>
      </c>
      <c r="I1206" s="11" t="s">
        <v>17</v>
      </c>
      <c r="J1206" s="25">
        <f>0.8498*H1206+3.7535</f>
        <v>58.990500000000004</v>
      </c>
      <c r="K1206" s="22" t="s">
        <v>17</v>
      </c>
      <c r="L1206" s="2" t="s">
        <v>16</v>
      </c>
      <c r="N1206" s="2" t="s">
        <v>37</v>
      </c>
      <c r="O1206" s="2">
        <v>1</v>
      </c>
    </row>
    <row r="1207" spans="1:15" ht="12.75" customHeight="1" x14ac:dyDescent="0.25">
      <c r="A1207" s="2">
        <v>1206</v>
      </c>
      <c r="B1207" s="12">
        <v>41476</v>
      </c>
      <c r="C1207" s="3">
        <v>0.15870370370370371</v>
      </c>
      <c r="D1207" s="2" t="s">
        <v>122</v>
      </c>
      <c r="E1207" s="4" t="s">
        <v>142</v>
      </c>
      <c r="F1207" s="2" t="s">
        <v>9</v>
      </c>
      <c r="G1207" s="2" t="s">
        <v>8</v>
      </c>
      <c r="H1207" s="11">
        <v>80</v>
      </c>
      <c r="I1207" s="11" t="s">
        <v>17</v>
      </c>
      <c r="J1207" s="21">
        <f>0.9001*H1207+1.4705</f>
        <v>73.478499999999997</v>
      </c>
      <c r="K1207" s="22" t="s">
        <v>8</v>
      </c>
      <c r="L1207" s="2" t="s">
        <v>16</v>
      </c>
      <c r="N1207" s="2" t="s">
        <v>37</v>
      </c>
      <c r="O1207" s="2">
        <v>1</v>
      </c>
    </row>
    <row r="1208" spans="1:15" ht="12.75" customHeight="1" x14ac:dyDescent="0.25">
      <c r="A1208" s="2">
        <v>1207</v>
      </c>
      <c r="B1208" s="12">
        <v>41476</v>
      </c>
      <c r="C1208" s="3">
        <v>0.16202546296296297</v>
      </c>
      <c r="D1208" s="2" t="s">
        <v>132</v>
      </c>
      <c r="E1208" s="4" t="s">
        <v>142</v>
      </c>
      <c r="F1208" s="2" t="s">
        <v>9</v>
      </c>
      <c r="G1208" s="2" t="s">
        <v>23</v>
      </c>
      <c r="H1208" s="4">
        <v>40</v>
      </c>
      <c r="I1208" s="4" t="s">
        <v>23</v>
      </c>
      <c r="J1208" s="2">
        <v>40</v>
      </c>
      <c r="K1208" s="2" t="s">
        <v>23</v>
      </c>
      <c r="L1208" s="2" t="s">
        <v>16</v>
      </c>
      <c r="N1208" s="2" t="s">
        <v>37</v>
      </c>
      <c r="O1208" s="2">
        <v>1</v>
      </c>
    </row>
    <row r="1209" spans="1:15" ht="12.75" customHeight="1" x14ac:dyDescent="0.25">
      <c r="A1209" s="2">
        <v>1208</v>
      </c>
      <c r="B1209" s="12">
        <v>41476</v>
      </c>
      <c r="C1209" s="3">
        <v>0.18111111111111111</v>
      </c>
      <c r="D1209" s="2" t="s">
        <v>122</v>
      </c>
      <c r="E1209" s="4" t="s">
        <v>142</v>
      </c>
      <c r="F1209" s="2" t="s">
        <v>9</v>
      </c>
      <c r="G1209" s="2" t="s">
        <v>8</v>
      </c>
      <c r="H1209" s="11">
        <v>85</v>
      </c>
      <c r="I1209" s="11" t="s">
        <v>17</v>
      </c>
      <c r="J1209" s="21">
        <f t="shared" ref="J1209:J1215" si="41">0.9001*H1209+1.4705</f>
        <v>77.978999999999999</v>
      </c>
      <c r="K1209" s="22" t="s">
        <v>17</v>
      </c>
      <c r="L1209" s="2" t="s">
        <v>16</v>
      </c>
      <c r="N1209" s="2" t="s">
        <v>37</v>
      </c>
      <c r="O1209" s="2">
        <v>1</v>
      </c>
    </row>
    <row r="1210" spans="1:15" ht="12.75" customHeight="1" x14ac:dyDescent="0.25">
      <c r="A1210" s="2">
        <v>1209</v>
      </c>
      <c r="B1210" s="12">
        <v>41476</v>
      </c>
      <c r="C1210" s="3">
        <v>0.18175925925925926</v>
      </c>
      <c r="D1210" s="2" t="s">
        <v>122</v>
      </c>
      <c r="E1210" s="4" t="s">
        <v>139</v>
      </c>
      <c r="F1210" s="2" t="s">
        <v>9</v>
      </c>
      <c r="G1210" s="2" t="s">
        <v>23</v>
      </c>
      <c r="H1210" s="4">
        <v>45</v>
      </c>
      <c r="I1210" s="4" t="s">
        <v>25</v>
      </c>
      <c r="J1210" s="21">
        <f t="shared" si="41"/>
        <v>41.975000000000001</v>
      </c>
      <c r="K1210" s="2" t="s">
        <v>25</v>
      </c>
      <c r="L1210" s="2" t="s">
        <v>16</v>
      </c>
      <c r="N1210" s="2" t="s">
        <v>37</v>
      </c>
      <c r="O1210" s="2">
        <v>1</v>
      </c>
    </row>
    <row r="1211" spans="1:15" ht="12.75" customHeight="1" x14ac:dyDescent="0.25">
      <c r="A1211" s="2">
        <v>1210</v>
      </c>
      <c r="B1211" s="12">
        <v>41476</v>
      </c>
      <c r="C1211" s="3">
        <v>0.20092592592592592</v>
      </c>
      <c r="D1211" s="2" t="s">
        <v>122</v>
      </c>
      <c r="E1211" s="4" t="s">
        <v>142</v>
      </c>
      <c r="F1211" s="2" t="s">
        <v>9</v>
      </c>
      <c r="G1211" s="2" t="s">
        <v>8</v>
      </c>
      <c r="H1211" s="11">
        <v>75</v>
      </c>
      <c r="I1211" s="11" t="s">
        <v>17</v>
      </c>
      <c r="J1211" s="21">
        <f t="shared" si="41"/>
        <v>68.978000000000009</v>
      </c>
      <c r="K1211" s="22" t="s">
        <v>8</v>
      </c>
      <c r="L1211" s="2" t="s">
        <v>16</v>
      </c>
      <c r="N1211" s="2" t="s">
        <v>37</v>
      </c>
      <c r="O1211" s="2">
        <v>1</v>
      </c>
    </row>
    <row r="1212" spans="1:15" ht="12.75" customHeight="1" x14ac:dyDescent="0.25">
      <c r="A1212" s="2">
        <v>1211</v>
      </c>
      <c r="B1212" s="12">
        <v>41476</v>
      </c>
      <c r="C1212" s="3">
        <v>0.24182870370370368</v>
      </c>
      <c r="D1212" s="2" t="s">
        <v>122</v>
      </c>
      <c r="E1212" s="4" t="s">
        <v>142</v>
      </c>
      <c r="F1212" s="2" t="s">
        <v>9</v>
      </c>
      <c r="G1212" s="2" t="s">
        <v>8</v>
      </c>
      <c r="H1212" s="11">
        <v>65</v>
      </c>
      <c r="I1212" s="11" t="s">
        <v>8</v>
      </c>
      <c r="J1212" s="21">
        <f t="shared" si="41"/>
        <v>59.977000000000004</v>
      </c>
      <c r="K1212" s="22" t="s">
        <v>8</v>
      </c>
      <c r="L1212" s="2" t="s">
        <v>10</v>
      </c>
      <c r="M1212" s="2" t="s">
        <v>20</v>
      </c>
      <c r="N1212" s="2" t="s">
        <v>37</v>
      </c>
      <c r="O1212" s="2">
        <v>1</v>
      </c>
    </row>
    <row r="1213" spans="1:15" ht="12.75" customHeight="1" x14ac:dyDescent="0.25">
      <c r="A1213" s="2">
        <v>1212</v>
      </c>
      <c r="B1213" s="12">
        <v>41476</v>
      </c>
      <c r="C1213" s="3">
        <v>0.29296296296296298</v>
      </c>
      <c r="D1213" s="2" t="s">
        <v>122</v>
      </c>
      <c r="E1213" s="4" t="s">
        <v>142</v>
      </c>
      <c r="F1213" s="2" t="s">
        <v>9</v>
      </c>
      <c r="G1213" s="2" t="s">
        <v>8</v>
      </c>
      <c r="H1213" s="11">
        <v>80</v>
      </c>
      <c r="I1213" s="11" t="s">
        <v>17</v>
      </c>
      <c r="J1213" s="21">
        <f t="shared" si="41"/>
        <v>73.478499999999997</v>
      </c>
      <c r="K1213" s="22" t="s">
        <v>8</v>
      </c>
      <c r="L1213" s="2" t="s">
        <v>16</v>
      </c>
      <c r="N1213" s="2" t="s">
        <v>37</v>
      </c>
      <c r="O1213" s="2">
        <v>1</v>
      </c>
    </row>
    <row r="1214" spans="1:15" ht="12.75" customHeight="1" x14ac:dyDescent="0.25">
      <c r="A1214" s="2">
        <v>1213</v>
      </c>
      <c r="B1214" s="12">
        <v>41476</v>
      </c>
      <c r="C1214" s="3">
        <v>0.3505671296296296</v>
      </c>
      <c r="D1214" s="2" t="s">
        <v>122</v>
      </c>
      <c r="E1214" s="4" t="s">
        <v>142</v>
      </c>
      <c r="F1214" s="2" t="s">
        <v>9</v>
      </c>
      <c r="G1214" s="2" t="s">
        <v>8</v>
      </c>
      <c r="H1214" s="11">
        <v>55</v>
      </c>
      <c r="I1214" s="11" t="s">
        <v>8</v>
      </c>
      <c r="J1214" s="21">
        <f t="shared" si="41"/>
        <v>50.975999999999999</v>
      </c>
      <c r="K1214" s="22" t="s">
        <v>8</v>
      </c>
      <c r="L1214" s="2" t="s">
        <v>16</v>
      </c>
      <c r="N1214" s="2" t="s">
        <v>37</v>
      </c>
      <c r="O1214" s="2">
        <v>1</v>
      </c>
    </row>
    <row r="1215" spans="1:15" ht="12.75" customHeight="1" x14ac:dyDescent="0.25">
      <c r="A1215" s="2">
        <v>1214</v>
      </c>
      <c r="B1215" s="12">
        <v>41476</v>
      </c>
      <c r="C1215" s="3">
        <v>0.42517361111111113</v>
      </c>
      <c r="D1215" s="2" t="s">
        <v>122</v>
      </c>
      <c r="E1215" s="4" t="s">
        <v>142</v>
      </c>
      <c r="F1215" s="2" t="s">
        <v>9</v>
      </c>
      <c r="G1215" s="2" t="s">
        <v>8</v>
      </c>
      <c r="H1215" s="11">
        <v>60</v>
      </c>
      <c r="I1215" s="11" t="s">
        <v>8</v>
      </c>
      <c r="J1215" s="21">
        <f t="shared" si="41"/>
        <v>55.476500000000001</v>
      </c>
      <c r="K1215" s="22" t="s">
        <v>8</v>
      </c>
      <c r="L1215" s="2" t="s">
        <v>16</v>
      </c>
      <c r="N1215" s="2" t="s">
        <v>37</v>
      </c>
      <c r="O1215" s="2">
        <v>1</v>
      </c>
    </row>
    <row r="1216" spans="1:15" ht="12.75" customHeight="1" x14ac:dyDescent="0.25">
      <c r="A1216" s="2">
        <v>1215</v>
      </c>
      <c r="B1216" s="12">
        <v>41476</v>
      </c>
      <c r="C1216" s="3">
        <v>0.99583333333333324</v>
      </c>
      <c r="D1216" s="2" t="s">
        <v>124</v>
      </c>
      <c r="E1216" s="4" t="s">
        <v>142</v>
      </c>
      <c r="F1216" s="2" t="s">
        <v>9</v>
      </c>
      <c r="G1216" s="2" t="s">
        <v>23</v>
      </c>
      <c r="H1216" s="4">
        <v>30</v>
      </c>
      <c r="I1216" s="4" t="s">
        <v>25</v>
      </c>
      <c r="J1216" s="25">
        <f>0.8383*H1216+3.8108</f>
        <v>28.959800000000001</v>
      </c>
      <c r="K1216" s="22" t="s">
        <v>25</v>
      </c>
      <c r="L1216" s="2" t="s">
        <v>16</v>
      </c>
      <c r="N1216" s="2" t="s">
        <v>37</v>
      </c>
      <c r="O1216" s="2">
        <v>1</v>
      </c>
    </row>
    <row r="1217" spans="1:15" ht="12.75" customHeight="1" x14ac:dyDescent="0.25">
      <c r="A1217" s="2">
        <v>1216</v>
      </c>
      <c r="B1217" s="12">
        <v>41476</v>
      </c>
      <c r="C1217" s="3">
        <v>0.47898148148148145</v>
      </c>
      <c r="D1217" s="2" t="s">
        <v>124</v>
      </c>
      <c r="E1217" s="4" t="s">
        <v>142</v>
      </c>
      <c r="F1217" s="2" t="s">
        <v>21</v>
      </c>
      <c r="G1217" s="2" t="s">
        <v>23</v>
      </c>
      <c r="H1217" s="4">
        <v>30</v>
      </c>
      <c r="I1217" s="4" t="s">
        <v>25</v>
      </c>
      <c r="J1217" s="25">
        <f>0.8383*H1217+3.8108</f>
        <v>28.959800000000001</v>
      </c>
      <c r="K1217" s="22" t="s">
        <v>25</v>
      </c>
      <c r="L1217" s="2" t="s">
        <v>16</v>
      </c>
      <c r="N1217" s="2" t="s">
        <v>37</v>
      </c>
      <c r="O1217" s="2">
        <v>1</v>
      </c>
    </row>
    <row r="1218" spans="1:15" ht="12.75" customHeight="1" x14ac:dyDescent="0.25">
      <c r="A1218" s="2">
        <v>1217</v>
      </c>
      <c r="B1218" s="12">
        <v>41476</v>
      </c>
      <c r="C1218" s="3">
        <v>0.48927083333333332</v>
      </c>
      <c r="D1218" s="2" t="s">
        <v>122</v>
      </c>
      <c r="E1218" s="4" t="s">
        <v>142</v>
      </c>
      <c r="F1218" s="2" t="s">
        <v>9</v>
      </c>
      <c r="G1218" s="2" t="s">
        <v>23</v>
      </c>
      <c r="H1218" s="11">
        <v>65</v>
      </c>
      <c r="I1218" s="11" t="s">
        <v>8</v>
      </c>
      <c r="J1218" s="21">
        <f>0.9001*H1218+1.4705</f>
        <v>59.977000000000004</v>
      </c>
      <c r="K1218" s="22" t="s">
        <v>8</v>
      </c>
      <c r="L1218" s="2" t="s">
        <v>16</v>
      </c>
      <c r="N1218" s="2" t="s">
        <v>37</v>
      </c>
      <c r="O1218" s="2">
        <v>1</v>
      </c>
    </row>
    <row r="1219" spans="1:15" ht="12.75" customHeight="1" x14ac:dyDescent="0.25">
      <c r="A1219" s="2">
        <v>1218</v>
      </c>
      <c r="B1219" s="12">
        <v>41476</v>
      </c>
      <c r="C1219" s="3">
        <v>0.49292824074074071</v>
      </c>
      <c r="D1219" s="2" t="s">
        <v>132</v>
      </c>
      <c r="E1219" s="4" t="s">
        <v>142</v>
      </c>
      <c r="F1219" s="2" t="s">
        <v>9</v>
      </c>
      <c r="G1219" s="2" t="s">
        <v>23</v>
      </c>
      <c r="H1219" s="4">
        <v>30</v>
      </c>
      <c r="I1219" s="4" t="s">
        <v>25</v>
      </c>
      <c r="J1219" s="2">
        <v>30</v>
      </c>
      <c r="K1219" s="2" t="s">
        <v>25</v>
      </c>
      <c r="L1219" s="2" t="s">
        <v>16</v>
      </c>
      <c r="N1219" s="2" t="s">
        <v>37</v>
      </c>
      <c r="O1219" s="2">
        <v>1</v>
      </c>
    </row>
    <row r="1220" spans="1:15" ht="12.75" customHeight="1" x14ac:dyDescent="0.25">
      <c r="A1220" s="2">
        <v>1219</v>
      </c>
      <c r="B1220" s="12">
        <v>41476</v>
      </c>
      <c r="C1220" s="3">
        <v>0.4931828703703704</v>
      </c>
      <c r="D1220" s="2" t="s">
        <v>122</v>
      </c>
      <c r="E1220" s="4" t="s">
        <v>142</v>
      </c>
      <c r="F1220" s="2" t="s">
        <v>9</v>
      </c>
      <c r="G1220" s="2" t="s">
        <v>23</v>
      </c>
      <c r="H1220" s="11">
        <v>75</v>
      </c>
      <c r="I1220" s="11" t="s">
        <v>17</v>
      </c>
      <c r="J1220" s="21">
        <f t="shared" ref="J1220:J1227" si="42">0.9001*H1220+1.4705</f>
        <v>68.978000000000009</v>
      </c>
      <c r="K1220" s="22" t="s">
        <v>8</v>
      </c>
      <c r="L1220" s="2" t="s">
        <v>16</v>
      </c>
      <c r="N1220" s="2" t="s">
        <v>37</v>
      </c>
      <c r="O1220" s="2">
        <v>1</v>
      </c>
    </row>
    <row r="1221" spans="1:15" ht="12.75" customHeight="1" x14ac:dyDescent="0.25">
      <c r="A1221" s="2">
        <v>1220</v>
      </c>
      <c r="B1221" s="12">
        <v>41476</v>
      </c>
      <c r="C1221" s="3">
        <v>0.49437500000000001</v>
      </c>
      <c r="D1221" s="2" t="s">
        <v>122</v>
      </c>
      <c r="E1221" s="4" t="s">
        <v>142</v>
      </c>
      <c r="F1221" s="2" t="s">
        <v>9</v>
      </c>
      <c r="G1221" s="2" t="s">
        <v>8</v>
      </c>
      <c r="H1221" s="11">
        <v>75</v>
      </c>
      <c r="I1221" s="11" t="s">
        <v>17</v>
      </c>
      <c r="J1221" s="21">
        <f t="shared" si="42"/>
        <v>68.978000000000009</v>
      </c>
      <c r="K1221" s="22" t="s">
        <v>8</v>
      </c>
      <c r="L1221" s="2" t="s">
        <v>16</v>
      </c>
      <c r="N1221" s="2" t="s">
        <v>37</v>
      </c>
      <c r="O1221" s="2">
        <v>1</v>
      </c>
    </row>
    <row r="1222" spans="1:15" ht="12.75" customHeight="1" x14ac:dyDescent="0.25">
      <c r="A1222" s="2">
        <v>1221</v>
      </c>
      <c r="B1222" s="12">
        <v>41476</v>
      </c>
      <c r="C1222" s="3">
        <v>0.52166666666666661</v>
      </c>
      <c r="D1222" s="2" t="s">
        <v>122</v>
      </c>
      <c r="E1222" s="4" t="s">
        <v>142</v>
      </c>
      <c r="F1222" s="2" t="s">
        <v>9</v>
      </c>
      <c r="G1222" s="2" t="s">
        <v>8</v>
      </c>
      <c r="H1222" s="11">
        <v>70</v>
      </c>
      <c r="I1222" s="11" t="s">
        <v>8</v>
      </c>
      <c r="J1222" s="21">
        <f t="shared" si="42"/>
        <v>64.477499999999992</v>
      </c>
      <c r="K1222" s="22" t="s">
        <v>8</v>
      </c>
      <c r="L1222" s="2" t="s">
        <v>16</v>
      </c>
      <c r="N1222" s="2" t="s">
        <v>37</v>
      </c>
      <c r="O1222" s="2">
        <v>1</v>
      </c>
    </row>
    <row r="1223" spans="1:15" ht="12.75" customHeight="1" x14ac:dyDescent="0.25">
      <c r="A1223" s="2">
        <v>1222</v>
      </c>
      <c r="B1223" s="12">
        <v>41476</v>
      </c>
      <c r="C1223" s="3">
        <v>0.52952546296296299</v>
      </c>
      <c r="D1223" s="2" t="s">
        <v>122</v>
      </c>
      <c r="E1223" s="4" t="s">
        <v>142</v>
      </c>
      <c r="F1223" s="2" t="s">
        <v>9</v>
      </c>
      <c r="G1223" s="2" t="s">
        <v>8</v>
      </c>
      <c r="H1223" s="11">
        <v>80</v>
      </c>
      <c r="I1223" s="11" t="s">
        <v>17</v>
      </c>
      <c r="J1223" s="21">
        <f t="shared" si="42"/>
        <v>73.478499999999997</v>
      </c>
      <c r="K1223" s="22" t="s">
        <v>8</v>
      </c>
      <c r="L1223" s="2" t="s">
        <v>16</v>
      </c>
      <c r="N1223" s="2" t="s">
        <v>37</v>
      </c>
      <c r="O1223" s="2">
        <v>1</v>
      </c>
    </row>
    <row r="1224" spans="1:15" ht="12.75" customHeight="1" x14ac:dyDescent="0.25">
      <c r="A1224" s="2">
        <v>1223</v>
      </c>
      <c r="B1224" s="12">
        <v>41476</v>
      </c>
      <c r="C1224" s="3">
        <v>0.55218749999999994</v>
      </c>
      <c r="D1224" s="2" t="s">
        <v>122</v>
      </c>
      <c r="E1224" s="4" t="s">
        <v>142</v>
      </c>
      <c r="F1224" s="2" t="s">
        <v>9</v>
      </c>
      <c r="G1224" s="2" t="s">
        <v>8</v>
      </c>
      <c r="H1224" s="11">
        <v>60</v>
      </c>
      <c r="I1224" s="11" t="s">
        <v>8</v>
      </c>
      <c r="J1224" s="21">
        <f t="shared" si="42"/>
        <v>55.476500000000001</v>
      </c>
      <c r="K1224" s="22" t="s">
        <v>8</v>
      </c>
      <c r="L1224" s="2" t="s">
        <v>10</v>
      </c>
      <c r="M1224" s="2" t="s">
        <v>20</v>
      </c>
      <c r="N1224" s="2" t="s">
        <v>37</v>
      </c>
      <c r="O1224" s="2">
        <v>1</v>
      </c>
    </row>
    <row r="1225" spans="1:15" ht="12.75" customHeight="1" x14ac:dyDescent="0.25">
      <c r="A1225" s="2">
        <v>1224</v>
      </c>
      <c r="B1225" s="12">
        <v>41476</v>
      </c>
      <c r="C1225" s="3">
        <v>0.55439814814814814</v>
      </c>
      <c r="D1225" s="2" t="s">
        <v>122</v>
      </c>
      <c r="E1225" s="4" t="s">
        <v>142</v>
      </c>
      <c r="F1225" s="2" t="s">
        <v>9</v>
      </c>
      <c r="G1225" s="2" t="s">
        <v>8</v>
      </c>
      <c r="H1225" s="11">
        <v>80</v>
      </c>
      <c r="I1225" s="11" t="s">
        <v>17</v>
      </c>
      <c r="J1225" s="21">
        <f t="shared" si="42"/>
        <v>73.478499999999997</v>
      </c>
      <c r="K1225" s="22" t="s">
        <v>8</v>
      </c>
      <c r="L1225" s="2" t="s">
        <v>16</v>
      </c>
      <c r="N1225" s="2" t="s">
        <v>37</v>
      </c>
      <c r="O1225" s="2">
        <v>1</v>
      </c>
    </row>
    <row r="1226" spans="1:15" ht="12.75" customHeight="1" x14ac:dyDescent="0.25">
      <c r="A1226" s="2">
        <v>1225</v>
      </c>
      <c r="B1226" s="12">
        <v>41476</v>
      </c>
      <c r="C1226" s="3">
        <v>0.55866898148148147</v>
      </c>
      <c r="D1226" s="2" t="s">
        <v>122</v>
      </c>
      <c r="E1226" s="4" t="s">
        <v>142</v>
      </c>
      <c r="F1226" s="2" t="s">
        <v>9</v>
      </c>
      <c r="G1226" s="2" t="s">
        <v>8</v>
      </c>
      <c r="H1226" s="11">
        <v>65</v>
      </c>
      <c r="I1226" s="11" t="s">
        <v>8</v>
      </c>
      <c r="J1226" s="21">
        <f t="shared" si="42"/>
        <v>59.977000000000004</v>
      </c>
      <c r="K1226" s="22" t="s">
        <v>8</v>
      </c>
      <c r="L1226" s="2" t="s">
        <v>16</v>
      </c>
      <c r="N1226" s="2" t="s">
        <v>37</v>
      </c>
      <c r="O1226" s="2">
        <v>1</v>
      </c>
    </row>
    <row r="1227" spans="1:15" ht="12.75" customHeight="1" x14ac:dyDescent="0.25">
      <c r="A1227" s="2">
        <v>1226</v>
      </c>
      <c r="B1227" s="12">
        <v>41476</v>
      </c>
      <c r="C1227" s="3">
        <v>0.56444444444444442</v>
      </c>
      <c r="D1227" s="2" t="s">
        <v>122</v>
      </c>
      <c r="E1227" s="4" t="s">
        <v>139</v>
      </c>
      <c r="F1227" s="2" t="s">
        <v>21</v>
      </c>
      <c r="G1227" s="2" t="s">
        <v>23</v>
      </c>
      <c r="H1227" s="11">
        <v>50</v>
      </c>
      <c r="I1227" s="11" t="s">
        <v>8</v>
      </c>
      <c r="J1227" s="21">
        <f t="shared" si="42"/>
        <v>46.475500000000004</v>
      </c>
      <c r="K1227" s="2" t="s">
        <v>25</v>
      </c>
      <c r="L1227" s="2" t="s">
        <v>16</v>
      </c>
      <c r="N1227" s="2" t="s">
        <v>37</v>
      </c>
      <c r="O1227" s="2">
        <v>1</v>
      </c>
    </row>
    <row r="1228" spans="1:15" ht="12.75" customHeight="1" x14ac:dyDescent="0.25">
      <c r="A1228" s="2">
        <v>1227</v>
      </c>
      <c r="B1228" s="12">
        <v>41476</v>
      </c>
      <c r="C1228" s="3">
        <v>0.56489583333333326</v>
      </c>
      <c r="D1228" s="2" t="s">
        <v>132</v>
      </c>
      <c r="E1228" s="4" t="s">
        <v>142</v>
      </c>
      <c r="F1228" s="2" t="s">
        <v>9</v>
      </c>
      <c r="G1228" s="2" t="s">
        <v>23</v>
      </c>
      <c r="H1228" s="4">
        <v>45</v>
      </c>
      <c r="I1228" s="4" t="s">
        <v>23</v>
      </c>
      <c r="J1228" s="2">
        <v>45</v>
      </c>
      <c r="K1228" s="2" t="s">
        <v>23</v>
      </c>
      <c r="L1228" s="2" t="s">
        <v>16</v>
      </c>
      <c r="N1228" s="2" t="s">
        <v>37</v>
      </c>
      <c r="O1228" s="2">
        <v>1</v>
      </c>
    </row>
    <row r="1229" spans="1:15" ht="12.75" customHeight="1" x14ac:dyDescent="0.25">
      <c r="A1229" s="2">
        <v>1228</v>
      </c>
      <c r="B1229" s="12">
        <v>41476</v>
      </c>
      <c r="C1229" s="3">
        <v>0.56579861111111118</v>
      </c>
      <c r="D1229" s="2" t="s">
        <v>122</v>
      </c>
      <c r="E1229" s="4" t="s">
        <v>142</v>
      </c>
      <c r="F1229" s="2" t="s">
        <v>9</v>
      </c>
      <c r="G1229" s="2" t="s">
        <v>8</v>
      </c>
      <c r="H1229" s="11">
        <v>70</v>
      </c>
      <c r="I1229" s="11" t="s">
        <v>8</v>
      </c>
      <c r="J1229" s="21">
        <f>0.9001*H1229+1.4705</f>
        <v>64.477499999999992</v>
      </c>
      <c r="K1229" s="22" t="s">
        <v>8</v>
      </c>
      <c r="L1229" s="2" t="s">
        <v>16</v>
      </c>
      <c r="N1229" s="2" t="s">
        <v>37</v>
      </c>
      <c r="O1229" s="2">
        <v>1</v>
      </c>
    </row>
    <row r="1230" spans="1:15" ht="12.75" customHeight="1" x14ac:dyDescent="0.25">
      <c r="A1230" s="2">
        <v>1229</v>
      </c>
      <c r="B1230" s="12">
        <v>41476</v>
      </c>
      <c r="C1230" s="3">
        <v>0.57120370370370377</v>
      </c>
      <c r="D1230" s="2" t="s">
        <v>122</v>
      </c>
      <c r="E1230" s="4" t="s">
        <v>142</v>
      </c>
      <c r="F1230" s="2" t="s">
        <v>9</v>
      </c>
      <c r="G1230" s="2" t="s">
        <v>8</v>
      </c>
      <c r="H1230" s="11">
        <v>55</v>
      </c>
      <c r="I1230" s="11" t="s">
        <v>8</v>
      </c>
      <c r="J1230" s="21">
        <f>0.9001*H1230+1.4705</f>
        <v>50.975999999999999</v>
      </c>
      <c r="K1230" s="22" t="s">
        <v>8</v>
      </c>
      <c r="L1230" s="2" t="s">
        <v>16</v>
      </c>
      <c r="N1230" s="2" t="s">
        <v>37</v>
      </c>
      <c r="O1230" s="2">
        <v>1</v>
      </c>
    </row>
    <row r="1231" spans="1:15" ht="12.75" customHeight="1" x14ac:dyDescent="0.25">
      <c r="A1231" s="2">
        <v>1230</v>
      </c>
      <c r="B1231" s="12">
        <v>41476</v>
      </c>
      <c r="C1231" s="3">
        <v>0.57173611111111111</v>
      </c>
      <c r="D1231" s="2" t="s">
        <v>132</v>
      </c>
      <c r="E1231" s="4" t="s">
        <v>142</v>
      </c>
      <c r="F1231" s="2" t="s">
        <v>9</v>
      </c>
      <c r="G1231" s="2" t="s">
        <v>23</v>
      </c>
      <c r="H1231" s="11">
        <v>55</v>
      </c>
      <c r="I1231" s="11" t="s">
        <v>8</v>
      </c>
      <c r="J1231" s="2">
        <v>55</v>
      </c>
      <c r="K1231" s="22" t="s">
        <v>8</v>
      </c>
      <c r="L1231" s="2" t="s">
        <v>16</v>
      </c>
      <c r="N1231" s="2" t="s">
        <v>37</v>
      </c>
      <c r="O1231" s="2">
        <v>1</v>
      </c>
    </row>
    <row r="1232" spans="1:15" ht="12.75" customHeight="1" x14ac:dyDescent="0.25">
      <c r="A1232" s="2">
        <v>1231</v>
      </c>
      <c r="B1232" s="12">
        <v>41476</v>
      </c>
      <c r="C1232" s="3">
        <v>0.57215277777777784</v>
      </c>
      <c r="D1232" s="2" t="s">
        <v>132</v>
      </c>
      <c r="E1232" s="4" t="s">
        <v>142</v>
      </c>
      <c r="F1232" s="2" t="s">
        <v>9</v>
      </c>
      <c r="G1232" s="2" t="s">
        <v>23</v>
      </c>
      <c r="H1232" s="4">
        <v>40</v>
      </c>
      <c r="I1232" s="4" t="s">
        <v>23</v>
      </c>
      <c r="J1232" s="2">
        <v>40</v>
      </c>
      <c r="K1232" s="2" t="s">
        <v>23</v>
      </c>
      <c r="L1232" s="2" t="s">
        <v>16</v>
      </c>
      <c r="N1232" s="2" t="s">
        <v>37</v>
      </c>
      <c r="O1232" s="2">
        <v>1</v>
      </c>
    </row>
    <row r="1233" spans="1:15" ht="12.75" customHeight="1" x14ac:dyDescent="0.25">
      <c r="A1233" s="2">
        <v>1232</v>
      </c>
      <c r="B1233" s="12">
        <v>41476</v>
      </c>
      <c r="C1233" s="3">
        <v>0.61914351851851845</v>
      </c>
      <c r="D1233" s="2" t="s">
        <v>123</v>
      </c>
      <c r="E1233" s="4" t="s">
        <v>142</v>
      </c>
      <c r="F1233" s="2" t="s">
        <v>9</v>
      </c>
      <c r="G1233" s="2" t="s">
        <v>23</v>
      </c>
      <c r="H1233" s="11">
        <v>75</v>
      </c>
      <c r="I1233" s="11" t="s">
        <v>17</v>
      </c>
      <c r="J1233" s="25">
        <f>0.7675*H1233+9.3872</f>
        <v>66.949700000000007</v>
      </c>
      <c r="K1233" s="22" t="s">
        <v>17</v>
      </c>
      <c r="L1233" s="2" t="s">
        <v>16</v>
      </c>
      <c r="N1233" s="2" t="s">
        <v>37</v>
      </c>
      <c r="O1233" s="2">
        <v>1</v>
      </c>
    </row>
    <row r="1234" spans="1:15" ht="12.75" customHeight="1" x14ac:dyDescent="0.25">
      <c r="A1234" s="2">
        <v>1233</v>
      </c>
      <c r="B1234" s="12">
        <v>41476</v>
      </c>
      <c r="C1234" s="3">
        <v>0.63255787037037037</v>
      </c>
      <c r="D1234" s="2" t="s">
        <v>132</v>
      </c>
      <c r="E1234" s="4" t="s">
        <v>142</v>
      </c>
      <c r="F1234" s="2" t="s">
        <v>21</v>
      </c>
      <c r="G1234" s="2" t="s">
        <v>23</v>
      </c>
      <c r="H1234" s="4">
        <v>45</v>
      </c>
      <c r="I1234" s="4" t="s">
        <v>23</v>
      </c>
      <c r="J1234" s="2">
        <v>45</v>
      </c>
      <c r="K1234" s="2" t="s">
        <v>23</v>
      </c>
      <c r="L1234" s="2" t="s">
        <v>16</v>
      </c>
      <c r="N1234" s="2" t="s">
        <v>37</v>
      </c>
      <c r="O1234" s="2">
        <v>1</v>
      </c>
    </row>
    <row r="1235" spans="1:15" ht="12.75" customHeight="1" x14ac:dyDescent="0.25">
      <c r="A1235" s="2">
        <v>1234</v>
      </c>
      <c r="B1235" s="12">
        <v>41476</v>
      </c>
      <c r="C1235" s="3">
        <v>0.64107638888888896</v>
      </c>
      <c r="D1235" s="2" t="s">
        <v>132</v>
      </c>
      <c r="E1235" s="4" t="s">
        <v>142</v>
      </c>
      <c r="F1235" s="2" t="s">
        <v>9</v>
      </c>
      <c r="G1235" s="2" t="s">
        <v>23</v>
      </c>
      <c r="H1235" s="4">
        <v>40</v>
      </c>
      <c r="I1235" s="4" t="s">
        <v>23</v>
      </c>
      <c r="J1235" s="2">
        <v>40</v>
      </c>
      <c r="K1235" s="2" t="s">
        <v>23</v>
      </c>
      <c r="L1235" s="2" t="s">
        <v>16</v>
      </c>
      <c r="N1235" s="2" t="s">
        <v>37</v>
      </c>
      <c r="O1235" s="2">
        <v>1</v>
      </c>
    </row>
    <row r="1236" spans="1:15" ht="12.75" customHeight="1" x14ac:dyDescent="0.25">
      <c r="A1236" s="2">
        <v>1235</v>
      </c>
      <c r="B1236" s="12">
        <v>41476</v>
      </c>
      <c r="C1236" s="3">
        <v>0.64559027777777778</v>
      </c>
      <c r="D1236" s="2" t="s">
        <v>122</v>
      </c>
      <c r="E1236" s="4" t="s">
        <v>142</v>
      </c>
      <c r="F1236" s="2" t="s">
        <v>9</v>
      </c>
      <c r="G1236" s="2" t="s">
        <v>23</v>
      </c>
      <c r="H1236" s="11">
        <v>90</v>
      </c>
      <c r="I1236" s="11" t="s">
        <v>17</v>
      </c>
      <c r="J1236" s="21">
        <f>0.9001*H1236+1.4705</f>
        <v>82.479500000000002</v>
      </c>
      <c r="K1236" s="22" t="s">
        <v>17</v>
      </c>
      <c r="L1236" s="2" t="s">
        <v>16</v>
      </c>
      <c r="N1236" s="2" t="s">
        <v>37</v>
      </c>
      <c r="O1236" s="2">
        <v>1</v>
      </c>
    </row>
    <row r="1237" spans="1:15" ht="12.75" customHeight="1" x14ac:dyDescent="0.25">
      <c r="A1237" s="2">
        <v>1236</v>
      </c>
      <c r="B1237" s="12">
        <v>41476</v>
      </c>
      <c r="C1237" s="3">
        <v>0.64753472222222219</v>
      </c>
      <c r="D1237" s="2" t="s">
        <v>123</v>
      </c>
      <c r="E1237" s="4" t="s">
        <v>142</v>
      </c>
      <c r="F1237" s="2" t="s">
        <v>9</v>
      </c>
      <c r="G1237" s="2" t="s">
        <v>23</v>
      </c>
      <c r="H1237" s="11">
        <v>70</v>
      </c>
      <c r="I1237" s="11" t="s">
        <v>17</v>
      </c>
      <c r="J1237" s="25">
        <f>0.7675*H1237+9.3872</f>
        <v>63.112199999999994</v>
      </c>
      <c r="K1237" s="22" t="s">
        <v>17</v>
      </c>
      <c r="L1237" s="2" t="s">
        <v>16</v>
      </c>
      <c r="N1237" s="2" t="s">
        <v>37</v>
      </c>
      <c r="O1237" s="2">
        <v>1</v>
      </c>
    </row>
    <row r="1238" spans="1:15" ht="12.75" customHeight="1" x14ac:dyDescent="0.25">
      <c r="A1238" s="2">
        <v>1237</v>
      </c>
      <c r="B1238" s="12">
        <v>41476</v>
      </c>
      <c r="C1238" s="3">
        <v>0.65265046296296292</v>
      </c>
      <c r="D1238" s="2" t="s">
        <v>122</v>
      </c>
      <c r="E1238" s="4" t="s">
        <v>142</v>
      </c>
      <c r="F1238" s="2" t="s">
        <v>9</v>
      </c>
      <c r="G1238" s="2" t="s">
        <v>23</v>
      </c>
      <c r="H1238" s="11">
        <v>70</v>
      </c>
      <c r="I1238" s="11" t="s">
        <v>8</v>
      </c>
      <c r="J1238" s="21">
        <f t="shared" ref="J1238:J1245" si="43">0.9001*H1238+1.4705</f>
        <v>64.477499999999992</v>
      </c>
      <c r="K1238" s="22" t="s">
        <v>8</v>
      </c>
      <c r="L1238" s="2" t="s">
        <v>16</v>
      </c>
      <c r="N1238" s="2" t="s">
        <v>37</v>
      </c>
      <c r="O1238" s="2">
        <v>1</v>
      </c>
    </row>
    <row r="1239" spans="1:15" ht="12.75" customHeight="1" x14ac:dyDescent="0.25">
      <c r="A1239" s="2">
        <v>1238</v>
      </c>
      <c r="B1239" s="12">
        <v>41476</v>
      </c>
      <c r="C1239" s="3">
        <v>0.66206018518518517</v>
      </c>
      <c r="D1239" s="2" t="s">
        <v>122</v>
      </c>
      <c r="E1239" s="4" t="s">
        <v>142</v>
      </c>
      <c r="F1239" s="2" t="s">
        <v>9</v>
      </c>
      <c r="G1239" s="2" t="s">
        <v>8</v>
      </c>
      <c r="H1239" s="11">
        <v>80</v>
      </c>
      <c r="I1239" s="11" t="s">
        <v>17</v>
      </c>
      <c r="J1239" s="21">
        <f t="shared" si="43"/>
        <v>73.478499999999997</v>
      </c>
      <c r="K1239" s="22" t="s">
        <v>8</v>
      </c>
      <c r="L1239" s="2" t="s">
        <v>16</v>
      </c>
      <c r="N1239" s="2" t="s">
        <v>37</v>
      </c>
      <c r="O1239" s="2">
        <v>1</v>
      </c>
    </row>
    <row r="1240" spans="1:15" ht="12.75" customHeight="1" x14ac:dyDescent="0.25">
      <c r="A1240" s="2">
        <v>1239</v>
      </c>
      <c r="B1240" s="12">
        <v>41476</v>
      </c>
      <c r="C1240" s="3">
        <v>0.66594907407407411</v>
      </c>
      <c r="D1240" s="2" t="s">
        <v>122</v>
      </c>
      <c r="E1240" s="4" t="s">
        <v>139</v>
      </c>
      <c r="F1240" s="2" t="s">
        <v>9</v>
      </c>
      <c r="G1240" s="2" t="s">
        <v>23</v>
      </c>
      <c r="H1240" s="4">
        <v>40</v>
      </c>
      <c r="I1240" s="4" t="s">
        <v>25</v>
      </c>
      <c r="J1240" s="21">
        <f t="shared" si="43"/>
        <v>37.474499999999999</v>
      </c>
      <c r="K1240" s="2" t="s">
        <v>25</v>
      </c>
      <c r="L1240" s="2" t="s">
        <v>16</v>
      </c>
      <c r="N1240" s="2" t="s">
        <v>37</v>
      </c>
      <c r="O1240" s="2">
        <v>1</v>
      </c>
    </row>
    <row r="1241" spans="1:15" ht="12.75" customHeight="1" x14ac:dyDescent="0.25">
      <c r="A1241" s="2">
        <v>1240</v>
      </c>
      <c r="B1241" s="12">
        <v>41476</v>
      </c>
      <c r="C1241" s="3">
        <v>0.66604166666666664</v>
      </c>
      <c r="D1241" s="2" t="s">
        <v>122</v>
      </c>
      <c r="E1241" s="4" t="s">
        <v>142</v>
      </c>
      <c r="F1241" s="2" t="s">
        <v>9</v>
      </c>
      <c r="G1241" s="2" t="s">
        <v>18</v>
      </c>
      <c r="H1241" s="11">
        <v>90</v>
      </c>
      <c r="I1241" s="11" t="s">
        <v>17</v>
      </c>
      <c r="J1241" s="21">
        <f t="shared" si="43"/>
        <v>82.479500000000002</v>
      </c>
      <c r="K1241" s="22" t="s">
        <v>17</v>
      </c>
      <c r="L1241" s="2" t="s">
        <v>16</v>
      </c>
      <c r="N1241" s="2" t="s">
        <v>37</v>
      </c>
      <c r="O1241" s="2">
        <v>1</v>
      </c>
    </row>
    <row r="1242" spans="1:15" ht="12.75" customHeight="1" x14ac:dyDescent="0.25">
      <c r="A1242" s="2">
        <v>1241</v>
      </c>
      <c r="B1242" s="12">
        <v>41476</v>
      </c>
      <c r="C1242" s="3">
        <v>0.66616898148148151</v>
      </c>
      <c r="D1242" s="2" t="s">
        <v>122</v>
      </c>
      <c r="E1242" s="4" t="s">
        <v>139</v>
      </c>
      <c r="F1242" s="2" t="s">
        <v>9</v>
      </c>
      <c r="G1242" s="2" t="s">
        <v>23</v>
      </c>
      <c r="H1242" s="4">
        <v>45</v>
      </c>
      <c r="I1242" s="4" t="s">
        <v>25</v>
      </c>
      <c r="J1242" s="21">
        <f t="shared" si="43"/>
        <v>41.975000000000001</v>
      </c>
      <c r="K1242" s="2" t="s">
        <v>25</v>
      </c>
      <c r="L1242" s="2" t="s">
        <v>16</v>
      </c>
      <c r="N1242" s="2" t="s">
        <v>37</v>
      </c>
      <c r="O1242" s="2">
        <v>1</v>
      </c>
    </row>
    <row r="1243" spans="1:15" ht="12.75" customHeight="1" x14ac:dyDescent="0.25">
      <c r="A1243" s="2">
        <v>1242</v>
      </c>
      <c r="B1243" s="12">
        <v>41476</v>
      </c>
      <c r="C1243" s="3">
        <v>0.67098379629629623</v>
      </c>
      <c r="D1243" s="2" t="s">
        <v>122</v>
      </c>
      <c r="E1243" s="4" t="s">
        <v>142</v>
      </c>
      <c r="F1243" s="2" t="s">
        <v>9</v>
      </c>
      <c r="G1243" s="2" t="s">
        <v>18</v>
      </c>
      <c r="H1243" s="11">
        <v>60</v>
      </c>
      <c r="I1243" s="11" t="s">
        <v>8</v>
      </c>
      <c r="J1243" s="21">
        <f t="shared" si="43"/>
        <v>55.476500000000001</v>
      </c>
      <c r="K1243" s="22" t="s">
        <v>8</v>
      </c>
      <c r="L1243" s="2" t="s">
        <v>16</v>
      </c>
      <c r="N1243" s="2" t="s">
        <v>37</v>
      </c>
      <c r="O1243" s="2">
        <v>1</v>
      </c>
    </row>
    <row r="1244" spans="1:15" ht="12.75" customHeight="1" x14ac:dyDescent="0.25">
      <c r="A1244" s="2">
        <v>1243</v>
      </c>
      <c r="B1244" s="12">
        <v>41476</v>
      </c>
      <c r="C1244" s="3">
        <v>0.68593749999999998</v>
      </c>
      <c r="D1244" s="2" t="s">
        <v>122</v>
      </c>
      <c r="E1244" s="4" t="s">
        <v>142</v>
      </c>
      <c r="F1244" s="2" t="s">
        <v>9</v>
      </c>
      <c r="G1244" s="2" t="s">
        <v>23</v>
      </c>
      <c r="H1244" s="11">
        <v>95</v>
      </c>
      <c r="I1244" s="11" t="s">
        <v>17</v>
      </c>
      <c r="J1244" s="21">
        <f t="shared" si="43"/>
        <v>86.98</v>
      </c>
      <c r="K1244" s="22" t="s">
        <v>17</v>
      </c>
      <c r="L1244" s="2" t="s">
        <v>16</v>
      </c>
      <c r="N1244" s="2" t="s">
        <v>37</v>
      </c>
      <c r="O1244" s="2">
        <v>1</v>
      </c>
    </row>
    <row r="1245" spans="1:15" ht="12.75" customHeight="1" x14ac:dyDescent="0.25">
      <c r="A1245" s="2">
        <v>1244</v>
      </c>
      <c r="B1245" s="12">
        <v>41476</v>
      </c>
      <c r="C1245" s="3">
        <v>0.68599537037037039</v>
      </c>
      <c r="D1245" s="2" t="s">
        <v>122</v>
      </c>
      <c r="E1245" s="4" t="s">
        <v>142</v>
      </c>
      <c r="F1245" s="2" t="s">
        <v>9</v>
      </c>
      <c r="G1245" s="2" t="s">
        <v>23</v>
      </c>
      <c r="H1245" s="11">
        <v>95</v>
      </c>
      <c r="I1245" s="11" t="s">
        <v>17</v>
      </c>
      <c r="J1245" s="21">
        <f t="shared" si="43"/>
        <v>86.98</v>
      </c>
      <c r="K1245" s="22" t="s">
        <v>17</v>
      </c>
      <c r="L1245" s="2" t="s">
        <v>16</v>
      </c>
      <c r="N1245" s="2" t="s">
        <v>37</v>
      </c>
      <c r="O1245" s="2">
        <v>1</v>
      </c>
    </row>
    <row r="1246" spans="1:15" ht="12.75" customHeight="1" x14ac:dyDescent="0.25">
      <c r="A1246" s="2">
        <v>1245</v>
      </c>
      <c r="B1246" s="12">
        <v>41476</v>
      </c>
      <c r="C1246" s="3">
        <v>0.70978009259259256</v>
      </c>
      <c r="D1246" s="2" t="s">
        <v>132</v>
      </c>
      <c r="E1246" s="4" t="s">
        <v>142</v>
      </c>
      <c r="F1246" s="2" t="s">
        <v>9</v>
      </c>
      <c r="G1246" s="2" t="s">
        <v>23</v>
      </c>
      <c r="H1246" s="11">
        <v>50</v>
      </c>
      <c r="I1246" s="11" t="s">
        <v>8</v>
      </c>
      <c r="J1246" s="2">
        <v>50</v>
      </c>
      <c r="K1246" s="22" t="s">
        <v>8</v>
      </c>
      <c r="L1246" s="2" t="s">
        <v>16</v>
      </c>
      <c r="N1246" s="2" t="s">
        <v>37</v>
      </c>
      <c r="O1246" s="2">
        <v>1</v>
      </c>
    </row>
    <row r="1247" spans="1:15" ht="12.75" customHeight="1" x14ac:dyDescent="0.25">
      <c r="A1247" s="2">
        <v>1246</v>
      </c>
      <c r="B1247" s="12">
        <v>41476</v>
      </c>
      <c r="C1247" s="3">
        <v>0.71355324074074078</v>
      </c>
      <c r="D1247" s="2" t="s">
        <v>122</v>
      </c>
      <c r="E1247" s="4" t="s">
        <v>142</v>
      </c>
      <c r="F1247" s="2" t="s">
        <v>9</v>
      </c>
      <c r="G1247" s="2" t="s">
        <v>8</v>
      </c>
      <c r="H1247" s="11">
        <v>90</v>
      </c>
      <c r="I1247" s="11" t="s">
        <v>17</v>
      </c>
      <c r="J1247" s="21">
        <f>0.9001*H1247+1.4705</f>
        <v>82.479500000000002</v>
      </c>
      <c r="K1247" s="22" t="s">
        <v>17</v>
      </c>
      <c r="L1247" s="2" t="s">
        <v>16</v>
      </c>
      <c r="N1247" s="2" t="s">
        <v>37</v>
      </c>
      <c r="O1247" s="2">
        <v>1</v>
      </c>
    </row>
    <row r="1248" spans="1:15" ht="12.75" customHeight="1" x14ac:dyDescent="0.25">
      <c r="A1248" s="2">
        <v>1247</v>
      </c>
      <c r="B1248" s="12">
        <v>41476</v>
      </c>
      <c r="C1248" s="3">
        <v>0.72537037037037033</v>
      </c>
      <c r="D1248" s="2" t="s">
        <v>122</v>
      </c>
      <c r="E1248" s="4" t="s">
        <v>142</v>
      </c>
      <c r="F1248" s="2" t="s">
        <v>9</v>
      </c>
      <c r="G1248" s="2" t="s">
        <v>8</v>
      </c>
      <c r="H1248" s="11">
        <v>105</v>
      </c>
      <c r="I1248" s="11" t="s">
        <v>17</v>
      </c>
      <c r="J1248" s="21">
        <f>0.9001*H1248+1.4705</f>
        <v>95.981000000000009</v>
      </c>
      <c r="K1248" s="22" t="s">
        <v>17</v>
      </c>
      <c r="L1248" s="2" t="s">
        <v>16</v>
      </c>
      <c r="N1248" s="2" t="s">
        <v>37</v>
      </c>
      <c r="O1248" s="2">
        <v>1</v>
      </c>
    </row>
    <row r="1249" spans="1:15" ht="12.75" customHeight="1" x14ac:dyDescent="0.25">
      <c r="A1249" s="2">
        <v>1248</v>
      </c>
      <c r="B1249" s="12">
        <v>41476</v>
      </c>
      <c r="C1249" s="3">
        <v>0.7388541666666667</v>
      </c>
      <c r="D1249" s="2" t="s">
        <v>132</v>
      </c>
      <c r="E1249" s="4" t="s">
        <v>142</v>
      </c>
      <c r="F1249" s="2" t="s">
        <v>9</v>
      </c>
      <c r="G1249" s="2" t="s">
        <v>23</v>
      </c>
      <c r="H1249" s="11">
        <v>65</v>
      </c>
      <c r="I1249" s="11" t="s">
        <v>8</v>
      </c>
      <c r="J1249" s="2">
        <v>65</v>
      </c>
      <c r="K1249" s="22" t="s">
        <v>8</v>
      </c>
      <c r="L1249" s="2" t="s">
        <v>16</v>
      </c>
      <c r="N1249" s="2" t="s">
        <v>37</v>
      </c>
      <c r="O1249" s="2">
        <v>1</v>
      </c>
    </row>
    <row r="1250" spans="1:15" ht="12.75" customHeight="1" x14ac:dyDescent="0.25">
      <c r="A1250" s="2">
        <v>1249</v>
      </c>
      <c r="B1250" s="12">
        <v>41476</v>
      </c>
      <c r="C1250" s="3">
        <v>0.74225694444444434</v>
      </c>
      <c r="D1250" s="2" t="s">
        <v>132</v>
      </c>
      <c r="E1250" s="4" t="s">
        <v>142</v>
      </c>
      <c r="F1250" s="2" t="s">
        <v>9</v>
      </c>
      <c r="G1250" s="2" t="s">
        <v>23</v>
      </c>
      <c r="H1250" s="11">
        <v>55</v>
      </c>
      <c r="I1250" s="11" t="s">
        <v>8</v>
      </c>
      <c r="J1250" s="2">
        <v>55</v>
      </c>
      <c r="K1250" s="22" t="s">
        <v>8</v>
      </c>
      <c r="L1250" s="2" t="s">
        <v>16</v>
      </c>
      <c r="N1250" s="2" t="s">
        <v>37</v>
      </c>
      <c r="O1250" s="2">
        <v>1</v>
      </c>
    </row>
    <row r="1251" spans="1:15" ht="12.75" customHeight="1" x14ac:dyDescent="0.25">
      <c r="A1251" s="2">
        <v>1250</v>
      </c>
      <c r="B1251" s="12">
        <v>41476</v>
      </c>
      <c r="C1251" s="3">
        <v>0.74434027777777778</v>
      </c>
      <c r="D1251" s="2" t="s">
        <v>132</v>
      </c>
      <c r="E1251" s="4" t="s">
        <v>142</v>
      </c>
      <c r="F1251" s="2" t="s">
        <v>9</v>
      </c>
      <c r="G1251" s="2" t="s">
        <v>23</v>
      </c>
      <c r="H1251" s="4">
        <v>35</v>
      </c>
      <c r="I1251" s="4" t="s">
        <v>25</v>
      </c>
      <c r="J1251" s="2">
        <v>35</v>
      </c>
      <c r="K1251" s="2" t="s">
        <v>25</v>
      </c>
      <c r="L1251" s="2" t="s">
        <v>16</v>
      </c>
      <c r="N1251" s="2" t="s">
        <v>37</v>
      </c>
      <c r="O1251" s="2">
        <v>1</v>
      </c>
    </row>
    <row r="1252" spans="1:15" ht="12.75" customHeight="1" x14ac:dyDescent="0.25">
      <c r="A1252" s="2">
        <v>1251</v>
      </c>
      <c r="B1252" s="12">
        <v>41476</v>
      </c>
      <c r="C1252" s="3">
        <v>0.74716435185185182</v>
      </c>
      <c r="D1252" s="2" t="s">
        <v>132</v>
      </c>
      <c r="E1252" s="4" t="s">
        <v>142</v>
      </c>
      <c r="F1252" s="2" t="s">
        <v>9</v>
      </c>
      <c r="G1252" s="2" t="s">
        <v>23</v>
      </c>
      <c r="H1252" s="11">
        <v>65</v>
      </c>
      <c r="I1252" s="11" t="s">
        <v>8</v>
      </c>
      <c r="J1252" s="2">
        <v>65</v>
      </c>
      <c r="K1252" s="22" t="s">
        <v>8</v>
      </c>
      <c r="L1252" s="2" t="s">
        <v>16</v>
      </c>
      <c r="N1252" s="2" t="s">
        <v>37</v>
      </c>
      <c r="O1252" s="2">
        <v>1</v>
      </c>
    </row>
    <row r="1253" spans="1:15" ht="12.75" customHeight="1" x14ac:dyDescent="0.25">
      <c r="A1253" s="2">
        <v>1252</v>
      </c>
      <c r="B1253" s="12">
        <v>41476</v>
      </c>
      <c r="C1253" s="3">
        <v>0.75775462962962958</v>
      </c>
      <c r="D1253" s="2" t="s">
        <v>132</v>
      </c>
      <c r="E1253" s="4" t="s">
        <v>142</v>
      </c>
      <c r="F1253" s="2" t="s">
        <v>21</v>
      </c>
      <c r="G1253" s="2" t="s">
        <v>23</v>
      </c>
      <c r="H1253" s="4">
        <v>35</v>
      </c>
      <c r="I1253" s="4" t="s">
        <v>25</v>
      </c>
      <c r="J1253" s="2">
        <v>35</v>
      </c>
      <c r="K1253" s="2" t="s">
        <v>25</v>
      </c>
      <c r="L1253" s="2" t="s">
        <v>16</v>
      </c>
      <c r="N1253" s="2" t="s">
        <v>37</v>
      </c>
      <c r="O1253" s="2">
        <v>1</v>
      </c>
    </row>
    <row r="1254" spans="1:15" ht="12.75" customHeight="1" x14ac:dyDescent="0.25">
      <c r="A1254" s="2">
        <v>1253</v>
      </c>
      <c r="B1254" s="12">
        <v>41476</v>
      </c>
      <c r="C1254" s="3">
        <v>0.76429398148148142</v>
      </c>
      <c r="D1254" s="2" t="s">
        <v>132</v>
      </c>
      <c r="E1254" s="4" t="s">
        <v>142</v>
      </c>
      <c r="F1254" s="2" t="s">
        <v>21</v>
      </c>
      <c r="G1254" s="2" t="s">
        <v>23</v>
      </c>
      <c r="I1254" s="4" t="s">
        <v>23</v>
      </c>
      <c r="K1254" s="2" t="s">
        <v>23</v>
      </c>
      <c r="L1254" s="2" t="s">
        <v>16</v>
      </c>
      <c r="N1254" s="2" t="s">
        <v>37</v>
      </c>
      <c r="O1254" s="2">
        <v>1</v>
      </c>
    </row>
    <row r="1255" spans="1:15" ht="12.75" customHeight="1" x14ac:dyDescent="0.25">
      <c r="A1255" s="2">
        <v>1254</v>
      </c>
      <c r="B1255" s="12">
        <v>41476</v>
      </c>
      <c r="C1255" s="3">
        <v>0.77312499999999995</v>
      </c>
      <c r="D1255" s="2" t="s">
        <v>132</v>
      </c>
      <c r="E1255" s="4" t="s">
        <v>142</v>
      </c>
      <c r="F1255" s="2" t="s">
        <v>9</v>
      </c>
      <c r="G1255" s="2" t="s">
        <v>23</v>
      </c>
      <c r="H1255" s="4">
        <v>45</v>
      </c>
      <c r="I1255" s="4" t="s">
        <v>23</v>
      </c>
      <c r="J1255" s="2">
        <v>45</v>
      </c>
      <c r="K1255" s="2" t="s">
        <v>23</v>
      </c>
      <c r="L1255" s="2" t="s">
        <v>16</v>
      </c>
      <c r="N1255" s="2" t="s">
        <v>37</v>
      </c>
      <c r="O1255" s="2">
        <v>1</v>
      </c>
    </row>
    <row r="1256" spans="1:15" ht="12.75" customHeight="1" x14ac:dyDescent="0.25">
      <c r="A1256" s="2">
        <v>1255</v>
      </c>
      <c r="B1256" s="12">
        <v>41476</v>
      </c>
      <c r="C1256" s="3">
        <v>0.77807870370370369</v>
      </c>
      <c r="D1256" s="2" t="s">
        <v>132</v>
      </c>
      <c r="E1256" s="4" t="s">
        <v>142</v>
      </c>
      <c r="F1256" s="2" t="s">
        <v>9</v>
      </c>
      <c r="G1256" s="2" t="s">
        <v>23</v>
      </c>
      <c r="H1256" s="4">
        <v>30</v>
      </c>
      <c r="I1256" s="4" t="s">
        <v>25</v>
      </c>
      <c r="J1256" s="2">
        <v>30</v>
      </c>
      <c r="K1256" s="2" t="s">
        <v>25</v>
      </c>
      <c r="L1256" s="2" t="s">
        <v>16</v>
      </c>
      <c r="N1256" s="2" t="s">
        <v>37</v>
      </c>
      <c r="O1256" s="2">
        <v>1</v>
      </c>
    </row>
    <row r="1257" spans="1:15" ht="12.75" customHeight="1" x14ac:dyDescent="0.25">
      <c r="A1257" s="2">
        <v>1256</v>
      </c>
      <c r="B1257" s="12">
        <v>41476</v>
      </c>
      <c r="C1257" s="3">
        <v>0.78178240740740745</v>
      </c>
      <c r="D1257" s="2" t="s">
        <v>122</v>
      </c>
      <c r="E1257" s="4" t="s">
        <v>142</v>
      </c>
      <c r="F1257" s="2" t="s">
        <v>9</v>
      </c>
      <c r="G1257" s="2" t="s">
        <v>23</v>
      </c>
      <c r="H1257" s="11">
        <v>55</v>
      </c>
      <c r="I1257" s="11" t="s">
        <v>8</v>
      </c>
      <c r="J1257" s="21">
        <f>0.9001*H1257+1.4705</f>
        <v>50.975999999999999</v>
      </c>
      <c r="K1257" s="22" t="s">
        <v>8</v>
      </c>
      <c r="L1257" s="2" t="s">
        <v>16</v>
      </c>
      <c r="N1257" s="2" t="s">
        <v>37</v>
      </c>
      <c r="O1257" s="2">
        <v>1</v>
      </c>
    </row>
    <row r="1258" spans="1:15" ht="12.75" customHeight="1" x14ac:dyDescent="0.25">
      <c r="A1258" s="2">
        <v>1257</v>
      </c>
      <c r="B1258" s="12">
        <v>41476</v>
      </c>
      <c r="C1258" s="3">
        <v>0.7822337962962963</v>
      </c>
      <c r="D1258" s="2" t="s">
        <v>132</v>
      </c>
      <c r="E1258" s="4" t="s">
        <v>142</v>
      </c>
      <c r="F1258" s="2" t="s">
        <v>9</v>
      </c>
      <c r="G1258" s="2" t="s">
        <v>23</v>
      </c>
      <c r="H1258" s="4">
        <v>25</v>
      </c>
      <c r="I1258" s="4" t="s">
        <v>25</v>
      </c>
      <c r="J1258" s="2">
        <v>25</v>
      </c>
      <c r="K1258" s="2" t="s">
        <v>25</v>
      </c>
      <c r="L1258" s="2" t="s">
        <v>16</v>
      </c>
      <c r="N1258" s="2" t="s">
        <v>37</v>
      </c>
      <c r="O1258" s="2">
        <v>1</v>
      </c>
    </row>
    <row r="1259" spans="1:15" ht="12.75" customHeight="1" x14ac:dyDescent="0.25">
      <c r="A1259" s="2">
        <v>1258</v>
      </c>
      <c r="B1259" s="12">
        <v>41476</v>
      </c>
      <c r="C1259" s="3">
        <v>0.7839814814814815</v>
      </c>
      <c r="D1259" s="2" t="s">
        <v>132</v>
      </c>
      <c r="E1259" s="4" t="s">
        <v>142</v>
      </c>
      <c r="F1259" s="2" t="s">
        <v>9</v>
      </c>
      <c r="G1259" s="2" t="s">
        <v>23</v>
      </c>
      <c r="H1259" s="4">
        <v>35</v>
      </c>
      <c r="I1259" s="4" t="s">
        <v>25</v>
      </c>
      <c r="J1259" s="2">
        <v>35</v>
      </c>
      <c r="K1259" s="2" t="s">
        <v>25</v>
      </c>
      <c r="L1259" s="2" t="s">
        <v>16</v>
      </c>
      <c r="N1259" s="2" t="s">
        <v>37</v>
      </c>
      <c r="O1259" s="2">
        <v>1</v>
      </c>
    </row>
    <row r="1260" spans="1:15" ht="12.75" customHeight="1" x14ac:dyDescent="0.25">
      <c r="A1260" s="2">
        <v>1259</v>
      </c>
      <c r="B1260" s="12">
        <v>41476</v>
      </c>
      <c r="C1260" s="3">
        <v>0.8106712962962962</v>
      </c>
      <c r="D1260" s="2" t="s">
        <v>122</v>
      </c>
      <c r="E1260" s="4" t="s">
        <v>142</v>
      </c>
      <c r="F1260" s="2" t="s">
        <v>21</v>
      </c>
      <c r="G1260" s="2" t="s">
        <v>23</v>
      </c>
      <c r="H1260" s="11">
        <v>55</v>
      </c>
      <c r="I1260" s="11" t="s">
        <v>8</v>
      </c>
      <c r="J1260" s="21">
        <f>0.9001*H1260+1.4705</f>
        <v>50.975999999999999</v>
      </c>
      <c r="K1260" s="22" t="s">
        <v>8</v>
      </c>
      <c r="L1260" s="2" t="s">
        <v>16</v>
      </c>
      <c r="N1260" s="2" t="s">
        <v>37</v>
      </c>
      <c r="O1260" s="2">
        <v>1</v>
      </c>
    </row>
    <row r="1261" spans="1:15" ht="12.75" customHeight="1" x14ac:dyDescent="0.25">
      <c r="A1261" s="2">
        <v>1260</v>
      </c>
      <c r="B1261" s="12">
        <v>41476</v>
      </c>
      <c r="C1261" s="3">
        <v>0.81425925925925924</v>
      </c>
      <c r="D1261" s="2" t="s">
        <v>122</v>
      </c>
      <c r="E1261" s="4" t="s">
        <v>142</v>
      </c>
      <c r="F1261" s="2" t="s">
        <v>9</v>
      </c>
      <c r="G1261" s="2" t="s">
        <v>8</v>
      </c>
      <c r="H1261" s="11">
        <v>75</v>
      </c>
      <c r="I1261" s="11" t="s">
        <v>17</v>
      </c>
      <c r="J1261" s="21">
        <f>0.9001*H1261+1.4705</f>
        <v>68.978000000000009</v>
      </c>
      <c r="K1261" s="22" t="s">
        <v>8</v>
      </c>
      <c r="L1261" s="2" t="s">
        <v>16</v>
      </c>
      <c r="N1261" s="2" t="s">
        <v>37</v>
      </c>
      <c r="O1261" s="2">
        <v>1</v>
      </c>
    </row>
    <row r="1262" spans="1:15" ht="12.75" customHeight="1" x14ac:dyDescent="0.25">
      <c r="A1262" s="2">
        <v>1261</v>
      </c>
      <c r="B1262" s="12">
        <v>41476</v>
      </c>
      <c r="C1262" s="3">
        <v>0.83829861111111115</v>
      </c>
      <c r="D1262" s="2" t="s">
        <v>122</v>
      </c>
      <c r="E1262" s="4" t="s">
        <v>142</v>
      </c>
      <c r="F1262" s="2" t="s">
        <v>9</v>
      </c>
      <c r="G1262" s="2" t="s">
        <v>8</v>
      </c>
      <c r="H1262" s="11">
        <v>70</v>
      </c>
      <c r="I1262" s="11" t="s">
        <v>8</v>
      </c>
      <c r="J1262" s="21">
        <f>0.9001*H1262+1.4705</f>
        <v>64.477499999999992</v>
      </c>
      <c r="K1262" s="22" t="s">
        <v>8</v>
      </c>
      <c r="L1262" s="2" t="s">
        <v>16</v>
      </c>
      <c r="N1262" s="2" t="s">
        <v>37</v>
      </c>
      <c r="O1262" s="2">
        <v>1</v>
      </c>
    </row>
    <row r="1263" spans="1:15" ht="12.75" customHeight="1" x14ac:dyDescent="0.25">
      <c r="A1263" s="2">
        <v>1262</v>
      </c>
      <c r="B1263" s="12">
        <v>41476</v>
      </c>
      <c r="C1263" s="3">
        <v>0.84018518518518526</v>
      </c>
      <c r="D1263" s="2" t="s">
        <v>122</v>
      </c>
      <c r="E1263" s="4" t="s">
        <v>139</v>
      </c>
      <c r="F1263" s="2" t="s">
        <v>9</v>
      </c>
      <c r="G1263" s="2" t="s">
        <v>23</v>
      </c>
      <c r="H1263" s="4">
        <v>45</v>
      </c>
      <c r="I1263" s="4" t="s">
        <v>25</v>
      </c>
      <c r="J1263" s="21">
        <f>0.9001*H1263+1.4705</f>
        <v>41.975000000000001</v>
      </c>
      <c r="K1263" s="2" t="s">
        <v>25</v>
      </c>
      <c r="L1263" s="2" t="s">
        <v>16</v>
      </c>
      <c r="N1263" s="2" t="s">
        <v>37</v>
      </c>
      <c r="O1263" s="2">
        <v>1</v>
      </c>
    </row>
    <row r="1264" spans="1:15" ht="12.75" customHeight="1" x14ac:dyDescent="0.25">
      <c r="A1264" s="2">
        <v>1263</v>
      </c>
      <c r="B1264" s="12">
        <v>41479</v>
      </c>
      <c r="C1264" s="3">
        <v>0.58297453703703705</v>
      </c>
      <c r="D1264" s="2" t="s">
        <v>124</v>
      </c>
      <c r="E1264" s="4" t="s">
        <v>142</v>
      </c>
      <c r="F1264" s="2" t="s">
        <v>9</v>
      </c>
      <c r="G1264" s="2" t="s">
        <v>23</v>
      </c>
      <c r="H1264" s="4">
        <v>30</v>
      </c>
      <c r="I1264" s="4" t="s">
        <v>25</v>
      </c>
      <c r="J1264" s="25">
        <f>0.8383*H1264+3.8108</f>
        <v>28.959800000000001</v>
      </c>
      <c r="K1264" s="22" t="s">
        <v>25</v>
      </c>
      <c r="L1264" s="2" t="s">
        <v>16</v>
      </c>
      <c r="N1264" s="2" t="s">
        <v>37</v>
      </c>
      <c r="O1264" s="2">
        <v>1</v>
      </c>
    </row>
    <row r="1265" spans="1:15" ht="12.75" customHeight="1" x14ac:dyDescent="0.25">
      <c r="A1265" s="2">
        <v>1264</v>
      </c>
      <c r="B1265" s="12">
        <v>41479</v>
      </c>
      <c r="C1265" s="3">
        <v>0.60583333333333333</v>
      </c>
      <c r="D1265" s="2" t="s">
        <v>124</v>
      </c>
      <c r="E1265" s="4" t="s">
        <v>142</v>
      </c>
      <c r="F1265" s="2" t="s">
        <v>9</v>
      </c>
      <c r="G1265" s="2" t="s">
        <v>23</v>
      </c>
      <c r="H1265" s="4">
        <v>30</v>
      </c>
      <c r="I1265" s="4" t="s">
        <v>25</v>
      </c>
      <c r="J1265" s="25">
        <f>0.8383*H1265+3.8108</f>
        <v>28.959800000000001</v>
      </c>
      <c r="K1265" s="22" t="s">
        <v>25</v>
      </c>
      <c r="L1265" s="2" t="s">
        <v>16</v>
      </c>
      <c r="N1265" s="2" t="s">
        <v>37</v>
      </c>
      <c r="O1265" s="2">
        <v>1</v>
      </c>
    </row>
    <row r="1266" spans="1:15" ht="12.75" customHeight="1" x14ac:dyDescent="0.25">
      <c r="A1266" s="2">
        <v>1265</v>
      </c>
      <c r="B1266" s="12">
        <v>41476</v>
      </c>
      <c r="C1266" s="3">
        <v>0.89003472222222213</v>
      </c>
      <c r="D1266" s="2" t="s">
        <v>124</v>
      </c>
      <c r="E1266" s="4" t="s">
        <v>142</v>
      </c>
      <c r="F1266" s="2" t="s">
        <v>9</v>
      </c>
      <c r="G1266" s="2" t="s">
        <v>23</v>
      </c>
      <c r="H1266" s="4">
        <v>35</v>
      </c>
      <c r="I1266" s="4" t="s">
        <v>25</v>
      </c>
      <c r="J1266" s="25">
        <f>0.8383*H1266+3.8108</f>
        <v>33.151299999999999</v>
      </c>
      <c r="K1266" s="22" t="s">
        <v>25</v>
      </c>
      <c r="L1266" s="2" t="s">
        <v>16</v>
      </c>
      <c r="N1266" s="2" t="s">
        <v>37</v>
      </c>
      <c r="O1266" s="2">
        <v>1</v>
      </c>
    </row>
    <row r="1267" spans="1:15" ht="12.75" customHeight="1" x14ac:dyDescent="0.25">
      <c r="A1267" s="2">
        <v>1266</v>
      </c>
      <c r="B1267" s="12">
        <v>41476</v>
      </c>
      <c r="C1267" s="3">
        <v>0.91503472222222226</v>
      </c>
      <c r="D1267" s="2" t="s">
        <v>124</v>
      </c>
      <c r="E1267" s="4" t="s">
        <v>142</v>
      </c>
      <c r="F1267" s="2" t="s">
        <v>9</v>
      </c>
      <c r="G1267" s="2" t="s">
        <v>23</v>
      </c>
      <c r="H1267" s="4">
        <v>35</v>
      </c>
      <c r="I1267" s="4" t="s">
        <v>25</v>
      </c>
      <c r="J1267" s="25">
        <f>0.8383*H1267+3.8108</f>
        <v>33.151299999999999</v>
      </c>
      <c r="K1267" s="22" t="s">
        <v>25</v>
      </c>
      <c r="L1267" s="2" t="s">
        <v>16</v>
      </c>
      <c r="N1267" s="2" t="s">
        <v>37</v>
      </c>
      <c r="O1267" s="2">
        <v>1</v>
      </c>
    </row>
    <row r="1268" spans="1:15" ht="12.75" customHeight="1" x14ac:dyDescent="0.25">
      <c r="A1268" s="2">
        <v>1267</v>
      </c>
      <c r="B1268" s="12">
        <v>41476</v>
      </c>
      <c r="C1268" s="3">
        <v>0.9305092592592592</v>
      </c>
      <c r="D1268" s="2" t="s">
        <v>124</v>
      </c>
      <c r="E1268" s="4" t="s">
        <v>142</v>
      </c>
      <c r="F1268" s="2" t="s">
        <v>21</v>
      </c>
      <c r="G1268" s="2" t="s">
        <v>23</v>
      </c>
      <c r="H1268" s="4">
        <v>30</v>
      </c>
      <c r="I1268" s="4" t="s">
        <v>25</v>
      </c>
      <c r="J1268" s="25">
        <f>0.8383*H1268+3.8108</f>
        <v>28.959800000000001</v>
      </c>
      <c r="K1268" s="22" t="s">
        <v>25</v>
      </c>
      <c r="L1268" s="2" t="s">
        <v>16</v>
      </c>
      <c r="N1268" s="2" t="s">
        <v>37</v>
      </c>
      <c r="O1268" s="2">
        <v>1</v>
      </c>
    </row>
    <row r="1269" spans="1:15" ht="12.75" customHeight="1" x14ac:dyDescent="0.25">
      <c r="A1269" s="2">
        <v>1268</v>
      </c>
      <c r="B1269" s="12">
        <v>41476</v>
      </c>
      <c r="C1269" s="3">
        <v>0.93671296296296302</v>
      </c>
      <c r="D1269" s="2" t="s">
        <v>122</v>
      </c>
      <c r="E1269" s="4" t="s">
        <v>142</v>
      </c>
      <c r="F1269" s="2" t="s">
        <v>9</v>
      </c>
      <c r="G1269" s="2" t="s">
        <v>8</v>
      </c>
      <c r="H1269" s="11">
        <v>85</v>
      </c>
      <c r="I1269" s="11" t="s">
        <v>17</v>
      </c>
      <c r="J1269" s="21">
        <f>0.9001*H1269+1.4705</f>
        <v>77.978999999999999</v>
      </c>
      <c r="K1269" s="22" t="s">
        <v>17</v>
      </c>
      <c r="L1269" s="2" t="s">
        <v>16</v>
      </c>
      <c r="N1269" s="2" t="s">
        <v>37</v>
      </c>
      <c r="O1269" s="2">
        <v>1</v>
      </c>
    </row>
    <row r="1270" spans="1:15" ht="12.75" customHeight="1" x14ac:dyDescent="0.25">
      <c r="A1270" s="2">
        <v>1269</v>
      </c>
      <c r="B1270" s="12">
        <v>41476</v>
      </c>
      <c r="C1270" s="3">
        <v>0.94008101851851855</v>
      </c>
      <c r="D1270" s="2" t="s">
        <v>124</v>
      </c>
      <c r="E1270" s="4" t="s">
        <v>142</v>
      </c>
      <c r="F1270" s="2" t="s">
        <v>9</v>
      </c>
      <c r="G1270" s="2" t="s">
        <v>23</v>
      </c>
      <c r="H1270" s="4">
        <v>35</v>
      </c>
      <c r="I1270" s="4" t="s">
        <v>25</v>
      </c>
      <c r="J1270" s="25">
        <f>0.8383*H1270+3.8108</f>
        <v>33.151299999999999</v>
      </c>
      <c r="K1270" s="22" t="s">
        <v>25</v>
      </c>
      <c r="L1270" s="2" t="s">
        <v>16</v>
      </c>
      <c r="N1270" s="2" t="s">
        <v>37</v>
      </c>
      <c r="O1270" s="2">
        <v>1</v>
      </c>
    </row>
    <row r="1271" spans="1:15" ht="12.75" customHeight="1" x14ac:dyDescent="0.25">
      <c r="A1271" s="2">
        <v>1270</v>
      </c>
      <c r="B1271" s="12">
        <v>41476</v>
      </c>
      <c r="C1271" s="3">
        <v>0.94186342592592587</v>
      </c>
      <c r="D1271" s="2" t="s">
        <v>122</v>
      </c>
      <c r="E1271" s="4" t="s">
        <v>142</v>
      </c>
      <c r="F1271" s="2" t="s">
        <v>9</v>
      </c>
      <c r="G1271" s="2" t="s">
        <v>8</v>
      </c>
      <c r="H1271" s="11">
        <v>60</v>
      </c>
      <c r="I1271" s="11" t="s">
        <v>8</v>
      </c>
      <c r="J1271" s="21">
        <f t="shared" ref="J1271:J1276" si="44">0.9001*H1271+1.4705</f>
        <v>55.476500000000001</v>
      </c>
      <c r="K1271" s="22" t="s">
        <v>8</v>
      </c>
      <c r="L1271" s="2" t="s">
        <v>16</v>
      </c>
      <c r="N1271" s="2" t="s">
        <v>37</v>
      </c>
      <c r="O1271" s="2">
        <v>1</v>
      </c>
    </row>
    <row r="1272" spans="1:15" ht="12.75" customHeight="1" x14ac:dyDescent="0.25">
      <c r="A1272" s="2">
        <v>1271</v>
      </c>
      <c r="B1272" s="12">
        <v>41476</v>
      </c>
      <c r="C1272" s="3">
        <v>0.96681712962962962</v>
      </c>
      <c r="D1272" s="2" t="s">
        <v>122</v>
      </c>
      <c r="E1272" s="4" t="s">
        <v>142</v>
      </c>
      <c r="F1272" s="2" t="s">
        <v>9</v>
      </c>
      <c r="G1272" s="2" t="s">
        <v>8</v>
      </c>
      <c r="H1272" s="11">
        <v>55</v>
      </c>
      <c r="I1272" s="11" t="s">
        <v>8</v>
      </c>
      <c r="J1272" s="21">
        <f t="shared" si="44"/>
        <v>50.975999999999999</v>
      </c>
      <c r="K1272" s="22" t="s">
        <v>8</v>
      </c>
      <c r="L1272" s="2" t="s">
        <v>16</v>
      </c>
      <c r="N1272" s="2" t="s">
        <v>37</v>
      </c>
      <c r="O1272" s="2">
        <v>1</v>
      </c>
    </row>
    <row r="1273" spans="1:15" ht="12.75" customHeight="1" x14ac:dyDescent="0.25">
      <c r="A1273" s="2">
        <v>1272</v>
      </c>
      <c r="B1273" s="12">
        <v>41476</v>
      </c>
      <c r="C1273" s="3">
        <v>0.97745370370370377</v>
      </c>
      <c r="D1273" s="2" t="s">
        <v>122</v>
      </c>
      <c r="E1273" s="4" t="s">
        <v>142</v>
      </c>
      <c r="F1273" s="2" t="s">
        <v>9</v>
      </c>
      <c r="G1273" s="2" t="s">
        <v>18</v>
      </c>
      <c r="H1273" s="11">
        <v>70</v>
      </c>
      <c r="I1273" s="11" t="s">
        <v>8</v>
      </c>
      <c r="J1273" s="21">
        <f t="shared" si="44"/>
        <v>64.477499999999992</v>
      </c>
      <c r="K1273" s="22" t="s">
        <v>8</v>
      </c>
      <c r="L1273" s="2" t="s">
        <v>16</v>
      </c>
      <c r="N1273" s="2" t="s">
        <v>37</v>
      </c>
      <c r="O1273" s="2">
        <v>1</v>
      </c>
    </row>
    <row r="1274" spans="1:15" ht="12.75" customHeight="1" x14ac:dyDescent="0.25">
      <c r="A1274" s="2">
        <v>1273</v>
      </c>
      <c r="B1274" s="12">
        <v>41476</v>
      </c>
      <c r="C1274" s="3">
        <v>0.98429398148148151</v>
      </c>
      <c r="D1274" s="2" t="s">
        <v>122</v>
      </c>
      <c r="E1274" s="4" t="s">
        <v>142</v>
      </c>
      <c r="F1274" s="2" t="s">
        <v>9</v>
      </c>
      <c r="G1274" s="2" t="s">
        <v>23</v>
      </c>
      <c r="H1274" s="11">
        <v>70</v>
      </c>
      <c r="I1274" s="11" t="s">
        <v>8</v>
      </c>
      <c r="J1274" s="21">
        <f t="shared" si="44"/>
        <v>64.477499999999992</v>
      </c>
      <c r="K1274" s="22" t="s">
        <v>8</v>
      </c>
      <c r="L1274" s="2" t="s">
        <v>16</v>
      </c>
      <c r="N1274" s="2" t="s">
        <v>37</v>
      </c>
      <c r="O1274" s="2">
        <v>1</v>
      </c>
    </row>
    <row r="1275" spans="1:15" ht="12.75" customHeight="1" x14ac:dyDescent="0.25">
      <c r="A1275" s="2">
        <v>1274</v>
      </c>
      <c r="B1275" s="12">
        <v>41476</v>
      </c>
      <c r="C1275" s="3">
        <v>0.98623842592592592</v>
      </c>
      <c r="D1275" s="2" t="s">
        <v>122</v>
      </c>
      <c r="E1275" s="4" t="s">
        <v>142</v>
      </c>
      <c r="F1275" s="2" t="s">
        <v>9</v>
      </c>
      <c r="G1275" s="2" t="s">
        <v>18</v>
      </c>
      <c r="H1275" s="11">
        <v>65</v>
      </c>
      <c r="I1275" s="11" t="s">
        <v>8</v>
      </c>
      <c r="J1275" s="21">
        <f t="shared" si="44"/>
        <v>59.977000000000004</v>
      </c>
      <c r="K1275" s="22" t="s">
        <v>8</v>
      </c>
      <c r="L1275" s="2" t="s">
        <v>16</v>
      </c>
      <c r="N1275" s="2" t="s">
        <v>37</v>
      </c>
      <c r="O1275" s="2">
        <v>1</v>
      </c>
    </row>
    <row r="1276" spans="1:15" ht="12.75" customHeight="1" x14ac:dyDescent="0.25">
      <c r="A1276" s="2">
        <v>1275</v>
      </c>
      <c r="B1276" s="12">
        <v>41476</v>
      </c>
      <c r="C1276" s="3">
        <v>0.995</v>
      </c>
      <c r="D1276" s="2" t="s">
        <v>122</v>
      </c>
      <c r="E1276" s="4" t="s">
        <v>142</v>
      </c>
      <c r="F1276" s="2" t="s">
        <v>9</v>
      </c>
      <c r="G1276" s="2" t="s">
        <v>18</v>
      </c>
      <c r="H1276" s="11">
        <v>60</v>
      </c>
      <c r="I1276" s="11" t="s">
        <v>8</v>
      </c>
      <c r="J1276" s="21">
        <f t="shared" si="44"/>
        <v>55.476500000000001</v>
      </c>
      <c r="K1276" s="22" t="s">
        <v>8</v>
      </c>
      <c r="L1276" s="2" t="s">
        <v>16</v>
      </c>
      <c r="N1276" s="2" t="s">
        <v>37</v>
      </c>
      <c r="O1276" s="2">
        <v>1</v>
      </c>
    </row>
    <row r="1277" spans="1:15" ht="12.75" customHeight="1" x14ac:dyDescent="0.25">
      <c r="A1277" s="2">
        <v>1276</v>
      </c>
      <c r="B1277" s="12">
        <v>41479</v>
      </c>
      <c r="C1277" s="3">
        <v>0.15745370370370371</v>
      </c>
      <c r="D1277" s="2" t="s">
        <v>124</v>
      </c>
      <c r="E1277" s="4" t="s">
        <v>142</v>
      </c>
      <c r="F1277" s="2" t="s">
        <v>9</v>
      </c>
      <c r="G1277" s="2" t="s">
        <v>23</v>
      </c>
      <c r="H1277" s="4">
        <v>35</v>
      </c>
      <c r="I1277" s="4" t="s">
        <v>25</v>
      </c>
      <c r="J1277" s="25">
        <f>0.8383*H1277+3.8108</f>
        <v>33.151299999999999</v>
      </c>
      <c r="K1277" s="22" t="s">
        <v>25</v>
      </c>
      <c r="L1277" s="2" t="s">
        <v>16</v>
      </c>
      <c r="N1277" s="2" t="s">
        <v>37</v>
      </c>
      <c r="O1277" s="2">
        <v>1</v>
      </c>
    </row>
    <row r="1278" spans="1:15" ht="12.75" customHeight="1" x14ac:dyDescent="0.25">
      <c r="A1278" s="2">
        <v>1277</v>
      </c>
      <c r="B1278" s="12">
        <v>41479</v>
      </c>
      <c r="C1278" s="3">
        <v>0.16225694444444444</v>
      </c>
      <c r="D1278" s="2" t="s">
        <v>124</v>
      </c>
      <c r="E1278" s="4" t="s">
        <v>142</v>
      </c>
      <c r="F1278" s="2" t="s">
        <v>9</v>
      </c>
      <c r="G1278" s="2" t="s">
        <v>23</v>
      </c>
      <c r="H1278" s="4">
        <v>35</v>
      </c>
      <c r="I1278" s="4" t="s">
        <v>25</v>
      </c>
      <c r="J1278" s="25">
        <f>0.8383*H1278+3.8108</f>
        <v>33.151299999999999</v>
      </c>
      <c r="K1278" s="22" t="s">
        <v>25</v>
      </c>
      <c r="L1278" s="2" t="s">
        <v>16</v>
      </c>
      <c r="N1278" s="2" t="s">
        <v>37</v>
      </c>
      <c r="O1278" s="2">
        <v>1</v>
      </c>
    </row>
    <row r="1279" spans="1:15" ht="12.75" customHeight="1" x14ac:dyDescent="0.25">
      <c r="A1279" s="2">
        <v>1278</v>
      </c>
      <c r="B1279" s="12">
        <v>41477</v>
      </c>
      <c r="C1279" s="3">
        <v>6.7476851851851856E-3</v>
      </c>
      <c r="D1279" s="2" t="s">
        <v>128</v>
      </c>
      <c r="E1279" s="4" t="s">
        <v>142</v>
      </c>
      <c r="F1279" s="2" t="s">
        <v>9</v>
      </c>
      <c r="G1279" s="2" t="s">
        <v>8</v>
      </c>
      <c r="H1279" s="11">
        <v>65</v>
      </c>
      <c r="I1279" s="11" t="s">
        <v>17</v>
      </c>
      <c r="J1279" s="25">
        <f>0.8494*H1279+3.4589</f>
        <v>58.669900000000005</v>
      </c>
      <c r="K1279" s="22" t="s">
        <v>17</v>
      </c>
      <c r="L1279" s="2" t="s">
        <v>16</v>
      </c>
      <c r="N1279" s="2" t="s">
        <v>37</v>
      </c>
      <c r="O1279" s="2">
        <v>1</v>
      </c>
    </row>
    <row r="1280" spans="1:15" ht="12.75" customHeight="1" x14ac:dyDescent="0.25">
      <c r="A1280" s="2">
        <v>1279</v>
      </c>
      <c r="B1280" s="12">
        <v>41477</v>
      </c>
      <c r="C1280" s="3">
        <v>1.4398148148148148E-2</v>
      </c>
      <c r="D1280" s="2" t="s">
        <v>122</v>
      </c>
      <c r="E1280" s="4" t="s">
        <v>142</v>
      </c>
      <c r="F1280" s="2" t="s">
        <v>9</v>
      </c>
      <c r="G1280" s="2" t="s">
        <v>8</v>
      </c>
      <c r="H1280" s="11">
        <v>85</v>
      </c>
      <c r="I1280" s="11" t="s">
        <v>17</v>
      </c>
      <c r="J1280" s="21">
        <f>0.9001*H1280+1.4705</f>
        <v>77.978999999999999</v>
      </c>
      <c r="K1280" s="22" t="s">
        <v>17</v>
      </c>
      <c r="L1280" s="2" t="s">
        <v>16</v>
      </c>
      <c r="N1280" s="2" t="s">
        <v>37</v>
      </c>
      <c r="O1280" s="2">
        <v>1</v>
      </c>
    </row>
    <row r="1281" spans="1:15" ht="12.75" customHeight="1" x14ac:dyDescent="0.25">
      <c r="A1281" s="2">
        <v>1280</v>
      </c>
      <c r="B1281" s="12">
        <v>41477</v>
      </c>
      <c r="C1281" s="3">
        <v>1.525462962962963E-2</v>
      </c>
      <c r="D1281" s="2" t="s">
        <v>122</v>
      </c>
      <c r="E1281" s="4" t="s">
        <v>142</v>
      </c>
      <c r="F1281" s="2" t="s">
        <v>9</v>
      </c>
      <c r="G1281" s="2" t="s">
        <v>8</v>
      </c>
      <c r="H1281" s="11">
        <v>75</v>
      </c>
      <c r="I1281" s="11" t="s">
        <v>17</v>
      </c>
      <c r="J1281" s="21">
        <f>0.9001*H1281+1.4705</f>
        <v>68.978000000000009</v>
      </c>
      <c r="K1281" s="22" t="s">
        <v>8</v>
      </c>
      <c r="L1281" s="2" t="s">
        <v>16</v>
      </c>
      <c r="N1281" s="2" t="s">
        <v>37</v>
      </c>
      <c r="O1281" s="2">
        <v>1</v>
      </c>
    </row>
    <row r="1282" spans="1:15" ht="12.75" customHeight="1" x14ac:dyDescent="0.25">
      <c r="A1282" s="2">
        <v>1281</v>
      </c>
      <c r="B1282" s="12">
        <v>41477</v>
      </c>
      <c r="C1282" s="3">
        <v>1.9004629629629632E-2</v>
      </c>
      <c r="D1282" s="2" t="s">
        <v>128</v>
      </c>
      <c r="E1282" s="4" t="s">
        <v>142</v>
      </c>
      <c r="F1282" s="2" t="s">
        <v>9</v>
      </c>
      <c r="G1282" s="2" t="s">
        <v>8</v>
      </c>
      <c r="H1282" s="11">
        <v>65</v>
      </c>
      <c r="I1282" s="11" t="s">
        <v>17</v>
      </c>
      <c r="J1282" s="25">
        <f>0.8494*H1282+3.4589</f>
        <v>58.669900000000005</v>
      </c>
      <c r="K1282" s="22" t="s">
        <v>17</v>
      </c>
      <c r="L1282" s="2" t="s">
        <v>16</v>
      </c>
      <c r="N1282" s="2" t="s">
        <v>37</v>
      </c>
      <c r="O1282" s="2">
        <v>1</v>
      </c>
    </row>
    <row r="1283" spans="1:15" ht="12.75" customHeight="1" x14ac:dyDescent="0.25">
      <c r="A1283" s="2">
        <v>1282</v>
      </c>
      <c r="B1283" s="12">
        <v>41477</v>
      </c>
      <c r="C1283" s="3">
        <v>1.9456018518518518E-2</v>
      </c>
      <c r="D1283" s="2" t="s">
        <v>132</v>
      </c>
      <c r="E1283" s="4" t="s">
        <v>142</v>
      </c>
      <c r="F1283" s="2" t="s">
        <v>21</v>
      </c>
      <c r="G1283" s="2" t="s">
        <v>23</v>
      </c>
      <c r="I1283" s="4" t="s">
        <v>23</v>
      </c>
      <c r="K1283" s="2" t="s">
        <v>23</v>
      </c>
      <c r="L1283" s="2" t="s">
        <v>16</v>
      </c>
      <c r="N1283" s="2" t="s">
        <v>37</v>
      </c>
      <c r="O1283" s="2">
        <v>1</v>
      </c>
    </row>
    <row r="1284" spans="1:15" ht="12.75" customHeight="1" x14ac:dyDescent="0.25">
      <c r="A1284" s="2">
        <v>1283</v>
      </c>
      <c r="B1284" s="12">
        <v>41477</v>
      </c>
      <c r="C1284" s="3">
        <v>3.7395833333333336E-2</v>
      </c>
      <c r="D1284" s="2" t="s">
        <v>122</v>
      </c>
      <c r="E1284" s="4" t="s">
        <v>142</v>
      </c>
      <c r="F1284" s="2" t="s">
        <v>9</v>
      </c>
      <c r="G1284" s="2" t="s">
        <v>18</v>
      </c>
      <c r="H1284" s="11">
        <v>55</v>
      </c>
      <c r="I1284" s="11" t="s">
        <v>8</v>
      </c>
      <c r="J1284" s="21">
        <f t="shared" ref="J1284:J1289" si="45">0.9001*H1284+1.4705</f>
        <v>50.975999999999999</v>
      </c>
      <c r="K1284" s="22" t="s">
        <v>8</v>
      </c>
      <c r="L1284" s="2" t="s">
        <v>16</v>
      </c>
      <c r="N1284" s="2" t="s">
        <v>37</v>
      </c>
      <c r="O1284" s="2">
        <v>1</v>
      </c>
    </row>
    <row r="1285" spans="1:15" ht="12.75" customHeight="1" x14ac:dyDescent="0.25">
      <c r="A1285" s="2">
        <v>1284</v>
      </c>
      <c r="B1285" s="12">
        <v>41477</v>
      </c>
      <c r="C1285" s="3">
        <v>6.3043981481481479E-2</v>
      </c>
      <c r="D1285" s="2" t="s">
        <v>122</v>
      </c>
      <c r="E1285" s="4" t="s">
        <v>142</v>
      </c>
      <c r="F1285" s="2" t="s">
        <v>9</v>
      </c>
      <c r="G1285" s="2" t="s">
        <v>8</v>
      </c>
      <c r="H1285" s="11">
        <v>85</v>
      </c>
      <c r="I1285" s="11" t="s">
        <v>17</v>
      </c>
      <c r="J1285" s="21">
        <f t="shared" si="45"/>
        <v>77.978999999999999</v>
      </c>
      <c r="K1285" s="22" t="s">
        <v>17</v>
      </c>
      <c r="L1285" s="2" t="s">
        <v>16</v>
      </c>
      <c r="N1285" s="2" t="s">
        <v>37</v>
      </c>
      <c r="O1285" s="2">
        <v>1</v>
      </c>
    </row>
    <row r="1286" spans="1:15" ht="12.75" customHeight="1" x14ac:dyDescent="0.25">
      <c r="A1286" s="2">
        <v>1285</v>
      </c>
      <c r="B1286" s="12">
        <v>41477</v>
      </c>
      <c r="C1286" s="3">
        <v>9.4444444444444442E-2</v>
      </c>
      <c r="D1286" s="2" t="s">
        <v>122</v>
      </c>
      <c r="E1286" s="4" t="s">
        <v>142</v>
      </c>
      <c r="F1286" s="2" t="s">
        <v>9</v>
      </c>
      <c r="G1286" s="2" t="s">
        <v>18</v>
      </c>
      <c r="H1286" s="11">
        <v>85</v>
      </c>
      <c r="I1286" s="11" t="s">
        <v>17</v>
      </c>
      <c r="J1286" s="21">
        <f t="shared" si="45"/>
        <v>77.978999999999999</v>
      </c>
      <c r="K1286" s="22" t="s">
        <v>17</v>
      </c>
      <c r="L1286" s="2" t="s">
        <v>16</v>
      </c>
      <c r="N1286" s="2" t="s">
        <v>37</v>
      </c>
      <c r="O1286" s="2">
        <v>1</v>
      </c>
    </row>
    <row r="1287" spans="1:15" ht="12.75" customHeight="1" x14ac:dyDescent="0.25">
      <c r="A1287" s="2">
        <v>1286</v>
      </c>
      <c r="B1287" s="12">
        <v>41477</v>
      </c>
      <c r="C1287" s="3">
        <v>0.10105324074074074</v>
      </c>
      <c r="D1287" s="2" t="s">
        <v>122</v>
      </c>
      <c r="E1287" s="4" t="s">
        <v>142</v>
      </c>
      <c r="F1287" s="2" t="s">
        <v>9</v>
      </c>
      <c r="G1287" s="2" t="s">
        <v>8</v>
      </c>
      <c r="H1287" s="11">
        <v>60</v>
      </c>
      <c r="I1287" s="11" t="s">
        <v>8</v>
      </c>
      <c r="J1287" s="21">
        <f t="shared" si="45"/>
        <v>55.476500000000001</v>
      </c>
      <c r="K1287" s="22" t="s">
        <v>8</v>
      </c>
      <c r="L1287" s="2" t="s">
        <v>16</v>
      </c>
      <c r="N1287" s="2" t="s">
        <v>37</v>
      </c>
      <c r="O1287" s="2">
        <v>1</v>
      </c>
    </row>
    <row r="1288" spans="1:15" ht="12.75" customHeight="1" x14ac:dyDescent="0.25">
      <c r="A1288" s="2">
        <v>1287</v>
      </c>
      <c r="B1288" s="12">
        <v>41477</v>
      </c>
      <c r="C1288" s="3">
        <v>0.10576388888888888</v>
      </c>
      <c r="D1288" s="2" t="s">
        <v>122</v>
      </c>
      <c r="E1288" s="4" t="s">
        <v>142</v>
      </c>
      <c r="F1288" s="2" t="s">
        <v>9</v>
      </c>
      <c r="G1288" s="2" t="s">
        <v>23</v>
      </c>
      <c r="H1288" s="11">
        <v>60</v>
      </c>
      <c r="I1288" s="11" t="s">
        <v>8</v>
      </c>
      <c r="J1288" s="21">
        <f t="shared" si="45"/>
        <v>55.476500000000001</v>
      </c>
      <c r="K1288" s="22" t="s">
        <v>8</v>
      </c>
      <c r="L1288" s="2" t="s">
        <v>10</v>
      </c>
      <c r="M1288" s="2" t="s">
        <v>20</v>
      </c>
      <c r="N1288" s="2" t="s">
        <v>37</v>
      </c>
      <c r="O1288" s="2">
        <v>1</v>
      </c>
    </row>
    <row r="1289" spans="1:15" ht="12.75" customHeight="1" x14ac:dyDescent="0.25">
      <c r="A1289" s="2">
        <v>1288</v>
      </c>
      <c r="B1289" s="12">
        <v>41477</v>
      </c>
      <c r="C1289" s="3">
        <v>0.12504629629629629</v>
      </c>
      <c r="D1289" s="2" t="s">
        <v>122</v>
      </c>
      <c r="E1289" s="4" t="s">
        <v>142</v>
      </c>
      <c r="F1289" s="2" t="s">
        <v>9</v>
      </c>
      <c r="G1289" s="2" t="s">
        <v>18</v>
      </c>
      <c r="H1289" s="11">
        <v>55</v>
      </c>
      <c r="I1289" s="11" t="s">
        <v>8</v>
      </c>
      <c r="J1289" s="21">
        <f t="shared" si="45"/>
        <v>50.975999999999999</v>
      </c>
      <c r="K1289" s="22" t="s">
        <v>8</v>
      </c>
      <c r="L1289" s="2" t="s">
        <v>16</v>
      </c>
      <c r="N1289" s="2" t="s">
        <v>37</v>
      </c>
      <c r="O1289" s="2">
        <v>1</v>
      </c>
    </row>
    <row r="1290" spans="1:15" ht="12.75" customHeight="1" x14ac:dyDescent="0.25">
      <c r="A1290" s="2">
        <v>1289</v>
      </c>
      <c r="B1290" s="12">
        <v>41477</v>
      </c>
      <c r="C1290" s="3">
        <v>0.1308101851851852</v>
      </c>
      <c r="D1290" s="2" t="s">
        <v>132</v>
      </c>
      <c r="E1290" s="4" t="s">
        <v>142</v>
      </c>
      <c r="F1290" s="2" t="s">
        <v>9</v>
      </c>
      <c r="G1290" s="2" t="s">
        <v>23</v>
      </c>
      <c r="H1290" s="4">
        <v>30</v>
      </c>
      <c r="I1290" s="4" t="s">
        <v>25</v>
      </c>
      <c r="J1290" s="2">
        <v>30</v>
      </c>
      <c r="K1290" s="2" t="s">
        <v>25</v>
      </c>
      <c r="L1290" s="2" t="s">
        <v>16</v>
      </c>
      <c r="N1290" s="2" t="s">
        <v>37</v>
      </c>
      <c r="O1290" s="2">
        <v>1</v>
      </c>
    </row>
    <row r="1291" spans="1:15" ht="12.75" customHeight="1" x14ac:dyDescent="0.25">
      <c r="A1291" s="2">
        <v>1290</v>
      </c>
      <c r="B1291" s="12">
        <v>41477</v>
      </c>
      <c r="C1291" s="3">
        <v>0.15103009259259259</v>
      </c>
      <c r="D1291" s="2" t="s">
        <v>132</v>
      </c>
      <c r="E1291" s="4" t="s">
        <v>142</v>
      </c>
      <c r="F1291" s="2" t="s">
        <v>9</v>
      </c>
      <c r="G1291" s="2" t="s">
        <v>23</v>
      </c>
      <c r="H1291" s="4">
        <v>40</v>
      </c>
      <c r="I1291" s="4" t="s">
        <v>23</v>
      </c>
      <c r="J1291" s="2">
        <v>40</v>
      </c>
      <c r="K1291" s="2" t="s">
        <v>23</v>
      </c>
      <c r="L1291" s="2" t="s">
        <v>16</v>
      </c>
      <c r="N1291" s="2" t="s">
        <v>37</v>
      </c>
      <c r="O1291" s="2">
        <v>1</v>
      </c>
    </row>
    <row r="1292" spans="1:15" ht="12.75" customHeight="1" x14ac:dyDescent="0.25">
      <c r="A1292" s="2">
        <v>1291</v>
      </c>
      <c r="B1292" s="12">
        <v>41477</v>
      </c>
      <c r="C1292" s="3">
        <v>0.16350694444444444</v>
      </c>
      <c r="D1292" s="2" t="s">
        <v>132</v>
      </c>
      <c r="E1292" s="4" t="s">
        <v>142</v>
      </c>
      <c r="F1292" s="2" t="s">
        <v>9</v>
      </c>
      <c r="G1292" s="2" t="s">
        <v>23</v>
      </c>
      <c r="H1292" s="4">
        <v>40</v>
      </c>
      <c r="I1292" s="4" t="s">
        <v>23</v>
      </c>
      <c r="J1292" s="2">
        <v>40</v>
      </c>
      <c r="K1292" s="2" t="s">
        <v>23</v>
      </c>
      <c r="L1292" s="2" t="s">
        <v>16</v>
      </c>
      <c r="N1292" s="2" t="s">
        <v>37</v>
      </c>
      <c r="O1292" s="2">
        <v>1</v>
      </c>
    </row>
    <row r="1293" spans="1:15" ht="12.75" customHeight="1" x14ac:dyDescent="0.25">
      <c r="A1293" s="2">
        <v>1292</v>
      </c>
      <c r="B1293" s="12">
        <v>41477</v>
      </c>
      <c r="C1293" s="3">
        <v>0.17172453703703705</v>
      </c>
      <c r="D1293" s="2" t="s">
        <v>132</v>
      </c>
      <c r="E1293" s="4" t="s">
        <v>142</v>
      </c>
      <c r="F1293" s="2" t="s">
        <v>9</v>
      </c>
      <c r="G1293" s="2" t="s">
        <v>23</v>
      </c>
      <c r="H1293" s="4">
        <v>30</v>
      </c>
      <c r="I1293" s="4" t="s">
        <v>25</v>
      </c>
      <c r="J1293" s="2">
        <v>30</v>
      </c>
      <c r="K1293" s="2" t="s">
        <v>25</v>
      </c>
      <c r="L1293" s="2" t="s">
        <v>16</v>
      </c>
      <c r="N1293" s="2" t="s">
        <v>37</v>
      </c>
      <c r="O1293" s="2">
        <v>1</v>
      </c>
    </row>
    <row r="1294" spans="1:15" ht="12.75" customHeight="1" x14ac:dyDescent="0.25">
      <c r="A1294" s="2">
        <v>1293</v>
      </c>
      <c r="B1294" s="12">
        <v>41477</v>
      </c>
      <c r="C1294" s="3">
        <v>0.20856481481481481</v>
      </c>
      <c r="D1294" s="2" t="s">
        <v>127</v>
      </c>
      <c r="E1294" s="4" t="s">
        <v>142</v>
      </c>
      <c r="F1294" s="2" t="s">
        <v>9</v>
      </c>
      <c r="G1294" s="2" t="s">
        <v>18</v>
      </c>
      <c r="H1294" s="11">
        <v>55</v>
      </c>
      <c r="I1294" s="11" t="s">
        <v>17</v>
      </c>
      <c r="J1294" s="25">
        <f>0.8498*H1294+3.7535</f>
        <v>50.4925</v>
      </c>
      <c r="K1294" s="22" t="s">
        <v>17</v>
      </c>
      <c r="L1294" s="2" t="s">
        <v>16</v>
      </c>
      <c r="N1294" s="2" t="s">
        <v>37</v>
      </c>
      <c r="O1294" s="2">
        <v>1</v>
      </c>
    </row>
    <row r="1295" spans="1:15" ht="12.75" customHeight="1" x14ac:dyDescent="0.25">
      <c r="A1295" s="2">
        <v>1294</v>
      </c>
      <c r="B1295" s="12">
        <v>41477</v>
      </c>
      <c r="C1295" s="3">
        <v>0.22942129629629629</v>
      </c>
      <c r="D1295" s="2" t="s">
        <v>122</v>
      </c>
      <c r="E1295" s="4" t="s">
        <v>142</v>
      </c>
      <c r="F1295" s="2" t="s">
        <v>9</v>
      </c>
      <c r="G1295" s="2" t="s">
        <v>18</v>
      </c>
      <c r="H1295" s="11">
        <v>75</v>
      </c>
      <c r="I1295" s="11" t="s">
        <v>17</v>
      </c>
      <c r="J1295" s="21">
        <f t="shared" ref="J1295:J1302" si="46">0.9001*H1295+1.4705</f>
        <v>68.978000000000009</v>
      </c>
      <c r="K1295" s="22" t="s">
        <v>8</v>
      </c>
      <c r="L1295" s="2" t="s">
        <v>16</v>
      </c>
      <c r="N1295" s="2" t="s">
        <v>37</v>
      </c>
      <c r="O1295" s="2">
        <v>1</v>
      </c>
    </row>
    <row r="1296" spans="1:15" ht="12.75" customHeight="1" x14ac:dyDescent="0.25">
      <c r="A1296" s="2">
        <v>1295</v>
      </c>
      <c r="B1296" s="12">
        <v>41477</v>
      </c>
      <c r="C1296" s="3">
        <v>0.234375</v>
      </c>
      <c r="D1296" s="2" t="s">
        <v>122</v>
      </c>
      <c r="E1296" s="4" t="s">
        <v>142</v>
      </c>
      <c r="F1296" s="2" t="s">
        <v>9</v>
      </c>
      <c r="G1296" s="2" t="s">
        <v>8</v>
      </c>
      <c r="H1296" s="11">
        <v>100</v>
      </c>
      <c r="I1296" s="11" t="s">
        <v>17</v>
      </c>
      <c r="J1296" s="21">
        <f t="shared" si="46"/>
        <v>91.480500000000006</v>
      </c>
      <c r="K1296" s="22" t="s">
        <v>17</v>
      </c>
      <c r="L1296" s="2" t="s">
        <v>16</v>
      </c>
      <c r="N1296" s="2" t="s">
        <v>37</v>
      </c>
      <c r="O1296" s="2">
        <v>1</v>
      </c>
    </row>
    <row r="1297" spans="1:15" ht="12.75" customHeight="1" x14ac:dyDescent="0.25">
      <c r="A1297" s="2">
        <v>1296</v>
      </c>
      <c r="B1297" s="12">
        <v>41477</v>
      </c>
      <c r="C1297" s="3">
        <v>0.23732638888888888</v>
      </c>
      <c r="D1297" s="2" t="s">
        <v>122</v>
      </c>
      <c r="E1297" s="4" t="s">
        <v>142</v>
      </c>
      <c r="F1297" s="2" t="s">
        <v>9</v>
      </c>
      <c r="G1297" s="2" t="s">
        <v>18</v>
      </c>
      <c r="H1297" s="11">
        <v>55</v>
      </c>
      <c r="I1297" s="11" t="s">
        <v>8</v>
      </c>
      <c r="J1297" s="21">
        <f t="shared" si="46"/>
        <v>50.975999999999999</v>
      </c>
      <c r="K1297" s="22" t="s">
        <v>8</v>
      </c>
      <c r="L1297" s="2" t="s">
        <v>16</v>
      </c>
      <c r="N1297" s="2" t="s">
        <v>37</v>
      </c>
      <c r="O1297" s="2">
        <v>1</v>
      </c>
    </row>
    <row r="1298" spans="1:15" ht="12.75" customHeight="1" x14ac:dyDescent="0.25">
      <c r="A1298" s="2">
        <v>1297</v>
      </c>
      <c r="B1298" s="12">
        <v>41477</v>
      </c>
      <c r="C1298" s="3">
        <v>0.26013888888888886</v>
      </c>
      <c r="D1298" s="2" t="s">
        <v>122</v>
      </c>
      <c r="E1298" s="4" t="s">
        <v>142</v>
      </c>
      <c r="F1298" s="2" t="s">
        <v>9</v>
      </c>
      <c r="G1298" s="2" t="s">
        <v>8</v>
      </c>
      <c r="H1298" s="11">
        <v>75</v>
      </c>
      <c r="I1298" s="11" t="s">
        <v>17</v>
      </c>
      <c r="J1298" s="21">
        <f t="shared" si="46"/>
        <v>68.978000000000009</v>
      </c>
      <c r="K1298" s="22" t="s">
        <v>8</v>
      </c>
      <c r="L1298" s="2" t="s">
        <v>16</v>
      </c>
      <c r="N1298" s="2" t="s">
        <v>37</v>
      </c>
      <c r="O1298" s="2">
        <v>1</v>
      </c>
    </row>
    <row r="1299" spans="1:15" ht="12.75" customHeight="1" x14ac:dyDescent="0.25">
      <c r="A1299" s="2">
        <v>1298</v>
      </c>
      <c r="B1299" s="12">
        <v>41477</v>
      </c>
      <c r="C1299" s="3">
        <v>0.28688657407407409</v>
      </c>
      <c r="D1299" s="2" t="s">
        <v>122</v>
      </c>
      <c r="E1299" s="4" t="s">
        <v>142</v>
      </c>
      <c r="F1299" s="2" t="s">
        <v>9</v>
      </c>
      <c r="G1299" s="2" t="s">
        <v>8</v>
      </c>
      <c r="H1299" s="11">
        <v>110</v>
      </c>
      <c r="I1299" s="11" t="s">
        <v>17</v>
      </c>
      <c r="J1299" s="21">
        <f t="shared" si="46"/>
        <v>100.4815</v>
      </c>
      <c r="K1299" s="22" t="s">
        <v>17</v>
      </c>
      <c r="L1299" s="2" t="s">
        <v>16</v>
      </c>
      <c r="N1299" s="2" t="s">
        <v>37</v>
      </c>
      <c r="O1299" s="2">
        <v>1</v>
      </c>
    </row>
    <row r="1300" spans="1:15" ht="12.75" customHeight="1" x14ac:dyDescent="0.25">
      <c r="A1300" s="2">
        <v>1299</v>
      </c>
      <c r="B1300" s="12">
        <v>41477</v>
      </c>
      <c r="C1300" s="3">
        <v>0.35093749999999996</v>
      </c>
      <c r="D1300" s="2" t="s">
        <v>122</v>
      </c>
      <c r="E1300" s="4" t="s">
        <v>142</v>
      </c>
      <c r="F1300" s="2" t="s">
        <v>9</v>
      </c>
      <c r="G1300" s="2" t="s">
        <v>8</v>
      </c>
      <c r="H1300" s="11">
        <v>55</v>
      </c>
      <c r="I1300" s="11" t="s">
        <v>8</v>
      </c>
      <c r="J1300" s="21">
        <f t="shared" si="46"/>
        <v>50.975999999999999</v>
      </c>
      <c r="K1300" s="22" t="s">
        <v>8</v>
      </c>
      <c r="L1300" s="2" t="s">
        <v>16</v>
      </c>
      <c r="N1300" s="2" t="s">
        <v>37</v>
      </c>
      <c r="O1300" s="2">
        <v>1</v>
      </c>
    </row>
    <row r="1301" spans="1:15" ht="12.75" customHeight="1" x14ac:dyDescent="0.25">
      <c r="A1301" s="2">
        <v>1300</v>
      </c>
      <c r="B1301" s="12">
        <v>41477</v>
      </c>
      <c r="C1301" s="3">
        <v>0.36168981481481483</v>
      </c>
      <c r="D1301" s="2" t="s">
        <v>122</v>
      </c>
      <c r="E1301" s="4" t="s">
        <v>142</v>
      </c>
      <c r="F1301" s="2" t="s">
        <v>9</v>
      </c>
      <c r="G1301" s="2" t="s">
        <v>8</v>
      </c>
      <c r="H1301" s="11">
        <v>75</v>
      </c>
      <c r="I1301" s="11" t="s">
        <v>17</v>
      </c>
      <c r="J1301" s="21">
        <f t="shared" si="46"/>
        <v>68.978000000000009</v>
      </c>
      <c r="K1301" s="22" t="s">
        <v>8</v>
      </c>
      <c r="L1301" s="2" t="s">
        <v>16</v>
      </c>
      <c r="N1301" s="2" t="s">
        <v>37</v>
      </c>
      <c r="O1301" s="2">
        <v>1</v>
      </c>
    </row>
    <row r="1302" spans="1:15" ht="12.75" customHeight="1" x14ac:dyDescent="0.25">
      <c r="A1302" s="2">
        <v>1301</v>
      </c>
      <c r="B1302" s="12">
        <v>41477</v>
      </c>
      <c r="C1302" s="3">
        <v>0.40756944444444443</v>
      </c>
      <c r="D1302" s="2" t="s">
        <v>122</v>
      </c>
      <c r="E1302" s="4" t="s">
        <v>142</v>
      </c>
      <c r="F1302" s="2" t="s">
        <v>9</v>
      </c>
      <c r="G1302" s="2" t="s">
        <v>18</v>
      </c>
      <c r="H1302" s="11">
        <v>55</v>
      </c>
      <c r="I1302" s="11" t="s">
        <v>8</v>
      </c>
      <c r="J1302" s="21">
        <f t="shared" si="46"/>
        <v>50.975999999999999</v>
      </c>
      <c r="K1302" s="22" t="s">
        <v>8</v>
      </c>
      <c r="L1302" s="2" t="s">
        <v>16</v>
      </c>
      <c r="N1302" s="2" t="s">
        <v>37</v>
      </c>
      <c r="O1302" s="2">
        <v>1</v>
      </c>
    </row>
    <row r="1303" spans="1:15" ht="12.75" customHeight="1" x14ac:dyDescent="0.25">
      <c r="A1303" s="2">
        <v>1302</v>
      </c>
      <c r="B1303" s="12">
        <v>41477</v>
      </c>
      <c r="C1303" s="3">
        <v>0.41415509259259259</v>
      </c>
      <c r="D1303" s="2" t="s">
        <v>132</v>
      </c>
      <c r="E1303" s="4" t="s">
        <v>142</v>
      </c>
      <c r="F1303" s="2" t="s">
        <v>9</v>
      </c>
      <c r="G1303" s="2" t="s">
        <v>23</v>
      </c>
      <c r="H1303" s="4">
        <v>35</v>
      </c>
      <c r="I1303" s="4" t="s">
        <v>25</v>
      </c>
      <c r="J1303" s="2">
        <v>35</v>
      </c>
      <c r="K1303" s="2" t="s">
        <v>25</v>
      </c>
      <c r="L1303" s="2" t="s">
        <v>16</v>
      </c>
      <c r="N1303" s="2" t="s">
        <v>37</v>
      </c>
      <c r="O1303" s="2">
        <v>1</v>
      </c>
    </row>
    <row r="1304" spans="1:15" ht="12.75" customHeight="1" x14ac:dyDescent="0.25">
      <c r="A1304" s="2">
        <v>1303</v>
      </c>
      <c r="B1304" s="12">
        <v>41477</v>
      </c>
      <c r="C1304" s="3">
        <v>0.45040509259259259</v>
      </c>
      <c r="D1304" s="2" t="s">
        <v>122</v>
      </c>
      <c r="E1304" s="4" t="s">
        <v>139</v>
      </c>
      <c r="F1304" s="2" t="s">
        <v>9</v>
      </c>
      <c r="G1304" s="2" t="s">
        <v>18</v>
      </c>
      <c r="H1304" s="11">
        <v>50</v>
      </c>
      <c r="I1304" s="11" t="s">
        <v>8</v>
      </c>
      <c r="J1304" s="21">
        <f>0.9001*H1304+1.4705</f>
        <v>46.475500000000004</v>
      </c>
      <c r="K1304" s="2" t="s">
        <v>25</v>
      </c>
      <c r="L1304" s="2" t="s">
        <v>16</v>
      </c>
      <c r="N1304" s="2" t="s">
        <v>37</v>
      </c>
      <c r="O1304" s="2">
        <v>1</v>
      </c>
    </row>
    <row r="1305" spans="1:15" ht="12.75" customHeight="1" x14ac:dyDescent="0.25">
      <c r="A1305" s="2">
        <v>1304</v>
      </c>
      <c r="B1305" s="12">
        <v>41477</v>
      </c>
      <c r="C1305" s="3">
        <v>0.51163194444444449</v>
      </c>
      <c r="D1305" s="2" t="s">
        <v>123</v>
      </c>
      <c r="E1305" s="4" t="s">
        <v>142</v>
      </c>
      <c r="F1305" s="2" t="s">
        <v>9</v>
      </c>
      <c r="G1305" s="2" t="s">
        <v>8</v>
      </c>
      <c r="H1305" s="11">
        <v>65</v>
      </c>
      <c r="I1305" s="11" t="s">
        <v>17</v>
      </c>
      <c r="J1305" s="25">
        <f>0.7675*H1305+9.3872</f>
        <v>59.274699999999996</v>
      </c>
      <c r="K1305" s="22" t="s">
        <v>17</v>
      </c>
      <c r="L1305" s="2" t="s">
        <v>16</v>
      </c>
      <c r="N1305" s="2" t="s">
        <v>37</v>
      </c>
      <c r="O1305" s="2">
        <v>1</v>
      </c>
    </row>
    <row r="1306" spans="1:15" ht="12.75" customHeight="1" x14ac:dyDescent="0.25">
      <c r="A1306" s="2">
        <v>1305</v>
      </c>
      <c r="B1306" s="12">
        <v>41477</v>
      </c>
      <c r="C1306" s="3">
        <v>0.51657407407407407</v>
      </c>
      <c r="D1306" s="2" t="s">
        <v>122</v>
      </c>
      <c r="E1306" s="4" t="s">
        <v>142</v>
      </c>
      <c r="F1306" s="2" t="s">
        <v>9</v>
      </c>
      <c r="G1306" s="2" t="s">
        <v>18</v>
      </c>
      <c r="H1306" s="11">
        <v>60</v>
      </c>
      <c r="I1306" s="11" t="s">
        <v>8</v>
      </c>
      <c r="J1306" s="21">
        <f>0.9001*H1306+1.4705</f>
        <v>55.476500000000001</v>
      </c>
      <c r="K1306" s="22" t="s">
        <v>8</v>
      </c>
      <c r="L1306" s="2" t="s">
        <v>16</v>
      </c>
      <c r="N1306" s="2" t="s">
        <v>37</v>
      </c>
      <c r="O1306" s="2">
        <v>1</v>
      </c>
    </row>
    <row r="1307" spans="1:15" ht="12.75" customHeight="1" x14ac:dyDescent="0.25">
      <c r="A1307" s="2">
        <v>1306</v>
      </c>
      <c r="B1307" s="12">
        <v>41477</v>
      </c>
      <c r="C1307" s="3">
        <v>0.52089120370370368</v>
      </c>
      <c r="D1307" s="2" t="s">
        <v>122</v>
      </c>
      <c r="E1307" s="4" t="s">
        <v>142</v>
      </c>
      <c r="F1307" s="2" t="s">
        <v>9</v>
      </c>
      <c r="G1307" s="2" t="s">
        <v>8</v>
      </c>
      <c r="H1307" s="11">
        <v>100</v>
      </c>
      <c r="I1307" s="11" t="s">
        <v>17</v>
      </c>
      <c r="J1307" s="21">
        <f>0.9001*H1307+1.4705</f>
        <v>91.480500000000006</v>
      </c>
      <c r="K1307" s="22" t="s">
        <v>17</v>
      </c>
      <c r="L1307" s="2" t="s">
        <v>16</v>
      </c>
      <c r="N1307" s="2" t="s">
        <v>37</v>
      </c>
      <c r="O1307" s="2">
        <v>1</v>
      </c>
    </row>
    <row r="1308" spans="1:15" ht="12.75" customHeight="1" x14ac:dyDescent="0.25">
      <c r="A1308" s="2">
        <v>1307</v>
      </c>
      <c r="B1308" s="12">
        <v>41477</v>
      </c>
      <c r="C1308" s="3">
        <v>0.52510416666666659</v>
      </c>
      <c r="D1308" s="2" t="s">
        <v>122</v>
      </c>
      <c r="E1308" s="4" t="s">
        <v>139</v>
      </c>
      <c r="F1308" s="2" t="s">
        <v>21</v>
      </c>
      <c r="G1308" s="2" t="s">
        <v>23</v>
      </c>
      <c r="H1308" s="4">
        <v>35</v>
      </c>
      <c r="I1308" s="4" t="s">
        <v>25</v>
      </c>
      <c r="J1308" s="21">
        <f>0.9001*H1308+1.4705</f>
        <v>32.973999999999997</v>
      </c>
      <c r="K1308" s="2" t="s">
        <v>25</v>
      </c>
      <c r="L1308" s="2" t="s">
        <v>16</v>
      </c>
      <c r="N1308" s="2" t="s">
        <v>37</v>
      </c>
      <c r="O1308" s="2">
        <v>1</v>
      </c>
    </row>
    <row r="1309" spans="1:15" ht="12.75" customHeight="1" x14ac:dyDescent="0.25">
      <c r="A1309" s="2">
        <v>1308</v>
      </c>
      <c r="B1309" s="12">
        <v>41477</v>
      </c>
      <c r="C1309" s="3">
        <v>0.52943287037037035</v>
      </c>
      <c r="D1309" s="2" t="s">
        <v>122</v>
      </c>
      <c r="E1309" s="4" t="s">
        <v>142</v>
      </c>
      <c r="F1309" s="2" t="s">
        <v>9</v>
      </c>
      <c r="G1309" s="2" t="s">
        <v>18</v>
      </c>
      <c r="H1309" s="11">
        <v>65</v>
      </c>
      <c r="I1309" s="11" t="s">
        <v>8</v>
      </c>
      <c r="J1309" s="21">
        <f>0.9001*H1309+1.4705</f>
        <v>59.977000000000004</v>
      </c>
      <c r="K1309" s="22" t="s">
        <v>8</v>
      </c>
      <c r="L1309" s="2" t="s">
        <v>16</v>
      </c>
      <c r="N1309" s="2" t="s">
        <v>37</v>
      </c>
      <c r="O1309" s="2">
        <v>1</v>
      </c>
    </row>
    <row r="1310" spans="1:15" ht="12.75" customHeight="1" x14ac:dyDescent="0.25">
      <c r="A1310" s="2">
        <v>1309</v>
      </c>
      <c r="B1310" s="12">
        <v>41477</v>
      </c>
      <c r="C1310" s="3">
        <v>0.53578703703703701</v>
      </c>
      <c r="D1310" s="2" t="s">
        <v>122</v>
      </c>
      <c r="E1310" s="4" t="s">
        <v>142</v>
      </c>
      <c r="F1310" s="2" t="s">
        <v>21</v>
      </c>
      <c r="G1310" s="2" t="s">
        <v>23</v>
      </c>
      <c r="H1310" s="11"/>
      <c r="I1310" s="11" t="s">
        <v>8</v>
      </c>
      <c r="K1310" s="22" t="s">
        <v>8</v>
      </c>
      <c r="L1310" s="2" t="s">
        <v>16</v>
      </c>
      <c r="N1310" s="2" t="s">
        <v>37</v>
      </c>
      <c r="O1310" s="2">
        <v>1</v>
      </c>
    </row>
    <row r="1311" spans="1:15" ht="12.75" customHeight="1" x14ac:dyDescent="0.25">
      <c r="A1311" s="2">
        <v>1310</v>
      </c>
      <c r="B1311" s="12">
        <v>41477</v>
      </c>
      <c r="C1311" s="3">
        <v>0.55850694444444449</v>
      </c>
      <c r="D1311" s="2" t="s">
        <v>122</v>
      </c>
      <c r="E1311" s="4" t="s">
        <v>142</v>
      </c>
      <c r="F1311" s="2" t="s">
        <v>9</v>
      </c>
      <c r="G1311" s="2" t="s">
        <v>18</v>
      </c>
      <c r="H1311" s="11">
        <v>85</v>
      </c>
      <c r="I1311" s="11" t="s">
        <v>17</v>
      </c>
      <c r="J1311" s="21">
        <f>0.9001*H1311+1.4705</f>
        <v>77.978999999999999</v>
      </c>
      <c r="K1311" s="22" t="s">
        <v>17</v>
      </c>
      <c r="L1311" s="2" t="s">
        <v>16</v>
      </c>
      <c r="N1311" s="2" t="s">
        <v>37</v>
      </c>
      <c r="O1311" s="2">
        <v>1</v>
      </c>
    </row>
    <row r="1312" spans="1:15" ht="12.75" customHeight="1" x14ac:dyDescent="0.25">
      <c r="A1312" s="2">
        <v>1311</v>
      </c>
      <c r="B1312" s="12">
        <v>41477</v>
      </c>
      <c r="C1312" s="3">
        <v>0.5655324074074074</v>
      </c>
      <c r="D1312" s="2" t="s">
        <v>122</v>
      </c>
      <c r="E1312" s="4" t="s">
        <v>142</v>
      </c>
      <c r="F1312" s="2" t="s">
        <v>21</v>
      </c>
      <c r="G1312" s="2" t="s">
        <v>23</v>
      </c>
      <c r="I1312" s="4" t="s">
        <v>25</v>
      </c>
      <c r="K1312" s="2" t="s">
        <v>25</v>
      </c>
      <c r="L1312" s="2" t="s">
        <v>16</v>
      </c>
      <c r="N1312" s="2" t="s">
        <v>37</v>
      </c>
      <c r="O1312" s="2">
        <v>1</v>
      </c>
    </row>
    <row r="1313" spans="1:15" ht="12.75" customHeight="1" x14ac:dyDescent="0.25">
      <c r="A1313" s="2">
        <v>1312</v>
      </c>
      <c r="B1313" s="12">
        <v>41477</v>
      </c>
      <c r="C1313" s="3">
        <v>0.58315972222222223</v>
      </c>
      <c r="D1313" s="2" t="s">
        <v>122</v>
      </c>
      <c r="E1313" s="4" t="s">
        <v>142</v>
      </c>
      <c r="F1313" s="2" t="s">
        <v>9</v>
      </c>
      <c r="G1313" s="2" t="s">
        <v>18</v>
      </c>
      <c r="H1313" s="11">
        <v>70</v>
      </c>
      <c r="I1313" s="11" t="s">
        <v>8</v>
      </c>
      <c r="J1313" s="21">
        <f>0.9001*H1313+1.4705</f>
        <v>64.477499999999992</v>
      </c>
      <c r="K1313" s="22" t="s">
        <v>8</v>
      </c>
      <c r="L1313" s="2" t="s">
        <v>16</v>
      </c>
      <c r="N1313" s="2" t="s">
        <v>37</v>
      </c>
      <c r="O1313" s="2">
        <v>1</v>
      </c>
    </row>
    <row r="1314" spans="1:15" ht="12.75" customHeight="1" x14ac:dyDescent="0.25">
      <c r="A1314" s="2">
        <v>1313</v>
      </c>
      <c r="B1314" s="12">
        <v>41477</v>
      </c>
      <c r="C1314" s="3">
        <v>0.64109953703703704</v>
      </c>
      <c r="D1314" s="2" t="s">
        <v>122</v>
      </c>
      <c r="E1314" s="4" t="s">
        <v>142</v>
      </c>
      <c r="F1314" s="2" t="s">
        <v>21</v>
      </c>
      <c r="G1314" s="2" t="s">
        <v>18</v>
      </c>
      <c r="H1314" s="11">
        <v>85</v>
      </c>
      <c r="I1314" s="11" t="s">
        <v>17</v>
      </c>
      <c r="J1314" s="21">
        <f>0.9001*H1314+1.4705</f>
        <v>77.978999999999999</v>
      </c>
      <c r="K1314" s="22" t="s">
        <v>17</v>
      </c>
      <c r="L1314" s="2" t="s">
        <v>16</v>
      </c>
      <c r="N1314" s="2" t="s">
        <v>37</v>
      </c>
      <c r="O1314" s="2">
        <v>1</v>
      </c>
    </row>
    <row r="1315" spans="1:15" ht="12.75" customHeight="1" x14ac:dyDescent="0.25">
      <c r="A1315" s="2">
        <v>1314</v>
      </c>
      <c r="B1315" s="12">
        <v>41477</v>
      </c>
      <c r="C1315" s="3">
        <v>0.67697916666666658</v>
      </c>
      <c r="D1315" s="2" t="s">
        <v>122</v>
      </c>
      <c r="E1315" s="4" t="s">
        <v>142</v>
      </c>
      <c r="F1315" s="2" t="s">
        <v>9</v>
      </c>
      <c r="G1315" s="2" t="s">
        <v>8</v>
      </c>
      <c r="H1315" s="11">
        <v>80</v>
      </c>
      <c r="I1315" s="11" t="s">
        <v>17</v>
      </c>
      <c r="J1315" s="21">
        <f>0.9001*H1315+1.4705</f>
        <v>73.478499999999997</v>
      </c>
      <c r="K1315" s="22" t="s">
        <v>8</v>
      </c>
      <c r="L1315" s="2" t="s">
        <v>16</v>
      </c>
      <c r="N1315" s="2" t="s">
        <v>37</v>
      </c>
      <c r="O1315" s="2">
        <v>1</v>
      </c>
    </row>
    <row r="1316" spans="1:15" ht="12.75" customHeight="1" x14ac:dyDescent="0.25">
      <c r="A1316" s="2">
        <v>1315</v>
      </c>
      <c r="B1316" s="12">
        <v>41477</v>
      </c>
      <c r="C1316" s="3">
        <v>0.71236111111111111</v>
      </c>
      <c r="D1316" s="2" t="s">
        <v>132</v>
      </c>
      <c r="E1316" s="4" t="s">
        <v>142</v>
      </c>
      <c r="F1316" s="2" t="s">
        <v>9</v>
      </c>
      <c r="G1316" s="2" t="s">
        <v>23</v>
      </c>
      <c r="H1316" s="4">
        <v>35</v>
      </c>
      <c r="I1316" s="4" t="s">
        <v>25</v>
      </c>
      <c r="J1316" s="2">
        <v>35</v>
      </c>
      <c r="K1316" s="2" t="s">
        <v>25</v>
      </c>
      <c r="L1316" s="2" t="s">
        <v>16</v>
      </c>
      <c r="N1316" s="2" t="s">
        <v>37</v>
      </c>
      <c r="O1316" s="2">
        <v>1</v>
      </c>
    </row>
    <row r="1317" spans="1:15" ht="12.75" customHeight="1" x14ac:dyDescent="0.25">
      <c r="A1317" s="2">
        <v>1316</v>
      </c>
      <c r="B1317" s="12">
        <v>41477</v>
      </c>
      <c r="C1317" s="3">
        <v>0.71968750000000004</v>
      </c>
      <c r="D1317" s="2" t="s">
        <v>122</v>
      </c>
      <c r="E1317" s="4" t="s">
        <v>142</v>
      </c>
      <c r="F1317" s="2" t="s">
        <v>9</v>
      </c>
      <c r="G1317" s="2" t="s">
        <v>8</v>
      </c>
      <c r="H1317" s="11">
        <v>75</v>
      </c>
      <c r="I1317" s="11" t="s">
        <v>17</v>
      </c>
      <c r="J1317" s="21">
        <f>0.9001*H1317+1.4705</f>
        <v>68.978000000000009</v>
      </c>
      <c r="K1317" s="22" t="s">
        <v>8</v>
      </c>
      <c r="L1317" s="2" t="s">
        <v>16</v>
      </c>
      <c r="N1317" s="2" t="s">
        <v>37</v>
      </c>
      <c r="O1317" s="2">
        <v>1</v>
      </c>
    </row>
    <row r="1318" spans="1:15" ht="12.75" customHeight="1" x14ac:dyDescent="0.25">
      <c r="A1318" s="2">
        <v>1317</v>
      </c>
      <c r="B1318" s="12">
        <v>41477</v>
      </c>
      <c r="C1318" s="3">
        <v>0.72605324074074085</v>
      </c>
      <c r="D1318" s="2" t="s">
        <v>132</v>
      </c>
      <c r="E1318" s="4" t="s">
        <v>142</v>
      </c>
      <c r="F1318" s="2" t="s">
        <v>9</v>
      </c>
      <c r="G1318" s="2" t="s">
        <v>23</v>
      </c>
      <c r="H1318" s="4">
        <v>40</v>
      </c>
      <c r="I1318" s="4" t="s">
        <v>23</v>
      </c>
      <c r="J1318" s="2">
        <v>40</v>
      </c>
      <c r="K1318" s="2" t="s">
        <v>23</v>
      </c>
      <c r="L1318" s="2" t="s">
        <v>16</v>
      </c>
      <c r="N1318" s="2" t="s">
        <v>37</v>
      </c>
      <c r="O1318" s="2">
        <v>1</v>
      </c>
    </row>
    <row r="1319" spans="1:15" ht="12.75" customHeight="1" x14ac:dyDescent="0.25">
      <c r="A1319" s="2">
        <v>1318</v>
      </c>
      <c r="B1319" s="12">
        <v>41477</v>
      </c>
      <c r="C1319" s="3">
        <v>0.72965277777777782</v>
      </c>
      <c r="D1319" s="2" t="s">
        <v>122</v>
      </c>
      <c r="E1319" s="4" t="s">
        <v>142</v>
      </c>
      <c r="F1319" s="2" t="s">
        <v>9</v>
      </c>
      <c r="G1319" s="2" t="s">
        <v>8</v>
      </c>
      <c r="H1319" s="11">
        <v>80</v>
      </c>
      <c r="I1319" s="11" t="s">
        <v>17</v>
      </c>
      <c r="J1319" s="21">
        <f>0.9001*H1319+1.4705</f>
        <v>73.478499999999997</v>
      </c>
      <c r="K1319" s="22" t="s">
        <v>8</v>
      </c>
      <c r="L1319" s="2" t="s">
        <v>16</v>
      </c>
      <c r="N1319" s="2" t="s">
        <v>37</v>
      </c>
      <c r="O1319" s="2">
        <v>1</v>
      </c>
    </row>
    <row r="1320" spans="1:15" ht="12.75" customHeight="1" x14ac:dyDescent="0.25">
      <c r="A1320" s="2">
        <v>1319</v>
      </c>
      <c r="B1320" s="12">
        <v>41477</v>
      </c>
      <c r="C1320" s="3">
        <v>0.73019675925925931</v>
      </c>
      <c r="D1320" s="2" t="s">
        <v>122</v>
      </c>
      <c r="E1320" s="4" t="s">
        <v>142</v>
      </c>
      <c r="F1320" s="2" t="s">
        <v>9</v>
      </c>
      <c r="G1320" s="2" t="s">
        <v>8</v>
      </c>
      <c r="H1320" s="11">
        <v>80</v>
      </c>
      <c r="I1320" s="11" t="s">
        <v>17</v>
      </c>
      <c r="J1320" s="21">
        <f>0.9001*H1320+1.4705</f>
        <v>73.478499999999997</v>
      </c>
      <c r="K1320" s="22" t="s">
        <v>8</v>
      </c>
      <c r="L1320" s="2" t="s">
        <v>16</v>
      </c>
      <c r="N1320" s="2" t="s">
        <v>37</v>
      </c>
      <c r="O1320" s="2">
        <v>1</v>
      </c>
    </row>
    <row r="1321" spans="1:15" ht="12.75" customHeight="1" x14ac:dyDescent="0.25">
      <c r="A1321" s="2">
        <v>1320</v>
      </c>
      <c r="B1321" s="12">
        <v>41477</v>
      </c>
      <c r="C1321" s="3">
        <v>0.73741898148148144</v>
      </c>
      <c r="D1321" s="2" t="s">
        <v>128</v>
      </c>
      <c r="E1321" s="4" t="s">
        <v>142</v>
      </c>
      <c r="F1321" s="2" t="s">
        <v>9</v>
      </c>
      <c r="G1321" s="2" t="s">
        <v>8</v>
      </c>
      <c r="H1321" s="11">
        <v>60</v>
      </c>
      <c r="I1321" s="11" t="s">
        <v>17</v>
      </c>
      <c r="J1321" s="25">
        <f>0.8494*H1321+3.4589</f>
        <v>54.422900000000006</v>
      </c>
      <c r="K1321" s="22" t="s">
        <v>17</v>
      </c>
      <c r="L1321" s="2" t="s">
        <v>16</v>
      </c>
      <c r="N1321" s="2" t="s">
        <v>37</v>
      </c>
      <c r="O1321" s="2">
        <v>1</v>
      </c>
    </row>
    <row r="1322" spans="1:15" ht="12.75" customHeight="1" x14ac:dyDescent="0.25">
      <c r="A1322" s="2">
        <v>1321</v>
      </c>
      <c r="B1322" s="12">
        <v>41477</v>
      </c>
      <c r="C1322" s="3">
        <v>0.74336805555555552</v>
      </c>
      <c r="D1322" s="2" t="s">
        <v>128</v>
      </c>
      <c r="E1322" s="4" t="s">
        <v>142</v>
      </c>
      <c r="F1322" s="2" t="s">
        <v>9</v>
      </c>
      <c r="G1322" s="2" t="s">
        <v>8</v>
      </c>
      <c r="H1322" s="11">
        <v>65</v>
      </c>
      <c r="I1322" s="11" t="s">
        <v>17</v>
      </c>
      <c r="J1322" s="25">
        <f>0.8494*H1322+3.4589</f>
        <v>58.669900000000005</v>
      </c>
      <c r="K1322" s="22" t="s">
        <v>17</v>
      </c>
      <c r="L1322" s="2" t="s">
        <v>16</v>
      </c>
      <c r="N1322" s="2" t="s">
        <v>37</v>
      </c>
      <c r="O1322" s="2">
        <v>1</v>
      </c>
    </row>
    <row r="1323" spans="1:15" ht="12.75" customHeight="1" x14ac:dyDescent="0.25">
      <c r="A1323" s="2">
        <v>1322</v>
      </c>
      <c r="B1323" s="12">
        <v>41477</v>
      </c>
      <c r="C1323" s="3">
        <v>0.74550925925925926</v>
      </c>
      <c r="D1323" s="2" t="s">
        <v>122</v>
      </c>
      <c r="E1323" s="4" t="s">
        <v>142</v>
      </c>
      <c r="F1323" s="2" t="s">
        <v>9</v>
      </c>
      <c r="G1323" s="2" t="s">
        <v>8</v>
      </c>
      <c r="H1323" s="11">
        <v>85</v>
      </c>
      <c r="I1323" s="11" t="s">
        <v>17</v>
      </c>
      <c r="J1323" s="21">
        <f>0.9001*H1323+1.4705</f>
        <v>77.978999999999999</v>
      </c>
      <c r="K1323" s="22" t="s">
        <v>17</v>
      </c>
      <c r="L1323" s="2" t="s">
        <v>16</v>
      </c>
      <c r="N1323" s="2" t="s">
        <v>37</v>
      </c>
      <c r="O1323" s="2">
        <v>1</v>
      </c>
    </row>
    <row r="1324" spans="1:15" ht="12.75" customHeight="1" x14ac:dyDescent="0.25">
      <c r="A1324" s="2">
        <v>1323</v>
      </c>
      <c r="B1324" s="12">
        <v>41477</v>
      </c>
      <c r="C1324" s="3">
        <v>0.75378472222222215</v>
      </c>
      <c r="D1324" s="2" t="s">
        <v>122</v>
      </c>
      <c r="E1324" s="4" t="s">
        <v>142</v>
      </c>
      <c r="F1324" s="2" t="s">
        <v>9</v>
      </c>
      <c r="G1324" s="2" t="s">
        <v>8</v>
      </c>
      <c r="H1324" s="11">
        <v>65</v>
      </c>
      <c r="I1324" s="11" t="s">
        <v>8</v>
      </c>
      <c r="J1324" s="21">
        <f>0.9001*H1324+1.4705</f>
        <v>59.977000000000004</v>
      </c>
      <c r="K1324" s="22" t="s">
        <v>8</v>
      </c>
      <c r="L1324" s="2" t="s">
        <v>24</v>
      </c>
      <c r="M1324" s="2" t="s">
        <v>20</v>
      </c>
      <c r="N1324" s="2" t="s">
        <v>37</v>
      </c>
      <c r="O1324" s="2">
        <v>1</v>
      </c>
    </row>
    <row r="1325" spans="1:15" ht="12.75" customHeight="1" x14ac:dyDescent="0.25">
      <c r="A1325" s="2">
        <v>1324</v>
      </c>
      <c r="B1325" s="12">
        <v>41477</v>
      </c>
      <c r="C1325" s="3">
        <v>0.76173611111111106</v>
      </c>
      <c r="D1325" s="2" t="s">
        <v>132</v>
      </c>
      <c r="E1325" s="4" t="s">
        <v>142</v>
      </c>
      <c r="F1325" s="2" t="s">
        <v>9</v>
      </c>
      <c r="G1325" s="2" t="s">
        <v>23</v>
      </c>
      <c r="H1325" s="11">
        <v>45</v>
      </c>
      <c r="I1325" s="11" t="s">
        <v>23</v>
      </c>
      <c r="J1325" s="2">
        <v>45</v>
      </c>
      <c r="K1325" s="22" t="s">
        <v>23</v>
      </c>
      <c r="L1325" s="2" t="s">
        <v>16</v>
      </c>
      <c r="N1325" s="2" t="s">
        <v>37</v>
      </c>
      <c r="O1325" s="2">
        <v>1</v>
      </c>
    </row>
    <row r="1326" spans="1:15" ht="12.75" customHeight="1" x14ac:dyDescent="0.25">
      <c r="A1326" s="2">
        <v>1325</v>
      </c>
      <c r="B1326" s="12">
        <v>41477</v>
      </c>
      <c r="C1326" s="3">
        <v>0.76332175925925927</v>
      </c>
      <c r="D1326" s="2" t="s">
        <v>122</v>
      </c>
      <c r="E1326" s="4" t="s">
        <v>142</v>
      </c>
      <c r="F1326" s="2" t="s">
        <v>9</v>
      </c>
      <c r="G1326" s="2" t="s">
        <v>18</v>
      </c>
      <c r="H1326" s="11">
        <v>90</v>
      </c>
      <c r="I1326" s="11" t="s">
        <v>17</v>
      </c>
      <c r="J1326" s="21">
        <f>0.9001*H1326+1.4705</f>
        <v>82.479500000000002</v>
      </c>
      <c r="K1326" s="22" t="s">
        <v>17</v>
      </c>
      <c r="L1326" s="2" t="s">
        <v>16</v>
      </c>
      <c r="N1326" s="2" t="s">
        <v>37</v>
      </c>
      <c r="O1326" s="2">
        <v>1</v>
      </c>
    </row>
    <row r="1327" spans="1:15" ht="12.75" customHeight="1" x14ac:dyDescent="0.25">
      <c r="A1327" s="2">
        <v>1326</v>
      </c>
      <c r="B1327" s="12">
        <v>41477</v>
      </c>
      <c r="C1327" s="3">
        <v>0.76755787037037038</v>
      </c>
      <c r="D1327" s="2" t="s">
        <v>122</v>
      </c>
      <c r="E1327" s="4" t="s">
        <v>142</v>
      </c>
      <c r="F1327" s="2" t="s">
        <v>9</v>
      </c>
      <c r="G1327" s="2" t="s">
        <v>18</v>
      </c>
      <c r="H1327" s="11">
        <v>70</v>
      </c>
      <c r="I1327" s="11" t="s">
        <v>8</v>
      </c>
      <c r="J1327" s="21">
        <f>0.9001*H1327+1.4705</f>
        <v>64.477499999999992</v>
      </c>
      <c r="K1327" s="22" t="s">
        <v>8</v>
      </c>
      <c r="L1327" s="2" t="s">
        <v>16</v>
      </c>
      <c r="N1327" s="2" t="s">
        <v>37</v>
      </c>
      <c r="O1327" s="2">
        <v>1</v>
      </c>
    </row>
    <row r="1328" spans="1:15" ht="12.75" customHeight="1" x14ac:dyDescent="0.25">
      <c r="A1328" s="2">
        <v>1327</v>
      </c>
      <c r="B1328" s="12">
        <v>41477</v>
      </c>
      <c r="C1328" s="3">
        <v>0.77317129629629633</v>
      </c>
      <c r="D1328" s="2" t="s">
        <v>122</v>
      </c>
      <c r="E1328" s="4" t="s">
        <v>142</v>
      </c>
      <c r="F1328" s="2" t="s">
        <v>9</v>
      </c>
      <c r="G1328" s="2" t="s">
        <v>8</v>
      </c>
      <c r="H1328" s="11">
        <v>80</v>
      </c>
      <c r="I1328" s="11" t="s">
        <v>17</v>
      </c>
      <c r="J1328" s="21">
        <f>0.9001*H1328+1.4705</f>
        <v>73.478499999999997</v>
      </c>
      <c r="K1328" s="22" t="s">
        <v>8</v>
      </c>
      <c r="L1328" s="2" t="s">
        <v>16</v>
      </c>
      <c r="N1328" s="2" t="s">
        <v>37</v>
      </c>
      <c r="O1328" s="2">
        <v>1</v>
      </c>
    </row>
    <row r="1329" spans="1:15" ht="12.75" customHeight="1" x14ac:dyDescent="0.25">
      <c r="A1329" s="2">
        <v>1328</v>
      </c>
      <c r="B1329" s="12">
        <v>41477</v>
      </c>
      <c r="C1329" s="3">
        <v>0.7750231481481481</v>
      </c>
      <c r="D1329" s="2" t="s">
        <v>122</v>
      </c>
      <c r="E1329" s="4" t="s">
        <v>142</v>
      </c>
      <c r="F1329" s="2" t="s">
        <v>9</v>
      </c>
      <c r="G1329" s="2" t="s">
        <v>8</v>
      </c>
      <c r="H1329" s="11">
        <v>65</v>
      </c>
      <c r="I1329" s="11" t="s">
        <v>8</v>
      </c>
      <c r="J1329" s="21">
        <f>0.9001*H1329+1.4705</f>
        <v>59.977000000000004</v>
      </c>
      <c r="K1329" s="22" t="s">
        <v>8</v>
      </c>
      <c r="L1329" s="2" t="s">
        <v>16</v>
      </c>
      <c r="N1329" s="2" t="s">
        <v>37</v>
      </c>
      <c r="O1329" s="2">
        <v>1</v>
      </c>
    </row>
    <row r="1330" spans="1:15" ht="12.75" customHeight="1" x14ac:dyDescent="0.25">
      <c r="A1330" s="2">
        <v>1329</v>
      </c>
      <c r="B1330" s="12">
        <v>41479</v>
      </c>
      <c r="C1330" s="3">
        <v>0.22175925925925924</v>
      </c>
      <c r="D1330" s="2" t="s">
        <v>124</v>
      </c>
      <c r="E1330" s="4" t="s">
        <v>142</v>
      </c>
      <c r="F1330" s="2" t="s">
        <v>9</v>
      </c>
      <c r="G1330" s="2" t="s">
        <v>23</v>
      </c>
      <c r="H1330" s="4">
        <v>35</v>
      </c>
      <c r="I1330" s="4" t="s">
        <v>25</v>
      </c>
      <c r="J1330" s="25">
        <f>0.8383*H1330+3.8108</f>
        <v>33.151299999999999</v>
      </c>
      <c r="K1330" s="22" t="s">
        <v>25</v>
      </c>
      <c r="L1330" s="2" t="s">
        <v>16</v>
      </c>
      <c r="N1330" s="2" t="s">
        <v>37</v>
      </c>
      <c r="O1330" s="2">
        <v>1</v>
      </c>
    </row>
    <row r="1331" spans="1:15" ht="12.75" customHeight="1" x14ac:dyDescent="0.25">
      <c r="A1331" s="2">
        <v>1330</v>
      </c>
      <c r="B1331" s="12">
        <v>41477</v>
      </c>
      <c r="C1331" s="3">
        <v>0.77949074074074076</v>
      </c>
      <c r="D1331" s="2" t="s">
        <v>132</v>
      </c>
      <c r="E1331" s="4" t="s">
        <v>142</v>
      </c>
      <c r="F1331" s="2" t="s">
        <v>9</v>
      </c>
      <c r="G1331" s="2" t="s">
        <v>23</v>
      </c>
      <c r="H1331" s="4">
        <v>35</v>
      </c>
      <c r="I1331" s="4" t="s">
        <v>25</v>
      </c>
      <c r="J1331" s="2">
        <v>35</v>
      </c>
      <c r="K1331" s="2" t="s">
        <v>25</v>
      </c>
      <c r="L1331" s="2" t="s">
        <v>16</v>
      </c>
      <c r="N1331" s="2" t="s">
        <v>37</v>
      </c>
      <c r="O1331" s="2">
        <v>1</v>
      </c>
    </row>
    <row r="1332" spans="1:15" ht="12.75" customHeight="1" x14ac:dyDescent="0.25">
      <c r="A1332" s="2">
        <v>1331</v>
      </c>
      <c r="B1332" s="12">
        <v>41477</v>
      </c>
      <c r="C1332" s="3">
        <v>0.7879976851851852</v>
      </c>
      <c r="D1332" s="2" t="s">
        <v>122</v>
      </c>
      <c r="E1332" s="4" t="s">
        <v>142</v>
      </c>
      <c r="F1332" s="2" t="s">
        <v>21</v>
      </c>
      <c r="G1332" s="2" t="s">
        <v>8</v>
      </c>
      <c r="H1332" s="11"/>
      <c r="I1332" s="11" t="s">
        <v>17</v>
      </c>
      <c r="K1332" s="22" t="s">
        <v>17</v>
      </c>
      <c r="L1332" s="2" t="s">
        <v>16</v>
      </c>
      <c r="N1332" s="2" t="s">
        <v>37</v>
      </c>
      <c r="O1332" s="2">
        <v>1</v>
      </c>
    </row>
    <row r="1333" spans="1:15" ht="12.75" customHeight="1" x14ac:dyDescent="0.25">
      <c r="A1333" s="2">
        <v>1332</v>
      </c>
      <c r="B1333" s="12">
        <v>41477</v>
      </c>
      <c r="C1333" s="3">
        <v>0.79037037037037028</v>
      </c>
      <c r="D1333" s="2" t="s">
        <v>122</v>
      </c>
      <c r="E1333" s="4" t="s">
        <v>142</v>
      </c>
      <c r="F1333" s="2" t="s">
        <v>9</v>
      </c>
      <c r="G1333" s="2" t="s">
        <v>8</v>
      </c>
      <c r="H1333" s="11">
        <v>70</v>
      </c>
      <c r="I1333" s="11" t="s">
        <v>8</v>
      </c>
      <c r="J1333" s="21">
        <f>0.9001*H1333+1.4705</f>
        <v>64.477499999999992</v>
      </c>
      <c r="K1333" s="22" t="s">
        <v>8</v>
      </c>
      <c r="L1333" s="2" t="s">
        <v>24</v>
      </c>
      <c r="M1333" s="2" t="s">
        <v>20</v>
      </c>
      <c r="N1333" s="2" t="s">
        <v>37</v>
      </c>
      <c r="O1333" s="2">
        <v>1</v>
      </c>
    </row>
    <row r="1334" spans="1:15" ht="12.75" customHeight="1" x14ac:dyDescent="0.25">
      <c r="A1334" s="2">
        <v>1333</v>
      </c>
      <c r="B1334" s="12">
        <v>41477</v>
      </c>
      <c r="C1334" s="3">
        <v>0.7944444444444444</v>
      </c>
      <c r="D1334" s="2" t="s">
        <v>122</v>
      </c>
      <c r="E1334" s="4" t="s">
        <v>142</v>
      </c>
      <c r="F1334" s="2" t="s">
        <v>9</v>
      </c>
      <c r="G1334" s="2" t="s">
        <v>8</v>
      </c>
      <c r="H1334" s="11">
        <v>70</v>
      </c>
      <c r="I1334" s="11" t="s">
        <v>8</v>
      </c>
      <c r="J1334" s="21">
        <f>0.9001*H1334+1.4705</f>
        <v>64.477499999999992</v>
      </c>
      <c r="K1334" s="22" t="s">
        <v>8</v>
      </c>
      <c r="L1334" s="2" t="s">
        <v>16</v>
      </c>
      <c r="N1334" s="2" t="s">
        <v>37</v>
      </c>
      <c r="O1334" s="2">
        <v>1</v>
      </c>
    </row>
    <row r="1335" spans="1:15" ht="12.75" customHeight="1" x14ac:dyDescent="0.25">
      <c r="A1335" s="2">
        <v>1334</v>
      </c>
      <c r="B1335" s="12">
        <v>41477</v>
      </c>
      <c r="C1335" s="3">
        <v>0.80850694444444438</v>
      </c>
      <c r="D1335" s="2" t="s">
        <v>122</v>
      </c>
      <c r="E1335" s="4" t="s">
        <v>142</v>
      </c>
      <c r="F1335" s="2" t="s">
        <v>9</v>
      </c>
      <c r="G1335" s="2" t="s">
        <v>8</v>
      </c>
      <c r="H1335" s="11">
        <v>70</v>
      </c>
      <c r="I1335" s="11" t="s">
        <v>8</v>
      </c>
      <c r="J1335" s="21">
        <f>0.9001*H1335+1.4705</f>
        <v>64.477499999999992</v>
      </c>
      <c r="K1335" s="22" t="s">
        <v>8</v>
      </c>
      <c r="L1335" s="2" t="s">
        <v>16</v>
      </c>
      <c r="N1335" s="2" t="s">
        <v>37</v>
      </c>
      <c r="O1335" s="2">
        <v>1</v>
      </c>
    </row>
    <row r="1336" spans="1:15" ht="12.75" customHeight="1" x14ac:dyDescent="0.25">
      <c r="A1336" s="2">
        <v>1335</v>
      </c>
      <c r="B1336" s="12">
        <v>41477</v>
      </c>
      <c r="C1336" s="3">
        <v>0.83900462962962974</v>
      </c>
      <c r="D1336" s="2" t="s">
        <v>122</v>
      </c>
      <c r="E1336" s="4" t="s">
        <v>142</v>
      </c>
      <c r="F1336" s="2" t="s">
        <v>9</v>
      </c>
      <c r="G1336" s="2" t="s">
        <v>8</v>
      </c>
      <c r="H1336" s="11">
        <v>80</v>
      </c>
      <c r="I1336" s="11" t="s">
        <v>17</v>
      </c>
      <c r="J1336" s="21">
        <f>0.9001*H1336+1.4705</f>
        <v>73.478499999999997</v>
      </c>
      <c r="K1336" s="22" t="s">
        <v>8</v>
      </c>
      <c r="L1336" s="2" t="s">
        <v>16</v>
      </c>
      <c r="N1336" s="2" t="s">
        <v>37</v>
      </c>
      <c r="O1336" s="2">
        <v>1</v>
      </c>
    </row>
    <row r="1337" spans="1:15" ht="12.75" customHeight="1" x14ac:dyDescent="0.25">
      <c r="A1337" s="2">
        <v>1336</v>
      </c>
      <c r="B1337" s="12">
        <v>41477</v>
      </c>
      <c r="C1337" s="3">
        <v>0.87284722222222222</v>
      </c>
      <c r="D1337" s="2" t="s">
        <v>132</v>
      </c>
      <c r="E1337" s="4" t="s">
        <v>142</v>
      </c>
      <c r="F1337" s="2" t="s">
        <v>9</v>
      </c>
      <c r="G1337" s="2" t="s">
        <v>23</v>
      </c>
      <c r="H1337" s="4">
        <v>45</v>
      </c>
      <c r="I1337" s="4" t="s">
        <v>25</v>
      </c>
      <c r="J1337" s="2">
        <v>45</v>
      </c>
      <c r="K1337" s="2" t="s">
        <v>25</v>
      </c>
      <c r="L1337" s="2" t="s">
        <v>16</v>
      </c>
      <c r="N1337" s="2" t="s">
        <v>37</v>
      </c>
      <c r="O1337" s="2">
        <v>1</v>
      </c>
    </row>
    <row r="1338" spans="1:15" ht="12.75" customHeight="1" x14ac:dyDescent="0.25">
      <c r="A1338" s="2">
        <v>1337</v>
      </c>
      <c r="B1338" s="12">
        <v>41477</v>
      </c>
      <c r="C1338" s="3">
        <v>0.89943287037037034</v>
      </c>
      <c r="D1338" s="2" t="s">
        <v>122</v>
      </c>
      <c r="E1338" s="4" t="s">
        <v>142</v>
      </c>
      <c r="F1338" s="2" t="s">
        <v>21</v>
      </c>
      <c r="G1338" s="2" t="s">
        <v>23</v>
      </c>
      <c r="I1338" s="4" t="s">
        <v>25</v>
      </c>
      <c r="K1338" s="2" t="s">
        <v>25</v>
      </c>
      <c r="L1338" s="2" t="s">
        <v>16</v>
      </c>
      <c r="N1338" s="2" t="s">
        <v>37</v>
      </c>
      <c r="O1338" s="2">
        <v>1</v>
      </c>
    </row>
    <row r="1339" spans="1:15" ht="12.75" customHeight="1" x14ac:dyDescent="0.25">
      <c r="A1339" s="2">
        <v>1338</v>
      </c>
      <c r="B1339" s="12">
        <v>41482</v>
      </c>
      <c r="C1339" s="3">
        <v>2.6388888888888889E-2</v>
      </c>
      <c r="D1339" s="2" t="s">
        <v>124</v>
      </c>
      <c r="E1339" s="4" t="s">
        <v>142</v>
      </c>
      <c r="F1339" s="2" t="s">
        <v>9</v>
      </c>
      <c r="G1339" s="2" t="s">
        <v>23</v>
      </c>
      <c r="H1339" s="4">
        <v>35</v>
      </c>
      <c r="I1339" s="4" t="s">
        <v>25</v>
      </c>
      <c r="J1339" s="25">
        <f>0.8383*H1339+3.8108</f>
        <v>33.151299999999999</v>
      </c>
      <c r="K1339" s="22" t="s">
        <v>25</v>
      </c>
      <c r="L1339" s="2" t="s">
        <v>16</v>
      </c>
      <c r="N1339" s="2" t="s">
        <v>37</v>
      </c>
      <c r="O1339" s="2">
        <v>1</v>
      </c>
    </row>
    <row r="1340" spans="1:15" ht="12.75" customHeight="1" x14ac:dyDescent="0.25">
      <c r="A1340" s="2">
        <v>1339</v>
      </c>
      <c r="B1340" s="12">
        <v>41477</v>
      </c>
      <c r="C1340" s="3">
        <v>0.9113310185185185</v>
      </c>
      <c r="D1340" s="2" t="s">
        <v>132</v>
      </c>
      <c r="E1340" s="4" t="s">
        <v>142</v>
      </c>
      <c r="F1340" s="2" t="s">
        <v>9</v>
      </c>
      <c r="G1340" s="2" t="s">
        <v>23</v>
      </c>
      <c r="H1340" s="4">
        <v>35</v>
      </c>
      <c r="I1340" s="4" t="s">
        <v>25</v>
      </c>
      <c r="J1340" s="2">
        <v>35</v>
      </c>
      <c r="K1340" s="2" t="s">
        <v>25</v>
      </c>
      <c r="L1340" s="2" t="s">
        <v>16</v>
      </c>
      <c r="N1340" s="2" t="s">
        <v>37</v>
      </c>
      <c r="O1340" s="2">
        <v>1</v>
      </c>
    </row>
    <row r="1341" spans="1:15" ht="12.75" customHeight="1" x14ac:dyDescent="0.25">
      <c r="A1341" s="2">
        <v>1340</v>
      </c>
      <c r="B1341" s="12">
        <v>41477</v>
      </c>
      <c r="C1341" s="3">
        <v>0.91273148148148142</v>
      </c>
      <c r="D1341" s="2" t="s">
        <v>122</v>
      </c>
      <c r="E1341" s="4" t="s">
        <v>142</v>
      </c>
      <c r="F1341" s="2" t="s">
        <v>9</v>
      </c>
      <c r="G1341" s="2" t="s">
        <v>18</v>
      </c>
      <c r="H1341" s="11">
        <v>80</v>
      </c>
      <c r="I1341" s="11" t="s">
        <v>17</v>
      </c>
      <c r="J1341" s="21">
        <f>0.9001*H1341+1.4705</f>
        <v>73.478499999999997</v>
      </c>
      <c r="K1341" s="22" t="s">
        <v>8</v>
      </c>
      <c r="L1341" s="2" t="s">
        <v>16</v>
      </c>
      <c r="N1341" s="2" t="s">
        <v>37</v>
      </c>
      <c r="O1341" s="2">
        <v>1</v>
      </c>
    </row>
    <row r="1342" spans="1:15" ht="12.75" customHeight="1" x14ac:dyDescent="0.25">
      <c r="A1342" s="2">
        <v>1341</v>
      </c>
      <c r="B1342" s="12">
        <v>41477</v>
      </c>
      <c r="C1342" s="3">
        <v>0.98271990740740733</v>
      </c>
      <c r="D1342" s="2" t="s">
        <v>122</v>
      </c>
      <c r="E1342" s="4" t="s">
        <v>142</v>
      </c>
      <c r="F1342" s="2" t="s">
        <v>9</v>
      </c>
      <c r="G1342" s="2" t="s">
        <v>8</v>
      </c>
      <c r="H1342" s="11">
        <v>70</v>
      </c>
      <c r="I1342" s="11" t="s">
        <v>8</v>
      </c>
      <c r="J1342" s="21">
        <f>0.9001*H1342+1.4705</f>
        <v>64.477499999999992</v>
      </c>
      <c r="K1342" s="22" t="s">
        <v>8</v>
      </c>
      <c r="L1342" s="2" t="s">
        <v>16</v>
      </c>
      <c r="N1342" s="2" t="s">
        <v>37</v>
      </c>
      <c r="O1342" s="2">
        <v>1</v>
      </c>
    </row>
    <row r="1343" spans="1:15" ht="12.75" customHeight="1" x14ac:dyDescent="0.25">
      <c r="A1343" s="2">
        <v>1342</v>
      </c>
      <c r="B1343" s="12">
        <v>41477</v>
      </c>
      <c r="C1343" s="3">
        <v>0.98736111111111102</v>
      </c>
      <c r="D1343" s="2" t="s">
        <v>132</v>
      </c>
      <c r="E1343" s="4" t="s">
        <v>142</v>
      </c>
      <c r="F1343" s="2" t="s">
        <v>9</v>
      </c>
      <c r="G1343" s="2" t="s">
        <v>23</v>
      </c>
      <c r="H1343" s="4">
        <v>35</v>
      </c>
      <c r="I1343" s="4" t="s">
        <v>25</v>
      </c>
      <c r="J1343" s="2">
        <v>35</v>
      </c>
      <c r="K1343" s="2" t="s">
        <v>25</v>
      </c>
      <c r="L1343" s="2" t="s">
        <v>16</v>
      </c>
      <c r="N1343" s="2" t="s">
        <v>37</v>
      </c>
      <c r="O1343" s="2">
        <v>1</v>
      </c>
    </row>
    <row r="1344" spans="1:15" ht="12.75" customHeight="1" x14ac:dyDescent="0.25">
      <c r="A1344" s="2">
        <v>1343</v>
      </c>
      <c r="B1344" s="12">
        <v>41478</v>
      </c>
      <c r="C1344" s="3">
        <v>1.4583333333333334E-3</v>
      </c>
      <c r="D1344" s="2" t="s">
        <v>132</v>
      </c>
      <c r="E1344" s="4" t="s">
        <v>142</v>
      </c>
      <c r="F1344" s="2" t="s">
        <v>21</v>
      </c>
      <c r="G1344" s="2" t="s">
        <v>23</v>
      </c>
      <c r="I1344" s="4" t="s">
        <v>23</v>
      </c>
      <c r="K1344" s="2" t="s">
        <v>23</v>
      </c>
      <c r="L1344" s="2" t="s">
        <v>16</v>
      </c>
      <c r="N1344" s="2" t="s">
        <v>37</v>
      </c>
      <c r="O1344" s="2">
        <v>1</v>
      </c>
    </row>
    <row r="1345" spans="1:15" ht="12.75" customHeight="1" x14ac:dyDescent="0.25">
      <c r="A1345" s="2">
        <v>1344</v>
      </c>
      <c r="B1345" s="12">
        <v>41478</v>
      </c>
      <c r="C1345" s="3">
        <v>4.6412037037037038E-3</v>
      </c>
      <c r="D1345" s="2" t="s">
        <v>122</v>
      </c>
      <c r="E1345" s="4" t="s">
        <v>142</v>
      </c>
      <c r="F1345" s="2" t="s">
        <v>9</v>
      </c>
      <c r="G1345" s="2" t="s">
        <v>8</v>
      </c>
      <c r="H1345" s="11">
        <v>70</v>
      </c>
      <c r="I1345" s="11" t="s">
        <v>8</v>
      </c>
      <c r="J1345" s="21">
        <f>0.9001*H1345+1.4705</f>
        <v>64.477499999999992</v>
      </c>
      <c r="K1345" s="22" t="s">
        <v>8</v>
      </c>
      <c r="L1345" s="2" t="s">
        <v>16</v>
      </c>
      <c r="N1345" s="2" t="s">
        <v>37</v>
      </c>
      <c r="O1345" s="2">
        <v>1</v>
      </c>
    </row>
    <row r="1346" spans="1:15" ht="12.75" customHeight="1" x14ac:dyDescent="0.25">
      <c r="A1346" s="2">
        <v>1345</v>
      </c>
      <c r="B1346" s="12">
        <v>41478</v>
      </c>
      <c r="C1346" s="3">
        <v>1.6932870370370369E-2</v>
      </c>
      <c r="D1346" s="2" t="s">
        <v>122</v>
      </c>
      <c r="E1346" s="4" t="s">
        <v>142</v>
      </c>
      <c r="F1346" s="2" t="s">
        <v>9</v>
      </c>
      <c r="G1346" s="2" t="s">
        <v>8</v>
      </c>
      <c r="H1346" s="11">
        <v>95</v>
      </c>
      <c r="I1346" s="11" t="s">
        <v>17</v>
      </c>
      <c r="J1346" s="21">
        <f>0.9001*H1346+1.4705</f>
        <v>86.98</v>
      </c>
      <c r="K1346" s="22" t="s">
        <v>17</v>
      </c>
      <c r="L1346" s="2" t="s">
        <v>16</v>
      </c>
      <c r="N1346" s="2" t="s">
        <v>37</v>
      </c>
      <c r="O1346" s="2">
        <v>1</v>
      </c>
    </row>
    <row r="1347" spans="1:15" ht="12.75" customHeight="1" x14ac:dyDescent="0.25">
      <c r="A1347" s="2">
        <v>1346</v>
      </c>
      <c r="B1347" s="12">
        <v>41484</v>
      </c>
      <c r="C1347" s="3">
        <v>0.42446759259259265</v>
      </c>
      <c r="D1347" s="2" t="s">
        <v>124</v>
      </c>
      <c r="E1347" s="4" t="s">
        <v>142</v>
      </c>
      <c r="F1347" s="2" t="s">
        <v>9</v>
      </c>
      <c r="G1347" s="2" t="s">
        <v>8</v>
      </c>
      <c r="H1347" s="4">
        <v>35</v>
      </c>
      <c r="I1347" s="4" t="s">
        <v>25</v>
      </c>
      <c r="J1347" s="25">
        <f>0.8383*H1347+3.8108</f>
        <v>33.151299999999999</v>
      </c>
      <c r="K1347" s="22" t="s">
        <v>25</v>
      </c>
      <c r="L1347" s="2" t="s">
        <v>16</v>
      </c>
      <c r="N1347" s="2" t="s">
        <v>37</v>
      </c>
      <c r="O1347" s="2">
        <v>1</v>
      </c>
    </row>
    <row r="1348" spans="1:15" ht="12.75" customHeight="1" x14ac:dyDescent="0.25">
      <c r="A1348" s="2">
        <v>1347</v>
      </c>
      <c r="B1348" s="12">
        <v>41478</v>
      </c>
      <c r="C1348" s="3">
        <v>5.2592592592592587E-2</v>
      </c>
      <c r="D1348" s="2" t="s">
        <v>122</v>
      </c>
      <c r="E1348" s="4" t="s">
        <v>142</v>
      </c>
      <c r="F1348" s="2" t="s">
        <v>9</v>
      </c>
      <c r="G1348" s="2" t="s">
        <v>8</v>
      </c>
      <c r="H1348" s="11">
        <v>80</v>
      </c>
      <c r="I1348" s="11" t="s">
        <v>17</v>
      </c>
      <c r="J1348" s="21">
        <f>0.9001*H1348+1.4705</f>
        <v>73.478499999999997</v>
      </c>
      <c r="K1348" s="22" t="s">
        <v>8</v>
      </c>
      <c r="L1348" s="2" t="s">
        <v>16</v>
      </c>
      <c r="N1348" s="2" t="s">
        <v>37</v>
      </c>
      <c r="O1348" s="2">
        <v>1</v>
      </c>
    </row>
    <row r="1349" spans="1:15" ht="12.75" customHeight="1" x14ac:dyDescent="0.25">
      <c r="A1349" s="2">
        <v>1348</v>
      </c>
      <c r="B1349" s="12">
        <v>41478</v>
      </c>
      <c r="C1349" s="3">
        <v>7.3726851851851849E-2</v>
      </c>
      <c r="D1349" s="2" t="s">
        <v>124</v>
      </c>
      <c r="E1349" s="4" t="s">
        <v>142</v>
      </c>
      <c r="F1349" s="2" t="s">
        <v>21</v>
      </c>
      <c r="G1349" s="2" t="s">
        <v>23</v>
      </c>
      <c r="I1349" s="4" t="s">
        <v>25</v>
      </c>
      <c r="K1349" s="2" t="s">
        <v>25</v>
      </c>
      <c r="L1349" s="2" t="s">
        <v>16</v>
      </c>
      <c r="N1349" s="2" t="s">
        <v>37</v>
      </c>
      <c r="O1349" s="2">
        <v>1</v>
      </c>
    </row>
    <row r="1350" spans="1:15" ht="12.75" customHeight="1" x14ac:dyDescent="0.25">
      <c r="A1350" s="2">
        <v>1349</v>
      </c>
      <c r="B1350" s="12">
        <v>41478</v>
      </c>
      <c r="C1350" s="3">
        <v>0.10966435185185186</v>
      </c>
      <c r="D1350" s="2" t="s">
        <v>122</v>
      </c>
      <c r="E1350" s="4" t="s">
        <v>142</v>
      </c>
      <c r="F1350" s="2" t="s">
        <v>21</v>
      </c>
      <c r="G1350" s="2" t="s">
        <v>8</v>
      </c>
      <c r="I1350" s="4" t="s">
        <v>23</v>
      </c>
      <c r="K1350" s="2" t="s">
        <v>23</v>
      </c>
      <c r="L1350" s="2" t="s">
        <v>16</v>
      </c>
      <c r="N1350" s="2" t="s">
        <v>37</v>
      </c>
      <c r="O1350" s="2">
        <v>1</v>
      </c>
    </row>
    <row r="1351" spans="1:15" ht="12.75" customHeight="1" x14ac:dyDescent="0.25">
      <c r="A1351" s="2">
        <v>1350</v>
      </c>
      <c r="B1351" s="12">
        <v>41478</v>
      </c>
      <c r="C1351" s="3">
        <v>0.11400462962962964</v>
      </c>
      <c r="D1351" s="2" t="s">
        <v>122</v>
      </c>
      <c r="E1351" s="4" t="s">
        <v>142</v>
      </c>
      <c r="F1351" s="2" t="s">
        <v>9</v>
      </c>
      <c r="G1351" s="2" t="s">
        <v>8</v>
      </c>
      <c r="H1351" s="11">
        <v>85</v>
      </c>
      <c r="I1351" s="11" t="s">
        <v>17</v>
      </c>
      <c r="J1351" s="21">
        <f>0.9001*H1351+1.4705</f>
        <v>77.978999999999999</v>
      </c>
      <c r="K1351" s="22" t="s">
        <v>17</v>
      </c>
      <c r="L1351" s="2" t="s">
        <v>16</v>
      </c>
      <c r="N1351" s="2" t="s">
        <v>37</v>
      </c>
      <c r="O1351" s="2">
        <v>1</v>
      </c>
    </row>
    <row r="1352" spans="1:15" ht="12.75" customHeight="1" x14ac:dyDescent="0.25">
      <c r="A1352" s="2">
        <v>1351</v>
      </c>
      <c r="B1352" s="12">
        <v>41485</v>
      </c>
      <c r="C1352" s="3">
        <v>0.67609953703703696</v>
      </c>
      <c r="D1352" s="2" t="s">
        <v>124</v>
      </c>
      <c r="E1352" s="4" t="s">
        <v>142</v>
      </c>
      <c r="F1352" s="2" t="s">
        <v>9</v>
      </c>
      <c r="G1352" s="2" t="s">
        <v>8</v>
      </c>
      <c r="H1352" s="4">
        <v>35</v>
      </c>
      <c r="I1352" s="4" t="s">
        <v>25</v>
      </c>
      <c r="J1352" s="25">
        <f>0.8383*H1352+3.8108</f>
        <v>33.151299999999999</v>
      </c>
      <c r="K1352" s="22" t="s">
        <v>25</v>
      </c>
      <c r="L1352" s="2" t="s">
        <v>16</v>
      </c>
      <c r="N1352" s="2" t="s">
        <v>37</v>
      </c>
      <c r="O1352" s="2">
        <v>1</v>
      </c>
    </row>
    <row r="1353" spans="1:15" ht="12.75" customHeight="1" x14ac:dyDescent="0.25">
      <c r="A1353" s="2">
        <v>1352</v>
      </c>
      <c r="B1353" s="12">
        <v>41478</v>
      </c>
      <c r="C1353" s="3">
        <v>0.15799768518518517</v>
      </c>
      <c r="D1353" s="2" t="s">
        <v>122</v>
      </c>
      <c r="E1353" s="4" t="s">
        <v>142</v>
      </c>
      <c r="F1353" s="2" t="s">
        <v>9</v>
      </c>
      <c r="G1353" s="2" t="s">
        <v>23</v>
      </c>
      <c r="H1353" s="11">
        <v>65</v>
      </c>
      <c r="I1353" s="11" t="s">
        <v>8</v>
      </c>
      <c r="J1353" s="21">
        <f t="shared" ref="J1353:J1359" si="47">0.9001*H1353+1.4705</f>
        <v>59.977000000000004</v>
      </c>
      <c r="K1353" s="22" t="s">
        <v>8</v>
      </c>
      <c r="L1353" s="2" t="s">
        <v>16</v>
      </c>
      <c r="N1353" s="2" t="s">
        <v>37</v>
      </c>
      <c r="O1353" s="2">
        <v>1</v>
      </c>
    </row>
    <row r="1354" spans="1:15" ht="12.75" customHeight="1" x14ac:dyDescent="0.25">
      <c r="A1354" s="2">
        <v>1353</v>
      </c>
      <c r="B1354" s="12">
        <v>41478</v>
      </c>
      <c r="C1354" s="3">
        <v>0.17940972222222221</v>
      </c>
      <c r="D1354" s="2" t="s">
        <v>122</v>
      </c>
      <c r="E1354" s="4" t="s">
        <v>142</v>
      </c>
      <c r="F1354" s="2" t="s">
        <v>9</v>
      </c>
      <c r="G1354" s="2" t="s">
        <v>8</v>
      </c>
      <c r="H1354" s="11">
        <v>95</v>
      </c>
      <c r="I1354" s="11" t="s">
        <v>17</v>
      </c>
      <c r="J1354" s="21">
        <f t="shared" si="47"/>
        <v>86.98</v>
      </c>
      <c r="K1354" s="22" t="s">
        <v>17</v>
      </c>
      <c r="L1354" s="2" t="s">
        <v>16</v>
      </c>
      <c r="N1354" s="2" t="s">
        <v>37</v>
      </c>
      <c r="O1354" s="2">
        <v>1</v>
      </c>
    </row>
    <row r="1355" spans="1:15" ht="12.75" customHeight="1" x14ac:dyDescent="0.25">
      <c r="A1355" s="2">
        <v>1354</v>
      </c>
      <c r="B1355" s="12">
        <v>41478</v>
      </c>
      <c r="C1355" s="3">
        <v>0.19853009259259258</v>
      </c>
      <c r="D1355" s="2" t="s">
        <v>122</v>
      </c>
      <c r="E1355" s="4" t="s">
        <v>142</v>
      </c>
      <c r="F1355" s="2" t="s">
        <v>9</v>
      </c>
      <c r="G1355" s="2" t="s">
        <v>18</v>
      </c>
      <c r="H1355" s="11">
        <v>85</v>
      </c>
      <c r="I1355" s="11" t="s">
        <v>17</v>
      </c>
      <c r="J1355" s="21">
        <f t="shared" si="47"/>
        <v>77.978999999999999</v>
      </c>
      <c r="K1355" s="22" t="s">
        <v>17</v>
      </c>
      <c r="L1355" s="2" t="s">
        <v>16</v>
      </c>
      <c r="N1355" s="2" t="s">
        <v>37</v>
      </c>
      <c r="O1355" s="2">
        <v>1</v>
      </c>
    </row>
    <row r="1356" spans="1:15" ht="12.75" customHeight="1" x14ac:dyDescent="0.25">
      <c r="A1356" s="2">
        <v>1355</v>
      </c>
      <c r="B1356" s="12">
        <v>41478</v>
      </c>
      <c r="C1356" s="3">
        <v>0.23173611111111111</v>
      </c>
      <c r="D1356" s="2" t="s">
        <v>122</v>
      </c>
      <c r="E1356" s="4" t="s">
        <v>142</v>
      </c>
      <c r="F1356" s="2" t="s">
        <v>9</v>
      </c>
      <c r="G1356" s="2" t="s">
        <v>18</v>
      </c>
      <c r="H1356" s="11">
        <v>80</v>
      </c>
      <c r="I1356" s="11" t="s">
        <v>17</v>
      </c>
      <c r="J1356" s="21">
        <f t="shared" si="47"/>
        <v>73.478499999999997</v>
      </c>
      <c r="K1356" s="22" t="s">
        <v>8</v>
      </c>
      <c r="L1356" s="2" t="s">
        <v>16</v>
      </c>
      <c r="N1356" s="2" t="s">
        <v>37</v>
      </c>
      <c r="O1356" s="2">
        <v>1</v>
      </c>
    </row>
    <row r="1357" spans="1:15" ht="12.75" customHeight="1" x14ac:dyDescent="0.25">
      <c r="A1357" s="2">
        <v>1356</v>
      </c>
      <c r="B1357" s="12">
        <v>41478</v>
      </c>
      <c r="C1357" s="3">
        <v>0.27421296296296299</v>
      </c>
      <c r="D1357" s="2" t="s">
        <v>122</v>
      </c>
      <c r="E1357" s="4" t="s">
        <v>139</v>
      </c>
      <c r="F1357" s="2" t="s">
        <v>9</v>
      </c>
      <c r="G1357" s="2" t="s">
        <v>23</v>
      </c>
      <c r="H1357" s="4">
        <v>45</v>
      </c>
      <c r="I1357" s="4" t="s">
        <v>25</v>
      </c>
      <c r="J1357" s="21">
        <f t="shared" si="47"/>
        <v>41.975000000000001</v>
      </c>
      <c r="K1357" s="2" t="s">
        <v>25</v>
      </c>
      <c r="L1357" s="2" t="s">
        <v>16</v>
      </c>
      <c r="N1357" s="2" t="s">
        <v>37</v>
      </c>
      <c r="O1357" s="2">
        <v>1</v>
      </c>
    </row>
    <row r="1358" spans="1:15" ht="12.75" customHeight="1" x14ac:dyDescent="0.25">
      <c r="A1358" s="2">
        <v>1357</v>
      </c>
      <c r="B1358" s="12">
        <v>41478</v>
      </c>
      <c r="C1358" s="3">
        <v>0.28179398148148149</v>
      </c>
      <c r="D1358" s="2" t="s">
        <v>122</v>
      </c>
      <c r="E1358" s="4" t="s">
        <v>142</v>
      </c>
      <c r="F1358" s="2" t="s">
        <v>9</v>
      </c>
      <c r="G1358" s="2" t="s">
        <v>8</v>
      </c>
      <c r="H1358" s="11">
        <v>70</v>
      </c>
      <c r="I1358" s="11" t="s">
        <v>8</v>
      </c>
      <c r="J1358" s="21">
        <f t="shared" si="47"/>
        <v>64.477499999999992</v>
      </c>
      <c r="K1358" s="22" t="s">
        <v>8</v>
      </c>
      <c r="L1358" s="2" t="s">
        <v>16</v>
      </c>
      <c r="N1358" s="2" t="s">
        <v>37</v>
      </c>
      <c r="O1358" s="2">
        <v>1</v>
      </c>
    </row>
    <row r="1359" spans="1:15" ht="12.75" customHeight="1" x14ac:dyDescent="0.25">
      <c r="A1359" s="2">
        <v>1358</v>
      </c>
      <c r="B1359" s="12">
        <v>41478</v>
      </c>
      <c r="C1359" s="3">
        <v>0.28868055555555555</v>
      </c>
      <c r="D1359" s="2" t="s">
        <v>122</v>
      </c>
      <c r="E1359" s="4" t="s">
        <v>142</v>
      </c>
      <c r="F1359" s="2" t="s">
        <v>9</v>
      </c>
      <c r="G1359" s="2" t="s">
        <v>8</v>
      </c>
      <c r="H1359" s="11">
        <v>75</v>
      </c>
      <c r="I1359" s="11" t="s">
        <v>17</v>
      </c>
      <c r="J1359" s="21">
        <f t="shared" si="47"/>
        <v>68.978000000000009</v>
      </c>
      <c r="K1359" s="22" t="s">
        <v>8</v>
      </c>
      <c r="L1359" s="2" t="s">
        <v>16</v>
      </c>
      <c r="N1359" s="2" t="s">
        <v>37</v>
      </c>
      <c r="O1359" s="2">
        <v>1</v>
      </c>
    </row>
    <row r="1360" spans="1:15" ht="12.75" customHeight="1" x14ac:dyDescent="0.25">
      <c r="A1360" s="2">
        <v>1359</v>
      </c>
      <c r="B1360" s="12">
        <v>41485</v>
      </c>
      <c r="C1360" s="3">
        <v>0.67834490740740738</v>
      </c>
      <c r="D1360" s="2" t="s">
        <v>124</v>
      </c>
      <c r="E1360" s="4" t="s">
        <v>142</v>
      </c>
      <c r="F1360" s="2" t="s">
        <v>9</v>
      </c>
      <c r="G1360" s="2" t="s">
        <v>8</v>
      </c>
      <c r="H1360" s="4">
        <v>35</v>
      </c>
      <c r="I1360" s="4" t="s">
        <v>25</v>
      </c>
      <c r="J1360" s="25">
        <f>0.8383*H1360+3.8108</f>
        <v>33.151299999999999</v>
      </c>
      <c r="K1360" s="22" t="s">
        <v>25</v>
      </c>
      <c r="L1360" s="2" t="s">
        <v>16</v>
      </c>
      <c r="N1360" s="2" t="s">
        <v>37</v>
      </c>
      <c r="O1360" s="2">
        <v>1</v>
      </c>
    </row>
    <row r="1361" spans="1:15" ht="12.75" customHeight="1" x14ac:dyDescent="0.25">
      <c r="A1361" s="2">
        <v>1360</v>
      </c>
      <c r="B1361" s="12">
        <v>41478</v>
      </c>
      <c r="C1361" s="3">
        <v>0.31571759259259258</v>
      </c>
      <c r="D1361" s="2" t="s">
        <v>124</v>
      </c>
      <c r="E1361" s="4" t="s">
        <v>142</v>
      </c>
      <c r="F1361" s="2" t="s">
        <v>21</v>
      </c>
      <c r="G1361" s="2" t="s">
        <v>18</v>
      </c>
      <c r="H1361" s="4">
        <v>30</v>
      </c>
      <c r="I1361" s="4" t="s">
        <v>25</v>
      </c>
      <c r="J1361" s="25">
        <f>0.8383*H1361+3.8108</f>
        <v>28.959800000000001</v>
      </c>
      <c r="K1361" s="22" t="s">
        <v>25</v>
      </c>
      <c r="L1361" s="2" t="s">
        <v>16</v>
      </c>
      <c r="N1361" s="2" t="s">
        <v>37</v>
      </c>
      <c r="O1361" s="2">
        <v>1</v>
      </c>
    </row>
    <row r="1362" spans="1:15" ht="12.75" customHeight="1" x14ac:dyDescent="0.25">
      <c r="A1362" s="2">
        <v>1361</v>
      </c>
      <c r="B1362" s="12">
        <v>41478</v>
      </c>
      <c r="C1362" s="3">
        <v>0.34693287037037041</v>
      </c>
      <c r="D1362" s="2" t="s">
        <v>122</v>
      </c>
      <c r="E1362" s="4" t="s">
        <v>142</v>
      </c>
      <c r="F1362" s="2" t="s">
        <v>9</v>
      </c>
      <c r="G1362" s="2" t="s">
        <v>8</v>
      </c>
      <c r="H1362" s="11">
        <v>90</v>
      </c>
      <c r="I1362" s="11" t="s">
        <v>17</v>
      </c>
      <c r="J1362" s="21">
        <f>0.9001*H1362+1.4705</f>
        <v>82.479500000000002</v>
      </c>
      <c r="K1362" s="22" t="s">
        <v>17</v>
      </c>
      <c r="L1362" s="2" t="s">
        <v>16</v>
      </c>
      <c r="N1362" s="2" t="s">
        <v>37</v>
      </c>
      <c r="O1362" s="2">
        <v>1</v>
      </c>
    </row>
    <row r="1363" spans="1:15" ht="12.75" customHeight="1" x14ac:dyDescent="0.25">
      <c r="A1363" s="2">
        <v>1362</v>
      </c>
      <c r="B1363" s="12">
        <v>41487</v>
      </c>
      <c r="C1363" s="3">
        <v>0.23376157407407408</v>
      </c>
      <c r="D1363" s="2" t="s">
        <v>124</v>
      </c>
      <c r="E1363" s="4" t="s">
        <v>142</v>
      </c>
      <c r="F1363" s="2" t="s">
        <v>9</v>
      </c>
      <c r="G1363" s="2" t="s">
        <v>8</v>
      </c>
      <c r="H1363" s="4">
        <v>35</v>
      </c>
      <c r="I1363" s="4" t="s">
        <v>25</v>
      </c>
      <c r="J1363" s="25">
        <f>0.8383*H1363+3.8108</f>
        <v>33.151299999999999</v>
      </c>
      <c r="K1363" s="22" t="s">
        <v>25</v>
      </c>
      <c r="L1363" s="2" t="s">
        <v>10</v>
      </c>
      <c r="M1363" s="2" t="s">
        <v>28</v>
      </c>
      <c r="N1363" s="2" t="s">
        <v>37</v>
      </c>
      <c r="O1363" s="2">
        <v>1</v>
      </c>
    </row>
    <row r="1364" spans="1:15" ht="12.75" customHeight="1" x14ac:dyDescent="0.25">
      <c r="A1364" s="2">
        <v>1363</v>
      </c>
      <c r="B1364" s="12">
        <v>41478</v>
      </c>
      <c r="C1364" s="3">
        <v>0.38203703703703701</v>
      </c>
      <c r="D1364" s="2" t="s">
        <v>132</v>
      </c>
      <c r="E1364" s="4" t="s">
        <v>142</v>
      </c>
      <c r="F1364" s="2" t="s">
        <v>21</v>
      </c>
      <c r="G1364" s="2" t="s">
        <v>23</v>
      </c>
      <c r="I1364" s="4" t="s">
        <v>23</v>
      </c>
      <c r="K1364" s="2" t="s">
        <v>23</v>
      </c>
      <c r="L1364" s="2" t="s">
        <v>16</v>
      </c>
      <c r="N1364" s="2" t="s">
        <v>37</v>
      </c>
      <c r="O1364" s="2">
        <v>1</v>
      </c>
    </row>
    <row r="1365" spans="1:15" ht="12.75" customHeight="1" x14ac:dyDescent="0.25">
      <c r="A1365" s="2">
        <v>1364</v>
      </c>
      <c r="B1365" s="12">
        <v>41478</v>
      </c>
      <c r="C1365" s="3">
        <v>0.39260416666666664</v>
      </c>
      <c r="D1365" s="2" t="s">
        <v>122</v>
      </c>
      <c r="E1365" s="4" t="s">
        <v>142</v>
      </c>
      <c r="F1365" s="2" t="s">
        <v>9</v>
      </c>
      <c r="G1365" s="2" t="s">
        <v>8</v>
      </c>
      <c r="H1365" s="11">
        <v>65</v>
      </c>
      <c r="I1365" s="11" t="s">
        <v>8</v>
      </c>
      <c r="J1365" s="21">
        <f t="shared" ref="J1365:J1370" si="48">0.9001*H1365+1.4705</f>
        <v>59.977000000000004</v>
      </c>
      <c r="K1365" s="22" t="s">
        <v>8</v>
      </c>
      <c r="L1365" s="2" t="s">
        <v>16</v>
      </c>
      <c r="N1365" s="2" t="s">
        <v>37</v>
      </c>
      <c r="O1365" s="2">
        <v>1</v>
      </c>
    </row>
    <row r="1366" spans="1:15" ht="12.75" customHeight="1" x14ac:dyDescent="0.25">
      <c r="A1366" s="2">
        <v>1365</v>
      </c>
      <c r="B1366" s="12">
        <v>41478</v>
      </c>
      <c r="C1366" s="3">
        <v>0.40994212962962967</v>
      </c>
      <c r="D1366" s="2" t="s">
        <v>122</v>
      </c>
      <c r="E1366" s="4" t="s">
        <v>142</v>
      </c>
      <c r="F1366" s="2" t="s">
        <v>9</v>
      </c>
      <c r="G1366" s="2" t="s">
        <v>18</v>
      </c>
      <c r="H1366" s="11">
        <v>70</v>
      </c>
      <c r="I1366" s="11" t="s">
        <v>8</v>
      </c>
      <c r="J1366" s="21">
        <f t="shared" si="48"/>
        <v>64.477499999999992</v>
      </c>
      <c r="K1366" s="22" t="s">
        <v>8</v>
      </c>
      <c r="L1366" s="2" t="s">
        <v>16</v>
      </c>
      <c r="N1366" s="2" t="s">
        <v>37</v>
      </c>
      <c r="O1366" s="2">
        <v>1</v>
      </c>
    </row>
    <row r="1367" spans="1:15" ht="12.75" customHeight="1" x14ac:dyDescent="0.25">
      <c r="A1367" s="2">
        <v>1366</v>
      </c>
      <c r="B1367" s="12">
        <v>41478</v>
      </c>
      <c r="C1367" s="3">
        <v>0.41885416666666669</v>
      </c>
      <c r="D1367" s="2" t="s">
        <v>122</v>
      </c>
      <c r="E1367" s="4" t="s">
        <v>139</v>
      </c>
      <c r="F1367" s="2" t="s">
        <v>9</v>
      </c>
      <c r="G1367" s="2" t="s">
        <v>8</v>
      </c>
      <c r="H1367" s="11">
        <v>50</v>
      </c>
      <c r="I1367" s="11" t="s">
        <v>8</v>
      </c>
      <c r="J1367" s="21">
        <f t="shared" si="48"/>
        <v>46.475500000000004</v>
      </c>
      <c r="K1367" s="2" t="s">
        <v>25</v>
      </c>
      <c r="L1367" s="2" t="s">
        <v>16</v>
      </c>
      <c r="N1367" s="2" t="s">
        <v>37</v>
      </c>
      <c r="O1367" s="2">
        <v>1</v>
      </c>
    </row>
    <row r="1368" spans="1:15" ht="12.75" customHeight="1" x14ac:dyDescent="0.25">
      <c r="A1368" s="2">
        <v>1367</v>
      </c>
      <c r="B1368" s="12">
        <v>41478</v>
      </c>
      <c r="C1368" s="3">
        <v>0.42390046296296297</v>
      </c>
      <c r="D1368" s="2" t="s">
        <v>122</v>
      </c>
      <c r="E1368" s="4" t="s">
        <v>142</v>
      </c>
      <c r="F1368" s="2" t="s">
        <v>21</v>
      </c>
      <c r="G1368" s="2" t="s">
        <v>8</v>
      </c>
      <c r="H1368" s="11">
        <v>70</v>
      </c>
      <c r="I1368" s="11" t="s">
        <v>8</v>
      </c>
      <c r="J1368" s="21">
        <f t="shared" si="48"/>
        <v>64.477499999999992</v>
      </c>
      <c r="K1368" s="22" t="s">
        <v>8</v>
      </c>
      <c r="L1368" s="2" t="s">
        <v>16</v>
      </c>
      <c r="N1368" s="2" t="s">
        <v>37</v>
      </c>
      <c r="O1368" s="2">
        <v>1</v>
      </c>
    </row>
    <row r="1369" spans="1:15" ht="12.75" customHeight="1" x14ac:dyDescent="0.25">
      <c r="A1369" s="2">
        <v>1368</v>
      </c>
      <c r="B1369" s="12">
        <v>41478</v>
      </c>
      <c r="C1369" s="3">
        <v>0.42943287037037042</v>
      </c>
      <c r="D1369" s="2" t="s">
        <v>122</v>
      </c>
      <c r="E1369" s="4" t="s">
        <v>142</v>
      </c>
      <c r="F1369" s="2" t="s">
        <v>9</v>
      </c>
      <c r="G1369" s="2" t="s">
        <v>8</v>
      </c>
      <c r="H1369" s="11">
        <v>70</v>
      </c>
      <c r="I1369" s="11" t="s">
        <v>8</v>
      </c>
      <c r="J1369" s="21">
        <f t="shared" si="48"/>
        <v>64.477499999999992</v>
      </c>
      <c r="K1369" s="22" t="s">
        <v>8</v>
      </c>
      <c r="L1369" s="2" t="s">
        <v>16</v>
      </c>
      <c r="N1369" s="2" t="s">
        <v>37</v>
      </c>
      <c r="O1369" s="2">
        <v>1</v>
      </c>
    </row>
    <row r="1370" spans="1:15" ht="12.75" customHeight="1" x14ac:dyDescent="0.25">
      <c r="A1370" s="2">
        <v>1369</v>
      </c>
      <c r="B1370" s="12">
        <v>41478</v>
      </c>
      <c r="C1370" s="3">
        <v>0.45050925925925928</v>
      </c>
      <c r="D1370" s="2" t="s">
        <v>122</v>
      </c>
      <c r="E1370" s="4" t="s">
        <v>142</v>
      </c>
      <c r="F1370" s="2" t="s">
        <v>21</v>
      </c>
      <c r="G1370" s="2" t="s">
        <v>8</v>
      </c>
      <c r="H1370" s="11">
        <v>70</v>
      </c>
      <c r="I1370" s="11" t="s">
        <v>8</v>
      </c>
      <c r="J1370" s="21">
        <f t="shared" si="48"/>
        <v>64.477499999999992</v>
      </c>
      <c r="K1370" s="22" t="s">
        <v>8</v>
      </c>
      <c r="L1370" s="2" t="s">
        <v>16</v>
      </c>
      <c r="N1370" s="2" t="s">
        <v>37</v>
      </c>
      <c r="O1370" s="2">
        <v>1</v>
      </c>
    </row>
    <row r="1371" spans="1:15" ht="12.75" customHeight="1" x14ac:dyDescent="0.25">
      <c r="A1371" s="2">
        <v>1370</v>
      </c>
      <c r="B1371" s="12">
        <v>41494</v>
      </c>
      <c r="C1371" s="3">
        <v>0.96949074074074071</v>
      </c>
      <c r="D1371" s="2" t="s">
        <v>124</v>
      </c>
      <c r="E1371" s="4" t="s">
        <v>142</v>
      </c>
      <c r="F1371" s="2" t="s">
        <v>9</v>
      </c>
      <c r="G1371" s="2" t="s">
        <v>18</v>
      </c>
      <c r="H1371" s="4">
        <v>35</v>
      </c>
      <c r="I1371" s="4" t="s">
        <v>25</v>
      </c>
      <c r="J1371" s="25">
        <f>0.8383*H1371+3.8108</f>
        <v>33.151299999999999</v>
      </c>
      <c r="K1371" s="22" t="s">
        <v>25</v>
      </c>
      <c r="L1371" s="2" t="s">
        <v>10</v>
      </c>
      <c r="M1371" s="2" t="s">
        <v>28</v>
      </c>
      <c r="N1371" s="2" t="s">
        <v>37</v>
      </c>
      <c r="O1371" s="2">
        <v>1</v>
      </c>
    </row>
    <row r="1372" spans="1:15" ht="12.75" customHeight="1" x14ac:dyDescent="0.25">
      <c r="A1372" s="2">
        <v>1371</v>
      </c>
      <c r="B1372" s="12">
        <v>41478</v>
      </c>
      <c r="C1372" s="3">
        <v>0.4817939814814815</v>
      </c>
      <c r="D1372" s="2" t="s">
        <v>124</v>
      </c>
      <c r="E1372" s="4" t="s">
        <v>142</v>
      </c>
      <c r="F1372" s="2" t="s">
        <v>21</v>
      </c>
      <c r="G1372" s="2" t="s">
        <v>18</v>
      </c>
      <c r="H1372" s="4">
        <v>30</v>
      </c>
      <c r="I1372" s="4" t="s">
        <v>25</v>
      </c>
      <c r="J1372" s="25">
        <f>0.8383*H1372+3.8108</f>
        <v>28.959800000000001</v>
      </c>
      <c r="K1372" s="22" t="s">
        <v>25</v>
      </c>
      <c r="L1372" s="2" t="s">
        <v>16</v>
      </c>
      <c r="N1372" s="2" t="s">
        <v>37</v>
      </c>
      <c r="O1372" s="2">
        <v>1</v>
      </c>
    </row>
    <row r="1373" spans="1:15" ht="12.75" customHeight="1" x14ac:dyDescent="0.25">
      <c r="A1373" s="2">
        <v>1372</v>
      </c>
      <c r="B1373" s="12">
        <v>41478</v>
      </c>
      <c r="C1373" s="3">
        <v>0.49395833333333333</v>
      </c>
      <c r="D1373" s="2" t="s">
        <v>122</v>
      </c>
      <c r="E1373" s="4" t="s">
        <v>142</v>
      </c>
      <c r="F1373" s="2" t="s">
        <v>9</v>
      </c>
      <c r="G1373" s="2" t="s">
        <v>8</v>
      </c>
      <c r="H1373" s="11">
        <v>85</v>
      </c>
      <c r="I1373" s="11" t="s">
        <v>17</v>
      </c>
      <c r="J1373" s="21">
        <f>0.9001*H1373+1.4705</f>
        <v>77.978999999999999</v>
      </c>
      <c r="K1373" s="22" t="s">
        <v>17</v>
      </c>
      <c r="L1373" s="2" t="s">
        <v>16</v>
      </c>
      <c r="N1373" s="2" t="s">
        <v>37</v>
      </c>
      <c r="O1373" s="2">
        <v>1</v>
      </c>
    </row>
    <row r="1374" spans="1:15" ht="12.75" customHeight="1" x14ac:dyDescent="0.25">
      <c r="A1374" s="2">
        <v>1373</v>
      </c>
      <c r="B1374" s="12">
        <v>41478</v>
      </c>
      <c r="C1374" s="3">
        <v>0.50427083333333333</v>
      </c>
      <c r="D1374" s="2" t="s">
        <v>122</v>
      </c>
      <c r="E1374" s="4" t="s">
        <v>142</v>
      </c>
      <c r="F1374" s="2" t="s">
        <v>9</v>
      </c>
      <c r="G1374" s="2" t="s">
        <v>8</v>
      </c>
      <c r="H1374" s="11">
        <v>70</v>
      </c>
      <c r="I1374" s="11" t="s">
        <v>8</v>
      </c>
      <c r="J1374" s="21">
        <f>0.9001*H1374+1.4705</f>
        <v>64.477499999999992</v>
      </c>
      <c r="K1374" s="22" t="s">
        <v>8</v>
      </c>
      <c r="L1374" s="2" t="s">
        <v>16</v>
      </c>
      <c r="N1374" s="2" t="s">
        <v>37</v>
      </c>
      <c r="O1374" s="2">
        <v>1</v>
      </c>
    </row>
    <row r="1375" spans="1:15" ht="12.75" customHeight="1" x14ac:dyDescent="0.25">
      <c r="A1375" s="2">
        <v>1374</v>
      </c>
      <c r="B1375" s="12">
        <v>41495</v>
      </c>
      <c r="C1375" s="3">
        <v>0.93768518518518518</v>
      </c>
      <c r="D1375" s="2" t="s">
        <v>124</v>
      </c>
      <c r="E1375" s="4" t="s">
        <v>142</v>
      </c>
      <c r="F1375" s="2" t="s">
        <v>9</v>
      </c>
      <c r="G1375" s="2" t="s">
        <v>18</v>
      </c>
      <c r="H1375" s="4">
        <v>35</v>
      </c>
      <c r="I1375" s="4" t="s">
        <v>25</v>
      </c>
      <c r="J1375" s="25">
        <f>0.8383*H1375+3.8108</f>
        <v>33.151299999999999</v>
      </c>
      <c r="K1375" s="22" t="s">
        <v>25</v>
      </c>
      <c r="L1375" s="2" t="s">
        <v>10</v>
      </c>
      <c r="M1375" s="2" t="s">
        <v>33</v>
      </c>
      <c r="N1375" s="2" t="s">
        <v>37</v>
      </c>
      <c r="O1375" s="2">
        <v>1</v>
      </c>
    </row>
    <row r="1376" spans="1:15" ht="12.75" customHeight="1" x14ac:dyDescent="0.25">
      <c r="A1376" s="2">
        <v>1375</v>
      </c>
      <c r="B1376" s="12">
        <v>41478</v>
      </c>
      <c r="C1376" s="3">
        <v>0.55872685185185189</v>
      </c>
      <c r="D1376" s="2" t="s">
        <v>124</v>
      </c>
      <c r="E1376" s="4" t="s">
        <v>142</v>
      </c>
      <c r="F1376" s="2" t="s">
        <v>21</v>
      </c>
      <c r="G1376" s="2" t="s">
        <v>18</v>
      </c>
      <c r="H1376" s="11">
        <v>45</v>
      </c>
      <c r="I1376" s="11" t="s">
        <v>17</v>
      </c>
      <c r="J1376" s="25">
        <f>0.8383*H1376+3.8108</f>
        <v>41.534300000000002</v>
      </c>
      <c r="K1376" s="22" t="s">
        <v>17</v>
      </c>
      <c r="L1376" s="2" t="s">
        <v>16</v>
      </c>
      <c r="N1376" s="2" t="s">
        <v>37</v>
      </c>
      <c r="O1376" s="2">
        <v>1</v>
      </c>
    </row>
    <row r="1377" spans="1:15" ht="12.75" customHeight="1" x14ac:dyDescent="0.25">
      <c r="A1377" s="2">
        <v>1376</v>
      </c>
      <c r="B1377" s="12">
        <v>41495</v>
      </c>
      <c r="C1377" s="3">
        <v>0.96629629629629632</v>
      </c>
      <c r="D1377" s="2" t="s">
        <v>124</v>
      </c>
      <c r="E1377" s="4" t="s">
        <v>142</v>
      </c>
      <c r="F1377" s="2" t="s">
        <v>9</v>
      </c>
      <c r="G1377" s="2" t="s">
        <v>18</v>
      </c>
      <c r="H1377" s="4">
        <v>35</v>
      </c>
      <c r="I1377" s="4" t="s">
        <v>25</v>
      </c>
      <c r="J1377" s="25">
        <f>0.8383*H1377+3.8108</f>
        <v>33.151299999999999</v>
      </c>
      <c r="K1377" s="22" t="s">
        <v>25</v>
      </c>
      <c r="L1377" s="2" t="s">
        <v>10</v>
      </c>
      <c r="M1377" s="2" t="s">
        <v>29</v>
      </c>
      <c r="N1377" s="2" t="s">
        <v>37</v>
      </c>
      <c r="O1377" s="2">
        <v>1</v>
      </c>
    </row>
    <row r="1378" spans="1:15" ht="12.75" customHeight="1" x14ac:dyDescent="0.25">
      <c r="A1378" s="2">
        <v>1377</v>
      </c>
      <c r="B1378" s="12">
        <v>41478</v>
      </c>
      <c r="C1378" s="3">
        <v>0.56695601851851851</v>
      </c>
      <c r="D1378" s="2" t="s">
        <v>122</v>
      </c>
      <c r="E1378" s="4" t="s">
        <v>142</v>
      </c>
      <c r="F1378" s="2" t="s">
        <v>9</v>
      </c>
      <c r="G1378" s="2" t="s">
        <v>8</v>
      </c>
      <c r="H1378" s="11">
        <v>90</v>
      </c>
      <c r="I1378" s="11" t="s">
        <v>17</v>
      </c>
      <c r="J1378" s="21">
        <f t="shared" ref="J1378:J1383" si="49">0.9001*H1378+1.4705</f>
        <v>82.479500000000002</v>
      </c>
      <c r="K1378" s="22" t="s">
        <v>17</v>
      </c>
      <c r="L1378" s="2" t="s">
        <v>16</v>
      </c>
      <c r="N1378" s="2" t="s">
        <v>37</v>
      </c>
      <c r="O1378" s="2">
        <v>1</v>
      </c>
    </row>
    <row r="1379" spans="1:15" ht="12.75" customHeight="1" x14ac:dyDescent="0.25">
      <c r="A1379" s="2">
        <v>1378</v>
      </c>
      <c r="B1379" s="12">
        <v>41478</v>
      </c>
      <c r="C1379" s="3">
        <v>0.57929398148148148</v>
      </c>
      <c r="D1379" s="2" t="s">
        <v>122</v>
      </c>
      <c r="E1379" s="4" t="s">
        <v>142</v>
      </c>
      <c r="F1379" s="2" t="s">
        <v>9</v>
      </c>
      <c r="G1379" s="2" t="s">
        <v>8</v>
      </c>
      <c r="H1379" s="11">
        <v>55</v>
      </c>
      <c r="I1379" s="11" t="s">
        <v>8</v>
      </c>
      <c r="J1379" s="21">
        <f t="shared" si="49"/>
        <v>50.975999999999999</v>
      </c>
      <c r="K1379" s="22" t="s">
        <v>8</v>
      </c>
      <c r="L1379" s="2" t="s">
        <v>16</v>
      </c>
      <c r="N1379" s="2" t="s">
        <v>37</v>
      </c>
      <c r="O1379" s="2">
        <v>1</v>
      </c>
    </row>
    <row r="1380" spans="1:15" ht="12.75" customHeight="1" x14ac:dyDescent="0.25">
      <c r="A1380" s="2">
        <v>1379</v>
      </c>
      <c r="B1380" s="12">
        <v>41478</v>
      </c>
      <c r="C1380" s="3">
        <v>0.58256944444444447</v>
      </c>
      <c r="D1380" s="2" t="s">
        <v>122</v>
      </c>
      <c r="E1380" s="4" t="s">
        <v>139</v>
      </c>
      <c r="F1380" s="2" t="s">
        <v>21</v>
      </c>
      <c r="G1380" s="2" t="s">
        <v>23</v>
      </c>
      <c r="H1380" s="4">
        <v>35</v>
      </c>
      <c r="I1380" s="4" t="s">
        <v>25</v>
      </c>
      <c r="J1380" s="21">
        <f t="shared" si="49"/>
        <v>32.973999999999997</v>
      </c>
      <c r="K1380" s="2" t="s">
        <v>25</v>
      </c>
      <c r="L1380" s="2" t="s">
        <v>16</v>
      </c>
      <c r="N1380" s="2" t="s">
        <v>37</v>
      </c>
      <c r="O1380" s="2">
        <v>1</v>
      </c>
    </row>
    <row r="1381" spans="1:15" ht="12.75" customHeight="1" x14ac:dyDescent="0.25">
      <c r="A1381" s="2">
        <v>1380</v>
      </c>
      <c r="B1381" s="12">
        <v>41478</v>
      </c>
      <c r="C1381" s="3">
        <v>0.58421296296296299</v>
      </c>
      <c r="D1381" s="2" t="s">
        <v>122</v>
      </c>
      <c r="E1381" s="4" t="s">
        <v>139</v>
      </c>
      <c r="F1381" s="2" t="s">
        <v>9</v>
      </c>
      <c r="G1381" s="2" t="s">
        <v>23</v>
      </c>
      <c r="H1381" s="4">
        <v>35</v>
      </c>
      <c r="I1381" s="4" t="s">
        <v>25</v>
      </c>
      <c r="J1381" s="21">
        <f t="shared" si="49"/>
        <v>32.973999999999997</v>
      </c>
      <c r="K1381" s="2" t="s">
        <v>25</v>
      </c>
      <c r="L1381" s="2" t="s">
        <v>16</v>
      </c>
      <c r="N1381" s="2" t="s">
        <v>37</v>
      </c>
      <c r="O1381" s="2">
        <v>1</v>
      </c>
    </row>
    <row r="1382" spans="1:15" ht="12.75" customHeight="1" x14ac:dyDescent="0.25">
      <c r="A1382" s="2">
        <v>1381</v>
      </c>
      <c r="B1382" s="12">
        <v>41478</v>
      </c>
      <c r="C1382" s="3">
        <v>0.59677083333333336</v>
      </c>
      <c r="D1382" s="2" t="s">
        <v>122</v>
      </c>
      <c r="E1382" s="4" t="s">
        <v>142</v>
      </c>
      <c r="F1382" s="2" t="s">
        <v>21</v>
      </c>
      <c r="G1382" s="2" t="s">
        <v>18</v>
      </c>
      <c r="H1382" s="11">
        <v>65</v>
      </c>
      <c r="I1382" s="11" t="s">
        <v>8</v>
      </c>
      <c r="J1382" s="21">
        <f t="shared" si="49"/>
        <v>59.977000000000004</v>
      </c>
      <c r="K1382" s="22" t="s">
        <v>8</v>
      </c>
      <c r="L1382" s="2" t="s">
        <v>16</v>
      </c>
      <c r="N1382" s="2" t="s">
        <v>37</v>
      </c>
      <c r="O1382" s="2">
        <v>1</v>
      </c>
    </row>
    <row r="1383" spans="1:15" ht="12.75" customHeight="1" x14ac:dyDescent="0.25">
      <c r="A1383" s="2">
        <v>1382</v>
      </c>
      <c r="B1383" s="12">
        <v>41478</v>
      </c>
      <c r="C1383" s="3">
        <v>0.60957175925925922</v>
      </c>
      <c r="D1383" s="2" t="s">
        <v>122</v>
      </c>
      <c r="E1383" s="4" t="s">
        <v>139</v>
      </c>
      <c r="F1383" s="2" t="s">
        <v>21</v>
      </c>
      <c r="G1383" s="2" t="s">
        <v>23</v>
      </c>
      <c r="H1383" s="4">
        <v>40</v>
      </c>
      <c r="I1383" s="4" t="s">
        <v>25</v>
      </c>
      <c r="J1383" s="21">
        <f t="shared" si="49"/>
        <v>37.474499999999999</v>
      </c>
      <c r="K1383" s="2" t="s">
        <v>25</v>
      </c>
      <c r="L1383" s="2" t="s">
        <v>16</v>
      </c>
      <c r="N1383" s="2" t="s">
        <v>37</v>
      </c>
      <c r="O1383" s="2">
        <v>1</v>
      </c>
    </row>
    <row r="1384" spans="1:15" ht="12.75" customHeight="1" x14ac:dyDescent="0.25">
      <c r="A1384" s="2">
        <v>1383</v>
      </c>
      <c r="B1384" s="12">
        <v>41478</v>
      </c>
      <c r="C1384" s="3">
        <v>0.60991898148148149</v>
      </c>
      <c r="D1384" s="2" t="s">
        <v>122</v>
      </c>
      <c r="E1384" s="4" t="s">
        <v>142</v>
      </c>
      <c r="F1384" s="2" t="s">
        <v>21</v>
      </c>
      <c r="G1384" s="2" t="s">
        <v>18</v>
      </c>
      <c r="H1384" s="11"/>
      <c r="I1384" s="11" t="s">
        <v>8</v>
      </c>
      <c r="K1384" s="22" t="s">
        <v>8</v>
      </c>
      <c r="L1384" s="2" t="s">
        <v>24</v>
      </c>
      <c r="N1384" s="2" t="s">
        <v>37</v>
      </c>
      <c r="O1384" s="2">
        <v>1</v>
      </c>
    </row>
    <row r="1385" spans="1:15" ht="12.75" customHeight="1" x14ac:dyDescent="0.25">
      <c r="A1385" s="2">
        <v>1384</v>
      </c>
      <c r="B1385" s="12">
        <v>41478</v>
      </c>
      <c r="C1385" s="3">
        <v>0.61886574074074074</v>
      </c>
      <c r="D1385" s="2" t="s">
        <v>122</v>
      </c>
      <c r="E1385" s="4" t="s">
        <v>139</v>
      </c>
      <c r="F1385" s="2" t="s">
        <v>21</v>
      </c>
      <c r="G1385" s="2" t="s">
        <v>23</v>
      </c>
      <c r="H1385" s="4">
        <v>35</v>
      </c>
      <c r="I1385" s="4" t="s">
        <v>25</v>
      </c>
      <c r="J1385" s="21">
        <f>0.9001*H1385+1.4705</f>
        <v>32.973999999999997</v>
      </c>
      <c r="K1385" s="2" t="s">
        <v>25</v>
      </c>
      <c r="L1385" s="2" t="s">
        <v>16</v>
      </c>
      <c r="N1385" s="2" t="s">
        <v>37</v>
      </c>
      <c r="O1385" s="2">
        <v>1</v>
      </c>
    </row>
    <row r="1386" spans="1:15" ht="12.75" customHeight="1" x14ac:dyDescent="0.25">
      <c r="A1386" s="2">
        <v>1385</v>
      </c>
      <c r="B1386" s="12">
        <v>41478</v>
      </c>
      <c r="C1386" s="3">
        <v>0.61993055555555554</v>
      </c>
      <c r="D1386" s="2" t="s">
        <v>122</v>
      </c>
      <c r="E1386" s="4" t="s">
        <v>139</v>
      </c>
      <c r="F1386" s="2" t="s">
        <v>9</v>
      </c>
      <c r="G1386" s="2" t="s">
        <v>23</v>
      </c>
      <c r="H1386" s="4">
        <v>35</v>
      </c>
      <c r="I1386" s="4" t="s">
        <v>25</v>
      </c>
      <c r="J1386" s="21">
        <f>0.9001*H1386+1.4705</f>
        <v>32.973999999999997</v>
      </c>
      <c r="K1386" s="2" t="s">
        <v>25</v>
      </c>
      <c r="L1386" s="2" t="s">
        <v>16</v>
      </c>
      <c r="N1386" s="2" t="s">
        <v>37</v>
      </c>
      <c r="O1386" s="2">
        <v>1</v>
      </c>
    </row>
    <row r="1387" spans="1:15" ht="12.75" customHeight="1" x14ac:dyDescent="0.25">
      <c r="A1387" s="2">
        <v>1386</v>
      </c>
      <c r="B1387" s="12">
        <v>41478</v>
      </c>
      <c r="C1387" s="3">
        <v>0.6310069444444445</v>
      </c>
      <c r="D1387" s="2" t="s">
        <v>122</v>
      </c>
      <c r="E1387" s="4" t="s">
        <v>142</v>
      </c>
      <c r="F1387" s="2" t="s">
        <v>9</v>
      </c>
      <c r="G1387" s="2" t="s">
        <v>18</v>
      </c>
      <c r="H1387" s="11">
        <v>65</v>
      </c>
      <c r="I1387" s="11" t="s">
        <v>8</v>
      </c>
      <c r="J1387" s="21">
        <f>0.9001*H1387+1.4705</f>
        <v>59.977000000000004</v>
      </c>
      <c r="K1387" s="22" t="s">
        <v>8</v>
      </c>
      <c r="L1387" s="2" t="s">
        <v>24</v>
      </c>
      <c r="N1387" s="2" t="s">
        <v>37</v>
      </c>
      <c r="O1387" s="2">
        <v>1</v>
      </c>
    </row>
    <row r="1388" spans="1:15" ht="12.75" customHeight="1" x14ac:dyDescent="0.25">
      <c r="A1388" s="2">
        <v>1387</v>
      </c>
      <c r="B1388" s="12">
        <v>41478</v>
      </c>
      <c r="C1388" s="5">
        <v>0.63863425925925921</v>
      </c>
      <c r="D1388" s="2" t="s">
        <v>122</v>
      </c>
      <c r="E1388" s="4" t="s">
        <v>142</v>
      </c>
      <c r="F1388" s="2" t="s">
        <v>21</v>
      </c>
      <c r="G1388" s="2" t="s">
        <v>8</v>
      </c>
      <c r="H1388" s="11"/>
      <c r="I1388" s="11" t="s">
        <v>8</v>
      </c>
      <c r="K1388" s="22" t="s">
        <v>8</v>
      </c>
      <c r="L1388" s="2" t="s">
        <v>16</v>
      </c>
      <c r="N1388" s="2" t="s">
        <v>37</v>
      </c>
      <c r="O1388" s="2">
        <v>1</v>
      </c>
    </row>
    <row r="1389" spans="1:15" ht="12.75" customHeight="1" x14ac:dyDescent="0.25">
      <c r="A1389" s="2">
        <v>1388</v>
      </c>
      <c r="B1389" s="12">
        <v>41478</v>
      </c>
      <c r="C1389" s="5">
        <v>0.67298611111111117</v>
      </c>
      <c r="D1389" s="2" t="s">
        <v>122</v>
      </c>
      <c r="E1389" s="4" t="s">
        <v>142</v>
      </c>
      <c r="F1389" s="2" t="s">
        <v>21</v>
      </c>
      <c r="G1389" s="2" t="s">
        <v>23</v>
      </c>
      <c r="I1389" s="4" t="s">
        <v>25</v>
      </c>
      <c r="K1389" s="2" t="s">
        <v>25</v>
      </c>
      <c r="L1389" s="2" t="s">
        <v>16</v>
      </c>
      <c r="N1389" s="2" t="s">
        <v>37</v>
      </c>
      <c r="O1389" s="2">
        <v>1</v>
      </c>
    </row>
    <row r="1390" spans="1:15" ht="12.75" customHeight="1" x14ac:dyDescent="0.25">
      <c r="A1390" s="2">
        <v>1389</v>
      </c>
      <c r="B1390" s="12">
        <v>41478</v>
      </c>
      <c r="C1390" s="5">
        <v>0.67591435185185178</v>
      </c>
      <c r="D1390" s="2" t="s">
        <v>122</v>
      </c>
      <c r="E1390" s="4" t="s">
        <v>139</v>
      </c>
      <c r="F1390" s="2" t="s">
        <v>9</v>
      </c>
      <c r="G1390" s="2" t="s">
        <v>23</v>
      </c>
      <c r="H1390" s="4">
        <v>35</v>
      </c>
      <c r="I1390" s="4" t="s">
        <v>25</v>
      </c>
      <c r="J1390" s="21">
        <f>0.9001*H1390+1.4705</f>
        <v>32.973999999999997</v>
      </c>
      <c r="K1390" s="2" t="s">
        <v>25</v>
      </c>
      <c r="L1390" s="2" t="s">
        <v>16</v>
      </c>
      <c r="N1390" s="2" t="s">
        <v>37</v>
      </c>
      <c r="O1390" s="2">
        <v>1</v>
      </c>
    </row>
    <row r="1391" spans="1:15" ht="12.75" customHeight="1" x14ac:dyDescent="0.25">
      <c r="A1391" s="2">
        <v>1390</v>
      </c>
      <c r="B1391" s="12">
        <v>41478</v>
      </c>
      <c r="C1391" s="5">
        <v>0.67813657407407402</v>
      </c>
      <c r="D1391" s="2" t="s">
        <v>122</v>
      </c>
      <c r="E1391" s="4" t="s">
        <v>142</v>
      </c>
      <c r="F1391" s="2" t="s">
        <v>9</v>
      </c>
      <c r="G1391" s="2" t="s">
        <v>8</v>
      </c>
      <c r="H1391" s="11">
        <v>75</v>
      </c>
      <c r="I1391" s="11" t="s">
        <v>17</v>
      </c>
      <c r="J1391" s="21">
        <f>0.9001*H1391+1.4705</f>
        <v>68.978000000000009</v>
      </c>
      <c r="K1391" s="22" t="s">
        <v>8</v>
      </c>
      <c r="L1391" s="2" t="s">
        <v>16</v>
      </c>
      <c r="N1391" s="2" t="s">
        <v>37</v>
      </c>
      <c r="O1391" s="2">
        <v>1</v>
      </c>
    </row>
    <row r="1392" spans="1:15" ht="12.75" customHeight="1" x14ac:dyDescent="0.25">
      <c r="A1392" s="2">
        <v>1391</v>
      </c>
      <c r="B1392" s="12">
        <v>41478</v>
      </c>
      <c r="C1392" s="5">
        <v>0.68021990740740745</v>
      </c>
      <c r="D1392" s="2" t="s">
        <v>122</v>
      </c>
      <c r="E1392" s="4" t="s">
        <v>139</v>
      </c>
      <c r="F1392" s="2" t="s">
        <v>21</v>
      </c>
      <c r="G1392" s="2" t="s">
        <v>23</v>
      </c>
      <c r="H1392" s="4">
        <v>40</v>
      </c>
      <c r="I1392" s="4" t="s">
        <v>25</v>
      </c>
      <c r="J1392" s="21">
        <f>0.9001*H1392+1.4705</f>
        <v>37.474499999999999</v>
      </c>
      <c r="K1392" s="2" t="s">
        <v>25</v>
      </c>
      <c r="L1392" s="2" t="s">
        <v>16</v>
      </c>
      <c r="N1392" s="2" t="s">
        <v>37</v>
      </c>
      <c r="O1392" s="2">
        <v>1</v>
      </c>
    </row>
    <row r="1393" spans="1:15" ht="12.75" customHeight="1" x14ac:dyDescent="0.25">
      <c r="A1393" s="2">
        <v>1392</v>
      </c>
      <c r="B1393" s="12">
        <v>41478</v>
      </c>
      <c r="C1393" s="5">
        <v>0.68061342592592589</v>
      </c>
      <c r="D1393" s="2" t="s">
        <v>122</v>
      </c>
      <c r="E1393" s="4" t="s">
        <v>139</v>
      </c>
      <c r="F1393" s="2" t="s">
        <v>9</v>
      </c>
      <c r="G1393" s="2" t="s">
        <v>23</v>
      </c>
      <c r="H1393" s="4">
        <v>40</v>
      </c>
      <c r="I1393" s="4" t="s">
        <v>25</v>
      </c>
      <c r="J1393" s="21">
        <f>0.9001*H1393+1.4705</f>
        <v>37.474499999999999</v>
      </c>
      <c r="K1393" s="2" t="s">
        <v>25</v>
      </c>
      <c r="L1393" s="2" t="s">
        <v>16</v>
      </c>
      <c r="N1393" s="2" t="s">
        <v>37</v>
      </c>
      <c r="O1393" s="2">
        <v>1</v>
      </c>
    </row>
    <row r="1394" spans="1:15" ht="12.75" customHeight="1" x14ac:dyDescent="0.25">
      <c r="A1394" s="2">
        <v>1393</v>
      </c>
      <c r="B1394" s="12">
        <v>41478</v>
      </c>
      <c r="C1394" s="5">
        <v>0.68759259259259264</v>
      </c>
      <c r="D1394" s="2" t="s">
        <v>122</v>
      </c>
      <c r="E1394" s="4" t="s">
        <v>142</v>
      </c>
      <c r="F1394" s="2" t="s">
        <v>9</v>
      </c>
      <c r="G1394" s="2" t="s">
        <v>8</v>
      </c>
      <c r="H1394" s="11">
        <v>55</v>
      </c>
      <c r="I1394" s="11" t="s">
        <v>8</v>
      </c>
      <c r="J1394" s="21">
        <f>0.9001*H1394+1.4705</f>
        <v>50.975999999999999</v>
      </c>
      <c r="K1394" s="22" t="s">
        <v>8</v>
      </c>
      <c r="L1394" s="2" t="s">
        <v>16</v>
      </c>
      <c r="N1394" s="2" t="s">
        <v>37</v>
      </c>
      <c r="O1394" s="2">
        <v>1</v>
      </c>
    </row>
    <row r="1395" spans="1:15" ht="12.75" customHeight="1" x14ac:dyDescent="0.25">
      <c r="A1395" s="2">
        <v>1394</v>
      </c>
      <c r="B1395" s="12">
        <v>41478</v>
      </c>
      <c r="C1395" s="5">
        <v>0.69708333333333339</v>
      </c>
      <c r="D1395" s="2" t="s">
        <v>132</v>
      </c>
      <c r="E1395" s="4" t="s">
        <v>142</v>
      </c>
      <c r="F1395" s="2" t="s">
        <v>9</v>
      </c>
      <c r="G1395" s="2" t="s">
        <v>18</v>
      </c>
      <c r="H1395" s="4">
        <v>35</v>
      </c>
      <c r="I1395" s="4" t="s">
        <v>25</v>
      </c>
      <c r="J1395" s="2">
        <v>35</v>
      </c>
      <c r="K1395" s="2" t="s">
        <v>25</v>
      </c>
      <c r="L1395" s="2" t="s">
        <v>16</v>
      </c>
      <c r="N1395" s="2" t="s">
        <v>37</v>
      </c>
      <c r="O1395" s="2">
        <v>1</v>
      </c>
    </row>
    <row r="1396" spans="1:15" ht="12.75" customHeight="1" x14ac:dyDescent="0.25">
      <c r="A1396" s="2">
        <v>1395</v>
      </c>
      <c r="B1396" s="12">
        <v>41478</v>
      </c>
      <c r="C1396" s="5">
        <v>0.70083333333333331</v>
      </c>
      <c r="D1396" s="2" t="s">
        <v>132</v>
      </c>
      <c r="E1396" s="4" t="s">
        <v>142</v>
      </c>
      <c r="F1396" s="2" t="s">
        <v>21</v>
      </c>
      <c r="G1396" s="2" t="s">
        <v>23</v>
      </c>
      <c r="H1396" s="4">
        <v>45</v>
      </c>
      <c r="I1396" s="4" t="s">
        <v>23</v>
      </c>
      <c r="J1396" s="2">
        <v>45</v>
      </c>
      <c r="K1396" s="2" t="s">
        <v>23</v>
      </c>
      <c r="L1396" s="2" t="s">
        <v>16</v>
      </c>
      <c r="N1396" s="2" t="s">
        <v>37</v>
      </c>
      <c r="O1396" s="2">
        <v>1</v>
      </c>
    </row>
    <row r="1397" spans="1:15" ht="12.75" customHeight="1" x14ac:dyDescent="0.25">
      <c r="A1397" s="2">
        <v>1396</v>
      </c>
      <c r="B1397" s="12">
        <v>41478</v>
      </c>
      <c r="C1397" s="5">
        <v>0.72430555555555554</v>
      </c>
      <c r="D1397" s="2" t="s">
        <v>123</v>
      </c>
      <c r="E1397" s="4" t="s">
        <v>142</v>
      </c>
      <c r="F1397" s="2" t="s">
        <v>9</v>
      </c>
      <c r="G1397" s="2" t="s">
        <v>18</v>
      </c>
      <c r="H1397" s="11">
        <v>65</v>
      </c>
      <c r="I1397" s="11" t="s">
        <v>17</v>
      </c>
      <c r="J1397" s="25">
        <f>0.7675*H1397+9.3872</f>
        <v>59.274699999999996</v>
      </c>
      <c r="K1397" s="22" t="s">
        <v>17</v>
      </c>
      <c r="L1397" s="2" t="s">
        <v>16</v>
      </c>
      <c r="N1397" s="2" t="s">
        <v>37</v>
      </c>
      <c r="O1397" s="2">
        <v>1</v>
      </c>
    </row>
    <row r="1398" spans="1:15" ht="12.75" customHeight="1" x14ac:dyDescent="0.25">
      <c r="A1398" s="2">
        <v>1397</v>
      </c>
      <c r="B1398" s="12">
        <v>41478</v>
      </c>
      <c r="C1398" s="5">
        <v>0.7254976851851852</v>
      </c>
      <c r="D1398" s="2" t="s">
        <v>122</v>
      </c>
      <c r="E1398" s="4" t="s">
        <v>139</v>
      </c>
      <c r="F1398" s="2" t="s">
        <v>9</v>
      </c>
      <c r="G1398" s="2" t="s">
        <v>23</v>
      </c>
      <c r="H1398" s="4">
        <v>40</v>
      </c>
      <c r="I1398" s="4" t="s">
        <v>25</v>
      </c>
      <c r="J1398" s="21">
        <f t="shared" ref="J1398:J1403" si="50">0.9001*H1398+1.4705</f>
        <v>37.474499999999999</v>
      </c>
      <c r="K1398" s="2" t="s">
        <v>25</v>
      </c>
      <c r="L1398" s="2" t="s">
        <v>16</v>
      </c>
      <c r="N1398" s="2" t="s">
        <v>37</v>
      </c>
      <c r="O1398" s="2">
        <v>1</v>
      </c>
    </row>
    <row r="1399" spans="1:15" ht="12.75" customHeight="1" x14ac:dyDescent="0.25">
      <c r="A1399" s="2">
        <v>1398</v>
      </c>
      <c r="B1399" s="12">
        <v>41478</v>
      </c>
      <c r="C1399" s="5">
        <v>0.72890046296296296</v>
      </c>
      <c r="D1399" s="2" t="s">
        <v>122</v>
      </c>
      <c r="E1399" s="4" t="s">
        <v>139</v>
      </c>
      <c r="F1399" s="2" t="s">
        <v>21</v>
      </c>
      <c r="G1399" s="2" t="s">
        <v>23</v>
      </c>
      <c r="H1399" s="4">
        <v>40</v>
      </c>
      <c r="I1399" s="4" t="s">
        <v>25</v>
      </c>
      <c r="J1399" s="21">
        <f t="shared" si="50"/>
        <v>37.474499999999999</v>
      </c>
      <c r="K1399" s="2" t="s">
        <v>25</v>
      </c>
      <c r="L1399" s="2" t="s">
        <v>16</v>
      </c>
      <c r="N1399" s="2" t="s">
        <v>37</v>
      </c>
      <c r="O1399" s="2">
        <v>1</v>
      </c>
    </row>
    <row r="1400" spans="1:15" ht="12.75" customHeight="1" x14ac:dyDescent="0.25">
      <c r="A1400" s="2">
        <v>1399</v>
      </c>
      <c r="B1400" s="12">
        <v>41478</v>
      </c>
      <c r="C1400" s="5">
        <v>0.7337731481481482</v>
      </c>
      <c r="D1400" s="2" t="s">
        <v>122</v>
      </c>
      <c r="E1400" s="4" t="s">
        <v>142</v>
      </c>
      <c r="F1400" s="2" t="s">
        <v>21</v>
      </c>
      <c r="G1400" s="2" t="s">
        <v>8</v>
      </c>
      <c r="H1400" s="11">
        <v>65</v>
      </c>
      <c r="I1400" s="11" t="s">
        <v>8</v>
      </c>
      <c r="J1400" s="21">
        <f t="shared" si="50"/>
        <v>59.977000000000004</v>
      </c>
      <c r="K1400" s="22" t="s">
        <v>8</v>
      </c>
      <c r="L1400" s="2" t="s">
        <v>16</v>
      </c>
      <c r="N1400" s="2" t="s">
        <v>37</v>
      </c>
      <c r="O1400" s="2">
        <v>1</v>
      </c>
    </row>
    <row r="1401" spans="1:15" ht="12.75" customHeight="1" x14ac:dyDescent="0.25">
      <c r="A1401" s="2">
        <v>1400</v>
      </c>
      <c r="B1401" s="12">
        <v>41478</v>
      </c>
      <c r="C1401" s="5">
        <v>0.73392361111111104</v>
      </c>
      <c r="D1401" s="2" t="s">
        <v>122</v>
      </c>
      <c r="E1401" s="4" t="s">
        <v>142</v>
      </c>
      <c r="F1401" s="2" t="s">
        <v>9</v>
      </c>
      <c r="G1401" s="2" t="s">
        <v>8</v>
      </c>
      <c r="H1401" s="11">
        <v>85</v>
      </c>
      <c r="I1401" s="11" t="s">
        <v>17</v>
      </c>
      <c r="J1401" s="21">
        <f t="shared" si="50"/>
        <v>77.978999999999999</v>
      </c>
      <c r="K1401" s="22" t="s">
        <v>17</v>
      </c>
      <c r="L1401" s="2" t="s">
        <v>16</v>
      </c>
      <c r="N1401" s="2" t="s">
        <v>37</v>
      </c>
      <c r="O1401" s="2">
        <v>1</v>
      </c>
    </row>
    <row r="1402" spans="1:15" ht="12.75" customHeight="1" x14ac:dyDescent="0.25">
      <c r="A1402" s="2">
        <v>1401</v>
      </c>
      <c r="B1402" s="12">
        <v>41478</v>
      </c>
      <c r="C1402" s="5">
        <v>0.73453703703703699</v>
      </c>
      <c r="D1402" s="2" t="s">
        <v>122</v>
      </c>
      <c r="E1402" s="4" t="s">
        <v>142</v>
      </c>
      <c r="F1402" s="2" t="s">
        <v>9</v>
      </c>
      <c r="G1402" s="2" t="s">
        <v>8</v>
      </c>
      <c r="H1402" s="11">
        <v>65</v>
      </c>
      <c r="I1402" s="11" t="s">
        <v>8</v>
      </c>
      <c r="J1402" s="21">
        <f t="shared" si="50"/>
        <v>59.977000000000004</v>
      </c>
      <c r="K1402" s="22" t="s">
        <v>8</v>
      </c>
      <c r="L1402" s="2" t="s">
        <v>16</v>
      </c>
      <c r="N1402" s="2" t="s">
        <v>37</v>
      </c>
      <c r="O1402" s="2">
        <v>1</v>
      </c>
    </row>
    <row r="1403" spans="1:15" ht="12.75" customHeight="1" x14ac:dyDescent="0.25">
      <c r="A1403" s="2">
        <v>1402</v>
      </c>
      <c r="B1403" s="12">
        <v>41478</v>
      </c>
      <c r="C1403" s="5">
        <v>0.74526620370370367</v>
      </c>
      <c r="D1403" s="2" t="s">
        <v>122</v>
      </c>
      <c r="E1403" s="4" t="s">
        <v>139</v>
      </c>
      <c r="F1403" s="2" t="s">
        <v>21</v>
      </c>
      <c r="G1403" s="2" t="s">
        <v>23</v>
      </c>
      <c r="H1403" s="4">
        <v>35</v>
      </c>
      <c r="I1403" s="4" t="s">
        <v>25</v>
      </c>
      <c r="J1403" s="21">
        <f t="shared" si="50"/>
        <v>32.973999999999997</v>
      </c>
      <c r="K1403" s="2" t="s">
        <v>25</v>
      </c>
      <c r="L1403" s="2" t="s">
        <v>16</v>
      </c>
      <c r="N1403" s="2" t="s">
        <v>37</v>
      </c>
      <c r="O1403" s="2">
        <v>1</v>
      </c>
    </row>
    <row r="1404" spans="1:15" ht="12.75" customHeight="1" x14ac:dyDescent="0.25">
      <c r="A1404" s="2">
        <v>1403</v>
      </c>
      <c r="B1404" s="12">
        <v>41496</v>
      </c>
      <c r="C1404" s="3">
        <v>0.96880787037037042</v>
      </c>
      <c r="D1404" s="2" t="s">
        <v>124</v>
      </c>
      <c r="E1404" s="4" t="s">
        <v>142</v>
      </c>
      <c r="F1404" s="2" t="s">
        <v>9</v>
      </c>
      <c r="G1404" s="2" t="s">
        <v>18</v>
      </c>
      <c r="H1404" s="4">
        <v>35</v>
      </c>
      <c r="I1404" s="4" t="s">
        <v>25</v>
      </c>
      <c r="J1404" s="25">
        <f>0.8383*H1404+3.8108</f>
        <v>33.151299999999999</v>
      </c>
      <c r="K1404" s="22" t="s">
        <v>25</v>
      </c>
      <c r="L1404" s="2" t="s">
        <v>10</v>
      </c>
      <c r="M1404" s="2" t="s">
        <v>20</v>
      </c>
      <c r="N1404" s="2" t="s">
        <v>37</v>
      </c>
      <c r="O1404" s="2">
        <v>1</v>
      </c>
    </row>
    <row r="1405" spans="1:15" ht="12.75" customHeight="1" x14ac:dyDescent="0.25">
      <c r="A1405" s="2">
        <v>1404</v>
      </c>
      <c r="B1405" s="12">
        <v>41478</v>
      </c>
      <c r="C1405" s="5">
        <v>0.75270833333333342</v>
      </c>
      <c r="D1405" s="2" t="s">
        <v>122</v>
      </c>
      <c r="E1405" s="4" t="s">
        <v>139</v>
      </c>
      <c r="F1405" s="2" t="s">
        <v>9</v>
      </c>
      <c r="G1405" s="2" t="s">
        <v>23</v>
      </c>
      <c r="H1405" s="4">
        <v>35</v>
      </c>
      <c r="I1405" s="4" t="s">
        <v>25</v>
      </c>
      <c r="J1405" s="21">
        <f>0.9001*H1405+1.4705</f>
        <v>32.973999999999997</v>
      </c>
      <c r="K1405" s="2" t="s">
        <v>25</v>
      </c>
      <c r="L1405" s="2" t="s">
        <v>16</v>
      </c>
      <c r="N1405" s="2" t="s">
        <v>37</v>
      </c>
      <c r="O1405" s="2">
        <v>1</v>
      </c>
    </row>
    <row r="1406" spans="1:15" ht="12.75" customHeight="1" x14ac:dyDescent="0.25">
      <c r="A1406" s="2">
        <v>1405</v>
      </c>
      <c r="B1406" s="12">
        <v>41478</v>
      </c>
      <c r="C1406" s="5">
        <v>0.75309027777777782</v>
      </c>
      <c r="D1406" s="2" t="s">
        <v>132</v>
      </c>
      <c r="E1406" s="4" t="s">
        <v>142</v>
      </c>
      <c r="F1406" s="2" t="s">
        <v>9</v>
      </c>
      <c r="G1406" s="2" t="s">
        <v>23</v>
      </c>
      <c r="H1406" s="4">
        <v>40</v>
      </c>
      <c r="I1406" s="4" t="s">
        <v>23</v>
      </c>
      <c r="J1406" s="2">
        <v>40</v>
      </c>
      <c r="K1406" s="2" t="s">
        <v>23</v>
      </c>
      <c r="L1406" s="2" t="s">
        <v>16</v>
      </c>
      <c r="N1406" s="2" t="s">
        <v>37</v>
      </c>
      <c r="O1406" s="2">
        <v>1</v>
      </c>
    </row>
    <row r="1407" spans="1:15" ht="12.75" customHeight="1" x14ac:dyDescent="0.25">
      <c r="A1407" s="2">
        <v>1406</v>
      </c>
      <c r="B1407" s="12">
        <v>41478</v>
      </c>
      <c r="C1407" s="5">
        <v>0.75472222222222218</v>
      </c>
      <c r="D1407" s="2" t="s">
        <v>123</v>
      </c>
      <c r="E1407" s="4" t="s">
        <v>142</v>
      </c>
      <c r="F1407" s="2" t="s">
        <v>9</v>
      </c>
      <c r="G1407" s="2" t="s">
        <v>8</v>
      </c>
      <c r="H1407" s="11">
        <v>65</v>
      </c>
      <c r="I1407" s="11" t="s">
        <v>17</v>
      </c>
      <c r="J1407" s="25">
        <f>0.7675*H1407+9.3872</f>
        <v>59.274699999999996</v>
      </c>
      <c r="K1407" s="22" t="s">
        <v>17</v>
      </c>
      <c r="L1407" s="2" t="s">
        <v>19</v>
      </c>
      <c r="N1407" s="2" t="s">
        <v>37</v>
      </c>
      <c r="O1407" s="2">
        <v>1</v>
      </c>
    </row>
    <row r="1408" spans="1:15" ht="12.75" customHeight="1" x14ac:dyDescent="0.25">
      <c r="A1408" s="2">
        <v>1407</v>
      </c>
      <c r="B1408" s="12">
        <v>41478</v>
      </c>
      <c r="C1408" s="5">
        <v>0.77593749999999995</v>
      </c>
      <c r="D1408" s="2" t="s">
        <v>122</v>
      </c>
      <c r="E1408" s="4" t="s">
        <v>139</v>
      </c>
      <c r="F1408" s="2" t="s">
        <v>9</v>
      </c>
      <c r="G1408" s="2" t="s">
        <v>23</v>
      </c>
      <c r="H1408" s="4">
        <v>45</v>
      </c>
      <c r="I1408" s="4" t="s">
        <v>25</v>
      </c>
      <c r="J1408" s="21">
        <f t="shared" ref="J1408:J1413" si="51">0.9001*H1408+1.4705</f>
        <v>41.975000000000001</v>
      </c>
      <c r="K1408" s="2" t="s">
        <v>25</v>
      </c>
      <c r="L1408" s="2" t="s">
        <v>16</v>
      </c>
      <c r="N1408" s="2" t="s">
        <v>37</v>
      </c>
      <c r="O1408" s="2">
        <v>1</v>
      </c>
    </row>
    <row r="1409" spans="1:15" ht="12.75" customHeight="1" x14ac:dyDescent="0.25">
      <c r="A1409" s="2">
        <v>1408</v>
      </c>
      <c r="B1409" s="12">
        <v>41478</v>
      </c>
      <c r="C1409" s="5">
        <v>0.78553240740740737</v>
      </c>
      <c r="D1409" s="2" t="s">
        <v>122</v>
      </c>
      <c r="E1409" s="4" t="s">
        <v>139</v>
      </c>
      <c r="F1409" s="2" t="s">
        <v>21</v>
      </c>
      <c r="G1409" s="2" t="s">
        <v>23</v>
      </c>
      <c r="H1409" s="4">
        <v>45</v>
      </c>
      <c r="I1409" s="4" t="s">
        <v>25</v>
      </c>
      <c r="J1409" s="21">
        <f t="shared" si="51"/>
        <v>41.975000000000001</v>
      </c>
      <c r="K1409" s="2" t="s">
        <v>25</v>
      </c>
      <c r="L1409" s="2" t="s">
        <v>16</v>
      </c>
      <c r="N1409" s="2" t="s">
        <v>37</v>
      </c>
      <c r="O1409" s="2">
        <v>1</v>
      </c>
    </row>
    <row r="1410" spans="1:15" ht="12.75" customHeight="1" x14ac:dyDescent="0.25">
      <c r="A1410" s="2">
        <v>1409</v>
      </c>
      <c r="B1410" s="12">
        <v>41478</v>
      </c>
      <c r="C1410" s="5">
        <v>0.78760416666666666</v>
      </c>
      <c r="D1410" s="2" t="s">
        <v>122</v>
      </c>
      <c r="E1410" s="4" t="s">
        <v>142</v>
      </c>
      <c r="F1410" s="2" t="s">
        <v>9</v>
      </c>
      <c r="G1410" s="2" t="s">
        <v>18</v>
      </c>
      <c r="H1410" s="11">
        <v>95</v>
      </c>
      <c r="I1410" s="11" t="s">
        <v>17</v>
      </c>
      <c r="J1410" s="21">
        <f t="shared" si="51"/>
        <v>86.98</v>
      </c>
      <c r="K1410" s="22" t="s">
        <v>17</v>
      </c>
      <c r="L1410" s="2" t="s">
        <v>16</v>
      </c>
      <c r="N1410" s="2" t="s">
        <v>37</v>
      </c>
      <c r="O1410" s="2">
        <v>1</v>
      </c>
    </row>
    <row r="1411" spans="1:15" ht="12.75" customHeight="1" x14ac:dyDescent="0.25">
      <c r="A1411" s="2">
        <v>1410</v>
      </c>
      <c r="B1411" s="12">
        <v>41478</v>
      </c>
      <c r="C1411" s="5">
        <v>0.79070601851851852</v>
      </c>
      <c r="D1411" s="2" t="s">
        <v>122</v>
      </c>
      <c r="E1411" s="4" t="s">
        <v>139</v>
      </c>
      <c r="F1411" s="2" t="s">
        <v>9</v>
      </c>
      <c r="G1411" s="2" t="s">
        <v>23</v>
      </c>
      <c r="H1411" s="4">
        <v>40</v>
      </c>
      <c r="I1411" s="4" t="s">
        <v>25</v>
      </c>
      <c r="J1411" s="21">
        <f t="shared" si="51"/>
        <v>37.474499999999999</v>
      </c>
      <c r="K1411" s="2" t="s">
        <v>25</v>
      </c>
      <c r="L1411" s="2" t="s">
        <v>16</v>
      </c>
      <c r="N1411" s="2" t="s">
        <v>37</v>
      </c>
      <c r="O1411" s="2">
        <v>1</v>
      </c>
    </row>
    <row r="1412" spans="1:15" ht="12.75" customHeight="1" x14ac:dyDescent="0.25">
      <c r="A1412" s="2">
        <v>1411</v>
      </c>
      <c r="B1412" s="12">
        <v>41478</v>
      </c>
      <c r="C1412" s="5">
        <v>0.79684027777777777</v>
      </c>
      <c r="D1412" s="2" t="s">
        <v>122</v>
      </c>
      <c r="E1412" s="4" t="s">
        <v>142</v>
      </c>
      <c r="F1412" s="2" t="s">
        <v>9</v>
      </c>
      <c r="G1412" s="2" t="s">
        <v>8</v>
      </c>
      <c r="H1412" s="11">
        <v>85</v>
      </c>
      <c r="I1412" s="11" t="s">
        <v>17</v>
      </c>
      <c r="J1412" s="21">
        <f t="shared" si="51"/>
        <v>77.978999999999999</v>
      </c>
      <c r="K1412" s="22" t="s">
        <v>17</v>
      </c>
      <c r="L1412" s="2" t="s">
        <v>16</v>
      </c>
      <c r="N1412" s="2" t="s">
        <v>37</v>
      </c>
      <c r="O1412" s="2">
        <v>1</v>
      </c>
    </row>
    <row r="1413" spans="1:15" ht="12.75" customHeight="1" x14ac:dyDescent="0.25">
      <c r="A1413" s="2">
        <v>1412</v>
      </c>
      <c r="B1413" s="12">
        <v>41478</v>
      </c>
      <c r="C1413" s="5">
        <v>0.79987268518518517</v>
      </c>
      <c r="D1413" s="2" t="s">
        <v>122</v>
      </c>
      <c r="E1413" s="4" t="s">
        <v>142</v>
      </c>
      <c r="F1413" s="2" t="s">
        <v>9</v>
      </c>
      <c r="G1413" s="2" t="s">
        <v>18</v>
      </c>
      <c r="H1413" s="11">
        <v>85</v>
      </c>
      <c r="I1413" s="11" t="s">
        <v>17</v>
      </c>
      <c r="J1413" s="21">
        <f t="shared" si="51"/>
        <v>77.978999999999999</v>
      </c>
      <c r="K1413" s="22" t="s">
        <v>17</v>
      </c>
      <c r="L1413" s="2" t="s">
        <v>10</v>
      </c>
      <c r="M1413" s="2" t="s">
        <v>20</v>
      </c>
      <c r="N1413" s="2" t="s">
        <v>37</v>
      </c>
      <c r="O1413" s="2">
        <v>1</v>
      </c>
    </row>
    <row r="1414" spans="1:15" ht="12.75" customHeight="1" x14ac:dyDescent="0.25">
      <c r="A1414" s="2">
        <v>1413</v>
      </c>
      <c r="B1414" s="12">
        <v>41478</v>
      </c>
      <c r="C1414" s="5">
        <v>0.80236111111111119</v>
      </c>
      <c r="D1414" s="2" t="s">
        <v>123</v>
      </c>
      <c r="E1414" s="4" t="s">
        <v>142</v>
      </c>
      <c r="F1414" s="2" t="s">
        <v>9</v>
      </c>
      <c r="G1414" s="2" t="s">
        <v>18</v>
      </c>
      <c r="H1414" s="11">
        <v>55</v>
      </c>
      <c r="I1414" s="11" t="s">
        <v>17</v>
      </c>
      <c r="J1414" s="25">
        <f>0.7675*H1414+9.3872</f>
        <v>51.599699999999999</v>
      </c>
      <c r="K1414" s="22" t="s">
        <v>17</v>
      </c>
      <c r="L1414" s="2" t="s">
        <v>16</v>
      </c>
      <c r="N1414" s="2" t="s">
        <v>37</v>
      </c>
      <c r="O1414" s="2">
        <v>1</v>
      </c>
    </row>
    <row r="1415" spans="1:15" ht="12.75" customHeight="1" x14ac:dyDescent="0.25">
      <c r="A1415" s="2">
        <v>1414</v>
      </c>
      <c r="B1415" s="12">
        <v>41478</v>
      </c>
      <c r="C1415" s="5">
        <v>0.80630787037037033</v>
      </c>
      <c r="D1415" s="2" t="s">
        <v>122</v>
      </c>
      <c r="E1415" s="4" t="s">
        <v>139</v>
      </c>
      <c r="F1415" s="2" t="s">
        <v>9</v>
      </c>
      <c r="G1415" s="2" t="s">
        <v>23</v>
      </c>
      <c r="H1415" s="4">
        <v>40</v>
      </c>
      <c r="I1415" s="4" t="s">
        <v>25</v>
      </c>
      <c r="J1415" s="21">
        <f>0.9001*H1415+1.4705</f>
        <v>37.474499999999999</v>
      </c>
      <c r="K1415" s="2" t="s">
        <v>25</v>
      </c>
      <c r="L1415" s="2" t="s">
        <v>16</v>
      </c>
      <c r="N1415" s="2" t="s">
        <v>37</v>
      </c>
      <c r="O1415" s="2">
        <v>1</v>
      </c>
    </row>
    <row r="1416" spans="1:15" ht="12.75" customHeight="1" x14ac:dyDescent="0.25">
      <c r="A1416" s="2">
        <v>1415</v>
      </c>
      <c r="B1416" s="12">
        <v>41478</v>
      </c>
      <c r="C1416" s="5">
        <v>0.82747685185185194</v>
      </c>
      <c r="D1416" s="2" t="s">
        <v>122</v>
      </c>
      <c r="E1416" s="4" t="s">
        <v>142</v>
      </c>
      <c r="F1416" s="2" t="s">
        <v>9</v>
      </c>
      <c r="G1416" s="2" t="s">
        <v>8</v>
      </c>
      <c r="H1416" s="11">
        <v>60</v>
      </c>
      <c r="I1416" s="11" t="s">
        <v>8</v>
      </c>
      <c r="J1416" s="21">
        <f>0.9001*H1416+1.4705</f>
        <v>55.476500000000001</v>
      </c>
      <c r="K1416" s="22" t="s">
        <v>8</v>
      </c>
      <c r="L1416" s="2" t="s">
        <v>16</v>
      </c>
      <c r="N1416" s="2" t="s">
        <v>37</v>
      </c>
      <c r="O1416" s="2">
        <v>1</v>
      </c>
    </row>
    <row r="1417" spans="1:15" ht="12.75" customHeight="1" x14ac:dyDescent="0.25">
      <c r="A1417" s="2">
        <v>1416</v>
      </c>
      <c r="B1417" s="12">
        <v>41478</v>
      </c>
      <c r="C1417" s="5">
        <v>0.82847222222222217</v>
      </c>
      <c r="D1417" s="2" t="s">
        <v>123</v>
      </c>
      <c r="E1417" s="4" t="s">
        <v>142</v>
      </c>
      <c r="F1417" s="2" t="s">
        <v>9</v>
      </c>
      <c r="G1417" s="2" t="s">
        <v>8</v>
      </c>
      <c r="H1417" s="11">
        <v>70</v>
      </c>
      <c r="I1417" s="11" t="s">
        <v>17</v>
      </c>
      <c r="J1417" s="25">
        <f>0.7675*H1417+9.3872</f>
        <v>63.112199999999994</v>
      </c>
      <c r="K1417" s="22" t="s">
        <v>17</v>
      </c>
      <c r="L1417" s="2" t="s">
        <v>16</v>
      </c>
      <c r="N1417" s="2" t="s">
        <v>37</v>
      </c>
      <c r="O1417" s="2">
        <v>1</v>
      </c>
    </row>
    <row r="1418" spans="1:15" ht="12.75" customHeight="1" x14ac:dyDescent="0.25">
      <c r="A1418" s="2">
        <v>1417</v>
      </c>
      <c r="B1418" s="12">
        <v>41478</v>
      </c>
      <c r="C1418" s="5">
        <v>0.8337268518518518</v>
      </c>
      <c r="D1418" s="2" t="s">
        <v>122</v>
      </c>
      <c r="E1418" s="4" t="s">
        <v>142</v>
      </c>
      <c r="F1418" s="2" t="s">
        <v>9</v>
      </c>
      <c r="G1418" s="2" t="s">
        <v>18</v>
      </c>
      <c r="H1418" s="11">
        <v>60</v>
      </c>
      <c r="I1418" s="11" t="s">
        <v>8</v>
      </c>
      <c r="J1418" s="21">
        <f>0.9001*H1418+1.4705</f>
        <v>55.476500000000001</v>
      </c>
      <c r="K1418" s="22" t="s">
        <v>8</v>
      </c>
      <c r="L1418" s="2" t="s">
        <v>16</v>
      </c>
      <c r="N1418" s="2" t="s">
        <v>37</v>
      </c>
      <c r="O1418" s="2">
        <v>1</v>
      </c>
    </row>
    <row r="1419" spans="1:15" ht="12.75" customHeight="1" x14ac:dyDescent="0.25">
      <c r="A1419" s="2">
        <v>1418</v>
      </c>
      <c r="B1419" s="12">
        <v>41478</v>
      </c>
      <c r="C1419" s="5">
        <v>0.83803240740740748</v>
      </c>
      <c r="D1419" s="2" t="s">
        <v>122</v>
      </c>
      <c r="E1419" s="4" t="s">
        <v>142</v>
      </c>
      <c r="F1419" s="2" t="s">
        <v>9</v>
      </c>
      <c r="G1419" s="2" t="s">
        <v>8</v>
      </c>
      <c r="H1419" s="11">
        <v>65</v>
      </c>
      <c r="I1419" s="11" t="s">
        <v>8</v>
      </c>
      <c r="J1419" s="21">
        <f>0.9001*H1419+1.4705</f>
        <v>59.977000000000004</v>
      </c>
      <c r="K1419" s="22" t="s">
        <v>8</v>
      </c>
      <c r="L1419" s="2" t="s">
        <v>16</v>
      </c>
      <c r="N1419" s="2" t="s">
        <v>37</v>
      </c>
      <c r="O1419" s="2">
        <v>1</v>
      </c>
    </row>
    <row r="1420" spans="1:15" ht="12.75" customHeight="1" x14ac:dyDescent="0.25">
      <c r="A1420" s="2">
        <v>1419</v>
      </c>
      <c r="B1420" s="12">
        <v>41478</v>
      </c>
      <c r="C1420" s="5">
        <v>0.84446759259259263</v>
      </c>
      <c r="D1420" s="2" t="s">
        <v>122</v>
      </c>
      <c r="E1420" s="4" t="s">
        <v>142</v>
      </c>
      <c r="F1420" s="2" t="s">
        <v>9</v>
      </c>
      <c r="G1420" s="2" t="s">
        <v>8</v>
      </c>
      <c r="H1420" s="11">
        <v>70</v>
      </c>
      <c r="I1420" s="11" t="s">
        <v>8</v>
      </c>
      <c r="J1420" s="21">
        <f>0.9001*H1420+1.4705</f>
        <v>64.477499999999992</v>
      </c>
      <c r="K1420" s="22" t="s">
        <v>8</v>
      </c>
      <c r="L1420" s="2" t="s">
        <v>16</v>
      </c>
      <c r="N1420" s="2" t="s">
        <v>37</v>
      </c>
      <c r="O1420" s="2">
        <v>1</v>
      </c>
    </row>
    <row r="1421" spans="1:15" ht="12.75" customHeight="1" x14ac:dyDescent="0.25">
      <c r="A1421" s="2">
        <v>1420</v>
      </c>
      <c r="B1421" s="12">
        <v>41478</v>
      </c>
      <c r="C1421" s="5">
        <v>0.86431712962962959</v>
      </c>
      <c r="D1421" s="2" t="s">
        <v>132</v>
      </c>
      <c r="E1421" s="4" t="s">
        <v>142</v>
      </c>
      <c r="F1421" s="2" t="s">
        <v>9</v>
      </c>
      <c r="G1421" s="2" t="s">
        <v>23</v>
      </c>
      <c r="H1421" s="4">
        <v>40</v>
      </c>
      <c r="I1421" s="4" t="s">
        <v>23</v>
      </c>
      <c r="J1421" s="2">
        <v>40</v>
      </c>
      <c r="K1421" s="2" t="s">
        <v>23</v>
      </c>
      <c r="L1421" s="2" t="s">
        <v>16</v>
      </c>
      <c r="N1421" s="2" t="s">
        <v>37</v>
      </c>
      <c r="O1421" s="2">
        <v>1</v>
      </c>
    </row>
    <row r="1422" spans="1:15" ht="12.75" customHeight="1" x14ac:dyDescent="0.25">
      <c r="A1422" s="2">
        <v>1421</v>
      </c>
      <c r="B1422" s="12">
        <v>41478</v>
      </c>
      <c r="C1422" s="5">
        <v>0.86453703703703699</v>
      </c>
      <c r="D1422" s="2" t="s">
        <v>132</v>
      </c>
      <c r="E1422" s="4" t="s">
        <v>142</v>
      </c>
      <c r="F1422" s="2" t="s">
        <v>21</v>
      </c>
      <c r="G1422" s="2" t="s">
        <v>23</v>
      </c>
      <c r="H1422" s="4">
        <v>40</v>
      </c>
      <c r="I1422" s="4" t="s">
        <v>23</v>
      </c>
      <c r="J1422" s="2">
        <v>40</v>
      </c>
      <c r="K1422" s="2" t="s">
        <v>23</v>
      </c>
      <c r="L1422" s="2" t="s">
        <v>16</v>
      </c>
      <c r="N1422" s="2" t="s">
        <v>37</v>
      </c>
      <c r="O1422" s="2">
        <v>1</v>
      </c>
    </row>
    <row r="1423" spans="1:15" ht="12.75" customHeight="1" x14ac:dyDescent="0.25">
      <c r="A1423" s="2">
        <v>1422</v>
      </c>
      <c r="B1423" s="12">
        <v>41478</v>
      </c>
      <c r="C1423" s="5">
        <v>0.86717592592592585</v>
      </c>
      <c r="D1423" s="2" t="s">
        <v>122</v>
      </c>
      <c r="E1423" s="4" t="s">
        <v>142</v>
      </c>
      <c r="F1423" s="2" t="s">
        <v>9</v>
      </c>
      <c r="G1423" s="2" t="s">
        <v>18</v>
      </c>
      <c r="H1423" s="11">
        <v>55</v>
      </c>
      <c r="I1423" s="11" t="s">
        <v>8</v>
      </c>
      <c r="J1423" s="21">
        <f>0.9001*H1423+1.4705</f>
        <v>50.975999999999999</v>
      </c>
      <c r="K1423" s="22" t="s">
        <v>8</v>
      </c>
      <c r="L1423" s="2" t="s">
        <v>16</v>
      </c>
      <c r="N1423" s="2" t="s">
        <v>37</v>
      </c>
      <c r="O1423" s="2">
        <v>1</v>
      </c>
    </row>
    <row r="1424" spans="1:15" ht="12.75" customHeight="1" x14ac:dyDescent="0.25">
      <c r="A1424" s="2">
        <v>1423</v>
      </c>
      <c r="B1424" s="12">
        <v>41478</v>
      </c>
      <c r="C1424" s="5">
        <v>0.87119212962962955</v>
      </c>
      <c r="D1424" s="2" t="s">
        <v>122</v>
      </c>
      <c r="E1424" s="4" t="s">
        <v>142</v>
      </c>
      <c r="F1424" s="2" t="s">
        <v>21</v>
      </c>
      <c r="G1424" s="2" t="s">
        <v>23</v>
      </c>
      <c r="H1424" s="11"/>
      <c r="I1424" s="11" t="s">
        <v>8</v>
      </c>
      <c r="K1424" s="22" t="s">
        <v>8</v>
      </c>
      <c r="L1424" s="2" t="s">
        <v>16</v>
      </c>
      <c r="N1424" s="2" t="s">
        <v>37</v>
      </c>
      <c r="O1424" s="2">
        <v>1</v>
      </c>
    </row>
    <row r="1425" spans="1:15" ht="12.75" customHeight="1" x14ac:dyDescent="0.25">
      <c r="A1425" s="2">
        <v>1424</v>
      </c>
      <c r="B1425" s="12">
        <v>41478</v>
      </c>
      <c r="C1425" s="5">
        <v>0.87940972222222225</v>
      </c>
      <c r="D1425" s="2" t="s">
        <v>132</v>
      </c>
      <c r="E1425" s="4" t="s">
        <v>142</v>
      </c>
      <c r="F1425" s="2" t="s">
        <v>21</v>
      </c>
      <c r="G1425" s="2" t="s">
        <v>23</v>
      </c>
      <c r="H1425" s="4">
        <v>35</v>
      </c>
      <c r="I1425" s="4" t="s">
        <v>25</v>
      </c>
      <c r="J1425" s="2">
        <v>35</v>
      </c>
      <c r="K1425" s="2" t="s">
        <v>25</v>
      </c>
      <c r="L1425" s="2" t="s">
        <v>16</v>
      </c>
      <c r="N1425" s="2" t="s">
        <v>37</v>
      </c>
      <c r="O1425" s="2">
        <v>1</v>
      </c>
    </row>
    <row r="1426" spans="1:15" ht="12.75" customHeight="1" x14ac:dyDescent="0.25">
      <c r="A1426" s="2">
        <v>1425</v>
      </c>
      <c r="B1426" s="12">
        <v>41478</v>
      </c>
      <c r="C1426" s="5">
        <v>0.88309027777777782</v>
      </c>
      <c r="D1426" s="2" t="s">
        <v>132</v>
      </c>
      <c r="E1426" s="4" t="s">
        <v>142</v>
      </c>
      <c r="F1426" s="2" t="s">
        <v>21</v>
      </c>
      <c r="G1426" s="2" t="s">
        <v>23</v>
      </c>
      <c r="I1426" s="4" t="s">
        <v>23</v>
      </c>
      <c r="K1426" s="2" t="s">
        <v>23</v>
      </c>
      <c r="L1426" s="2" t="s">
        <v>16</v>
      </c>
      <c r="N1426" s="2" t="s">
        <v>37</v>
      </c>
      <c r="O1426" s="2">
        <v>1</v>
      </c>
    </row>
    <row r="1427" spans="1:15" ht="12.75" customHeight="1" x14ac:dyDescent="0.25">
      <c r="A1427" s="2">
        <v>1426</v>
      </c>
      <c r="B1427" s="12">
        <v>41478</v>
      </c>
      <c r="C1427" s="5">
        <v>0.8834143518518518</v>
      </c>
      <c r="D1427" s="2" t="s">
        <v>132</v>
      </c>
      <c r="E1427" s="4" t="s">
        <v>142</v>
      </c>
      <c r="F1427" s="2" t="s">
        <v>9</v>
      </c>
      <c r="G1427" s="2" t="s">
        <v>23</v>
      </c>
      <c r="H1427" s="4">
        <v>35</v>
      </c>
      <c r="I1427" s="4" t="s">
        <v>25</v>
      </c>
      <c r="J1427" s="2">
        <v>35</v>
      </c>
      <c r="K1427" s="2" t="s">
        <v>25</v>
      </c>
      <c r="L1427" s="2" t="s">
        <v>16</v>
      </c>
      <c r="N1427" s="2" t="s">
        <v>37</v>
      </c>
      <c r="O1427" s="2">
        <v>1</v>
      </c>
    </row>
    <row r="1428" spans="1:15" ht="12.75" customHeight="1" x14ac:dyDescent="0.25">
      <c r="A1428" s="2">
        <v>1427</v>
      </c>
      <c r="B1428" s="12">
        <v>41478</v>
      </c>
      <c r="C1428" s="5">
        <v>0.88347222222222221</v>
      </c>
      <c r="D1428" s="2" t="s">
        <v>122</v>
      </c>
      <c r="E1428" s="4" t="s">
        <v>139</v>
      </c>
      <c r="F1428" s="2" t="s">
        <v>9</v>
      </c>
      <c r="G1428" s="2" t="s">
        <v>23</v>
      </c>
      <c r="H1428" s="4">
        <v>35</v>
      </c>
      <c r="I1428" s="4" t="s">
        <v>25</v>
      </c>
      <c r="J1428" s="21">
        <f>0.9001*H1428+1.4705</f>
        <v>32.973999999999997</v>
      </c>
      <c r="K1428" s="2" t="s">
        <v>25</v>
      </c>
      <c r="L1428" s="2" t="s">
        <v>16</v>
      </c>
      <c r="N1428" s="2" t="s">
        <v>37</v>
      </c>
      <c r="O1428" s="2">
        <v>1</v>
      </c>
    </row>
    <row r="1429" spans="1:15" ht="12.75" customHeight="1" x14ac:dyDescent="0.25">
      <c r="A1429" s="2">
        <v>1428</v>
      </c>
      <c r="B1429" s="12">
        <v>41478</v>
      </c>
      <c r="C1429" s="5">
        <v>0.8878935185185185</v>
      </c>
      <c r="D1429" s="2" t="s">
        <v>122</v>
      </c>
      <c r="E1429" s="4" t="s">
        <v>139</v>
      </c>
      <c r="F1429" s="2" t="s">
        <v>9</v>
      </c>
      <c r="G1429" s="2" t="s">
        <v>23</v>
      </c>
      <c r="H1429" s="4">
        <v>40</v>
      </c>
      <c r="I1429" s="4" t="s">
        <v>25</v>
      </c>
      <c r="J1429" s="21">
        <f>0.9001*H1429+1.4705</f>
        <v>37.474499999999999</v>
      </c>
      <c r="K1429" s="2" t="s">
        <v>25</v>
      </c>
      <c r="L1429" s="2" t="s">
        <v>16</v>
      </c>
      <c r="N1429" s="2" t="s">
        <v>37</v>
      </c>
      <c r="O1429" s="2">
        <v>1</v>
      </c>
    </row>
    <row r="1430" spans="1:15" ht="12.75" customHeight="1" x14ac:dyDescent="0.25">
      <c r="A1430" s="2">
        <v>1429</v>
      </c>
      <c r="B1430" s="12">
        <v>41478</v>
      </c>
      <c r="C1430" s="5">
        <v>0.88824074074074078</v>
      </c>
      <c r="D1430" s="2" t="s">
        <v>122</v>
      </c>
      <c r="E1430" s="4" t="s">
        <v>139</v>
      </c>
      <c r="F1430" s="2" t="s">
        <v>21</v>
      </c>
      <c r="G1430" s="2" t="s">
        <v>23</v>
      </c>
      <c r="H1430" s="4">
        <v>40</v>
      </c>
      <c r="I1430" s="4" t="s">
        <v>25</v>
      </c>
      <c r="J1430" s="21">
        <f>0.9001*H1430+1.4705</f>
        <v>37.474499999999999</v>
      </c>
      <c r="K1430" s="2" t="s">
        <v>25</v>
      </c>
      <c r="L1430" s="2" t="s">
        <v>16</v>
      </c>
      <c r="N1430" s="2" t="s">
        <v>37</v>
      </c>
      <c r="O1430" s="2">
        <v>1</v>
      </c>
    </row>
    <row r="1431" spans="1:15" ht="12.75" customHeight="1" x14ac:dyDescent="0.25">
      <c r="A1431" s="2">
        <v>1430</v>
      </c>
      <c r="B1431" s="12">
        <v>41478</v>
      </c>
      <c r="C1431" s="5">
        <v>0.88824074074074078</v>
      </c>
      <c r="D1431" s="2" t="s">
        <v>122</v>
      </c>
      <c r="E1431" s="4" t="s">
        <v>139</v>
      </c>
      <c r="F1431" s="2" t="s">
        <v>9</v>
      </c>
      <c r="G1431" s="2" t="s">
        <v>23</v>
      </c>
      <c r="H1431" s="4">
        <v>40</v>
      </c>
      <c r="I1431" s="4" t="s">
        <v>25</v>
      </c>
      <c r="J1431" s="21">
        <f>0.9001*H1431+1.4705</f>
        <v>37.474499999999999</v>
      </c>
      <c r="K1431" s="2" t="s">
        <v>25</v>
      </c>
      <c r="L1431" s="2" t="s">
        <v>16</v>
      </c>
      <c r="N1431" s="2" t="s">
        <v>37</v>
      </c>
      <c r="O1431" s="2">
        <v>1</v>
      </c>
    </row>
    <row r="1432" spans="1:15" ht="12.75" customHeight="1" x14ac:dyDescent="0.25">
      <c r="A1432" s="2">
        <v>1431</v>
      </c>
      <c r="B1432" s="12">
        <v>41478</v>
      </c>
      <c r="C1432" s="5">
        <v>0.88846064814814818</v>
      </c>
      <c r="D1432" s="2" t="s">
        <v>123</v>
      </c>
      <c r="E1432" s="4" t="s">
        <v>142</v>
      </c>
      <c r="F1432" s="2" t="s">
        <v>9</v>
      </c>
      <c r="G1432" s="2" t="s">
        <v>8</v>
      </c>
      <c r="H1432" s="11">
        <v>65</v>
      </c>
      <c r="I1432" s="11" t="s">
        <v>17</v>
      </c>
      <c r="J1432" s="25">
        <f>0.7675*H1432+9.3872</f>
        <v>59.274699999999996</v>
      </c>
      <c r="K1432" s="22" t="s">
        <v>17</v>
      </c>
      <c r="L1432" s="2" t="s">
        <v>16</v>
      </c>
      <c r="N1432" s="2" t="s">
        <v>37</v>
      </c>
      <c r="O1432" s="2">
        <v>1</v>
      </c>
    </row>
    <row r="1433" spans="1:15" ht="12.75" customHeight="1" x14ac:dyDescent="0.25">
      <c r="A1433" s="2">
        <v>1432</v>
      </c>
      <c r="B1433" s="12">
        <v>41478</v>
      </c>
      <c r="C1433" s="5">
        <v>0.89252314814814815</v>
      </c>
      <c r="D1433" s="2" t="s">
        <v>122</v>
      </c>
      <c r="E1433" s="4" t="s">
        <v>142</v>
      </c>
      <c r="F1433" s="2" t="s">
        <v>9</v>
      </c>
      <c r="G1433" s="2" t="s">
        <v>8</v>
      </c>
      <c r="H1433" s="11">
        <v>85</v>
      </c>
      <c r="I1433" s="11" t="s">
        <v>17</v>
      </c>
      <c r="J1433" s="21">
        <f>0.9001*H1433+1.4705</f>
        <v>77.978999999999999</v>
      </c>
      <c r="K1433" s="22" t="s">
        <v>17</v>
      </c>
      <c r="L1433" s="2" t="s">
        <v>16</v>
      </c>
      <c r="N1433" s="2" t="s">
        <v>37</v>
      </c>
      <c r="O1433" s="2">
        <v>1</v>
      </c>
    </row>
    <row r="1434" spans="1:15" ht="12.75" customHeight="1" x14ac:dyDescent="0.25">
      <c r="A1434" s="2">
        <v>1433</v>
      </c>
      <c r="B1434" s="12">
        <v>41478</v>
      </c>
      <c r="C1434" s="5">
        <v>0.89354166666666668</v>
      </c>
      <c r="D1434" s="2" t="s">
        <v>123</v>
      </c>
      <c r="E1434" s="4" t="s">
        <v>142</v>
      </c>
      <c r="F1434" s="2" t="s">
        <v>9</v>
      </c>
      <c r="G1434" s="2" t="s">
        <v>8</v>
      </c>
      <c r="H1434" s="11">
        <v>60</v>
      </c>
      <c r="I1434" s="11" t="s">
        <v>17</v>
      </c>
      <c r="J1434" s="25">
        <f>0.7675*H1434+9.3872</f>
        <v>55.437199999999997</v>
      </c>
      <c r="K1434" s="22" t="s">
        <v>17</v>
      </c>
      <c r="L1434" s="2" t="s">
        <v>16</v>
      </c>
      <c r="N1434" s="2" t="s">
        <v>37</v>
      </c>
      <c r="O1434" s="2">
        <v>1</v>
      </c>
    </row>
    <row r="1435" spans="1:15" ht="12.75" customHeight="1" x14ac:dyDescent="0.25">
      <c r="A1435" s="2">
        <v>1434</v>
      </c>
      <c r="B1435" s="12">
        <v>41478</v>
      </c>
      <c r="C1435" s="5">
        <v>0.89356481481481476</v>
      </c>
      <c r="D1435" s="2" t="s">
        <v>122</v>
      </c>
      <c r="E1435" s="4" t="s">
        <v>142</v>
      </c>
      <c r="F1435" s="2" t="s">
        <v>9</v>
      </c>
      <c r="G1435" s="2" t="s">
        <v>18</v>
      </c>
      <c r="H1435" s="11">
        <v>65</v>
      </c>
      <c r="I1435" s="11" t="s">
        <v>8</v>
      </c>
      <c r="J1435" s="21">
        <f t="shared" ref="J1435:J1447" si="52">0.9001*H1435+1.4705</f>
        <v>59.977000000000004</v>
      </c>
      <c r="K1435" s="22" t="s">
        <v>8</v>
      </c>
      <c r="L1435" s="2" t="s">
        <v>16</v>
      </c>
      <c r="N1435" s="2" t="s">
        <v>37</v>
      </c>
      <c r="O1435" s="2">
        <v>1</v>
      </c>
    </row>
    <row r="1436" spans="1:15" ht="12.75" customHeight="1" x14ac:dyDescent="0.25">
      <c r="A1436" s="2">
        <v>1435</v>
      </c>
      <c r="B1436" s="12">
        <v>41478</v>
      </c>
      <c r="C1436" s="5">
        <v>0.90209490740740739</v>
      </c>
      <c r="D1436" s="2" t="s">
        <v>122</v>
      </c>
      <c r="E1436" s="4" t="s">
        <v>139</v>
      </c>
      <c r="F1436" s="2" t="s">
        <v>21</v>
      </c>
      <c r="G1436" s="2" t="s">
        <v>23</v>
      </c>
      <c r="H1436" s="4">
        <v>35</v>
      </c>
      <c r="I1436" s="4" t="s">
        <v>25</v>
      </c>
      <c r="J1436" s="21">
        <f t="shared" si="52"/>
        <v>32.973999999999997</v>
      </c>
      <c r="K1436" s="2" t="s">
        <v>25</v>
      </c>
      <c r="L1436" s="2" t="s">
        <v>16</v>
      </c>
      <c r="N1436" s="2" t="s">
        <v>37</v>
      </c>
      <c r="O1436" s="2">
        <v>1</v>
      </c>
    </row>
    <row r="1437" spans="1:15" ht="12.75" customHeight="1" x14ac:dyDescent="0.25">
      <c r="A1437" s="2">
        <v>1436</v>
      </c>
      <c r="B1437" s="12">
        <v>41478</v>
      </c>
      <c r="C1437" s="5">
        <v>0.90895833333333342</v>
      </c>
      <c r="D1437" s="2" t="s">
        <v>122</v>
      </c>
      <c r="E1437" s="4" t="s">
        <v>139</v>
      </c>
      <c r="F1437" s="2" t="s">
        <v>9</v>
      </c>
      <c r="G1437" s="2" t="s">
        <v>23</v>
      </c>
      <c r="H1437" s="4">
        <v>35</v>
      </c>
      <c r="I1437" s="4" t="s">
        <v>25</v>
      </c>
      <c r="J1437" s="21">
        <f t="shared" si="52"/>
        <v>32.973999999999997</v>
      </c>
      <c r="K1437" s="2" t="s">
        <v>25</v>
      </c>
      <c r="L1437" s="2" t="s">
        <v>16</v>
      </c>
      <c r="N1437" s="2" t="s">
        <v>37</v>
      </c>
      <c r="O1437" s="2">
        <v>1</v>
      </c>
    </row>
    <row r="1438" spans="1:15" ht="12.75" customHeight="1" x14ac:dyDescent="0.25">
      <c r="A1438" s="2">
        <v>1437</v>
      </c>
      <c r="B1438" s="12">
        <v>41478</v>
      </c>
      <c r="C1438" s="5">
        <v>0.91335648148148152</v>
      </c>
      <c r="D1438" s="2" t="s">
        <v>122</v>
      </c>
      <c r="E1438" s="4" t="s">
        <v>139</v>
      </c>
      <c r="F1438" s="2" t="s">
        <v>21</v>
      </c>
      <c r="G1438" s="2" t="s">
        <v>23</v>
      </c>
      <c r="H1438" s="4">
        <v>35</v>
      </c>
      <c r="I1438" s="4" t="s">
        <v>25</v>
      </c>
      <c r="J1438" s="21">
        <f t="shared" si="52"/>
        <v>32.973999999999997</v>
      </c>
      <c r="K1438" s="2" t="s">
        <v>25</v>
      </c>
      <c r="L1438" s="2" t="s">
        <v>16</v>
      </c>
      <c r="N1438" s="2" t="s">
        <v>37</v>
      </c>
      <c r="O1438" s="2">
        <v>1</v>
      </c>
    </row>
    <row r="1439" spans="1:15" ht="12.75" customHeight="1" x14ac:dyDescent="0.25">
      <c r="A1439" s="2">
        <v>1438</v>
      </c>
      <c r="B1439" s="12">
        <v>41478</v>
      </c>
      <c r="C1439" s="5">
        <v>0.9161689814814814</v>
      </c>
      <c r="D1439" s="2" t="s">
        <v>122</v>
      </c>
      <c r="E1439" s="4" t="s">
        <v>139</v>
      </c>
      <c r="F1439" s="2" t="s">
        <v>9</v>
      </c>
      <c r="G1439" s="2" t="s">
        <v>23</v>
      </c>
      <c r="H1439" s="4">
        <v>35</v>
      </c>
      <c r="I1439" s="4" t="s">
        <v>25</v>
      </c>
      <c r="J1439" s="21">
        <f t="shared" si="52"/>
        <v>32.973999999999997</v>
      </c>
      <c r="K1439" s="2" t="s">
        <v>25</v>
      </c>
      <c r="L1439" s="2" t="s">
        <v>16</v>
      </c>
      <c r="N1439" s="2" t="s">
        <v>37</v>
      </c>
      <c r="O1439" s="2">
        <v>1</v>
      </c>
    </row>
    <row r="1440" spans="1:15" ht="12.75" customHeight="1" x14ac:dyDescent="0.25">
      <c r="A1440" s="2">
        <v>1439</v>
      </c>
      <c r="B1440" s="12">
        <v>41478</v>
      </c>
      <c r="C1440" s="5">
        <v>0.91633101851851861</v>
      </c>
      <c r="D1440" s="2" t="s">
        <v>122</v>
      </c>
      <c r="E1440" s="4" t="s">
        <v>139</v>
      </c>
      <c r="F1440" s="2" t="s">
        <v>21</v>
      </c>
      <c r="G1440" s="2" t="s">
        <v>23</v>
      </c>
      <c r="H1440" s="4">
        <v>35</v>
      </c>
      <c r="I1440" s="4" t="s">
        <v>25</v>
      </c>
      <c r="J1440" s="21">
        <f t="shared" si="52"/>
        <v>32.973999999999997</v>
      </c>
      <c r="K1440" s="2" t="s">
        <v>25</v>
      </c>
      <c r="L1440" s="2" t="s">
        <v>16</v>
      </c>
      <c r="N1440" s="2" t="s">
        <v>37</v>
      </c>
      <c r="O1440" s="2">
        <v>1</v>
      </c>
    </row>
    <row r="1441" spans="1:15" ht="12.75" customHeight="1" x14ac:dyDescent="0.25">
      <c r="A1441" s="2">
        <v>1440</v>
      </c>
      <c r="B1441" s="12">
        <v>41478</v>
      </c>
      <c r="C1441" s="5">
        <v>0.9175578703703704</v>
      </c>
      <c r="D1441" s="2" t="s">
        <v>122</v>
      </c>
      <c r="E1441" s="4" t="s">
        <v>139</v>
      </c>
      <c r="F1441" s="2" t="s">
        <v>9</v>
      </c>
      <c r="G1441" s="2" t="s">
        <v>23</v>
      </c>
      <c r="H1441" s="4">
        <v>35</v>
      </c>
      <c r="I1441" s="4" t="s">
        <v>25</v>
      </c>
      <c r="J1441" s="21">
        <f t="shared" si="52"/>
        <v>32.973999999999997</v>
      </c>
      <c r="K1441" s="2" t="s">
        <v>25</v>
      </c>
      <c r="L1441" s="2" t="s">
        <v>16</v>
      </c>
      <c r="N1441" s="2" t="s">
        <v>37</v>
      </c>
      <c r="O1441" s="2">
        <v>1</v>
      </c>
    </row>
    <row r="1442" spans="1:15" ht="12.75" customHeight="1" x14ac:dyDescent="0.25">
      <c r="A1442" s="2">
        <v>1441</v>
      </c>
      <c r="B1442" s="12">
        <v>41478</v>
      </c>
      <c r="C1442" s="5">
        <v>0.92462962962962969</v>
      </c>
      <c r="D1442" s="2" t="s">
        <v>122</v>
      </c>
      <c r="E1442" s="4" t="s">
        <v>139</v>
      </c>
      <c r="F1442" s="2" t="s">
        <v>21</v>
      </c>
      <c r="G1442" s="2" t="s">
        <v>23</v>
      </c>
      <c r="H1442" s="4">
        <v>35</v>
      </c>
      <c r="I1442" s="4" t="s">
        <v>25</v>
      </c>
      <c r="J1442" s="21">
        <f t="shared" si="52"/>
        <v>32.973999999999997</v>
      </c>
      <c r="K1442" s="2" t="s">
        <v>25</v>
      </c>
      <c r="L1442" s="2" t="s">
        <v>16</v>
      </c>
      <c r="N1442" s="2" t="s">
        <v>37</v>
      </c>
      <c r="O1442" s="2">
        <v>1</v>
      </c>
    </row>
    <row r="1443" spans="1:15" ht="12.75" customHeight="1" x14ac:dyDescent="0.25">
      <c r="A1443" s="2">
        <v>1442</v>
      </c>
      <c r="B1443" s="12">
        <v>41478</v>
      </c>
      <c r="C1443" s="5">
        <v>0.93746527777777777</v>
      </c>
      <c r="D1443" s="2" t="s">
        <v>122</v>
      </c>
      <c r="E1443" s="4" t="s">
        <v>142</v>
      </c>
      <c r="F1443" s="2" t="s">
        <v>9</v>
      </c>
      <c r="G1443" s="2" t="s">
        <v>8</v>
      </c>
      <c r="H1443" s="11">
        <v>55</v>
      </c>
      <c r="I1443" s="11" t="s">
        <v>8</v>
      </c>
      <c r="J1443" s="21">
        <f t="shared" si="52"/>
        <v>50.975999999999999</v>
      </c>
      <c r="K1443" s="22" t="s">
        <v>8</v>
      </c>
      <c r="L1443" s="2" t="s">
        <v>16</v>
      </c>
      <c r="N1443" s="2" t="s">
        <v>37</v>
      </c>
      <c r="O1443" s="2">
        <v>1</v>
      </c>
    </row>
    <row r="1444" spans="1:15" ht="12.75" customHeight="1" x14ac:dyDescent="0.25">
      <c r="A1444" s="2">
        <v>1443</v>
      </c>
      <c r="B1444" s="12">
        <v>41478</v>
      </c>
      <c r="C1444" s="5">
        <v>0.94896990740740739</v>
      </c>
      <c r="D1444" s="2" t="s">
        <v>122</v>
      </c>
      <c r="E1444" s="4" t="s">
        <v>139</v>
      </c>
      <c r="F1444" s="2" t="s">
        <v>9</v>
      </c>
      <c r="G1444" s="2" t="s">
        <v>23</v>
      </c>
      <c r="H1444" s="4">
        <v>35</v>
      </c>
      <c r="I1444" s="4" t="s">
        <v>25</v>
      </c>
      <c r="J1444" s="21">
        <f t="shared" si="52"/>
        <v>32.973999999999997</v>
      </c>
      <c r="K1444" s="2" t="s">
        <v>25</v>
      </c>
      <c r="L1444" s="2" t="s">
        <v>16</v>
      </c>
      <c r="N1444" s="2" t="s">
        <v>37</v>
      </c>
      <c r="O1444" s="2">
        <v>1</v>
      </c>
    </row>
    <row r="1445" spans="1:15" ht="12.75" customHeight="1" x14ac:dyDescent="0.25">
      <c r="A1445" s="2">
        <v>1444</v>
      </c>
      <c r="B1445" s="12">
        <v>41478</v>
      </c>
      <c r="C1445" s="5">
        <v>0.96782407407407411</v>
      </c>
      <c r="D1445" s="2" t="s">
        <v>122</v>
      </c>
      <c r="E1445" s="4" t="s">
        <v>139</v>
      </c>
      <c r="F1445" s="2" t="s">
        <v>21</v>
      </c>
      <c r="G1445" s="2" t="s">
        <v>23</v>
      </c>
      <c r="H1445" s="4">
        <v>40</v>
      </c>
      <c r="I1445" s="4" t="s">
        <v>25</v>
      </c>
      <c r="J1445" s="21">
        <f t="shared" si="52"/>
        <v>37.474499999999999</v>
      </c>
      <c r="K1445" s="2" t="s">
        <v>25</v>
      </c>
      <c r="L1445" s="2" t="s">
        <v>16</v>
      </c>
      <c r="N1445" s="2" t="s">
        <v>37</v>
      </c>
      <c r="O1445" s="2">
        <v>1</v>
      </c>
    </row>
    <row r="1446" spans="1:15" ht="12.75" customHeight="1" x14ac:dyDescent="0.25">
      <c r="A1446" s="2">
        <v>1445</v>
      </c>
      <c r="B1446" s="12">
        <v>41478</v>
      </c>
      <c r="C1446" s="5">
        <v>0.96976851851851853</v>
      </c>
      <c r="D1446" s="2" t="s">
        <v>122</v>
      </c>
      <c r="E1446" s="4" t="s">
        <v>139</v>
      </c>
      <c r="F1446" s="2" t="s">
        <v>9</v>
      </c>
      <c r="G1446" s="2" t="s">
        <v>23</v>
      </c>
      <c r="H1446" s="4">
        <v>40</v>
      </c>
      <c r="I1446" s="4" t="s">
        <v>25</v>
      </c>
      <c r="J1446" s="21">
        <f t="shared" si="52"/>
        <v>37.474499999999999</v>
      </c>
      <c r="K1446" s="2" t="s">
        <v>25</v>
      </c>
      <c r="L1446" s="2" t="s">
        <v>16</v>
      </c>
      <c r="N1446" s="2" t="s">
        <v>37</v>
      </c>
      <c r="O1446" s="2">
        <v>1</v>
      </c>
    </row>
    <row r="1447" spans="1:15" ht="12.75" customHeight="1" x14ac:dyDescent="0.25">
      <c r="A1447" s="2">
        <v>1446</v>
      </c>
      <c r="B1447" s="12">
        <v>41478</v>
      </c>
      <c r="C1447" s="5">
        <v>0.97199074074074077</v>
      </c>
      <c r="D1447" s="2" t="s">
        <v>122</v>
      </c>
      <c r="E1447" s="4" t="s">
        <v>139</v>
      </c>
      <c r="F1447" s="2" t="s">
        <v>9</v>
      </c>
      <c r="G1447" s="2" t="s">
        <v>23</v>
      </c>
      <c r="H1447" s="4">
        <v>35</v>
      </c>
      <c r="I1447" s="4" t="s">
        <v>25</v>
      </c>
      <c r="J1447" s="21">
        <f t="shared" si="52"/>
        <v>32.973999999999997</v>
      </c>
      <c r="K1447" s="2" t="s">
        <v>25</v>
      </c>
      <c r="L1447" s="2" t="s">
        <v>16</v>
      </c>
      <c r="N1447" s="2" t="s">
        <v>37</v>
      </c>
      <c r="O1447" s="2">
        <v>1</v>
      </c>
    </row>
    <row r="1448" spans="1:15" ht="12.75" customHeight="1" x14ac:dyDescent="0.25">
      <c r="A1448" s="2">
        <v>1447</v>
      </c>
      <c r="B1448" s="12">
        <v>41478</v>
      </c>
      <c r="C1448" s="5">
        <v>0.97488425925925926</v>
      </c>
      <c r="D1448" s="2" t="s">
        <v>122</v>
      </c>
      <c r="E1448" s="4" t="s">
        <v>142</v>
      </c>
      <c r="F1448" s="2" t="s">
        <v>21</v>
      </c>
      <c r="G1448" s="2" t="s">
        <v>18</v>
      </c>
      <c r="H1448" s="11"/>
      <c r="I1448" s="11" t="s">
        <v>8</v>
      </c>
      <c r="K1448" s="22" t="s">
        <v>8</v>
      </c>
      <c r="L1448" s="2" t="s">
        <v>16</v>
      </c>
      <c r="N1448" s="2" t="s">
        <v>37</v>
      </c>
      <c r="O1448" s="2">
        <v>1</v>
      </c>
    </row>
    <row r="1449" spans="1:15" ht="12.75" customHeight="1" x14ac:dyDescent="0.25">
      <c r="A1449" s="2">
        <v>1448</v>
      </c>
      <c r="B1449" s="12">
        <v>41478</v>
      </c>
      <c r="C1449" s="5">
        <v>0.98738425925925932</v>
      </c>
      <c r="D1449" s="2" t="s">
        <v>122</v>
      </c>
      <c r="E1449" s="4" t="s">
        <v>142</v>
      </c>
      <c r="F1449" s="2" t="s">
        <v>21</v>
      </c>
      <c r="G1449" s="2" t="s">
        <v>8</v>
      </c>
      <c r="H1449" s="11"/>
      <c r="I1449" s="11" t="s">
        <v>8</v>
      </c>
      <c r="K1449" s="22" t="s">
        <v>8</v>
      </c>
      <c r="L1449" s="2" t="s">
        <v>16</v>
      </c>
      <c r="N1449" s="2" t="s">
        <v>37</v>
      </c>
      <c r="O1449" s="2">
        <v>1</v>
      </c>
    </row>
    <row r="1450" spans="1:15" ht="12.75" customHeight="1" x14ac:dyDescent="0.25">
      <c r="A1450" s="2">
        <v>1449</v>
      </c>
      <c r="B1450" s="12">
        <v>41478</v>
      </c>
      <c r="C1450" s="5">
        <v>0.98753472222222216</v>
      </c>
      <c r="D1450" s="2" t="s">
        <v>122</v>
      </c>
      <c r="E1450" s="4" t="s">
        <v>142</v>
      </c>
      <c r="F1450" s="2" t="s">
        <v>9</v>
      </c>
      <c r="G1450" s="2" t="s">
        <v>8</v>
      </c>
      <c r="H1450" s="11">
        <v>80</v>
      </c>
      <c r="I1450" s="11" t="s">
        <v>17</v>
      </c>
      <c r="J1450" s="21">
        <f>0.9001*H1450+1.4705</f>
        <v>73.478499999999997</v>
      </c>
      <c r="K1450" s="22" t="s">
        <v>8</v>
      </c>
      <c r="L1450" s="2" t="s">
        <v>16</v>
      </c>
      <c r="N1450" s="2" t="s">
        <v>37</v>
      </c>
      <c r="O1450" s="2">
        <v>1</v>
      </c>
    </row>
    <row r="1451" spans="1:15" ht="12.75" customHeight="1" x14ac:dyDescent="0.25">
      <c r="A1451" s="2">
        <v>1450</v>
      </c>
      <c r="B1451" s="12">
        <v>41478</v>
      </c>
      <c r="C1451" s="5">
        <v>0.99271990740740745</v>
      </c>
      <c r="D1451" s="2" t="s">
        <v>122</v>
      </c>
      <c r="E1451" s="4" t="s">
        <v>142</v>
      </c>
      <c r="F1451" s="2" t="s">
        <v>21</v>
      </c>
      <c r="G1451" s="2" t="s">
        <v>23</v>
      </c>
      <c r="I1451" s="4" t="s">
        <v>25</v>
      </c>
      <c r="K1451" s="2" t="s">
        <v>25</v>
      </c>
      <c r="L1451" s="2" t="s">
        <v>16</v>
      </c>
      <c r="N1451" s="2" t="s">
        <v>37</v>
      </c>
      <c r="O1451" s="2">
        <v>1</v>
      </c>
    </row>
    <row r="1452" spans="1:15" ht="12.75" customHeight="1" x14ac:dyDescent="0.25">
      <c r="A1452" s="2">
        <v>1451</v>
      </c>
      <c r="B1452" s="12">
        <v>41479</v>
      </c>
      <c r="C1452" s="3">
        <v>1.4583333333333334E-3</v>
      </c>
      <c r="D1452" s="2" t="s">
        <v>122</v>
      </c>
      <c r="E1452" s="4" t="s">
        <v>142</v>
      </c>
      <c r="F1452" s="2" t="s">
        <v>9</v>
      </c>
      <c r="G1452" s="2" t="s">
        <v>23</v>
      </c>
      <c r="H1452" s="11">
        <v>70</v>
      </c>
      <c r="I1452" s="11" t="s">
        <v>8</v>
      </c>
      <c r="J1452" s="21">
        <f>0.9001*H1452+1.4705</f>
        <v>64.477499999999992</v>
      </c>
      <c r="K1452" s="22" t="s">
        <v>8</v>
      </c>
      <c r="L1452" s="2" t="s">
        <v>16</v>
      </c>
      <c r="N1452" s="2" t="s">
        <v>37</v>
      </c>
      <c r="O1452" s="2">
        <v>1</v>
      </c>
    </row>
    <row r="1453" spans="1:15" ht="12.75" customHeight="1" x14ac:dyDescent="0.25">
      <c r="A1453" s="2">
        <v>1452</v>
      </c>
      <c r="B1453" s="12">
        <v>41479</v>
      </c>
      <c r="C1453" s="3">
        <v>6.2268518518518515E-3</v>
      </c>
      <c r="D1453" s="2" t="s">
        <v>122</v>
      </c>
      <c r="E1453" s="4" t="s">
        <v>142</v>
      </c>
      <c r="F1453" s="2" t="s">
        <v>9</v>
      </c>
      <c r="G1453" s="2" t="s">
        <v>8</v>
      </c>
      <c r="H1453" s="11">
        <v>65</v>
      </c>
      <c r="I1453" s="11" t="s">
        <v>8</v>
      </c>
      <c r="J1453" s="21">
        <f>0.9001*H1453+1.4705</f>
        <v>59.977000000000004</v>
      </c>
      <c r="K1453" s="22" t="s">
        <v>8</v>
      </c>
      <c r="L1453" s="2" t="s">
        <v>16</v>
      </c>
      <c r="N1453" s="2" t="s">
        <v>37</v>
      </c>
      <c r="O1453" s="2">
        <v>1</v>
      </c>
    </row>
    <row r="1454" spans="1:15" ht="12.75" customHeight="1" x14ac:dyDescent="0.25">
      <c r="A1454" s="2">
        <v>1453</v>
      </c>
      <c r="B1454" s="12">
        <v>41479</v>
      </c>
      <c r="C1454" s="3">
        <v>9.5601851851851855E-3</v>
      </c>
      <c r="D1454" s="2" t="s">
        <v>132</v>
      </c>
      <c r="E1454" s="4" t="s">
        <v>142</v>
      </c>
      <c r="F1454" s="2" t="s">
        <v>21</v>
      </c>
      <c r="G1454" s="2" t="s">
        <v>23</v>
      </c>
      <c r="H1454" s="11">
        <v>50</v>
      </c>
      <c r="I1454" s="11" t="s">
        <v>8</v>
      </c>
      <c r="J1454" s="2">
        <v>50</v>
      </c>
      <c r="K1454" s="22" t="s">
        <v>8</v>
      </c>
      <c r="L1454" s="2" t="s">
        <v>16</v>
      </c>
      <c r="N1454" s="2" t="s">
        <v>37</v>
      </c>
      <c r="O1454" s="2">
        <v>1</v>
      </c>
    </row>
    <row r="1455" spans="1:15" ht="12.75" customHeight="1" x14ac:dyDescent="0.25">
      <c r="A1455" s="2">
        <v>1454</v>
      </c>
      <c r="B1455" s="12">
        <v>41479</v>
      </c>
      <c r="C1455" s="3">
        <v>1.1921296296296298E-2</v>
      </c>
      <c r="D1455" s="2" t="s">
        <v>122</v>
      </c>
      <c r="E1455" s="4" t="s">
        <v>142</v>
      </c>
      <c r="F1455" s="2" t="s">
        <v>9</v>
      </c>
      <c r="G1455" s="2" t="s">
        <v>23</v>
      </c>
      <c r="H1455" s="11">
        <v>65</v>
      </c>
      <c r="I1455" s="11" t="s">
        <v>8</v>
      </c>
      <c r="J1455" s="21">
        <f>0.9001*H1455+1.4705</f>
        <v>59.977000000000004</v>
      </c>
      <c r="K1455" s="22" t="s">
        <v>8</v>
      </c>
      <c r="L1455" s="2" t="s">
        <v>16</v>
      </c>
      <c r="N1455" s="2" t="s">
        <v>37</v>
      </c>
      <c r="O1455" s="2">
        <v>1</v>
      </c>
    </row>
    <row r="1456" spans="1:15" ht="12.75" customHeight="1" x14ac:dyDescent="0.25">
      <c r="A1456" s="2">
        <v>1455</v>
      </c>
      <c r="B1456" s="12">
        <v>41479</v>
      </c>
      <c r="C1456" s="3">
        <v>1.4166666666666666E-2</v>
      </c>
      <c r="D1456" s="2" t="s">
        <v>122</v>
      </c>
      <c r="E1456" s="4" t="s">
        <v>142</v>
      </c>
      <c r="F1456" s="2" t="s">
        <v>9</v>
      </c>
      <c r="G1456" s="2" t="s">
        <v>8</v>
      </c>
      <c r="H1456" s="11">
        <v>110</v>
      </c>
      <c r="I1456" s="11" t="s">
        <v>17</v>
      </c>
      <c r="J1456" s="21">
        <f>0.9001*H1456+1.4705</f>
        <v>100.4815</v>
      </c>
      <c r="K1456" s="22" t="s">
        <v>17</v>
      </c>
      <c r="L1456" s="2" t="s">
        <v>16</v>
      </c>
      <c r="N1456" s="2" t="s">
        <v>37</v>
      </c>
      <c r="O1456" s="2">
        <v>1</v>
      </c>
    </row>
    <row r="1457" spans="1:15" ht="12.75" customHeight="1" x14ac:dyDescent="0.25">
      <c r="A1457" s="2">
        <v>1456</v>
      </c>
      <c r="B1457" s="12">
        <v>41498</v>
      </c>
      <c r="C1457" s="3">
        <v>1.275462962962963E-2</v>
      </c>
      <c r="D1457" s="2" t="s">
        <v>124</v>
      </c>
      <c r="E1457" s="4" t="s">
        <v>142</v>
      </c>
      <c r="F1457" s="2" t="s">
        <v>9</v>
      </c>
      <c r="G1457" s="2" t="s">
        <v>18</v>
      </c>
      <c r="H1457" s="4">
        <v>35</v>
      </c>
      <c r="I1457" s="4" t="s">
        <v>25</v>
      </c>
      <c r="J1457" s="25">
        <f>0.8383*H1457+3.8108</f>
        <v>33.151299999999999</v>
      </c>
      <c r="K1457" s="22" t="s">
        <v>25</v>
      </c>
      <c r="L1457" s="2" t="s">
        <v>16</v>
      </c>
      <c r="N1457" s="2" t="s">
        <v>37</v>
      </c>
      <c r="O1457" s="2">
        <v>1</v>
      </c>
    </row>
    <row r="1458" spans="1:15" ht="12.75" customHeight="1" x14ac:dyDescent="0.25">
      <c r="A1458" s="2">
        <v>1457</v>
      </c>
      <c r="B1458" s="12">
        <v>41479</v>
      </c>
      <c r="C1458" s="3">
        <v>2.4155092592592589E-2</v>
      </c>
      <c r="D1458" s="2" t="s">
        <v>128</v>
      </c>
      <c r="E1458" s="4" t="s">
        <v>142</v>
      </c>
      <c r="F1458" s="2" t="s">
        <v>9</v>
      </c>
      <c r="G1458" s="2" t="s">
        <v>23</v>
      </c>
      <c r="H1458" s="11">
        <v>50</v>
      </c>
      <c r="I1458" s="11" t="s">
        <v>17</v>
      </c>
      <c r="J1458" s="25">
        <f>0.8494*H1458+3.4589</f>
        <v>45.928899999999999</v>
      </c>
      <c r="K1458" s="22" t="s">
        <v>17</v>
      </c>
      <c r="L1458" s="2" t="s">
        <v>16</v>
      </c>
      <c r="N1458" s="2" t="s">
        <v>37</v>
      </c>
      <c r="O1458" s="2">
        <v>1</v>
      </c>
    </row>
    <row r="1459" spans="1:15" ht="12.75" customHeight="1" x14ac:dyDescent="0.25">
      <c r="A1459" s="2">
        <v>1458</v>
      </c>
      <c r="B1459" s="12">
        <v>41479</v>
      </c>
      <c r="C1459" s="3">
        <v>3.0173611111111113E-2</v>
      </c>
      <c r="D1459" s="2" t="s">
        <v>132</v>
      </c>
      <c r="E1459" s="4" t="s">
        <v>142</v>
      </c>
      <c r="F1459" s="2" t="s">
        <v>9</v>
      </c>
      <c r="G1459" s="2" t="s">
        <v>23</v>
      </c>
      <c r="H1459" s="11">
        <v>45</v>
      </c>
      <c r="I1459" s="11" t="s">
        <v>8</v>
      </c>
      <c r="J1459" s="2">
        <v>45</v>
      </c>
      <c r="K1459" s="22" t="s">
        <v>8</v>
      </c>
      <c r="L1459" s="2" t="s">
        <v>10</v>
      </c>
      <c r="M1459" s="2" t="s">
        <v>20</v>
      </c>
      <c r="N1459" s="2" t="s">
        <v>37</v>
      </c>
      <c r="O1459" s="2">
        <v>1</v>
      </c>
    </row>
    <row r="1460" spans="1:15" ht="12.75" customHeight="1" x14ac:dyDescent="0.25">
      <c r="A1460" s="2">
        <v>1459</v>
      </c>
      <c r="B1460" s="12">
        <v>41479</v>
      </c>
      <c r="C1460" s="3">
        <v>4.4502314814814814E-2</v>
      </c>
      <c r="D1460" s="2" t="s">
        <v>123</v>
      </c>
      <c r="E1460" s="4" t="s">
        <v>142</v>
      </c>
      <c r="F1460" s="2" t="s">
        <v>9</v>
      </c>
      <c r="G1460" s="2" t="s">
        <v>23</v>
      </c>
      <c r="H1460" s="11">
        <v>70</v>
      </c>
      <c r="I1460" s="11" t="s">
        <v>17</v>
      </c>
      <c r="J1460" s="25">
        <f>0.7675*H1460+9.3872</f>
        <v>63.112199999999994</v>
      </c>
      <c r="K1460" s="22" t="s">
        <v>17</v>
      </c>
      <c r="L1460" s="2" t="s">
        <v>16</v>
      </c>
      <c r="N1460" s="2" t="s">
        <v>37</v>
      </c>
      <c r="O1460" s="2">
        <v>1</v>
      </c>
    </row>
    <row r="1461" spans="1:15" ht="12.75" customHeight="1" x14ac:dyDescent="0.25">
      <c r="A1461" s="2">
        <v>1460</v>
      </c>
      <c r="B1461" s="12">
        <v>41479</v>
      </c>
      <c r="C1461" s="3">
        <v>4.5543981481481477E-2</v>
      </c>
      <c r="D1461" s="2" t="s">
        <v>123</v>
      </c>
      <c r="E1461" s="4" t="s">
        <v>142</v>
      </c>
      <c r="F1461" s="2" t="s">
        <v>9</v>
      </c>
      <c r="G1461" s="2" t="s">
        <v>18</v>
      </c>
      <c r="H1461" s="11">
        <v>55</v>
      </c>
      <c r="I1461" s="11" t="s">
        <v>17</v>
      </c>
      <c r="J1461" s="25">
        <f>0.7675*H1461+9.3872</f>
        <v>51.599699999999999</v>
      </c>
      <c r="K1461" s="22" t="s">
        <v>17</v>
      </c>
      <c r="L1461" s="2" t="s">
        <v>16</v>
      </c>
      <c r="N1461" s="2" t="s">
        <v>37</v>
      </c>
      <c r="O1461" s="2">
        <v>1</v>
      </c>
    </row>
    <row r="1462" spans="1:15" ht="12.75" customHeight="1" x14ac:dyDescent="0.25">
      <c r="A1462" s="2">
        <v>1461</v>
      </c>
      <c r="B1462" s="12">
        <v>41479</v>
      </c>
      <c r="C1462" s="3">
        <v>4.5624999999999999E-2</v>
      </c>
      <c r="D1462" s="2" t="s">
        <v>123</v>
      </c>
      <c r="E1462" s="4" t="s">
        <v>142</v>
      </c>
      <c r="F1462" s="2" t="s">
        <v>9</v>
      </c>
      <c r="G1462" s="2" t="s">
        <v>23</v>
      </c>
      <c r="H1462" s="11">
        <v>70</v>
      </c>
      <c r="I1462" s="11" t="s">
        <v>17</v>
      </c>
      <c r="J1462" s="25">
        <f>0.7675*H1462+9.3872</f>
        <v>63.112199999999994</v>
      </c>
      <c r="K1462" s="22" t="s">
        <v>17</v>
      </c>
      <c r="L1462" s="2" t="s">
        <v>16</v>
      </c>
      <c r="N1462" s="2" t="s">
        <v>37</v>
      </c>
      <c r="O1462" s="2">
        <v>1</v>
      </c>
    </row>
    <row r="1463" spans="1:15" ht="12.75" customHeight="1" x14ac:dyDescent="0.25">
      <c r="A1463" s="2">
        <v>1462</v>
      </c>
      <c r="B1463" s="12">
        <v>41479</v>
      </c>
      <c r="C1463" s="3">
        <v>4.5624999999999999E-2</v>
      </c>
      <c r="D1463" s="2" t="s">
        <v>132</v>
      </c>
      <c r="E1463" s="4" t="s">
        <v>142</v>
      </c>
      <c r="F1463" s="2" t="s">
        <v>9</v>
      </c>
      <c r="G1463" s="2" t="s">
        <v>23</v>
      </c>
      <c r="H1463" s="11"/>
      <c r="I1463" s="11" t="s">
        <v>8</v>
      </c>
      <c r="K1463" s="22" t="s">
        <v>8</v>
      </c>
      <c r="L1463" s="2" t="s">
        <v>16</v>
      </c>
      <c r="N1463" s="2" t="s">
        <v>37</v>
      </c>
      <c r="O1463" s="2">
        <v>1</v>
      </c>
    </row>
    <row r="1464" spans="1:15" ht="12.75" customHeight="1" x14ac:dyDescent="0.25">
      <c r="A1464" s="2">
        <v>1463</v>
      </c>
      <c r="B1464" s="12">
        <v>41479</v>
      </c>
      <c r="C1464" s="3">
        <v>5.9965277777777777E-2</v>
      </c>
      <c r="D1464" s="2" t="s">
        <v>122</v>
      </c>
      <c r="E1464" s="4" t="s">
        <v>142</v>
      </c>
      <c r="F1464" s="2" t="s">
        <v>21</v>
      </c>
      <c r="G1464" s="2" t="s">
        <v>8</v>
      </c>
      <c r="H1464" s="11">
        <v>65</v>
      </c>
      <c r="I1464" s="11" t="s">
        <v>8</v>
      </c>
      <c r="J1464" s="21">
        <f>0.9001*H1464+1.4705</f>
        <v>59.977000000000004</v>
      </c>
      <c r="K1464" s="22" t="s">
        <v>8</v>
      </c>
      <c r="L1464" s="2" t="s">
        <v>16</v>
      </c>
      <c r="N1464" s="2" t="s">
        <v>37</v>
      </c>
      <c r="O1464" s="2">
        <v>1</v>
      </c>
    </row>
    <row r="1465" spans="1:15" ht="12.75" customHeight="1" x14ac:dyDescent="0.25">
      <c r="A1465" s="2">
        <v>1464</v>
      </c>
      <c r="B1465" s="12">
        <v>41479</v>
      </c>
      <c r="C1465" s="3">
        <v>6.7245370370370372E-2</v>
      </c>
      <c r="D1465" s="2" t="s">
        <v>123</v>
      </c>
      <c r="E1465" s="4" t="s">
        <v>142</v>
      </c>
      <c r="F1465" s="2" t="s">
        <v>9</v>
      </c>
      <c r="G1465" s="2" t="s">
        <v>8</v>
      </c>
      <c r="H1465" s="11">
        <v>60</v>
      </c>
      <c r="I1465" s="11" t="s">
        <v>17</v>
      </c>
      <c r="J1465" s="25">
        <f>0.7675*H1465+9.3872</f>
        <v>55.437199999999997</v>
      </c>
      <c r="K1465" s="22" t="s">
        <v>17</v>
      </c>
      <c r="L1465" s="2" t="s">
        <v>16</v>
      </c>
      <c r="N1465" s="2" t="s">
        <v>37</v>
      </c>
      <c r="O1465" s="2">
        <v>1</v>
      </c>
    </row>
    <row r="1466" spans="1:15" ht="12.75" customHeight="1" x14ac:dyDescent="0.25">
      <c r="A1466" s="2">
        <v>1465</v>
      </c>
      <c r="B1466" s="12">
        <v>41479</v>
      </c>
      <c r="C1466" s="3">
        <v>7.4004629629629629E-2</v>
      </c>
      <c r="D1466" s="2" t="s">
        <v>122</v>
      </c>
      <c r="E1466" s="4" t="s">
        <v>142</v>
      </c>
      <c r="F1466" s="2" t="s">
        <v>21</v>
      </c>
      <c r="G1466" s="2" t="s">
        <v>8</v>
      </c>
      <c r="H1466" s="11"/>
      <c r="I1466" s="11" t="s">
        <v>17</v>
      </c>
      <c r="K1466" s="22" t="s">
        <v>17</v>
      </c>
      <c r="L1466" s="2" t="s">
        <v>16</v>
      </c>
      <c r="N1466" s="2" t="s">
        <v>37</v>
      </c>
      <c r="O1466" s="2">
        <v>1</v>
      </c>
    </row>
    <row r="1467" spans="1:15" ht="12.75" customHeight="1" x14ac:dyDescent="0.25">
      <c r="A1467" s="2">
        <v>1466</v>
      </c>
      <c r="B1467" s="12">
        <v>41479</v>
      </c>
      <c r="C1467" s="3">
        <v>7.5856481481481483E-2</v>
      </c>
      <c r="D1467" s="2" t="s">
        <v>132</v>
      </c>
      <c r="E1467" s="4" t="s">
        <v>142</v>
      </c>
      <c r="F1467" s="2" t="s">
        <v>21</v>
      </c>
      <c r="G1467" s="2" t="s">
        <v>23</v>
      </c>
      <c r="I1467" s="4" t="s">
        <v>23</v>
      </c>
      <c r="K1467" s="2" t="s">
        <v>23</v>
      </c>
      <c r="L1467" s="2" t="s">
        <v>16</v>
      </c>
      <c r="N1467" s="2" t="s">
        <v>37</v>
      </c>
      <c r="O1467" s="2">
        <v>1</v>
      </c>
    </row>
    <row r="1468" spans="1:15" ht="12.75" customHeight="1" x14ac:dyDescent="0.25">
      <c r="A1468" s="2">
        <v>1467</v>
      </c>
      <c r="B1468" s="12">
        <v>41479</v>
      </c>
      <c r="C1468" s="3">
        <v>7.5960648148148138E-2</v>
      </c>
      <c r="D1468" s="2" t="s">
        <v>123</v>
      </c>
      <c r="E1468" s="4" t="s">
        <v>142</v>
      </c>
      <c r="F1468" s="2" t="s">
        <v>9</v>
      </c>
      <c r="G1468" s="2" t="s">
        <v>8</v>
      </c>
      <c r="H1468" s="11">
        <v>60</v>
      </c>
      <c r="I1468" s="11" t="s">
        <v>17</v>
      </c>
      <c r="J1468" s="25">
        <f>0.7675*H1468+9.3872</f>
        <v>55.437199999999997</v>
      </c>
      <c r="K1468" s="22" t="s">
        <v>17</v>
      </c>
      <c r="L1468" s="2" t="s">
        <v>16</v>
      </c>
      <c r="N1468" s="2" t="s">
        <v>37</v>
      </c>
      <c r="O1468" s="2">
        <v>1</v>
      </c>
    </row>
    <row r="1469" spans="1:15" ht="12.75" customHeight="1" x14ac:dyDescent="0.25">
      <c r="A1469" s="2">
        <v>1468</v>
      </c>
      <c r="B1469" s="12">
        <v>41479</v>
      </c>
      <c r="C1469" s="3">
        <v>7.9618055555555553E-2</v>
      </c>
      <c r="D1469" s="2" t="s">
        <v>122</v>
      </c>
      <c r="E1469" s="4" t="s">
        <v>142</v>
      </c>
      <c r="F1469" s="2" t="s">
        <v>9</v>
      </c>
      <c r="G1469" s="2" t="s">
        <v>8</v>
      </c>
      <c r="H1469" s="11">
        <v>65</v>
      </c>
      <c r="I1469" s="11" t="s">
        <v>8</v>
      </c>
      <c r="J1469" s="21">
        <f>0.9001*H1469+1.4705</f>
        <v>59.977000000000004</v>
      </c>
      <c r="K1469" s="22" t="s">
        <v>8</v>
      </c>
      <c r="L1469" s="2" t="s">
        <v>16</v>
      </c>
      <c r="N1469" s="2" t="s">
        <v>37</v>
      </c>
      <c r="O1469" s="2">
        <v>1</v>
      </c>
    </row>
    <row r="1470" spans="1:15" ht="12.75" customHeight="1" x14ac:dyDescent="0.25">
      <c r="A1470" s="2">
        <v>1469</v>
      </c>
      <c r="B1470" s="12">
        <v>41479</v>
      </c>
      <c r="C1470" s="3">
        <v>8.1956018518518511E-2</v>
      </c>
      <c r="D1470" s="2" t="s">
        <v>122</v>
      </c>
      <c r="E1470" s="4" t="s">
        <v>142</v>
      </c>
      <c r="F1470" s="2" t="s">
        <v>9</v>
      </c>
      <c r="G1470" s="2" t="s">
        <v>18</v>
      </c>
      <c r="H1470" s="11">
        <v>75</v>
      </c>
      <c r="I1470" s="11" t="s">
        <v>17</v>
      </c>
      <c r="J1470" s="21">
        <f>0.9001*H1470+1.4705</f>
        <v>68.978000000000009</v>
      </c>
      <c r="K1470" s="22" t="s">
        <v>8</v>
      </c>
      <c r="L1470" s="2" t="s">
        <v>16</v>
      </c>
      <c r="N1470" s="2" t="s">
        <v>37</v>
      </c>
      <c r="O1470" s="2">
        <v>1</v>
      </c>
    </row>
    <row r="1471" spans="1:15" ht="12.75" customHeight="1" x14ac:dyDescent="0.25">
      <c r="A1471" s="2">
        <v>1470</v>
      </c>
      <c r="B1471" s="12">
        <v>41498</v>
      </c>
      <c r="C1471" s="3">
        <v>2.9131944444444446E-2</v>
      </c>
      <c r="D1471" s="2" t="s">
        <v>124</v>
      </c>
      <c r="E1471" s="4" t="s">
        <v>142</v>
      </c>
      <c r="F1471" s="2" t="s">
        <v>9</v>
      </c>
      <c r="G1471" s="2" t="s">
        <v>18</v>
      </c>
      <c r="H1471" s="4">
        <v>35</v>
      </c>
      <c r="I1471" s="4" t="s">
        <v>25</v>
      </c>
      <c r="J1471" s="25">
        <f>0.8383*H1471+3.8108</f>
        <v>33.151299999999999</v>
      </c>
      <c r="K1471" s="22" t="s">
        <v>25</v>
      </c>
      <c r="L1471" s="2" t="s">
        <v>16</v>
      </c>
      <c r="N1471" s="2" t="s">
        <v>37</v>
      </c>
      <c r="O1471" s="2">
        <v>1</v>
      </c>
    </row>
    <row r="1472" spans="1:15" ht="12.75" customHeight="1" x14ac:dyDescent="0.25">
      <c r="A1472" s="2">
        <v>1471</v>
      </c>
      <c r="B1472" s="12">
        <v>41479</v>
      </c>
      <c r="C1472" s="3">
        <v>8.5428240740740735E-2</v>
      </c>
      <c r="D1472" s="2" t="s">
        <v>124</v>
      </c>
      <c r="E1472" s="4" t="s">
        <v>142</v>
      </c>
      <c r="F1472" s="2" t="s">
        <v>21</v>
      </c>
      <c r="G1472" s="2" t="s">
        <v>23</v>
      </c>
      <c r="I1472" s="4" t="s">
        <v>23</v>
      </c>
      <c r="K1472" s="2" t="s">
        <v>23</v>
      </c>
      <c r="L1472" s="2" t="s">
        <v>16</v>
      </c>
      <c r="N1472" s="2" t="s">
        <v>37</v>
      </c>
      <c r="O1472" s="2">
        <v>1</v>
      </c>
    </row>
    <row r="1473" spans="1:15" ht="12.75" customHeight="1" x14ac:dyDescent="0.25">
      <c r="A1473" s="2">
        <v>1472</v>
      </c>
      <c r="B1473" s="12">
        <v>41479</v>
      </c>
      <c r="C1473" s="3">
        <v>8.5821759259259264E-2</v>
      </c>
      <c r="D1473" s="2" t="s">
        <v>132</v>
      </c>
      <c r="E1473" s="4" t="s">
        <v>142</v>
      </c>
      <c r="F1473" s="2" t="s">
        <v>21</v>
      </c>
      <c r="G1473" s="2" t="s">
        <v>23</v>
      </c>
      <c r="I1473" s="4" t="s">
        <v>23</v>
      </c>
      <c r="K1473" s="2" t="s">
        <v>23</v>
      </c>
      <c r="L1473" s="2" t="s">
        <v>16</v>
      </c>
      <c r="N1473" s="2" t="s">
        <v>37</v>
      </c>
      <c r="O1473" s="2">
        <v>1</v>
      </c>
    </row>
    <row r="1474" spans="1:15" ht="12.75" customHeight="1" x14ac:dyDescent="0.25">
      <c r="A1474" s="2">
        <v>1473</v>
      </c>
      <c r="B1474" s="12">
        <v>41504</v>
      </c>
      <c r="C1474" s="3">
        <v>9.479166666666667E-3</v>
      </c>
      <c r="D1474" s="2" t="s">
        <v>124</v>
      </c>
      <c r="E1474" s="4" t="s">
        <v>142</v>
      </c>
      <c r="F1474" s="2" t="s">
        <v>9</v>
      </c>
      <c r="G1474" s="2" t="s">
        <v>18</v>
      </c>
      <c r="H1474" s="4">
        <v>35</v>
      </c>
      <c r="I1474" s="4" t="s">
        <v>25</v>
      </c>
      <c r="J1474" s="25">
        <f>0.8383*H1474+3.8108</f>
        <v>33.151299999999999</v>
      </c>
      <c r="K1474" s="22" t="s">
        <v>25</v>
      </c>
      <c r="L1474" s="2" t="s">
        <v>16</v>
      </c>
      <c r="N1474" s="2" t="s">
        <v>37</v>
      </c>
      <c r="O1474" s="2">
        <v>1</v>
      </c>
    </row>
    <row r="1475" spans="1:15" ht="12.75" customHeight="1" x14ac:dyDescent="0.25">
      <c r="A1475" s="2">
        <v>1474</v>
      </c>
      <c r="B1475" s="12">
        <v>41479</v>
      </c>
      <c r="C1475" s="3">
        <v>9.0891203703703696E-2</v>
      </c>
      <c r="D1475" s="2" t="s">
        <v>122</v>
      </c>
      <c r="E1475" s="4" t="s">
        <v>142</v>
      </c>
      <c r="F1475" s="2" t="s">
        <v>9</v>
      </c>
      <c r="G1475" s="2" t="s">
        <v>23</v>
      </c>
      <c r="H1475" s="11">
        <v>70</v>
      </c>
      <c r="I1475" s="11" t="s">
        <v>8</v>
      </c>
      <c r="J1475" s="21">
        <f>0.9001*H1475+1.4705</f>
        <v>64.477499999999992</v>
      </c>
      <c r="K1475" s="22" t="s">
        <v>8</v>
      </c>
      <c r="L1475" s="2" t="s">
        <v>16</v>
      </c>
      <c r="N1475" s="2" t="s">
        <v>37</v>
      </c>
      <c r="O1475" s="2">
        <v>1</v>
      </c>
    </row>
    <row r="1476" spans="1:15" ht="12.75" customHeight="1" x14ac:dyDescent="0.25">
      <c r="A1476" s="2">
        <v>1475</v>
      </c>
      <c r="B1476" s="12">
        <v>41479</v>
      </c>
      <c r="C1476" s="3">
        <v>0.10387731481481481</v>
      </c>
      <c r="D1476" s="2" t="s">
        <v>132</v>
      </c>
      <c r="E1476" s="4" t="s">
        <v>142</v>
      </c>
      <c r="F1476" s="2" t="s">
        <v>9</v>
      </c>
      <c r="G1476" s="2" t="s">
        <v>23</v>
      </c>
      <c r="H1476" s="4">
        <v>35</v>
      </c>
      <c r="I1476" s="4" t="s">
        <v>25</v>
      </c>
      <c r="J1476" s="2">
        <v>35</v>
      </c>
      <c r="K1476" s="2" t="s">
        <v>25</v>
      </c>
      <c r="L1476" s="2" t="s">
        <v>16</v>
      </c>
      <c r="N1476" s="2" t="s">
        <v>37</v>
      </c>
      <c r="O1476" s="2">
        <v>1</v>
      </c>
    </row>
    <row r="1477" spans="1:15" ht="12.75" customHeight="1" x14ac:dyDescent="0.25">
      <c r="A1477" s="2">
        <v>1476</v>
      </c>
      <c r="B1477" s="12">
        <v>41479</v>
      </c>
      <c r="C1477" s="3">
        <v>0.10392361111111111</v>
      </c>
      <c r="D1477" s="2" t="s">
        <v>132</v>
      </c>
      <c r="E1477" s="4" t="s">
        <v>142</v>
      </c>
      <c r="F1477" s="2" t="s">
        <v>9</v>
      </c>
      <c r="G1477" s="2" t="s">
        <v>23</v>
      </c>
      <c r="H1477" s="11">
        <v>55</v>
      </c>
      <c r="I1477" s="11" t="s">
        <v>8</v>
      </c>
      <c r="J1477" s="2">
        <v>55</v>
      </c>
      <c r="K1477" s="22" t="s">
        <v>8</v>
      </c>
      <c r="L1477" s="2" t="s">
        <v>16</v>
      </c>
      <c r="N1477" s="2" t="s">
        <v>37</v>
      </c>
      <c r="O1477" s="2">
        <v>1</v>
      </c>
    </row>
    <row r="1478" spans="1:15" ht="12.75" customHeight="1" x14ac:dyDescent="0.25">
      <c r="A1478" s="2">
        <v>1477</v>
      </c>
      <c r="B1478" s="12">
        <v>41479</v>
      </c>
      <c r="C1478" s="3">
        <v>0.14953703703703705</v>
      </c>
      <c r="D1478" s="2" t="s">
        <v>132</v>
      </c>
      <c r="E1478" s="4" t="s">
        <v>142</v>
      </c>
      <c r="F1478" s="2" t="s">
        <v>9</v>
      </c>
      <c r="G1478" s="2" t="s">
        <v>23</v>
      </c>
      <c r="H1478" s="11">
        <v>65</v>
      </c>
      <c r="I1478" s="11" t="s">
        <v>8</v>
      </c>
      <c r="J1478" s="2">
        <v>65</v>
      </c>
      <c r="K1478" s="22" t="s">
        <v>8</v>
      </c>
      <c r="L1478" s="2" t="s">
        <v>16</v>
      </c>
      <c r="N1478" s="2" t="s">
        <v>37</v>
      </c>
      <c r="O1478" s="2">
        <v>1</v>
      </c>
    </row>
    <row r="1479" spans="1:15" ht="12.75" customHeight="1" x14ac:dyDescent="0.25">
      <c r="A1479" s="2">
        <v>1478</v>
      </c>
      <c r="B1479" s="12">
        <v>41479</v>
      </c>
      <c r="C1479" s="3">
        <v>0.15609953703703702</v>
      </c>
      <c r="D1479" s="2" t="s">
        <v>132</v>
      </c>
      <c r="E1479" s="4" t="s">
        <v>142</v>
      </c>
      <c r="F1479" s="2" t="s">
        <v>9</v>
      </c>
      <c r="G1479" s="2" t="s">
        <v>23</v>
      </c>
      <c r="H1479" s="11">
        <v>70</v>
      </c>
      <c r="I1479" s="11" t="s">
        <v>8</v>
      </c>
      <c r="J1479" s="2">
        <v>70</v>
      </c>
      <c r="K1479" s="22" t="s">
        <v>8</v>
      </c>
      <c r="L1479" s="2" t="s">
        <v>16</v>
      </c>
      <c r="N1479" s="2" t="s">
        <v>37</v>
      </c>
      <c r="O1479" s="2">
        <v>1</v>
      </c>
    </row>
    <row r="1480" spans="1:15" ht="12.75" customHeight="1" x14ac:dyDescent="0.25">
      <c r="A1480" s="2">
        <v>1479</v>
      </c>
      <c r="B1480" s="12">
        <v>41488</v>
      </c>
      <c r="C1480" s="3">
        <v>0.72069444444444442</v>
      </c>
      <c r="D1480" s="2" t="s">
        <v>124</v>
      </c>
      <c r="E1480" s="4" t="s">
        <v>142</v>
      </c>
      <c r="F1480" s="2" t="s">
        <v>9</v>
      </c>
      <c r="G1480" s="2" t="s">
        <v>18</v>
      </c>
      <c r="H1480" s="4">
        <v>37.5</v>
      </c>
      <c r="I1480" s="4" t="s">
        <v>25</v>
      </c>
      <c r="J1480" s="25">
        <f>0.8383*H1480+3.8108</f>
        <v>35.247050000000002</v>
      </c>
      <c r="K1480" s="22" t="s">
        <v>25</v>
      </c>
      <c r="L1480" s="2" t="s">
        <v>10</v>
      </c>
      <c r="M1480" s="2" t="s">
        <v>29</v>
      </c>
      <c r="N1480" s="2" t="s">
        <v>37</v>
      </c>
      <c r="O1480" s="2">
        <v>1</v>
      </c>
    </row>
    <row r="1481" spans="1:15" ht="12.75" customHeight="1" x14ac:dyDescent="0.25">
      <c r="A1481" s="2">
        <v>1480</v>
      </c>
      <c r="B1481" s="12">
        <v>41479</v>
      </c>
      <c r="C1481" s="3">
        <v>0.16189814814814815</v>
      </c>
      <c r="D1481" s="2" t="s">
        <v>124</v>
      </c>
      <c r="E1481" s="4" t="s">
        <v>142</v>
      </c>
      <c r="F1481" s="2" t="s">
        <v>21</v>
      </c>
      <c r="G1481" s="2" t="s">
        <v>23</v>
      </c>
      <c r="H1481" s="4">
        <v>35</v>
      </c>
      <c r="I1481" s="4" t="s">
        <v>25</v>
      </c>
      <c r="J1481" s="25">
        <f>0.8383*H1481+3.8108</f>
        <v>33.151299999999999</v>
      </c>
      <c r="K1481" s="22" t="s">
        <v>25</v>
      </c>
      <c r="L1481" s="2" t="s">
        <v>16</v>
      </c>
      <c r="N1481" s="2" t="s">
        <v>37</v>
      </c>
      <c r="O1481" s="2">
        <v>1</v>
      </c>
    </row>
    <row r="1482" spans="1:15" ht="12.75" customHeight="1" x14ac:dyDescent="0.25">
      <c r="A1482" s="2">
        <v>1481</v>
      </c>
      <c r="B1482" s="12">
        <v>41488</v>
      </c>
      <c r="C1482" s="3">
        <v>0.7349768518518518</v>
      </c>
      <c r="D1482" s="2" t="s">
        <v>124</v>
      </c>
      <c r="E1482" s="4" t="s">
        <v>142</v>
      </c>
      <c r="F1482" s="2" t="s">
        <v>9</v>
      </c>
      <c r="G1482" s="2" t="s">
        <v>18</v>
      </c>
      <c r="H1482" s="4">
        <v>37.5</v>
      </c>
      <c r="I1482" s="4" t="s">
        <v>25</v>
      </c>
      <c r="J1482" s="25">
        <f>0.8383*H1482+3.8108</f>
        <v>35.247050000000002</v>
      </c>
      <c r="K1482" s="22" t="s">
        <v>25</v>
      </c>
      <c r="L1482" s="2" t="s">
        <v>10</v>
      </c>
      <c r="M1482" s="2" t="s">
        <v>34</v>
      </c>
      <c r="N1482" s="2" t="s">
        <v>37</v>
      </c>
      <c r="O1482" s="2">
        <v>1</v>
      </c>
    </row>
    <row r="1483" spans="1:15" ht="12.75" customHeight="1" x14ac:dyDescent="0.25">
      <c r="A1483" s="2">
        <v>1482</v>
      </c>
      <c r="B1483" s="12">
        <v>41479</v>
      </c>
      <c r="C1483" s="3">
        <v>0.19893518518518519</v>
      </c>
      <c r="D1483" s="2" t="s">
        <v>122</v>
      </c>
      <c r="E1483" s="4" t="s">
        <v>142</v>
      </c>
      <c r="F1483" s="2" t="s">
        <v>21</v>
      </c>
      <c r="G1483" s="2" t="s">
        <v>23</v>
      </c>
      <c r="I1483" s="4" t="s">
        <v>23</v>
      </c>
      <c r="K1483" s="2" t="s">
        <v>23</v>
      </c>
      <c r="L1483" s="2" t="s">
        <v>16</v>
      </c>
      <c r="N1483" s="2" t="s">
        <v>37</v>
      </c>
      <c r="O1483" s="2">
        <v>1</v>
      </c>
    </row>
    <row r="1484" spans="1:15" ht="12.75" customHeight="1" x14ac:dyDescent="0.25">
      <c r="A1484" s="2">
        <v>1483</v>
      </c>
      <c r="B1484" s="12">
        <v>41479</v>
      </c>
      <c r="C1484" s="3">
        <v>0.20645833333333333</v>
      </c>
      <c r="D1484" s="2" t="s">
        <v>122</v>
      </c>
      <c r="E1484" s="4" t="s">
        <v>142</v>
      </c>
      <c r="F1484" s="2" t="s">
        <v>9</v>
      </c>
      <c r="G1484" s="2" t="s">
        <v>8</v>
      </c>
      <c r="H1484" s="11">
        <v>75</v>
      </c>
      <c r="I1484" s="11" t="s">
        <v>17</v>
      </c>
      <c r="J1484" s="21">
        <f>0.9001*H1484+1.4705</f>
        <v>68.978000000000009</v>
      </c>
      <c r="K1484" s="22" t="s">
        <v>8</v>
      </c>
      <c r="L1484" s="2" t="s">
        <v>16</v>
      </c>
      <c r="N1484" s="2" t="s">
        <v>37</v>
      </c>
      <c r="O1484" s="2">
        <v>1</v>
      </c>
    </row>
    <row r="1485" spans="1:15" ht="12.75" customHeight="1" x14ac:dyDescent="0.25">
      <c r="A1485" s="2">
        <v>1484</v>
      </c>
      <c r="B1485" s="12">
        <v>41479</v>
      </c>
      <c r="C1485" s="3">
        <v>0.21386574074074075</v>
      </c>
      <c r="D1485" s="2" t="s">
        <v>132</v>
      </c>
      <c r="E1485" s="4" t="s">
        <v>142</v>
      </c>
      <c r="F1485" s="2" t="s">
        <v>21</v>
      </c>
      <c r="G1485" s="2" t="s">
        <v>23</v>
      </c>
      <c r="I1485" s="4" t="s">
        <v>23</v>
      </c>
      <c r="K1485" s="2" t="s">
        <v>23</v>
      </c>
      <c r="L1485" s="2" t="s">
        <v>16</v>
      </c>
      <c r="N1485" s="2" t="s">
        <v>37</v>
      </c>
      <c r="O1485" s="2">
        <v>1</v>
      </c>
    </row>
    <row r="1486" spans="1:15" ht="12.75" customHeight="1" x14ac:dyDescent="0.25">
      <c r="A1486" s="2">
        <v>1485</v>
      </c>
      <c r="B1486" s="12">
        <v>41479</v>
      </c>
      <c r="C1486" s="3">
        <v>0.22127314814814814</v>
      </c>
      <c r="D1486" s="2" t="s">
        <v>124</v>
      </c>
      <c r="E1486" s="4" t="s">
        <v>142</v>
      </c>
      <c r="F1486" s="2" t="s">
        <v>21</v>
      </c>
      <c r="G1486" s="2" t="s">
        <v>23</v>
      </c>
      <c r="H1486" s="4">
        <v>35</v>
      </c>
      <c r="I1486" s="4" t="s">
        <v>25</v>
      </c>
      <c r="J1486" s="25">
        <f>0.8383*H1486+3.8108</f>
        <v>33.151299999999999</v>
      </c>
      <c r="K1486" s="22" t="s">
        <v>25</v>
      </c>
      <c r="L1486" s="2" t="s">
        <v>16</v>
      </c>
      <c r="N1486" s="2" t="s">
        <v>37</v>
      </c>
      <c r="O1486" s="2">
        <v>1</v>
      </c>
    </row>
    <row r="1487" spans="1:15" ht="12.75" customHeight="1" x14ac:dyDescent="0.25">
      <c r="A1487" s="2">
        <v>1486</v>
      </c>
      <c r="B1487" s="12">
        <v>41489</v>
      </c>
      <c r="C1487" s="3">
        <v>0.37598379629629625</v>
      </c>
      <c r="D1487" s="2" t="s">
        <v>124</v>
      </c>
      <c r="E1487" s="4" t="s">
        <v>142</v>
      </c>
      <c r="F1487" s="2" t="s">
        <v>9</v>
      </c>
      <c r="G1487" s="2" t="s">
        <v>18</v>
      </c>
      <c r="H1487" s="4">
        <v>37.5</v>
      </c>
      <c r="I1487" s="4" t="s">
        <v>25</v>
      </c>
      <c r="J1487" s="25">
        <f>0.8383*H1487+3.8108</f>
        <v>35.247050000000002</v>
      </c>
      <c r="K1487" s="22" t="s">
        <v>25</v>
      </c>
      <c r="L1487" s="2" t="s">
        <v>10</v>
      </c>
      <c r="M1487" s="2" t="s">
        <v>29</v>
      </c>
      <c r="N1487" s="2" t="str">
        <f>IF(B1487="","","N")</f>
        <v>N</v>
      </c>
      <c r="O1487" s="2" t="str">
        <f>IFERROR(60/#REF!,"")</f>
        <v/>
      </c>
    </row>
    <row r="1488" spans="1:15" ht="12.75" customHeight="1" x14ac:dyDescent="0.25">
      <c r="A1488" s="2">
        <v>1487</v>
      </c>
      <c r="B1488" s="12">
        <v>41489</v>
      </c>
      <c r="C1488" s="3">
        <v>0.58506944444444442</v>
      </c>
      <c r="D1488" s="2" t="s">
        <v>124</v>
      </c>
      <c r="E1488" s="4" t="s">
        <v>142</v>
      </c>
      <c r="F1488" s="2" t="s">
        <v>9</v>
      </c>
      <c r="G1488" s="2" t="s">
        <v>8</v>
      </c>
      <c r="H1488" s="4">
        <v>37.5</v>
      </c>
      <c r="I1488" s="4" t="s">
        <v>25</v>
      </c>
      <c r="J1488" s="25">
        <f>0.8383*H1488+3.8108</f>
        <v>35.247050000000002</v>
      </c>
      <c r="K1488" s="22" t="s">
        <v>25</v>
      </c>
      <c r="L1488" s="2" t="s">
        <v>10</v>
      </c>
      <c r="M1488" s="2" t="s">
        <v>34</v>
      </c>
      <c r="N1488" s="2" t="s">
        <v>37</v>
      </c>
      <c r="O1488" s="2">
        <v>1</v>
      </c>
    </row>
    <row r="1489" spans="1:15" ht="12.75" customHeight="1" x14ac:dyDescent="0.25">
      <c r="A1489" s="2">
        <v>1488</v>
      </c>
      <c r="B1489" s="12">
        <v>41479</v>
      </c>
      <c r="C1489" s="3">
        <v>0.29120370370370369</v>
      </c>
      <c r="D1489" s="2" t="s">
        <v>124</v>
      </c>
      <c r="E1489" s="4" t="s">
        <v>142</v>
      </c>
      <c r="F1489" s="2" t="s">
        <v>21</v>
      </c>
      <c r="G1489" s="2" t="s">
        <v>23</v>
      </c>
      <c r="I1489" s="4" t="s">
        <v>23</v>
      </c>
      <c r="K1489" s="2" t="s">
        <v>23</v>
      </c>
      <c r="L1489" s="2" t="s">
        <v>16</v>
      </c>
      <c r="N1489" s="2" t="s">
        <v>37</v>
      </c>
      <c r="O1489" s="2">
        <v>1</v>
      </c>
    </row>
    <row r="1490" spans="1:15" ht="12.75" customHeight="1" x14ac:dyDescent="0.25">
      <c r="A1490" s="2">
        <v>1489</v>
      </c>
      <c r="B1490" s="12">
        <v>41479</v>
      </c>
      <c r="C1490" s="3">
        <v>0.31190972222222219</v>
      </c>
      <c r="D1490" s="2" t="s">
        <v>122</v>
      </c>
      <c r="E1490" s="4" t="s">
        <v>142</v>
      </c>
      <c r="F1490" s="2" t="s">
        <v>21</v>
      </c>
      <c r="G1490" s="2" t="s">
        <v>8</v>
      </c>
      <c r="H1490" s="11">
        <v>65</v>
      </c>
      <c r="I1490" s="11" t="s">
        <v>8</v>
      </c>
      <c r="J1490" s="21">
        <f>0.9001*H1490+1.4705</f>
        <v>59.977000000000004</v>
      </c>
      <c r="K1490" s="22" t="s">
        <v>8</v>
      </c>
      <c r="L1490" s="2" t="s">
        <v>24</v>
      </c>
      <c r="N1490" s="2" t="s">
        <v>37</v>
      </c>
      <c r="O1490" s="2">
        <v>1</v>
      </c>
    </row>
    <row r="1491" spans="1:15" ht="12.75" customHeight="1" x14ac:dyDescent="0.25">
      <c r="A1491" s="2">
        <v>1490</v>
      </c>
      <c r="B1491" s="12">
        <v>41479</v>
      </c>
      <c r="C1491" s="3">
        <v>0.32850694444444445</v>
      </c>
      <c r="D1491" s="2" t="s">
        <v>122</v>
      </c>
      <c r="E1491" s="4" t="s">
        <v>142</v>
      </c>
      <c r="F1491" s="2" t="s">
        <v>9</v>
      </c>
      <c r="G1491" s="2" t="s">
        <v>18</v>
      </c>
      <c r="H1491" s="11">
        <v>80</v>
      </c>
      <c r="I1491" s="11" t="s">
        <v>17</v>
      </c>
      <c r="J1491" s="21">
        <f>0.9001*H1491+1.4705</f>
        <v>73.478499999999997</v>
      </c>
      <c r="K1491" s="22" t="s">
        <v>8</v>
      </c>
      <c r="L1491" s="2" t="s">
        <v>16</v>
      </c>
      <c r="N1491" s="2" t="s">
        <v>37</v>
      </c>
      <c r="O1491" s="2">
        <v>1</v>
      </c>
    </row>
    <row r="1492" spans="1:15" ht="12.75" customHeight="1" x14ac:dyDescent="0.25">
      <c r="A1492" s="2">
        <v>1491</v>
      </c>
      <c r="B1492" s="12">
        <v>41479</v>
      </c>
      <c r="C1492" s="3">
        <v>0.3364699074074074</v>
      </c>
      <c r="D1492" s="2" t="s">
        <v>124</v>
      </c>
      <c r="E1492" s="4" t="s">
        <v>142</v>
      </c>
      <c r="F1492" s="2" t="s">
        <v>9</v>
      </c>
      <c r="G1492" s="2" t="s">
        <v>23</v>
      </c>
      <c r="I1492" s="4" t="s">
        <v>23</v>
      </c>
      <c r="K1492" s="2" t="s">
        <v>23</v>
      </c>
      <c r="L1492" s="2" t="s">
        <v>16</v>
      </c>
      <c r="N1492" s="2" t="s">
        <v>37</v>
      </c>
      <c r="O1492" s="2">
        <v>1</v>
      </c>
    </row>
    <row r="1493" spans="1:15" ht="12.75" customHeight="1" x14ac:dyDescent="0.25">
      <c r="A1493" s="2">
        <v>1492</v>
      </c>
      <c r="B1493" s="12">
        <v>41479</v>
      </c>
      <c r="C1493" s="3">
        <v>0.34106481481481482</v>
      </c>
      <c r="D1493" s="2" t="s">
        <v>124</v>
      </c>
      <c r="E1493" s="4" t="s">
        <v>142</v>
      </c>
      <c r="F1493" s="2" t="s">
        <v>21</v>
      </c>
      <c r="G1493" s="2" t="s">
        <v>23</v>
      </c>
      <c r="I1493" s="4" t="s">
        <v>23</v>
      </c>
      <c r="K1493" s="2" t="s">
        <v>23</v>
      </c>
      <c r="L1493" s="2" t="s">
        <v>16</v>
      </c>
      <c r="N1493" s="2" t="s">
        <v>37</v>
      </c>
      <c r="O1493" s="2">
        <v>1</v>
      </c>
    </row>
    <row r="1494" spans="1:15" ht="12.75" customHeight="1" x14ac:dyDescent="0.25">
      <c r="A1494" s="2">
        <v>1493</v>
      </c>
      <c r="B1494" s="12">
        <v>41479</v>
      </c>
      <c r="C1494" s="3">
        <v>0.34429398148148144</v>
      </c>
      <c r="D1494" s="2" t="s">
        <v>122</v>
      </c>
      <c r="E1494" s="4" t="s">
        <v>142</v>
      </c>
      <c r="F1494" s="2" t="s">
        <v>9</v>
      </c>
      <c r="G1494" s="2" t="s">
        <v>8</v>
      </c>
      <c r="H1494" s="11">
        <v>100</v>
      </c>
      <c r="I1494" s="11" t="s">
        <v>17</v>
      </c>
      <c r="J1494" s="21">
        <f>0.9001*H1494+1.4705</f>
        <v>91.480500000000006</v>
      </c>
      <c r="K1494" s="22" t="s">
        <v>17</v>
      </c>
      <c r="L1494" s="2" t="s">
        <v>16</v>
      </c>
      <c r="N1494" s="2" t="s">
        <v>37</v>
      </c>
      <c r="O1494" s="2">
        <v>1</v>
      </c>
    </row>
    <row r="1495" spans="1:15" ht="12.75" customHeight="1" x14ac:dyDescent="0.25">
      <c r="A1495" s="2">
        <v>1494</v>
      </c>
      <c r="B1495" s="12">
        <v>41479</v>
      </c>
      <c r="C1495" s="3">
        <v>0.3445833333333333</v>
      </c>
      <c r="D1495" s="2" t="s">
        <v>122</v>
      </c>
      <c r="E1495" s="4" t="s">
        <v>142</v>
      </c>
      <c r="F1495" s="2" t="s">
        <v>21</v>
      </c>
      <c r="G1495" s="2" t="s">
        <v>18</v>
      </c>
      <c r="H1495" s="11">
        <v>60</v>
      </c>
      <c r="I1495" s="11" t="s">
        <v>8</v>
      </c>
      <c r="J1495" s="21">
        <f>0.9001*H1495+1.4705</f>
        <v>55.476500000000001</v>
      </c>
      <c r="K1495" s="22" t="s">
        <v>8</v>
      </c>
      <c r="L1495" s="2" t="s">
        <v>16</v>
      </c>
      <c r="N1495" s="2" t="s">
        <v>37</v>
      </c>
      <c r="O1495" s="2">
        <v>1</v>
      </c>
    </row>
    <row r="1496" spans="1:15" ht="12.75" customHeight="1" x14ac:dyDescent="0.25">
      <c r="A1496" s="2">
        <v>1495</v>
      </c>
      <c r="B1496" s="12">
        <v>41479</v>
      </c>
      <c r="C1496" s="3">
        <v>0.34651620370370373</v>
      </c>
      <c r="D1496" s="2" t="s">
        <v>122</v>
      </c>
      <c r="E1496" s="4" t="s">
        <v>142</v>
      </c>
      <c r="F1496" s="2" t="s">
        <v>21</v>
      </c>
      <c r="G1496" s="2" t="s">
        <v>8</v>
      </c>
      <c r="H1496" s="11">
        <v>80</v>
      </c>
      <c r="I1496" s="11" t="s">
        <v>17</v>
      </c>
      <c r="J1496" s="21">
        <f>0.9001*H1496+1.4705</f>
        <v>73.478499999999997</v>
      </c>
      <c r="K1496" s="22" t="s">
        <v>8</v>
      </c>
      <c r="L1496" s="2" t="s">
        <v>16</v>
      </c>
      <c r="N1496" s="2" t="s">
        <v>37</v>
      </c>
      <c r="O1496" s="2">
        <v>1</v>
      </c>
    </row>
    <row r="1497" spans="1:15" ht="12.75" customHeight="1" x14ac:dyDescent="0.25">
      <c r="A1497" s="2">
        <v>1496</v>
      </c>
      <c r="B1497" s="12">
        <v>41479</v>
      </c>
      <c r="C1497" s="3">
        <v>0.35346064814814815</v>
      </c>
      <c r="D1497" s="2" t="s">
        <v>132</v>
      </c>
      <c r="E1497" s="4" t="s">
        <v>142</v>
      </c>
      <c r="F1497" s="2" t="s">
        <v>9</v>
      </c>
      <c r="G1497" s="2" t="s">
        <v>23</v>
      </c>
      <c r="I1497" s="4" t="s">
        <v>23</v>
      </c>
      <c r="K1497" s="2" t="s">
        <v>23</v>
      </c>
      <c r="L1497" s="2" t="s">
        <v>19</v>
      </c>
      <c r="N1497" s="2" t="s">
        <v>37</v>
      </c>
      <c r="O1497" s="2">
        <v>1</v>
      </c>
    </row>
    <row r="1498" spans="1:15" ht="12.75" customHeight="1" x14ac:dyDescent="0.25">
      <c r="A1498" s="2">
        <v>1497</v>
      </c>
      <c r="B1498" s="12">
        <v>41479</v>
      </c>
      <c r="C1498" s="3">
        <v>0.36172453703703705</v>
      </c>
      <c r="D1498" s="2" t="s">
        <v>124</v>
      </c>
      <c r="E1498" s="4" t="s">
        <v>142</v>
      </c>
      <c r="F1498" s="2" t="s">
        <v>9</v>
      </c>
      <c r="G1498" s="2" t="s">
        <v>23</v>
      </c>
      <c r="I1498" s="4" t="s">
        <v>23</v>
      </c>
      <c r="K1498" s="2" t="s">
        <v>23</v>
      </c>
      <c r="L1498" s="2" t="s">
        <v>16</v>
      </c>
      <c r="N1498" s="2" t="s">
        <v>37</v>
      </c>
      <c r="O1498" s="2">
        <v>1</v>
      </c>
    </row>
    <row r="1499" spans="1:15" ht="12.75" customHeight="1" x14ac:dyDescent="0.25">
      <c r="A1499" s="2">
        <v>1498</v>
      </c>
      <c r="B1499" s="12">
        <v>41479</v>
      </c>
      <c r="C1499" s="3">
        <v>0.36523148148148149</v>
      </c>
      <c r="D1499" s="2" t="s">
        <v>122</v>
      </c>
      <c r="E1499" s="4" t="s">
        <v>142</v>
      </c>
      <c r="F1499" s="2" t="s">
        <v>9</v>
      </c>
      <c r="G1499" s="2" t="s">
        <v>23</v>
      </c>
      <c r="H1499" s="11">
        <v>85</v>
      </c>
      <c r="I1499" s="11" t="s">
        <v>17</v>
      </c>
      <c r="J1499" s="21">
        <f>0.9001*H1499+1.4705</f>
        <v>77.978999999999999</v>
      </c>
      <c r="K1499" s="22" t="s">
        <v>17</v>
      </c>
      <c r="L1499" s="2" t="s">
        <v>16</v>
      </c>
      <c r="N1499" s="2" t="s">
        <v>37</v>
      </c>
      <c r="O1499" s="2">
        <v>1</v>
      </c>
    </row>
    <row r="1500" spans="1:15" ht="12.75" customHeight="1" x14ac:dyDescent="0.25">
      <c r="A1500" s="2">
        <v>1499</v>
      </c>
      <c r="B1500" s="12">
        <v>41479</v>
      </c>
      <c r="C1500" s="3">
        <v>0.36780092592592589</v>
      </c>
      <c r="D1500" s="2" t="s">
        <v>122</v>
      </c>
      <c r="E1500" s="4" t="s">
        <v>142</v>
      </c>
      <c r="F1500" s="2" t="s">
        <v>9</v>
      </c>
      <c r="G1500" s="2" t="s">
        <v>18</v>
      </c>
      <c r="H1500" s="11">
        <v>60</v>
      </c>
      <c r="I1500" s="11" t="s">
        <v>8</v>
      </c>
      <c r="J1500" s="21">
        <f>0.9001*H1500+1.4705</f>
        <v>55.476500000000001</v>
      </c>
      <c r="K1500" s="22" t="s">
        <v>8</v>
      </c>
      <c r="L1500" s="2" t="s">
        <v>16</v>
      </c>
      <c r="N1500" s="2" t="s">
        <v>37</v>
      </c>
      <c r="O1500" s="2">
        <v>1</v>
      </c>
    </row>
    <row r="1501" spans="1:15" ht="12.75" customHeight="1" x14ac:dyDescent="0.25">
      <c r="A1501" s="2">
        <v>1500</v>
      </c>
      <c r="B1501" s="12">
        <v>41479</v>
      </c>
      <c r="C1501" s="3">
        <v>0.37312499999999998</v>
      </c>
      <c r="D1501" s="2" t="s">
        <v>122</v>
      </c>
      <c r="E1501" s="4" t="s">
        <v>142</v>
      </c>
      <c r="F1501" s="2" t="s">
        <v>9</v>
      </c>
      <c r="G1501" s="2" t="s">
        <v>8</v>
      </c>
      <c r="H1501" s="11">
        <v>70</v>
      </c>
      <c r="I1501" s="11" t="s">
        <v>8</v>
      </c>
      <c r="J1501" s="21">
        <f>0.9001*H1501+1.4705</f>
        <v>64.477499999999992</v>
      </c>
      <c r="K1501" s="22" t="s">
        <v>8</v>
      </c>
      <c r="L1501" s="2" t="s">
        <v>16</v>
      </c>
      <c r="N1501" s="2" t="s">
        <v>37</v>
      </c>
      <c r="O1501" s="2">
        <v>1</v>
      </c>
    </row>
    <row r="1502" spans="1:15" ht="12.75" customHeight="1" x14ac:dyDescent="0.25">
      <c r="A1502" s="2">
        <v>1501</v>
      </c>
      <c r="B1502" s="12">
        <v>41479</v>
      </c>
      <c r="C1502" s="3">
        <v>0.3740046296296296</v>
      </c>
      <c r="D1502" s="2" t="s">
        <v>123</v>
      </c>
      <c r="E1502" s="4" t="s">
        <v>142</v>
      </c>
      <c r="F1502" s="2" t="s">
        <v>9</v>
      </c>
      <c r="G1502" s="2" t="s">
        <v>23</v>
      </c>
      <c r="H1502" s="11">
        <v>65</v>
      </c>
      <c r="I1502" s="11" t="s">
        <v>17</v>
      </c>
      <c r="J1502" s="25">
        <f>0.7675*H1502+9.3872</f>
        <v>59.274699999999996</v>
      </c>
      <c r="K1502" s="22" t="s">
        <v>17</v>
      </c>
      <c r="L1502" s="2" t="s">
        <v>16</v>
      </c>
      <c r="N1502" s="2" t="s">
        <v>37</v>
      </c>
      <c r="O1502" s="2">
        <v>1</v>
      </c>
    </row>
    <row r="1503" spans="1:15" ht="12.75" customHeight="1" x14ac:dyDescent="0.25">
      <c r="A1503" s="2">
        <v>1502</v>
      </c>
      <c r="B1503" s="12">
        <v>41479</v>
      </c>
      <c r="C1503" s="3">
        <v>0.38373842592592594</v>
      </c>
      <c r="D1503" s="2" t="s">
        <v>122</v>
      </c>
      <c r="E1503" s="4" t="s">
        <v>142</v>
      </c>
      <c r="F1503" s="2" t="s">
        <v>21</v>
      </c>
      <c r="G1503" s="2" t="s">
        <v>23</v>
      </c>
      <c r="I1503" s="4" t="s">
        <v>23</v>
      </c>
      <c r="K1503" s="2" t="s">
        <v>23</v>
      </c>
      <c r="L1503" s="2" t="s">
        <v>16</v>
      </c>
      <c r="N1503" s="2" t="s">
        <v>37</v>
      </c>
      <c r="O1503" s="2">
        <v>1</v>
      </c>
    </row>
    <row r="1504" spans="1:15" ht="12.75" customHeight="1" x14ac:dyDescent="0.25">
      <c r="A1504" s="2">
        <v>1503</v>
      </c>
      <c r="B1504" s="12">
        <v>41479</v>
      </c>
      <c r="C1504" s="3">
        <v>0.39406249999999998</v>
      </c>
      <c r="D1504" s="2" t="s">
        <v>122</v>
      </c>
      <c r="E1504" s="4" t="s">
        <v>142</v>
      </c>
      <c r="F1504" s="2" t="s">
        <v>21</v>
      </c>
      <c r="G1504" s="2" t="s">
        <v>18</v>
      </c>
      <c r="H1504" s="11">
        <v>60</v>
      </c>
      <c r="I1504" s="11" t="s">
        <v>8</v>
      </c>
      <c r="J1504" s="21">
        <f>0.9001*H1504+1.4705</f>
        <v>55.476500000000001</v>
      </c>
      <c r="K1504" s="22" t="s">
        <v>8</v>
      </c>
      <c r="L1504" s="2" t="s">
        <v>16</v>
      </c>
      <c r="N1504" s="2" t="s">
        <v>37</v>
      </c>
      <c r="O1504" s="2">
        <v>1</v>
      </c>
    </row>
    <row r="1505" spans="1:15" ht="12.75" customHeight="1" x14ac:dyDescent="0.25">
      <c r="A1505" s="2">
        <v>1504</v>
      </c>
      <c r="B1505" s="12">
        <v>41479</v>
      </c>
      <c r="C1505" s="3">
        <v>0.39454861111111111</v>
      </c>
      <c r="D1505" s="2" t="s">
        <v>122</v>
      </c>
      <c r="E1505" s="4" t="s">
        <v>142</v>
      </c>
      <c r="F1505" s="2" t="s">
        <v>9</v>
      </c>
      <c r="G1505" s="2" t="s">
        <v>23</v>
      </c>
      <c r="H1505" s="11">
        <v>60</v>
      </c>
      <c r="I1505" s="11" t="s">
        <v>8</v>
      </c>
      <c r="J1505" s="21">
        <f>0.9001*H1505+1.4705</f>
        <v>55.476500000000001</v>
      </c>
      <c r="K1505" s="22" t="s">
        <v>8</v>
      </c>
      <c r="L1505" s="2" t="s">
        <v>16</v>
      </c>
      <c r="N1505" s="2" t="s">
        <v>37</v>
      </c>
      <c r="O1505" s="2">
        <v>1</v>
      </c>
    </row>
    <row r="1506" spans="1:15" ht="12.75" customHeight="1" x14ac:dyDescent="0.25">
      <c r="A1506" s="2">
        <v>1505</v>
      </c>
      <c r="B1506" s="12">
        <v>41479</v>
      </c>
      <c r="C1506" s="3">
        <v>0.40151620370370367</v>
      </c>
      <c r="D1506" s="2" t="s">
        <v>122</v>
      </c>
      <c r="E1506" s="4" t="s">
        <v>142</v>
      </c>
      <c r="F1506" s="2" t="s">
        <v>9</v>
      </c>
      <c r="G1506" s="2" t="s">
        <v>18</v>
      </c>
      <c r="H1506" s="11">
        <v>60</v>
      </c>
      <c r="I1506" s="11" t="s">
        <v>8</v>
      </c>
      <c r="J1506" s="21">
        <f>0.9001*H1506+1.4705</f>
        <v>55.476500000000001</v>
      </c>
      <c r="K1506" s="22" t="s">
        <v>8</v>
      </c>
      <c r="L1506" s="2" t="s">
        <v>16</v>
      </c>
      <c r="N1506" s="2" t="s">
        <v>37</v>
      </c>
      <c r="O1506" s="2">
        <v>1</v>
      </c>
    </row>
    <row r="1507" spans="1:15" ht="12.75" customHeight="1" x14ac:dyDescent="0.25">
      <c r="A1507" s="2">
        <v>1506</v>
      </c>
      <c r="B1507" s="12">
        <v>41489</v>
      </c>
      <c r="C1507" s="3">
        <v>0.67236111111111108</v>
      </c>
      <c r="D1507" s="2" t="s">
        <v>124</v>
      </c>
      <c r="E1507" s="4" t="s">
        <v>142</v>
      </c>
      <c r="F1507" s="2" t="s">
        <v>9</v>
      </c>
      <c r="G1507" s="2" t="s">
        <v>18</v>
      </c>
      <c r="H1507" s="4">
        <v>37.5</v>
      </c>
      <c r="I1507" s="4" t="s">
        <v>25</v>
      </c>
      <c r="J1507" s="25">
        <f>0.8383*H1507+3.8108</f>
        <v>35.247050000000002</v>
      </c>
      <c r="K1507" s="22" t="s">
        <v>25</v>
      </c>
      <c r="L1507" s="2" t="s">
        <v>10</v>
      </c>
      <c r="M1507" s="2" t="s">
        <v>28</v>
      </c>
      <c r="N1507" s="2" t="s">
        <v>37</v>
      </c>
      <c r="O1507" s="2">
        <v>1</v>
      </c>
    </row>
    <row r="1508" spans="1:15" ht="12.75" customHeight="1" x14ac:dyDescent="0.25">
      <c r="A1508" s="2">
        <v>1507</v>
      </c>
      <c r="B1508" s="12">
        <v>41489</v>
      </c>
      <c r="C1508" s="3">
        <v>0.68278935185185186</v>
      </c>
      <c r="D1508" s="2" t="s">
        <v>124</v>
      </c>
      <c r="E1508" s="4" t="s">
        <v>142</v>
      </c>
      <c r="F1508" s="2" t="s">
        <v>9</v>
      </c>
      <c r="G1508" s="2" t="s">
        <v>18</v>
      </c>
      <c r="H1508" s="4">
        <v>37.5</v>
      </c>
      <c r="I1508" s="4" t="s">
        <v>25</v>
      </c>
      <c r="J1508" s="25">
        <f>0.8383*H1508+3.8108</f>
        <v>35.247050000000002</v>
      </c>
      <c r="K1508" s="22" t="s">
        <v>25</v>
      </c>
      <c r="L1508" s="2" t="s">
        <v>10</v>
      </c>
      <c r="M1508" s="2" t="s">
        <v>28</v>
      </c>
      <c r="N1508" s="2" t="s">
        <v>37</v>
      </c>
      <c r="O1508" s="2">
        <v>1</v>
      </c>
    </row>
    <row r="1509" spans="1:15" ht="12.75" customHeight="1" x14ac:dyDescent="0.25">
      <c r="A1509" s="2">
        <v>1508</v>
      </c>
      <c r="B1509" s="12">
        <v>41479</v>
      </c>
      <c r="C1509" s="3">
        <v>0.44116898148148148</v>
      </c>
      <c r="D1509" s="2" t="s">
        <v>122</v>
      </c>
      <c r="E1509" s="4" t="s">
        <v>142</v>
      </c>
      <c r="F1509" s="2" t="s">
        <v>9</v>
      </c>
      <c r="G1509" s="2" t="s">
        <v>23</v>
      </c>
      <c r="H1509" s="11">
        <v>65</v>
      </c>
      <c r="I1509" s="11" t="s">
        <v>8</v>
      </c>
      <c r="J1509" s="21">
        <f>0.9001*H1509+1.4705</f>
        <v>59.977000000000004</v>
      </c>
      <c r="K1509" s="22" t="s">
        <v>8</v>
      </c>
      <c r="L1509" s="2" t="s">
        <v>16</v>
      </c>
      <c r="N1509" s="2" t="s">
        <v>37</v>
      </c>
      <c r="O1509" s="2">
        <v>1</v>
      </c>
    </row>
    <row r="1510" spans="1:15" ht="12.75" customHeight="1" x14ac:dyDescent="0.25">
      <c r="A1510" s="2">
        <v>1509</v>
      </c>
      <c r="B1510" s="12">
        <v>41479</v>
      </c>
      <c r="C1510" s="3">
        <v>0.44644675925925931</v>
      </c>
      <c r="D1510" s="2" t="s">
        <v>122</v>
      </c>
      <c r="E1510" s="4" t="s">
        <v>142</v>
      </c>
      <c r="F1510" s="2" t="s">
        <v>21</v>
      </c>
      <c r="G1510" s="2" t="s">
        <v>18</v>
      </c>
      <c r="H1510" s="11">
        <v>60</v>
      </c>
      <c r="I1510" s="11" t="s">
        <v>8</v>
      </c>
      <c r="J1510" s="21">
        <f>0.9001*H1510+1.4705</f>
        <v>55.476500000000001</v>
      </c>
      <c r="K1510" s="22" t="s">
        <v>8</v>
      </c>
      <c r="L1510" s="2" t="s">
        <v>16</v>
      </c>
      <c r="N1510" s="2" t="s">
        <v>37</v>
      </c>
      <c r="O1510" s="2">
        <v>1</v>
      </c>
    </row>
    <row r="1511" spans="1:15" ht="12.75" customHeight="1" x14ac:dyDescent="0.25">
      <c r="A1511" s="2">
        <v>1510</v>
      </c>
      <c r="B1511" s="12">
        <v>41479</v>
      </c>
      <c r="C1511" s="3">
        <v>0.4597222222222222</v>
      </c>
      <c r="D1511" s="2" t="s">
        <v>122</v>
      </c>
      <c r="E1511" s="4" t="s">
        <v>142</v>
      </c>
      <c r="F1511" s="2" t="s">
        <v>9</v>
      </c>
      <c r="G1511" s="2" t="s">
        <v>18</v>
      </c>
      <c r="H1511" s="11">
        <v>60</v>
      </c>
      <c r="I1511" s="11" t="s">
        <v>8</v>
      </c>
      <c r="J1511" s="21">
        <f>0.9001*H1511+1.4705</f>
        <v>55.476500000000001</v>
      </c>
      <c r="K1511" s="22" t="s">
        <v>8</v>
      </c>
      <c r="L1511" s="2" t="s">
        <v>16</v>
      </c>
      <c r="N1511" s="2" t="s">
        <v>37</v>
      </c>
      <c r="O1511" s="2">
        <v>1</v>
      </c>
    </row>
    <row r="1512" spans="1:15" ht="12.75" customHeight="1" x14ac:dyDescent="0.25">
      <c r="A1512" s="2">
        <v>1511</v>
      </c>
      <c r="B1512" s="12">
        <v>41479</v>
      </c>
      <c r="C1512" s="3">
        <v>0.51386574074074076</v>
      </c>
      <c r="D1512" s="2" t="s">
        <v>122</v>
      </c>
      <c r="E1512" s="4" t="s">
        <v>142</v>
      </c>
      <c r="F1512" s="2" t="s">
        <v>21</v>
      </c>
      <c r="G1512" s="2" t="s">
        <v>18</v>
      </c>
      <c r="H1512" s="11">
        <v>60</v>
      </c>
      <c r="I1512" s="11" t="s">
        <v>8</v>
      </c>
      <c r="J1512" s="21">
        <f>0.9001*H1512+1.4705</f>
        <v>55.476500000000001</v>
      </c>
      <c r="K1512" s="22" t="s">
        <v>8</v>
      </c>
      <c r="L1512" s="2" t="s">
        <v>16</v>
      </c>
      <c r="N1512" s="2" t="s">
        <v>37</v>
      </c>
      <c r="O1512" s="2">
        <v>1</v>
      </c>
    </row>
    <row r="1513" spans="1:15" ht="12.75" customHeight="1" x14ac:dyDescent="0.25">
      <c r="A1513" s="2">
        <v>1512</v>
      </c>
      <c r="B1513" s="12">
        <v>41479</v>
      </c>
      <c r="C1513" s="3">
        <v>0.51574074074074072</v>
      </c>
      <c r="D1513" s="2" t="s">
        <v>122</v>
      </c>
      <c r="E1513" s="4" t="s">
        <v>142</v>
      </c>
      <c r="F1513" s="2" t="s">
        <v>9</v>
      </c>
      <c r="G1513" s="2" t="s">
        <v>18</v>
      </c>
      <c r="H1513" s="11">
        <v>60</v>
      </c>
      <c r="I1513" s="11" t="s">
        <v>8</v>
      </c>
      <c r="J1513" s="21">
        <f>0.9001*H1513+1.4705</f>
        <v>55.476500000000001</v>
      </c>
      <c r="K1513" s="22" t="s">
        <v>8</v>
      </c>
      <c r="L1513" s="2" t="s">
        <v>16</v>
      </c>
      <c r="N1513" s="2" t="s">
        <v>37</v>
      </c>
      <c r="O1513" s="2">
        <v>1</v>
      </c>
    </row>
    <row r="1514" spans="1:15" ht="12.75" customHeight="1" x14ac:dyDescent="0.25">
      <c r="A1514" s="2">
        <v>1513</v>
      </c>
      <c r="B1514" s="12">
        <v>41479</v>
      </c>
      <c r="C1514" s="3">
        <v>0.51626157407407403</v>
      </c>
      <c r="D1514" s="2" t="s">
        <v>132</v>
      </c>
      <c r="E1514" s="4" t="s">
        <v>142</v>
      </c>
      <c r="F1514" s="2" t="s">
        <v>9</v>
      </c>
      <c r="G1514" s="2" t="s">
        <v>23</v>
      </c>
      <c r="I1514" s="4" t="s">
        <v>23</v>
      </c>
      <c r="K1514" s="2" t="s">
        <v>23</v>
      </c>
      <c r="L1514" s="2" t="s">
        <v>16</v>
      </c>
      <c r="N1514" s="2" t="s">
        <v>37</v>
      </c>
      <c r="O1514" s="2">
        <v>1</v>
      </c>
    </row>
    <row r="1515" spans="1:15" ht="12.75" customHeight="1" x14ac:dyDescent="0.25">
      <c r="A1515" s="2">
        <v>1514</v>
      </c>
      <c r="B1515" s="12">
        <v>41479</v>
      </c>
      <c r="C1515" s="3">
        <v>0.53259259259259262</v>
      </c>
      <c r="D1515" s="2" t="s">
        <v>122</v>
      </c>
      <c r="E1515" s="4" t="s">
        <v>142</v>
      </c>
      <c r="F1515" s="2" t="s">
        <v>9</v>
      </c>
      <c r="G1515" s="2" t="s">
        <v>18</v>
      </c>
      <c r="H1515" s="11">
        <v>75</v>
      </c>
      <c r="I1515" s="11" t="s">
        <v>17</v>
      </c>
      <c r="J1515" s="21">
        <f>0.9001*H1515+1.4705</f>
        <v>68.978000000000009</v>
      </c>
      <c r="K1515" s="22" t="s">
        <v>8</v>
      </c>
      <c r="L1515" s="2" t="s">
        <v>16</v>
      </c>
      <c r="N1515" s="2" t="s">
        <v>37</v>
      </c>
      <c r="O1515" s="2">
        <v>1</v>
      </c>
    </row>
    <row r="1516" spans="1:15" ht="12.75" customHeight="1" x14ac:dyDescent="0.25">
      <c r="A1516" s="2">
        <v>1515</v>
      </c>
      <c r="B1516" s="12">
        <v>41479</v>
      </c>
      <c r="C1516" s="3">
        <v>0.55192129629629627</v>
      </c>
      <c r="D1516" s="2" t="s">
        <v>122</v>
      </c>
      <c r="E1516" s="4" t="s">
        <v>142</v>
      </c>
      <c r="F1516" s="2" t="s">
        <v>21</v>
      </c>
      <c r="G1516" s="2" t="s">
        <v>8</v>
      </c>
      <c r="H1516" s="11">
        <v>65</v>
      </c>
      <c r="I1516" s="11" t="s">
        <v>8</v>
      </c>
      <c r="J1516" s="21">
        <f>0.9001*H1516+1.4705</f>
        <v>59.977000000000004</v>
      </c>
      <c r="K1516" s="22" t="s">
        <v>8</v>
      </c>
      <c r="L1516" s="2" t="s">
        <v>16</v>
      </c>
      <c r="N1516" s="2" t="s">
        <v>37</v>
      </c>
      <c r="O1516" s="2">
        <v>1</v>
      </c>
    </row>
    <row r="1517" spans="1:15" ht="12.75" customHeight="1" x14ac:dyDescent="0.25">
      <c r="A1517" s="2">
        <v>1516</v>
      </c>
      <c r="B1517" s="12">
        <v>41479</v>
      </c>
      <c r="C1517" s="3">
        <v>0.56059027777777781</v>
      </c>
      <c r="D1517" s="2" t="s">
        <v>124</v>
      </c>
      <c r="E1517" s="4" t="s">
        <v>142</v>
      </c>
      <c r="F1517" s="2" t="s">
        <v>21</v>
      </c>
      <c r="G1517" s="2" t="s">
        <v>23</v>
      </c>
      <c r="H1517" s="11">
        <v>50</v>
      </c>
      <c r="I1517" s="11" t="s">
        <v>17</v>
      </c>
      <c r="J1517" s="25">
        <f>0.8383*H1517+3.8108</f>
        <v>45.7258</v>
      </c>
      <c r="K1517" s="22" t="s">
        <v>17</v>
      </c>
      <c r="L1517" s="2" t="s">
        <v>16</v>
      </c>
      <c r="N1517" s="2" t="s">
        <v>37</v>
      </c>
      <c r="O1517" s="2">
        <v>1</v>
      </c>
    </row>
    <row r="1518" spans="1:15" ht="12.75" customHeight="1" x14ac:dyDescent="0.25">
      <c r="A1518" s="2">
        <v>1517</v>
      </c>
      <c r="B1518" s="12">
        <v>41479</v>
      </c>
      <c r="C1518" s="3">
        <v>0.56383101851851858</v>
      </c>
      <c r="D1518" s="2" t="s">
        <v>124</v>
      </c>
      <c r="E1518" s="4" t="s">
        <v>142</v>
      </c>
      <c r="F1518" s="2" t="s">
        <v>21</v>
      </c>
      <c r="G1518" s="2" t="s">
        <v>23</v>
      </c>
      <c r="H1518" s="4">
        <v>35</v>
      </c>
      <c r="I1518" s="4" t="s">
        <v>25</v>
      </c>
      <c r="J1518" s="25">
        <f>0.8383*H1518+3.8108</f>
        <v>33.151299999999999</v>
      </c>
      <c r="K1518" s="22" t="s">
        <v>25</v>
      </c>
      <c r="L1518" s="2" t="s">
        <v>16</v>
      </c>
      <c r="N1518" s="2" t="s">
        <v>37</v>
      </c>
      <c r="O1518" s="2">
        <v>1</v>
      </c>
    </row>
    <row r="1519" spans="1:15" ht="12.75" customHeight="1" x14ac:dyDescent="0.25">
      <c r="A1519" s="2">
        <v>1518</v>
      </c>
      <c r="B1519" s="12">
        <v>41489</v>
      </c>
      <c r="C1519" s="3">
        <v>0.71863425925925928</v>
      </c>
      <c r="D1519" s="2" t="s">
        <v>124</v>
      </c>
      <c r="E1519" s="4" t="s">
        <v>142</v>
      </c>
      <c r="F1519" s="2" t="s">
        <v>9</v>
      </c>
      <c r="G1519" s="2" t="s">
        <v>18</v>
      </c>
      <c r="H1519" s="4">
        <v>37.5</v>
      </c>
      <c r="I1519" s="4" t="s">
        <v>25</v>
      </c>
      <c r="J1519" s="25">
        <f>0.8383*H1519+3.8108</f>
        <v>35.247050000000002</v>
      </c>
      <c r="K1519" s="22" t="s">
        <v>25</v>
      </c>
      <c r="L1519" s="2" t="s">
        <v>10</v>
      </c>
      <c r="M1519" s="2" t="s">
        <v>34</v>
      </c>
      <c r="N1519" s="2" t="s">
        <v>37</v>
      </c>
      <c r="O1519" s="2">
        <v>1</v>
      </c>
    </row>
    <row r="1520" spans="1:15" ht="12.75" customHeight="1" x14ac:dyDescent="0.25">
      <c r="A1520" s="2">
        <v>1519</v>
      </c>
      <c r="B1520" s="12">
        <v>41479</v>
      </c>
      <c r="C1520" s="3">
        <v>0.57056712962962963</v>
      </c>
      <c r="D1520" s="2" t="s">
        <v>122</v>
      </c>
      <c r="E1520" s="4" t="s">
        <v>142</v>
      </c>
      <c r="F1520" s="2" t="s">
        <v>9</v>
      </c>
      <c r="G1520" s="2" t="s">
        <v>8</v>
      </c>
      <c r="H1520" s="11">
        <v>65</v>
      </c>
      <c r="I1520" s="11" t="s">
        <v>8</v>
      </c>
      <c r="J1520" s="21">
        <f>0.9001*H1520+1.4705</f>
        <v>59.977000000000004</v>
      </c>
      <c r="K1520" s="22" t="s">
        <v>8</v>
      </c>
      <c r="L1520" s="2" t="s">
        <v>16</v>
      </c>
      <c r="N1520" s="2" t="s">
        <v>37</v>
      </c>
      <c r="O1520" s="2">
        <v>1</v>
      </c>
    </row>
    <row r="1521" spans="1:15" ht="12.75" customHeight="1" x14ac:dyDescent="0.25">
      <c r="A1521" s="2">
        <v>1520</v>
      </c>
      <c r="B1521" s="12">
        <v>41479</v>
      </c>
      <c r="C1521" s="3">
        <v>0.57934027777777775</v>
      </c>
      <c r="D1521" s="2" t="s">
        <v>122</v>
      </c>
      <c r="E1521" s="4" t="s">
        <v>142</v>
      </c>
      <c r="F1521" s="2" t="s">
        <v>9</v>
      </c>
      <c r="G1521" s="2" t="s">
        <v>18</v>
      </c>
      <c r="H1521" s="11">
        <v>60</v>
      </c>
      <c r="I1521" s="11" t="s">
        <v>8</v>
      </c>
      <c r="J1521" s="21">
        <f>0.9001*H1521+1.4705</f>
        <v>55.476500000000001</v>
      </c>
      <c r="K1521" s="22" t="s">
        <v>8</v>
      </c>
      <c r="L1521" s="2" t="s">
        <v>16</v>
      </c>
      <c r="N1521" s="2" t="s">
        <v>37</v>
      </c>
      <c r="O1521" s="2">
        <v>1</v>
      </c>
    </row>
    <row r="1522" spans="1:15" ht="12.75" customHeight="1" x14ac:dyDescent="0.25">
      <c r="A1522" s="2">
        <v>1521</v>
      </c>
      <c r="B1522" s="12">
        <v>41479</v>
      </c>
      <c r="C1522" s="3">
        <v>0.58186342592592599</v>
      </c>
      <c r="D1522" s="2" t="s">
        <v>124</v>
      </c>
      <c r="E1522" s="4" t="s">
        <v>142</v>
      </c>
      <c r="F1522" s="2" t="s">
        <v>21</v>
      </c>
      <c r="G1522" s="2" t="s">
        <v>23</v>
      </c>
      <c r="H1522" s="4">
        <v>30</v>
      </c>
      <c r="I1522" s="4" t="s">
        <v>25</v>
      </c>
      <c r="J1522" s="25">
        <f>0.8383*H1522+3.8108</f>
        <v>28.959800000000001</v>
      </c>
      <c r="K1522" s="22" t="s">
        <v>25</v>
      </c>
      <c r="L1522" s="2" t="s">
        <v>16</v>
      </c>
      <c r="N1522" s="2" t="s">
        <v>37</v>
      </c>
      <c r="O1522" s="2">
        <v>1</v>
      </c>
    </row>
    <row r="1523" spans="1:15" ht="12.75" customHeight="1" x14ac:dyDescent="0.25">
      <c r="A1523" s="2">
        <v>1522</v>
      </c>
      <c r="B1523" s="12">
        <v>41495</v>
      </c>
      <c r="C1523" s="3">
        <v>0.67447916666666663</v>
      </c>
      <c r="D1523" s="2" t="s">
        <v>124</v>
      </c>
      <c r="E1523" s="4" t="s">
        <v>142</v>
      </c>
      <c r="F1523" s="2" t="s">
        <v>9</v>
      </c>
      <c r="G1523" s="2" t="s">
        <v>18</v>
      </c>
      <c r="H1523" s="4">
        <v>37.5</v>
      </c>
      <c r="I1523" s="4" t="s">
        <v>25</v>
      </c>
      <c r="J1523" s="25">
        <f>0.8383*H1523+3.8108</f>
        <v>35.247050000000002</v>
      </c>
      <c r="K1523" s="22" t="s">
        <v>25</v>
      </c>
      <c r="L1523" s="2" t="s">
        <v>10</v>
      </c>
      <c r="M1523" s="2" t="s">
        <v>20</v>
      </c>
      <c r="N1523" s="2" t="str">
        <f>IF(B1523="","","N")</f>
        <v>N</v>
      </c>
      <c r="O1523" s="2" t="str">
        <f>IFERROR(60/#REF!,"")</f>
        <v/>
      </c>
    </row>
    <row r="1524" spans="1:15" ht="12.75" customHeight="1" x14ac:dyDescent="0.25">
      <c r="A1524" s="2">
        <v>1523</v>
      </c>
      <c r="B1524" s="12">
        <v>41479</v>
      </c>
      <c r="C1524" s="3">
        <v>0.59633101851851855</v>
      </c>
      <c r="D1524" s="2" t="s">
        <v>122</v>
      </c>
      <c r="E1524" s="4" t="s">
        <v>142</v>
      </c>
      <c r="F1524" s="2" t="s">
        <v>9</v>
      </c>
      <c r="G1524" s="2" t="s">
        <v>23</v>
      </c>
      <c r="H1524" s="11">
        <v>65</v>
      </c>
      <c r="I1524" s="11" t="s">
        <v>8</v>
      </c>
      <c r="J1524" s="21">
        <f>0.9001*H1524+1.4705</f>
        <v>59.977000000000004</v>
      </c>
      <c r="K1524" s="22" t="s">
        <v>8</v>
      </c>
      <c r="L1524" s="2" t="s">
        <v>16</v>
      </c>
      <c r="N1524" s="2" t="s">
        <v>37</v>
      </c>
      <c r="O1524" s="2">
        <v>1</v>
      </c>
    </row>
    <row r="1525" spans="1:15" ht="12.75" customHeight="1" x14ac:dyDescent="0.25">
      <c r="A1525" s="2">
        <v>1524</v>
      </c>
      <c r="B1525" s="12">
        <v>41479</v>
      </c>
      <c r="C1525" s="3">
        <v>0.59862268518518513</v>
      </c>
      <c r="D1525" s="2" t="s">
        <v>122</v>
      </c>
      <c r="E1525" s="4" t="s">
        <v>142</v>
      </c>
      <c r="F1525" s="2" t="s">
        <v>21</v>
      </c>
      <c r="G1525" s="2" t="s">
        <v>23</v>
      </c>
      <c r="H1525" s="11">
        <v>65</v>
      </c>
      <c r="I1525" s="11" t="s">
        <v>8</v>
      </c>
      <c r="J1525" s="21">
        <f>0.9001*H1525+1.4705</f>
        <v>59.977000000000004</v>
      </c>
      <c r="K1525" s="22" t="s">
        <v>8</v>
      </c>
      <c r="L1525" s="2" t="s">
        <v>16</v>
      </c>
      <c r="N1525" s="2" t="s">
        <v>37</v>
      </c>
      <c r="O1525" s="2">
        <v>1</v>
      </c>
    </row>
    <row r="1526" spans="1:15" ht="12.75" customHeight="1" x14ac:dyDescent="0.25">
      <c r="A1526" s="2">
        <v>1525</v>
      </c>
      <c r="B1526" s="12">
        <v>41495</v>
      </c>
      <c r="C1526" s="3">
        <v>0.94368055555555552</v>
      </c>
      <c r="D1526" s="2" t="s">
        <v>124</v>
      </c>
      <c r="E1526" s="4" t="s">
        <v>142</v>
      </c>
      <c r="F1526" s="2" t="s">
        <v>9</v>
      </c>
      <c r="G1526" s="2" t="s">
        <v>18</v>
      </c>
      <c r="H1526" s="4">
        <v>37.5</v>
      </c>
      <c r="I1526" s="4" t="s">
        <v>25</v>
      </c>
      <c r="J1526" s="25">
        <f>0.8383*H1526+3.8108</f>
        <v>35.247050000000002</v>
      </c>
      <c r="K1526" s="22" t="s">
        <v>25</v>
      </c>
      <c r="L1526" s="2" t="s">
        <v>10</v>
      </c>
      <c r="M1526" s="2" t="s">
        <v>20</v>
      </c>
      <c r="N1526" s="2" t="s">
        <v>37</v>
      </c>
      <c r="O1526" s="2">
        <v>1</v>
      </c>
    </row>
    <row r="1527" spans="1:15" ht="12.75" customHeight="1" x14ac:dyDescent="0.25">
      <c r="A1527" s="2">
        <v>1526</v>
      </c>
      <c r="B1527" s="12">
        <v>41479</v>
      </c>
      <c r="C1527" s="3">
        <v>0.61283564814814817</v>
      </c>
      <c r="D1527" s="2" t="s">
        <v>122</v>
      </c>
      <c r="E1527" s="4" t="s">
        <v>139</v>
      </c>
      <c r="F1527" s="2" t="s">
        <v>9</v>
      </c>
      <c r="G1527" s="2" t="s">
        <v>23</v>
      </c>
      <c r="H1527" s="4">
        <v>45</v>
      </c>
      <c r="I1527" s="4" t="s">
        <v>25</v>
      </c>
      <c r="J1527" s="21">
        <f>0.9001*H1527+1.4705</f>
        <v>41.975000000000001</v>
      </c>
      <c r="K1527" s="2" t="s">
        <v>25</v>
      </c>
      <c r="L1527" s="2" t="s">
        <v>16</v>
      </c>
      <c r="N1527" s="2" t="s">
        <v>37</v>
      </c>
      <c r="O1527" s="2">
        <v>1</v>
      </c>
    </row>
    <row r="1528" spans="1:15" ht="12.75" customHeight="1" x14ac:dyDescent="0.25">
      <c r="A1528" s="2">
        <v>1527</v>
      </c>
      <c r="B1528" s="12">
        <v>41479</v>
      </c>
      <c r="C1528" s="3">
        <v>0.61326388888888894</v>
      </c>
      <c r="D1528" s="2" t="s">
        <v>122</v>
      </c>
      <c r="E1528" s="4" t="s">
        <v>139</v>
      </c>
      <c r="F1528" s="2" t="s">
        <v>21</v>
      </c>
      <c r="G1528" s="2" t="s">
        <v>23</v>
      </c>
      <c r="H1528" s="4">
        <v>45</v>
      </c>
      <c r="I1528" s="4" t="s">
        <v>25</v>
      </c>
      <c r="J1528" s="21">
        <f>0.9001*H1528+1.4705</f>
        <v>41.975000000000001</v>
      </c>
      <c r="K1528" s="2" t="s">
        <v>25</v>
      </c>
      <c r="L1528" s="2" t="s">
        <v>16</v>
      </c>
      <c r="N1528" s="2" t="s">
        <v>37</v>
      </c>
      <c r="O1528" s="2">
        <v>1</v>
      </c>
    </row>
    <row r="1529" spans="1:15" ht="12.75" customHeight="1" x14ac:dyDescent="0.25">
      <c r="A1529" s="2">
        <v>1528</v>
      </c>
      <c r="B1529" s="12">
        <v>41479</v>
      </c>
      <c r="C1529" s="3">
        <v>0.63429398148148153</v>
      </c>
      <c r="D1529" s="2" t="s">
        <v>122</v>
      </c>
      <c r="E1529" s="4" t="s">
        <v>142</v>
      </c>
      <c r="F1529" s="2" t="s">
        <v>9</v>
      </c>
      <c r="G1529" s="2" t="s">
        <v>8</v>
      </c>
      <c r="H1529" s="11">
        <v>110</v>
      </c>
      <c r="I1529" s="11" t="s">
        <v>17</v>
      </c>
      <c r="J1529" s="21">
        <f>0.9001*H1529+1.4705</f>
        <v>100.4815</v>
      </c>
      <c r="K1529" s="22" t="s">
        <v>17</v>
      </c>
      <c r="L1529" s="2" t="s">
        <v>16</v>
      </c>
      <c r="N1529" s="2" t="s">
        <v>37</v>
      </c>
      <c r="O1529" s="2">
        <v>1</v>
      </c>
    </row>
    <row r="1530" spans="1:15" ht="12.75" customHeight="1" x14ac:dyDescent="0.25">
      <c r="A1530" s="2">
        <v>1529</v>
      </c>
      <c r="B1530" s="12">
        <v>41479</v>
      </c>
      <c r="C1530" s="3">
        <v>0.64847222222222223</v>
      </c>
      <c r="D1530" s="2" t="s">
        <v>122</v>
      </c>
      <c r="E1530" s="4" t="s">
        <v>142</v>
      </c>
      <c r="F1530" s="2" t="s">
        <v>21</v>
      </c>
      <c r="G1530" s="2" t="s">
        <v>23</v>
      </c>
      <c r="I1530" s="4" t="s">
        <v>23</v>
      </c>
      <c r="K1530" s="2" t="s">
        <v>23</v>
      </c>
      <c r="L1530" s="2" t="s">
        <v>16</v>
      </c>
      <c r="N1530" s="2" t="s">
        <v>37</v>
      </c>
      <c r="O1530" s="2">
        <v>1</v>
      </c>
    </row>
    <row r="1531" spans="1:15" ht="12.75" customHeight="1" x14ac:dyDescent="0.25">
      <c r="A1531" s="2">
        <v>1530</v>
      </c>
      <c r="B1531" s="12">
        <v>41479</v>
      </c>
      <c r="C1531" s="3">
        <v>0.65832175925925929</v>
      </c>
      <c r="D1531" s="2" t="s">
        <v>124</v>
      </c>
      <c r="E1531" s="4" t="s">
        <v>142</v>
      </c>
      <c r="F1531" s="2" t="s">
        <v>9</v>
      </c>
      <c r="G1531" s="2" t="s">
        <v>23</v>
      </c>
      <c r="I1531" s="4" t="s">
        <v>23</v>
      </c>
      <c r="K1531" s="2" t="s">
        <v>23</v>
      </c>
      <c r="L1531" s="2" t="s">
        <v>16</v>
      </c>
      <c r="N1531" s="2" t="s">
        <v>37</v>
      </c>
      <c r="O1531" s="2">
        <v>1</v>
      </c>
    </row>
    <row r="1532" spans="1:15" ht="12.75" customHeight="1" x14ac:dyDescent="0.25">
      <c r="A1532" s="2">
        <v>1531</v>
      </c>
      <c r="B1532" s="12">
        <v>41479</v>
      </c>
      <c r="C1532" s="3">
        <v>0.6589814814814815</v>
      </c>
      <c r="D1532" s="2" t="s">
        <v>132</v>
      </c>
      <c r="E1532" s="4" t="s">
        <v>142</v>
      </c>
      <c r="F1532" s="2" t="s">
        <v>21</v>
      </c>
      <c r="G1532" s="2" t="s">
        <v>23</v>
      </c>
      <c r="H1532" s="4">
        <v>30</v>
      </c>
      <c r="I1532" s="4" t="s">
        <v>25</v>
      </c>
      <c r="J1532" s="2">
        <v>30</v>
      </c>
      <c r="K1532" s="2" t="s">
        <v>25</v>
      </c>
      <c r="L1532" s="2" t="s">
        <v>16</v>
      </c>
      <c r="N1532" s="2" t="s">
        <v>37</v>
      </c>
      <c r="O1532" s="2">
        <v>1</v>
      </c>
    </row>
    <row r="1533" spans="1:15" ht="12.75" customHeight="1" x14ac:dyDescent="0.25">
      <c r="A1533" s="2">
        <v>1532</v>
      </c>
      <c r="B1533" s="12">
        <v>41479</v>
      </c>
      <c r="C1533" s="3">
        <v>0.66768518518518516</v>
      </c>
      <c r="D1533" s="2" t="s">
        <v>124</v>
      </c>
      <c r="E1533" s="4" t="s">
        <v>142</v>
      </c>
      <c r="F1533" s="2" t="s">
        <v>21</v>
      </c>
      <c r="G1533" s="2" t="s">
        <v>23</v>
      </c>
      <c r="I1533" s="4" t="s">
        <v>23</v>
      </c>
      <c r="K1533" s="2" t="s">
        <v>23</v>
      </c>
      <c r="L1533" s="2" t="s">
        <v>16</v>
      </c>
      <c r="N1533" s="2" t="s">
        <v>37</v>
      </c>
      <c r="O1533" s="2">
        <v>1</v>
      </c>
    </row>
    <row r="1534" spans="1:15" ht="12.75" customHeight="1" x14ac:dyDescent="0.25">
      <c r="A1534" s="2">
        <v>1533</v>
      </c>
      <c r="B1534" s="12">
        <v>41479</v>
      </c>
      <c r="C1534" s="3">
        <v>0.67071759259259256</v>
      </c>
      <c r="D1534" s="2" t="s">
        <v>122</v>
      </c>
      <c r="E1534" s="4" t="s">
        <v>139</v>
      </c>
      <c r="F1534" s="2" t="s">
        <v>9</v>
      </c>
      <c r="G1534" s="2" t="s">
        <v>23</v>
      </c>
      <c r="H1534" s="4">
        <v>45</v>
      </c>
      <c r="I1534" s="4" t="s">
        <v>25</v>
      </c>
      <c r="J1534" s="21">
        <f>0.9001*H1534+1.4705</f>
        <v>41.975000000000001</v>
      </c>
      <c r="K1534" s="2" t="s">
        <v>25</v>
      </c>
      <c r="L1534" s="2" t="s">
        <v>16</v>
      </c>
      <c r="N1534" s="2" t="s">
        <v>37</v>
      </c>
      <c r="O1534" s="2">
        <v>1</v>
      </c>
    </row>
    <row r="1535" spans="1:15" ht="12.75" customHeight="1" x14ac:dyDescent="0.25">
      <c r="A1535" s="2">
        <v>1534</v>
      </c>
      <c r="B1535" s="12">
        <v>41479</v>
      </c>
      <c r="C1535" s="3">
        <v>0.67734953703703704</v>
      </c>
      <c r="D1535" s="2" t="s">
        <v>124</v>
      </c>
      <c r="E1535" s="4" t="s">
        <v>142</v>
      </c>
      <c r="F1535" s="2" t="s">
        <v>21</v>
      </c>
      <c r="G1535" s="2" t="s">
        <v>23</v>
      </c>
      <c r="I1535" s="4" t="s">
        <v>23</v>
      </c>
      <c r="K1535" s="2" t="s">
        <v>23</v>
      </c>
      <c r="L1535" s="2" t="s">
        <v>16</v>
      </c>
      <c r="N1535" s="2" t="s">
        <v>37</v>
      </c>
      <c r="O1535" s="2">
        <v>1</v>
      </c>
    </row>
    <row r="1536" spans="1:15" ht="12.75" customHeight="1" x14ac:dyDescent="0.25">
      <c r="A1536" s="2">
        <v>1535</v>
      </c>
      <c r="B1536" s="12">
        <v>41479</v>
      </c>
      <c r="C1536" s="3">
        <v>0.68100694444444443</v>
      </c>
      <c r="D1536" s="2" t="s">
        <v>132</v>
      </c>
      <c r="E1536" s="4" t="s">
        <v>142</v>
      </c>
      <c r="F1536" s="2" t="s">
        <v>21</v>
      </c>
      <c r="G1536" s="2" t="s">
        <v>23</v>
      </c>
      <c r="I1536" s="4" t="s">
        <v>23</v>
      </c>
      <c r="K1536" s="2" t="s">
        <v>23</v>
      </c>
      <c r="L1536" s="2" t="s">
        <v>16</v>
      </c>
      <c r="N1536" s="2" t="s">
        <v>37</v>
      </c>
      <c r="O1536" s="2">
        <v>1</v>
      </c>
    </row>
    <row r="1537" spans="1:15" ht="12.75" customHeight="1" x14ac:dyDescent="0.25">
      <c r="A1537" s="2">
        <v>1536</v>
      </c>
      <c r="B1537" s="12">
        <v>41479</v>
      </c>
      <c r="C1537" s="3">
        <v>0.68202546296296296</v>
      </c>
      <c r="D1537" s="2" t="s">
        <v>132</v>
      </c>
      <c r="E1537" s="4" t="s">
        <v>142</v>
      </c>
      <c r="F1537" s="2" t="s">
        <v>9</v>
      </c>
      <c r="G1537" s="2" t="s">
        <v>23</v>
      </c>
      <c r="I1537" s="4" t="s">
        <v>23</v>
      </c>
      <c r="K1537" s="2" t="s">
        <v>23</v>
      </c>
      <c r="L1537" s="2" t="s">
        <v>16</v>
      </c>
      <c r="N1537" s="2" t="s">
        <v>37</v>
      </c>
      <c r="O1537" s="2">
        <v>1</v>
      </c>
    </row>
    <row r="1538" spans="1:15" ht="12.75" customHeight="1" x14ac:dyDescent="0.25">
      <c r="A1538" s="2">
        <v>1537</v>
      </c>
      <c r="B1538" s="12">
        <v>41479</v>
      </c>
      <c r="C1538" s="3">
        <v>0.68548611111111113</v>
      </c>
      <c r="D1538" s="2" t="s">
        <v>132</v>
      </c>
      <c r="E1538" s="4" t="s">
        <v>142</v>
      </c>
      <c r="F1538" s="2" t="s">
        <v>9</v>
      </c>
      <c r="G1538" s="2" t="s">
        <v>23</v>
      </c>
      <c r="I1538" s="4" t="s">
        <v>23</v>
      </c>
      <c r="K1538" s="2" t="s">
        <v>23</v>
      </c>
      <c r="L1538" s="2" t="s">
        <v>16</v>
      </c>
      <c r="N1538" s="2" t="s">
        <v>37</v>
      </c>
      <c r="O1538" s="2">
        <v>1</v>
      </c>
    </row>
    <row r="1539" spans="1:15" ht="12.75" customHeight="1" x14ac:dyDescent="0.25">
      <c r="A1539" s="2">
        <v>1538</v>
      </c>
      <c r="B1539" s="12">
        <v>41479</v>
      </c>
      <c r="C1539" s="3">
        <v>0.68958333333333333</v>
      </c>
      <c r="D1539" s="2" t="s">
        <v>122</v>
      </c>
      <c r="E1539" s="4" t="s">
        <v>142</v>
      </c>
      <c r="F1539" s="2" t="s">
        <v>9</v>
      </c>
      <c r="G1539" s="2" t="s">
        <v>18</v>
      </c>
      <c r="H1539" s="11">
        <v>80</v>
      </c>
      <c r="I1539" s="11" t="s">
        <v>17</v>
      </c>
      <c r="J1539" s="21">
        <f>0.9001*H1539+1.4705</f>
        <v>73.478499999999997</v>
      </c>
      <c r="K1539" s="22" t="s">
        <v>8</v>
      </c>
      <c r="L1539" s="2" t="s">
        <v>16</v>
      </c>
      <c r="N1539" s="2" t="s">
        <v>37</v>
      </c>
      <c r="O1539" s="2">
        <v>1</v>
      </c>
    </row>
    <row r="1540" spans="1:15" ht="12.75" customHeight="1" x14ac:dyDescent="0.25">
      <c r="A1540" s="2">
        <v>1539</v>
      </c>
      <c r="B1540" s="12">
        <v>41479</v>
      </c>
      <c r="C1540" s="3">
        <v>0.69006944444444451</v>
      </c>
      <c r="D1540" s="2" t="s">
        <v>122</v>
      </c>
      <c r="E1540" s="4" t="s">
        <v>142</v>
      </c>
      <c r="F1540" s="2" t="s">
        <v>9</v>
      </c>
      <c r="G1540" s="2" t="s">
        <v>8</v>
      </c>
      <c r="H1540" s="11">
        <v>65</v>
      </c>
      <c r="I1540" s="11" t="s">
        <v>8</v>
      </c>
      <c r="J1540" s="21">
        <f>0.9001*H1540+1.4705</f>
        <v>59.977000000000004</v>
      </c>
      <c r="K1540" s="22" t="s">
        <v>8</v>
      </c>
      <c r="L1540" s="2" t="s">
        <v>16</v>
      </c>
      <c r="N1540" s="2" t="s">
        <v>37</v>
      </c>
      <c r="O1540" s="2">
        <v>1</v>
      </c>
    </row>
    <row r="1541" spans="1:15" ht="12.75" customHeight="1" x14ac:dyDescent="0.25">
      <c r="A1541" s="2">
        <v>1540</v>
      </c>
      <c r="B1541" s="12">
        <v>41479</v>
      </c>
      <c r="C1541" s="3">
        <v>0.69543981481481476</v>
      </c>
      <c r="D1541" s="2" t="s">
        <v>122</v>
      </c>
      <c r="E1541" s="4" t="s">
        <v>142</v>
      </c>
      <c r="F1541" s="2" t="s">
        <v>9</v>
      </c>
      <c r="G1541" s="2" t="s">
        <v>8</v>
      </c>
      <c r="H1541" s="11">
        <v>70</v>
      </c>
      <c r="I1541" s="11" t="s">
        <v>8</v>
      </c>
      <c r="J1541" s="21">
        <f>0.9001*H1541+1.4705</f>
        <v>64.477499999999992</v>
      </c>
      <c r="K1541" s="22" t="s">
        <v>8</v>
      </c>
      <c r="L1541" s="2" t="s">
        <v>16</v>
      </c>
      <c r="N1541" s="2" t="s">
        <v>37</v>
      </c>
      <c r="O1541" s="2">
        <v>1</v>
      </c>
    </row>
    <row r="1542" spans="1:15" ht="12.75" customHeight="1" x14ac:dyDescent="0.25">
      <c r="A1542" s="2">
        <v>1541</v>
      </c>
      <c r="B1542" s="12">
        <v>41479</v>
      </c>
      <c r="C1542" s="3">
        <v>0.72453703703703709</v>
      </c>
      <c r="D1542" s="2" t="s">
        <v>122</v>
      </c>
      <c r="E1542" s="4" t="s">
        <v>142</v>
      </c>
      <c r="F1542" s="2" t="s">
        <v>9</v>
      </c>
      <c r="G1542" s="2" t="s">
        <v>8</v>
      </c>
      <c r="H1542" s="11"/>
      <c r="I1542" s="11" t="s">
        <v>8</v>
      </c>
      <c r="K1542" s="22" t="s">
        <v>8</v>
      </c>
      <c r="L1542" s="2" t="s">
        <v>16</v>
      </c>
      <c r="N1542" s="2" t="s">
        <v>37</v>
      </c>
      <c r="O1542" s="2">
        <v>1</v>
      </c>
    </row>
    <row r="1543" spans="1:15" ht="12.75" customHeight="1" x14ac:dyDescent="0.25">
      <c r="A1543" s="2">
        <v>1542</v>
      </c>
      <c r="B1543" s="12">
        <v>41479</v>
      </c>
      <c r="C1543" s="3">
        <v>0.7255787037037037</v>
      </c>
      <c r="D1543" s="2" t="s">
        <v>122</v>
      </c>
      <c r="E1543" s="4" t="s">
        <v>139</v>
      </c>
      <c r="F1543" s="2" t="s">
        <v>9</v>
      </c>
      <c r="G1543" s="2" t="s">
        <v>8</v>
      </c>
      <c r="H1543" s="4">
        <v>40</v>
      </c>
      <c r="I1543" s="4" t="s">
        <v>25</v>
      </c>
      <c r="J1543" s="21">
        <f>0.9001*H1543+1.4705</f>
        <v>37.474499999999999</v>
      </c>
      <c r="K1543" s="2" t="s">
        <v>25</v>
      </c>
      <c r="L1543" s="2" t="s">
        <v>16</v>
      </c>
      <c r="N1543" s="2" t="s">
        <v>37</v>
      </c>
      <c r="O1543" s="2">
        <v>1</v>
      </c>
    </row>
    <row r="1544" spans="1:15" ht="12.75" customHeight="1" x14ac:dyDescent="0.25">
      <c r="A1544" s="2">
        <v>1543</v>
      </c>
      <c r="B1544" s="12">
        <v>41479</v>
      </c>
      <c r="C1544" s="3">
        <v>0.73006944444444455</v>
      </c>
      <c r="D1544" s="2" t="s">
        <v>122</v>
      </c>
      <c r="E1544" s="4" t="s">
        <v>142</v>
      </c>
      <c r="F1544" s="2" t="s">
        <v>9</v>
      </c>
      <c r="G1544" s="2" t="s">
        <v>23</v>
      </c>
      <c r="H1544" s="11">
        <v>85</v>
      </c>
      <c r="I1544" s="11" t="s">
        <v>17</v>
      </c>
      <c r="J1544" s="21">
        <f>0.9001*H1544+1.4705</f>
        <v>77.978999999999999</v>
      </c>
      <c r="K1544" s="22" t="s">
        <v>17</v>
      </c>
      <c r="L1544" s="2" t="s">
        <v>16</v>
      </c>
      <c r="N1544" s="2" t="s">
        <v>37</v>
      </c>
      <c r="O1544" s="2">
        <v>1</v>
      </c>
    </row>
    <row r="1545" spans="1:15" ht="12.75" customHeight="1" x14ac:dyDescent="0.25">
      <c r="A1545" s="2">
        <v>1544</v>
      </c>
      <c r="B1545" s="12">
        <v>41479</v>
      </c>
      <c r="C1545" s="3">
        <v>0.73055555555555562</v>
      </c>
      <c r="D1545" s="2" t="s">
        <v>122</v>
      </c>
      <c r="E1545" s="4" t="s">
        <v>139</v>
      </c>
      <c r="F1545" s="2" t="s">
        <v>9</v>
      </c>
      <c r="G1545" s="2" t="s">
        <v>23</v>
      </c>
      <c r="H1545" s="4">
        <v>30</v>
      </c>
      <c r="I1545" s="4" t="s">
        <v>25</v>
      </c>
      <c r="J1545" s="21">
        <f>0.9001*H1545+1.4705</f>
        <v>28.473500000000001</v>
      </c>
      <c r="K1545" s="2" t="s">
        <v>25</v>
      </c>
      <c r="L1545" s="2" t="s">
        <v>16</v>
      </c>
      <c r="N1545" s="2" t="s">
        <v>37</v>
      </c>
      <c r="O1545" s="2">
        <v>1</v>
      </c>
    </row>
    <row r="1546" spans="1:15" ht="12.75" customHeight="1" x14ac:dyDescent="0.25">
      <c r="A1546" s="2">
        <v>1545</v>
      </c>
      <c r="B1546" s="12">
        <v>41479</v>
      </c>
      <c r="C1546" s="3">
        <v>0.73199074074074078</v>
      </c>
      <c r="D1546" s="2" t="s">
        <v>124</v>
      </c>
      <c r="E1546" s="4" t="s">
        <v>142</v>
      </c>
      <c r="F1546" s="2" t="s">
        <v>9</v>
      </c>
      <c r="G1546" s="2" t="s">
        <v>8</v>
      </c>
      <c r="I1546" s="4" t="s">
        <v>23</v>
      </c>
      <c r="K1546" s="2" t="s">
        <v>23</v>
      </c>
      <c r="L1546" s="2" t="s">
        <v>16</v>
      </c>
      <c r="N1546" s="2" t="s">
        <v>37</v>
      </c>
      <c r="O1546" s="2">
        <v>1</v>
      </c>
    </row>
    <row r="1547" spans="1:15" ht="12.75" customHeight="1" x14ac:dyDescent="0.25">
      <c r="A1547" s="2">
        <v>1546</v>
      </c>
      <c r="B1547" s="12">
        <v>41479</v>
      </c>
      <c r="C1547" s="3">
        <v>0.73749999999999993</v>
      </c>
      <c r="D1547" s="2" t="s">
        <v>122</v>
      </c>
      <c r="E1547" s="4" t="s">
        <v>142</v>
      </c>
      <c r="F1547" s="2" t="s">
        <v>9</v>
      </c>
      <c r="G1547" s="2" t="s">
        <v>18</v>
      </c>
      <c r="H1547" s="11">
        <v>65</v>
      </c>
      <c r="I1547" s="11" t="s">
        <v>8</v>
      </c>
      <c r="J1547" s="21">
        <f>0.9001*H1547+1.4705</f>
        <v>59.977000000000004</v>
      </c>
      <c r="K1547" s="22" t="s">
        <v>8</v>
      </c>
      <c r="L1547" s="2" t="s">
        <v>16</v>
      </c>
      <c r="N1547" s="2" t="s">
        <v>37</v>
      </c>
      <c r="O1547" s="2">
        <v>1</v>
      </c>
    </row>
    <row r="1548" spans="1:15" ht="12.75" customHeight="1" x14ac:dyDescent="0.25">
      <c r="A1548" s="2">
        <v>1547</v>
      </c>
      <c r="B1548" s="12">
        <v>41479</v>
      </c>
      <c r="C1548" s="3">
        <v>0.73788194444444455</v>
      </c>
      <c r="D1548" s="2" t="s">
        <v>122</v>
      </c>
      <c r="E1548" s="4" t="s">
        <v>139</v>
      </c>
      <c r="F1548" s="2" t="s">
        <v>9</v>
      </c>
      <c r="G1548" s="2" t="s">
        <v>23</v>
      </c>
      <c r="H1548" s="4">
        <v>40</v>
      </c>
      <c r="I1548" s="4" t="s">
        <v>25</v>
      </c>
      <c r="J1548" s="21">
        <f>0.9001*H1548+1.4705</f>
        <v>37.474499999999999</v>
      </c>
      <c r="K1548" s="2" t="s">
        <v>25</v>
      </c>
      <c r="L1548" s="2" t="s">
        <v>16</v>
      </c>
      <c r="N1548" s="2" t="s">
        <v>37</v>
      </c>
      <c r="O1548" s="2">
        <v>1</v>
      </c>
    </row>
    <row r="1549" spans="1:15" ht="12.75" customHeight="1" x14ac:dyDescent="0.25">
      <c r="A1549" s="2">
        <v>1548</v>
      </c>
      <c r="B1549" s="12">
        <v>41479</v>
      </c>
      <c r="C1549" s="3">
        <v>0.73806712962962961</v>
      </c>
      <c r="D1549" s="2" t="s">
        <v>122</v>
      </c>
      <c r="E1549" s="4" t="s">
        <v>142</v>
      </c>
      <c r="F1549" s="2" t="s">
        <v>21</v>
      </c>
      <c r="G1549" s="2" t="s">
        <v>8</v>
      </c>
      <c r="H1549" s="11"/>
      <c r="I1549" s="11" t="s">
        <v>8</v>
      </c>
      <c r="K1549" s="22" t="s">
        <v>8</v>
      </c>
      <c r="L1549" s="2" t="s">
        <v>16</v>
      </c>
      <c r="N1549" s="2" t="s">
        <v>37</v>
      </c>
      <c r="O1549" s="2">
        <v>1</v>
      </c>
    </row>
    <row r="1550" spans="1:15" ht="12.75" customHeight="1" x14ac:dyDescent="0.25">
      <c r="A1550" s="2">
        <v>1549</v>
      </c>
      <c r="B1550" s="12">
        <v>41479</v>
      </c>
      <c r="C1550" s="3">
        <v>0.74209490740740736</v>
      </c>
      <c r="D1550" s="2" t="s">
        <v>122</v>
      </c>
      <c r="E1550" s="4" t="s">
        <v>142</v>
      </c>
      <c r="F1550" s="2" t="s">
        <v>9</v>
      </c>
      <c r="G1550" s="2" t="s">
        <v>18</v>
      </c>
      <c r="H1550" s="11">
        <v>65</v>
      </c>
      <c r="I1550" s="11" t="s">
        <v>8</v>
      </c>
      <c r="J1550" s="21">
        <f>0.9001*H1550+1.4705</f>
        <v>59.977000000000004</v>
      </c>
      <c r="K1550" s="22" t="s">
        <v>8</v>
      </c>
      <c r="L1550" s="2" t="s">
        <v>16</v>
      </c>
      <c r="N1550" s="2" t="s">
        <v>37</v>
      </c>
      <c r="O1550" s="2">
        <v>1</v>
      </c>
    </row>
    <row r="1551" spans="1:15" ht="12.75" customHeight="1" x14ac:dyDescent="0.25">
      <c r="A1551" s="2">
        <v>1550</v>
      </c>
      <c r="B1551" s="12">
        <v>41479</v>
      </c>
      <c r="C1551" s="3">
        <v>0.74216435185185192</v>
      </c>
      <c r="D1551" s="2" t="s">
        <v>122</v>
      </c>
      <c r="E1551" s="4" t="s">
        <v>142</v>
      </c>
      <c r="F1551" s="2" t="s">
        <v>9</v>
      </c>
      <c r="G1551" s="2" t="s">
        <v>8</v>
      </c>
      <c r="H1551" s="11">
        <v>65</v>
      </c>
      <c r="I1551" s="11" t="s">
        <v>8</v>
      </c>
      <c r="J1551" s="21">
        <f>0.9001*H1551+1.4705</f>
        <v>59.977000000000004</v>
      </c>
      <c r="K1551" s="22" t="s">
        <v>8</v>
      </c>
      <c r="L1551" s="2" t="s">
        <v>16</v>
      </c>
      <c r="N1551" s="2" t="s">
        <v>37</v>
      </c>
      <c r="O1551" s="2">
        <v>1</v>
      </c>
    </row>
    <row r="1552" spans="1:15" ht="12.75" customHeight="1" x14ac:dyDescent="0.25">
      <c r="A1552" s="2">
        <v>1551</v>
      </c>
      <c r="B1552" s="12">
        <v>41479</v>
      </c>
      <c r="C1552" s="3">
        <v>0.75403935185185178</v>
      </c>
      <c r="D1552" s="2" t="s">
        <v>122</v>
      </c>
      <c r="E1552" s="4" t="s">
        <v>139</v>
      </c>
      <c r="F1552" s="2" t="s">
        <v>21</v>
      </c>
      <c r="G1552" s="2" t="s">
        <v>23</v>
      </c>
      <c r="H1552" s="4">
        <v>35</v>
      </c>
      <c r="I1552" s="4" t="s">
        <v>25</v>
      </c>
      <c r="J1552" s="21">
        <f>0.9001*H1552+1.4705</f>
        <v>32.973999999999997</v>
      </c>
      <c r="K1552" s="2" t="s">
        <v>25</v>
      </c>
      <c r="L1552" s="2" t="s">
        <v>16</v>
      </c>
      <c r="N1552" s="2" t="s">
        <v>37</v>
      </c>
      <c r="O1552" s="2">
        <v>1</v>
      </c>
    </row>
    <row r="1553" spans="1:15" ht="12.75" customHeight="1" x14ac:dyDescent="0.25">
      <c r="A1553" s="2">
        <v>1552</v>
      </c>
      <c r="B1553" s="12">
        <v>41479</v>
      </c>
      <c r="C1553" s="3">
        <v>0.7550810185185185</v>
      </c>
      <c r="D1553" s="2" t="s">
        <v>122</v>
      </c>
      <c r="E1553" s="4" t="s">
        <v>139</v>
      </c>
      <c r="F1553" s="2" t="s">
        <v>21</v>
      </c>
      <c r="G1553" s="2" t="s">
        <v>23</v>
      </c>
      <c r="H1553" s="4">
        <v>35</v>
      </c>
      <c r="I1553" s="4" t="s">
        <v>25</v>
      </c>
      <c r="J1553" s="21">
        <f>0.9001*H1553+1.4705</f>
        <v>32.973999999999997</v>
      </c>
      <c r="K1553" s="2" t="s">
        <v>25</v>
      </c>
      <c r="L1553" s="2" t="s">
        <v>16</v>
      </c>
      <c r="N1553" s="2" t="s">
        <v>37</v>
      </c>
      <c r="O1553" s="2">
        <v>1</v>
      </c>
    </row>
    <row r="1554" spans="1:15" ht="12.75" customHeight="1" x14ac:dyDescent="0.25">
      <c r="A1554" s="2">
        <v>1553</v>
      </c>
      <c r="B1554" s="12">
        <v>41479</v>
      </c>
      <c r="C1554" s="3">
        <v>0.75778935185185192</v>
      </c>
      <c r="D1554" s="2" t="s">
        <v>122</v>
      </c>
      <c r="E1554" s="4" t="s">
        <v>139</v>
      </c>
      <c r="F1554" s="2" t="s">
        <v>21</v>
      </c>
      <c r="G1554" s="2" t="s">
        <v>23</v>
      </c>
      <c r="H1554" s="4">
        <v>35</v>
      </c>
      <c r="I1554" s="4" t="s">
        <v>25</v>
      </c>
      <c r="J1554" s="21">
        <f>0.9001*H1554+1.4705</f>
        <v>32.973999999999997</v>
      </c>
      <c r="K1554" s="2" t="s">
        <v>25</v>
      </c>
      <c r="L1554" s="2" t="s">
        <v>16</v>
      </c>
      <c r="N1554" s="2" t="s">
        <v>37</v>
      </c>
      <c r="O1554" s="2">
        <v>1</v>
      </c>
    </row>
    <row r="1555" spans="1:15" ht="12.75" customHeight="1" x14ac:dyDescent="0.25">
      <c r="A1555" s="2">
        <v>1554</v>
      </c>
      <c r="B1555" s="12">
        <v>41479</v>
      </c>
      <c r="C1555" s="3">
        <v>0.7583333333333333</v>
      </c>
      <c r="D1555" s="2" t="s">
        <v>122</v>
      </c>
      <c r="E1555" s="4" t="s">
        <v>142</v>
      </c>
      <c r="F1555" s="2" t="s">
        <v>21</v>
      </c>
      <c r="G1555" s="2" t="s">
        <v>23</v>
      </c>
      <c r="H1555" s="11"/>
      <c r="I1555" s="11" t="s">
        <v>8</v>
      </c>
      <c r="K1555" s="22" t="s">
        <v>8</v>
      </c>
      <c r="L1555" s="2" t="s">
        <v>16</v>
      </c>
      <c r="N1555" s="2" t="s">
        <v>37</v>
      </c>
      <c r="O1555" s="2">
        <v>1</v>
      </c>
    </row>
    <row r="1556" spans="1:15" ht="12.75" customHeight="1" x14ac:dyDescent="0.25">
      <c r="A1556" s="2">
        <v>1555</v>
      </c>
      <c r="B1556" s="12">
        <v>41479</v>
      </c>
      <c r="C1556" s="3">
        <v>0.75913194444444443</v>
      </c>
      <c r="D1556" s="2" t="s">
        <v>122</v>
      </c>
      <c r="E1556" s="4" t="s">
        <v>139</v>
      </c>
      <c r="F1556" s="2" t="s">
        <v>9</v>
      </c>
      <c r="G1556" s="2" t="s">
        <v>23</v>
      </c>
      <c r="H1556" s="4">
        <v>35</v>
      </c>
      <c r="I1556" s="4" t="s">
        <v>25</v>
      </c>
      <c r="J1556" s="21">
        <f t="shared" ref="J1556:J1561" si="53">0.9001*H1556+1.4705</f>
        <v>32.973999999999997</v>
      </c>
      <c r="K1556" s="2" t="s">
        <v>25</v>
      </c>
      <c r="L1556" s="2" t="s">
        <v>16</v>
      </c>
      <c r="N1556" s="2" t="s">
        <v>37</v>
      </c>
      <c r="O1556" s="2">
        <v>1</v>
      </c>
    </row>
    <row r="1557" spans="1:15" ht="12.75" customHeight="1" x14ac:dyDescent="0.25">
      <c r="A1557" s="2">
        <v>1556</v>
      </c>
      <c r="B1557" s="12">
        <v>41479</v>
      </c>
      <c r="C1557" s="3">
        <v>0.75928240740740749</v>
      </c>
      <c r="D1557" s="2" t="s">
        <v>122</v>
      </c>
      <c r="E1557" s="4" t="s">
        <v>142</v>
      </c>
      <c r="F1557" s="2" t="s">
        <v>9</v>
      </c>
      <c r="G1557" s="2" t="s">
        <v>8</v>
      </c>
      <c r="H1557" s="11">
        <v>70</v>
      </c>
      <c r="I1557" s="11" t="s">
        <v>8</v>
      </c>
      <c r="J1557" s="21">
        <f t="shared" si="53"/>
        <v>64.477499999999992</v>
      </c>
      <c r="K1557" s="22" t="s">
        <v>8</v>
      </c>
      <c r="L1557" s="2" t="s">
        <v>16</v>
      </c>
      <c r="N1557" s="2" t="s">
        <v>37</v>
      </c>
      <c r="O1557" s="2">
        <v>1</v>
      </c>
    </row>
    <row r="1558" spans="1:15" ht="12.75" customHeight="1" x14ac:dyDescent="0.25">
      <c r="A1558" s="2">
        <v>1557</v>
      </c>
      <c r="B1558" s="12">
        <v>41479</v>
      </c>
      <c r="C1558" s="3">
        <v>0.76028935185185187</v>
      </c>
      <c r="D1558" s="2" t="s">
        <v>122</v>
      </c>
      <c r="E1558" s="4" t="s">
        <v>139</v>
      </c>
      <c r="F1558" s="2" t="s">
        <v>21</v>
      </c>
      <c r="G1558" s="2" t="s">
        <v>18</v>
      </c>
      <c r="H1558" s="11">
        <v>50</v>
      </c>
      <c r="I1558" s="11" t="s">
        <v>8</v>
      </c>
      <c r="J1558" s="21">
        <f t="shared" si="53"/>
        <v>46.475500000000004</v>
      </c>
      <c r="K1558" s="2" t="s">
        <v>25</v>
      </c>
      <c r="L1558" s="2" t="s">
        <v>16</v>
      </c>
      <c r="N1558" s="2" t="s">
        <v>37</v>
      </c>
      <c r="O1558" s="2">
        <v>1</v>
      </c>
    </row>
    <row r="1559" spans="1:15" ht="12.75" customHeight="1" x14ac:dyDescent="0.25">
      <c r="A1559" s="2">
        <v>1558</v>
      </c>
      <c r="B1559" s="12">
        <v>41479</v>
      </c>
      <c r="C1559" s="3">
        <v>0.76546296296296301</v>
      </c>
      <c r="D1559" s="2" t="s">
        <v>122</v>
      </c>
      <c r="E1559" s="4" t="s">
        <v>139</v>
      </c>
      <c r="F1559" s="2" t="s">
        <v>9</v>
      </c>
      <c r="G1559" s="2" t="s">
        <v>23</v>
      </c>
      <c r="H1559" s="4">
        <v>35</v>
      </c>
      <c r="I1559" s="4" t="s">
        <v>25</v>
      </c>
      <c r="J1559" s="21">
        <f t="shared" si="53"/>
        <v>32.973999999999997</v>
      </c>
      <c r="K1559" s="2" t="s">
        <v>25</v>
      </c>
      <c r="L1559" s="2" t="s">
        <v>16</v>
      </c>
      <c r="N1559" s="2" t="s">
        <v>37</v>
      </c>
      <c r="O1559" s="2">
        <v>1</v>
      </c>
    </row>
    <row r="1560" spans="1:15" ht="12.75" customHeight="1" x14ac:dyDescent="0.25">
      <c r="A1560" s="2">
        <v>1559</v>
      </c>
      <c r="B1560" s="12">
        <v>41479</v>
      </c>
      <c r="C1560" s="3">
        <v>0.77004629629629628</v>
      </c>
      <c r="D1560" s="2" t="s">
        <v>122</v>
      </c>
      <c r="E1560" s="4" t="s">
        <v>139</v>
      </c>
      <c r="F1560" s="2" t="s">
        <v>21</v>
      </c>
      <c r="G1560" s="2" t="s">
        <v>23</v>
      </c>
      <c r="H1560" s="4">
        <v>35</v>
      </c>
      <c r="I1560" s="4" t="s">
        <v>25</v>
      </c>
      <c r="J1560" s="21">
        <f t="shared" si="53"/>
        <v>32.973999999999997</v>
      </c>
      <c r="K1560" s="2" t="s">
        <v>25</v>
      </c>
      <c r="L1560" s="2" t="s">
        <v>16</v>
      </c>
      <c r="N1560" s="2" t="s">
        <v>37</v>
      </c>
      <c r="O1560" s="2">
        <v>1</v>
      </c>
    </row>
    <row r="1561" spans="1:15" ht="12.75" customHeight="1" x14ac:dyDescent="0.25">
      <c r="A1561" s="2">
        <v>1560</v>
      </c>
      <c r="B1561" s="12">
        <v>41479</v>
      </c>
      <c r="C1561" s="3">
        <v>0.77195601851851858</v>
      </c>
      <c r="D1561" s="2" t="s">
        <v>122</v>
      </c>
      <c r="E1561" s="4" t="s">
        <v>139</v>
      </c>
      <c r="F1561" s="2" t="s">
        <v>21</v>
      </c>
      <c r="G1561" s="2" t="s">
        <v>23</v>
      </c>
      <c r="H1561" s="4">
        <v>40</v>
      </c>
      <c r="I1561" s="4" t="s">
        <v>25</v>
      </c>
      <c r="J1561" s="21">
        <f t="shared" si="53"/>
        <v>37.474499999999999</v>
      </c>
      <c r="K1561" s="2" t="s">
        <v>25</v>
      </c>
      <c r="L1561" s="2" t="s">
        <v>10</v>
      </c>
      <c r="M1561" s="2" t="s">
        <v>20</v>
      </c>
      <c r="N1561" s="2" t="s">
        <v>37</v>
      </c>
      <c r="O1561" s="2">
        <v>1</v>
      </c>
    </row>
    <row r="1562" spans="1:15" ht="12.75" customHeight="1" x14ac:dyDescent="0.25">
      <c r="A1562" s="2">
        <v>1561</v>
      </c>
      <c r="B1562" s="12">
        <v>41479</v>
      </c>
      <c r="C1562" s="3">
        <v>0.77449074074074076</v>
      </c>
      <c r="D1562" s="2" t="s">
        <v>122</v>
      </c>
      <c r="E1562" s="4" t="s">
        <v>142</v>
      </c>
      <c r="F1562" s="2" t="s">
        <v>21</v>
      </c>
      <c r="G1562" s="2" t="s">
        <v>8</v>
      </c>
      <c r="H1562" s="11"/>
      <c r="I1562" s="11" t="s">
        <v>8</v>
      </c>
      <c r="K1562" s="22" t="s">
        <v>8</v>
      </c>
      <c r="L1562" s="2" t="s">
        <v>16</v>
      </c>
      <c r="N1562" s="2" t="s">
        <v>37</v>
      </c>
      <c r="O1562" s="2">
        <v>1</v>
      </c>
    </row>
    <row r="1563" spans="1:15" ht="12.75" customHeight="1" x14ac:dyDescent="0.25">
      <c r="A1563" s="2">
        <v>1562</v>
      </c>
      <c r="B1563" s="12">
        <v>41479</v>
      </c>
      <c r="C1563" s="3">
        <v>0.77599537037037036</v>
      </c>
      <c r="D1563" s="2" t="s">
        <v>122</v>
      </c>
      <c r="E1563" s="4" t="s">
        <v>142</v>
      </c>
      <c r="F1563" s="2" t="s">
        <v>9</v>
      </c>
      <c r="G1563" s="2" t="s">
        <v>18</v>
      </c>
      <c r="H1563" s="11"/>
      <c r="I1563" s="11" t="s">
        <v>8</v>
      </c>
      <c r="K1563" s="22" t="s">
        <v>8</v>
      </c>
      <c r="L1563" s="2" t="s">
        <v>16</v>
      </c>
      <c r="N1563" s="2" t="s">
        <v>37</v>
      </c>
      <c r="O1563" s="2">
        <v>1</v>
      </c>
    </row>
    <row r="1564" spans="1:15" ht="12.75" customHeight="1" x14ac:dyDescent="0.25">
      <c r="A1564" s="2">
        <v>1563</v>
      </c>
      <c r="B1564" s="12">
        <v>41479</v>
      </c>
      <c r="C1564" s="3">
        <v>0.77737268518518521</v>
      </c>
      <c r="D1564" s="2" t="s">
        <v>122</v>
      </c>
      <c r="E1564" s="4" t="s">
        <v>142</v>
      </c>
      <c r="F1564" s="2" t="s">
        <v>21</v>
      </c>
      <c r="G1564" s="2" t="s">
        <v>23</v>
      </c>
      <c r="I1564" s="4" t="s">
        <v>25</v>
      </c>
      <c r="K1564" s="2" t="s">
        <v>25</v>
      </c>
      <c r="L1564" s="2" t="s">
        <v>16</v>
      </c>
      <c r="N1564" s="2" t="s">
        <v>37</v>
      </c>
      <c r="O1564" s="2">
        <v>1</v>
      </c>
    </row>
    <row r="1565" spans="1:15" ht="12.75" customHeight="1" x14ac:dyDescent="0.25">
      <c r="A1565" s="2">
        <v>1564</v>
      </c>
      <c r="B1565" s="12">
        <v>41479</v>
      </c>
      <c r="C1565" s="3">
        <v>0.78871527777777783</v>
      </c>
      <c r="D1565" s="2" t="s">
        <v>122</v>
      </c>
      <c r="E1565" s="4" t="s">
        <v>139</v>
      </c>
      <c r="F1565" s="2" t="s">
        <v>9</v>
      </c>
      <c r="G1565" s="2" t="s">
        <v>23</v>
      </c>
      <c r="H1565" s="4">
        <v>40</v>
      </c>
      <c r="I1565" s="4" t="s">
        <v>25</v>
      </c>
      <c r="J1565" s="21">
        <f>0.9001*H1565+1.4705</f>
        <v>37.474499999999999</v>
      </c>
      <c r="K1565" s="2" t="s">
        <v>25</v>
      </c>
      <c r="L1565" s="2" t="s">
        <v>16</v>
      </c>
      <c r="N1565" s="2" t="s">
        <v>37</v>
      </c>
      <c r="O1565" s="2">
        <v>1</v>
      </c>
    </row>
    <row r="1566" spans="1:15" ht="12.75" customHeight="1" x14ac:dyDescent="0.25">
      <c r="A1566" s="2">
        <v>1565</v>
      </c>
      <c r="B1566" s="12">
        <v>41479</v>
      </c>
      <c r="C1566" s="3">
        <v>0.78908564814814808</v>
      </c>
      <c r="D1566" s="2" t="s">
        <v>122</v>
      </c>
      <c r="E1566" s="4" t="s">
        <v>142</v>
      </c>
      <c r="F1566" s="2" t="s">
        <v>9</v>
      </c>
      <c r="G1566" s="2" t="s">
        <v>18</v>
      </c>
      <c r="H1566" s="11">
        <v>60</v>
      </c>
      <c r="I1566" s="11" t="s">
        <v>8</v>
      </c>
      <c r="J1566" s="21">
        <f>0.9001*H1566+1.4705</f>
        <v>55.476500000000001</v>
      </c>
      <c r="K1566" s="22" t="s">
        <v>8</v>
      </c>
      <c r="L1566" s="2" t="s">
        <v>16</v>
      </c>
      <c r="N1566" s="2" t="s">
        <v>37</v>
      </c>
      <c r="O1566" s="2">
        <v>1</v>
      </c>
    </row>
    <row r="1567" spans="1:15" ht="12.75" customHeight="1" x14ac:dyDescent="0.25">
      <c r="A1567" s="2">
        <v>1566</v>
      </c>
      <c r="B1567" s="12">
        <v>41479</v>
      </c>
      <c r="C1567" s="3">
        <v>0.79329861111111111</v>
      </c>
      <c r="D1567" s="2" t="s">
        <v>122</v>
      </c>
      <c r="E1567" s="4" t="s">
        <v>139</v>
      </c>
      <c r="F1567" s="2" t="s">
        <v>9</v>
      </c>
      <c r="G1567" s="2" t="s">
        <v>23</v>
      </c>
      <c r="H1567" s="4">
        <v>35</v>
      </c>
      <c r="I1567" s="4" t="s">
        <v>25</v>
      </c>
      <c r="J1567" s="21">
        <f>0.9001*H1567+1.4705</f>
        <v>32.973999999999997</v>
      </c>
      <c r="K1567" s="2" t="s">
        <v>25</v>
      </c>
      <c r="L1567" s="2" t="s">
        <v>16</v>
      </c>
      <c r="N1567" s="2" t="s">
        <v>37</v>
      </c>
      <c r="O1567" s="2">
        <v>1</v>
      </c>
    </row>
    <row r="1568" spans="1:15" ht="12.75" customHeight="1" x14ac:dyDescent="0.25">
      <c r="A1568" s="2">
        <v>1567</v>
      </c>
      <c r="B1568" s="12">
        <v>41479</v>
      </c>
      <c r="C1568" s="3">
        <v>0.79489583333333336</v>
      </c>
      <c r="D1568" s="2" t="s">
        <v>122</v>
      </c>
      <c r="E1568" s="4" t="s">
        <v>142</v>
      </c>
      <c r="F1568" s="2" t="s">
        <v>9</v>
      </c>
      <c r="G1568" s="2" t="s">
        <v>23</v>
      </c>
      <c r="I1568" s="4" t="s">
        <v>25</v>
      </c>
      <c r="K1568" s="2" t="s">
        <v>25</v>
      </c>
      <c r="L1568" s="2" t="s">
        <v>16</v>
      </c>
      <c r="N1568" s="2" t="s">
        <v>37</v>
      </c>
      <c r="O1568" s="2">
        <v>1</v>
      </c>
    </row>
    <row r="1569" spans="1:15" ht="12.75" customHeight="1" x14ac:dyDescent="0.25">
      <c r="A1569" s="2">
        <v>1568</v>
      </c>
      <c r="B1569" s="12">
        <v>41479</v>
      </c>
      <c r="C1569" s="3">
        <v>0.79791666666666661</v>
      </c>
      <c r="D1569" s="2" t="s">
        <v>122</v>
      </c>
      <c r="E1569" s="4" t="s">
        <v>142</v>
      </c>
      <c r="F1569" s="2" t="s">
        <v>21</v>
      </c>
      <c r="G1569" s="2" t="s">
        <v>8</v>
      </c>
      <c r="H1569" s="11">
        <v>75</v>
      </c>
      <c r="I1569" s="11" t="s">
        <v>17</v>
      </c>
      <c r="J1569" s="21">
        <f>0.9001*H1569+1.4705</f>
        <v>68.978000000000009</v>
      </c>
      <c r="K1569" s="22" t="s">
        <v>8</v>
      </c>
      <c r="L1569" s="2" t="s">
        <v>16</v>
      </c>
      <c r="N1569" s="2" t="s">
        <v>37</v>
      </c>
      <c r="O1569" s="2">
        <v>1</v>
      </c>
    </row>
    <row r="1570" spans="1:15" ht="12.75" customHeight="1" x14ac:dyDescent="0.25">
      <c r="A1570" s="2">
        <v>1569</v>
      </c>
      <c r="B1570" s="12">
        <v>41479</v>
      </c>
      <c r="C1570" s="3">
        <v>0.8036226851851852</v>
      </c>
      <c r="D1570" s="2" t="s">
        <v>122</v>
      </c>
      <c r="E1570" s="4" t="s">
        <v>142</v>
      </c>
      <c r="F1570" s="2" t="s">
        <v>21</v>
      </c>
      <c r="G1570" s="2" t="s">
        <v>23</v>
      </c>
      <c r="I1570" s="4" t="s">
        <v>25</v>
      </c>
      <c r="K1570" s="2" t="s">
        <v>25</v>
      </c>
      <c r="L1570" s="2" t="s">
        <v>16</v>
      </c>
      <c r="N1570" s="2" t="s">
        <v>37</v>
      </c>
      <c r="O1570" s="2">
        <v>1</v>
      </c>
    </row>
    <row r="1571" spans="1:15" ht="12.75" customHeight="1" x14ac:dyDescent="0.25">
      <c r="A1571" s="2">
        <v>1570</v>
      </c>
      <c r="B1571" s="12">
        <v>41479</v>
      </c>
      <c r="C1571" s="3">
        <v>0.80835648148148154</v>
      </c>
      <c r="D1571" s="2" t="s">
        <v>122</v>
      </c>
      <c r="E1571" s="4" t="s">
        <v>139</v>
      </c>
      <c r="F1571" s="2" t="s">
        <v>21</v>
      </c>
      <c r="G1571" s="2" t="s">
        <v>23</v>
      </c>
      <c r="H1571" s="4">
        <v>35</v>
      </c>
      <c r="I1571" s="4" t="s">
        <v>25</v>
      </c>
      <c r="J1571" s="21">
        <f>0.9001*H1571+1.4705</f>
        <v>32.973999999999997</v>
      </c>
      <c r="K1571" s="2" t="s">
        <v>25</v>
      </c>
      <c r="L1571" s="2" t="s">
        <v>16</v>
      </c>
      <c r="N1571" s="2" t="s">
        <v>37</v>
      </c>
      <c r="O1571" s="2">
        <v>1</v>
      </c>
    </row>
    <row r="1572" spans="1:15" ht="12.75" customHeight="1" x14ac:dyDescent="0.25">
      <c r="A1572" s="2">
        <v>1571</v>
      </c>
      <c r="B1572" s="12">
        <v>41479</v>
      </c>
      <c r="C1572" s="3">
        <v>0.82297453703703705</v>
      </c>
      <c r="D1572" s="2" t="s">
        <v>122</v>
      </c>
      <c r="E1572" s="4" t="s">
        <v>139</v>
      </c>
      <c r="F1572" s="2" t="s">
        <v>9</v>
      </c>
      <c r="G1572" s="2" t="s">
        <v>18</v>
      </c>
      <c r="H1572" s="11">
        <v>50</v>
      </c>
      <c r="I1572" s="11" t="s">
        <v>8</v>
      </c>
      <c r="J1572" s="21">
        <f>0.9001*H1572+1.4705</f>
        <v>46.475500000000004</v>
      </c>
      <c r="K1572" s="2" t="s">
        <v>25</v>
      </c>
      <c r="L1572" s="2" t="s">
        <v>16</v>
      </c>
      <c r="N1572" s="2" t="s">
        <v>37</v>
      </c>
      <c r="O1572" s="2">
        <v>1</v>
      </c>
    </row>
    <row r="1573" spans="1:15" ht="12.75" customHeight="1" x14ac:dyDescent="0.25">
      <c r="A1573" s="2">
        <v>1572</v>
      </c>
      <c r="B1573" s="12">
        <v>41479</v>
      </c>
      <c r="C1573" s="3">
        <v>0.82355324074074077</v>
      </c>
      <c r="D1573" s="2" t="s">
        <v>122</v>
      </c>
      <c r="E1573" s="4" t="s">
        <v>139</v>
      </c>
      <c r="F1573" s="2" t="s">
        <v>9</v>
      </c>
      <c r="G1573" s="2" t="s">
        <v>23</v>
      </c>
      <c r="H1573" s="4">
        <v>40</v>
      </c>
      <c r="I1573" s="4" t="s">
        <v>25</v>
      </c>
      <c r="J1573" s="21">
        <f>0.9001*H1573+1.4705</f>
        <v>37.474499999999999</v>
      </c>
      <c r="K1573" s="2" t="s">
        <v>25</v>
      </c>
      <c r="L1573" s="2" t="s">
        <v>16</v>
      </c>
      <c r="N1573" s="2" t="s">
        <v>37</v>
      </c>
      <c r="O1573" s="2">
        <v>1</v>
      </c>
    </row>
    <row r="1574" spans="1:15" ht="12.75" customHeight="1" x14ac:dyDescent="0.25">
      <c r="A1574" s="2">
        <v>1573</v>
      </c>
      <c r="B1574" s="12">
        <v>41479</v>
      </c>
      <c r="C1574" s="3">
        <v>0.82763888888888892</v>
      </c>
      <c r="D1574" s="2" t="s">
        <v>122</v>
      </c>
      <c r="E1574" s="4" t="s">
        <v>142</v>
      </c>
      <c r="F1574" s="2" t="s">
        <v>9</v>
      </c>
      <c r="G1574" s="2" t="s">
        <v>8</v>
      </c>
      <c r="H1574" s="11">
        <v>70</v>
      </c>
      <c r="I1574" s="11" t="s">
        <v>8</v>
      </c>
      <c r="J1574" s="21">
        <f>0.9001*H1574+1.4705</f>
        <v>64.477499999999992</v>
      </c>
      <c r="K1574" s="22" t="s">
        <v>8</v>
      </c>
      <c r="L1574" s="2" t="s">
        <v>16</v>
      </c>
      <c r="N1574" s="2" t="s">
        <v>37</v>
      </c>
      <c r="O1574" s="2">
        <v>1</v>
      </c>
    </row>
    <row r="1575" spans="1:15" ht="12.75" customHeight="1" x14ac:dyDescent="0.25">
      <c r="A1575" s="2">
        <v>1574</v>
      </c>
      <c r="B1575" s="12">
        <v>41479</v>
      </c>
      <c r="C1575" s="3">
        <v>0.82934027777777775</v>
      </c>
      <c r="D1575" s="2" t="s">
        <v>122</v>
      </c>
      <c r="E1575" s="4" t="s">
        <v>139</v>
      </c>
      <c r="F1575" s="2" t="s">
        <v>21</v>
      </c>
      <c r="G1575" s="2" t="s">
        <v>23</v>
      </c>
      <c r="H1575" s="4">
        <v>45</v>
      </c>
      <c r="I1575" s="4" t="s">
        <v>25</v>
      </c>
      <c r="J1575" s="21">
        <f>0.9001*H1575+1.4705</f>
        <v>41.975000000000001</v>
      </c>
      <c r="K1575" s="2" t="s">
        <v>25</v>
      </c>
      <c r="L1575" s="2" t="s">
        <v>16</v>
      </c>
      <c r="N1575" s="2" t="s">
        <v>37</v>
      </c>
      <c r="O1575" s="2">
        <v>1</v>
      </c>
    </row>
    <row r="1576" spans="1:15" ht="12.75" customHeight="1" x14ac:dyDescent="0.25">
      <c r="A1576" s="2">
        <v>1575</v>
      </c>
      <c r="B1576" s="12">
        <v>41496</v>
      </c>
      <c r="C1576" s="3">
        <v>0.92090277777777774</v>
      </c>
      <c r="D1576" s="2" t="s">
        <v>124</v>
      </c>
      <c r="E1576" s="4" t="s">
        <v>142</v>
      </c>
      <c r="F1576" s="2" t="s">
        <v>9</v>
      </c>
      <c r="G1576" s="2" t="s">
        <v>18</v>
      </c>
      <c r="H1576" s="4">
        <v>37.5</v>
      </c>
      <c r="I1576" s="4" t="s">
        <v>25</v>
      </c>
      <c r="J1576" s="25">
        <f>0.8383*H1576+3.8108</f>
        <v>35.247050000000002</v>
      </c>
      <c r="K1576" s="22" t="s">
        <v>25</v>
      </c>
      <c r="L1576" s="2" t="s">
        <v>10</v>
      </c>
      <c r="M1576" s="2" t="s">
        <v>34</v>
      </c>
      <c r="N1576" s="2" t="s">
        <v>37</v>
      </c>
      <c r="O1576" s="2">
        <v>1</v>
      </c>
    </row>
    <row r="1577" spans="1:15" ht="12.75" customHeight="1" x14ac:dyDescent="0.25">
      <c r="A1577" s="2">
        <v>1576</v>
      </c>
      <c r="B1577" s="12">
        <v>41479</v>
      </c>
      <c r="C1577" s="3">
        <v>0.84687499999999993</v>
      </c>
      <c r="D1577" s="2" t="s">
        <v>122</v>
      </c>
      <c r="E1577" s="4" t="s">
        <v>139</v>
      </c>
      <c r="F1577" s="2" t="s">
        <v>9</v>
      </c>
      <c r="G1577" s="2" t="s">
        <v>18</v>
      </c>
      <c r="H1577" s="4">
        <v>45</v>
      </c>
      <c r="I1577" s="4" t="s">
        <v>25</v>
      </c>
      <c r="J1577" s="21">
        <f>0.9001*H1577+1.4705</f>
        <v>41.975000000000001</v>
      </c>
      <c r="K1577" s="2" t="s">
        <v>25</v>
      </c>
      <c r="L1577" s="2" t="s">
        <v>16</v>
      </c>
      <c r="N1577" s="2" t="s">
        <v>37</v>
      </c>
      <c r="O1577" s="2">
        <v>1</v>
      </c>
    </row>
    <row r="1578" spans="1:15" ht="12.75" customHeight="1" x14ac:dyDescent="0.25">
      <c r="A1578" s="2">
        <v>1577</v>
      </c>
      <c r="B1578" s="12">
        <v>41479</v>
      </c>
      <c r="C1578" s="3">
        <v>0.84722222222222221</v>
      </c>
      <c r="D1578" s="2" t="s">
        <v>124</v>
      </c>
      <c r="E1578" s="4" t="s">
        <v>142</v>
      </c>
      <c r="F1578" s="2" t="s">
        <v>21</v>
      </c>
      <c r="G1578" s="2" t="s">
        <v>8</v>
      </c>
      <c r="H1578" s="11">
        <v>45</v>
      </c>
      <c r="I1578" s="11" t="s">
        <v>17</v>
      </c>
      <c r="J1578" s="25">
        <f>0.8383*H1578+3.8108</f>
        <v>41.534300000000002</v>
      </c>
      <c r="K1578" s="22" t="s">
        <v>17</v>
      </c>
      <c r="L1578" s="2" t="s">
        <v>16</v>
      </c>
      <c r="N1578" s="2" t="s">
        <v>37</v>
      </c>
      <c r="O1578" s="2">
        <v>1</v>
      </c>
    </row>
    <row r="1579" spans="1:15" ht="12.75" customHeight="1" x14ac:dyDescent="0.25">
      <c r="A1579" s="2">
        <v>1578</v>
      </c>
      <c r="B1579" s="12">
        <v>41479</v>
      </c>
      <c r="C1579" s="3">
        <v>0.85028935185185184</v>
      </c>
      <c r="D1579" s="2" t="s">
        <v>122</v>
      </c>
      <c r="E1579" s="4" t="s">
        <v>142</v>
      </c>
      <c r="F1579" s="2" t="s">
        <v>21</v>
      </c>
      <c r="G1579" s="2" t="s">
        <v>23</v>
      </c>
      <c r="I1579" s="4" t="s">
        <v>25</v>
      </c>
      <c r="K1579" s="2" t="s">
        <v>25</v>
      </c>
      <c r="L1579" s="2" t="s">
        <v>16</v>
      </c>
      <c r="N1579" s="2" t="s">
        <v>37</v>
      </c>
      <c r="O1579" s="2">
        <v>1</v>
      </c>
    </row>
    <row r="1580" spans="1:15" ht="12.75" customHeight="1" x14ac:dyDescent="0.25">
      <c r="A1580" s="2">
        <v>1579</v>
      </c>
      <c r="B1580" s="12">
        <v>41479</v>
      </c>
      <c r="C1580" s="3">
        <v>0.85056712962962966</v>
      </c>
      <c r="D1580" s="2" t="s">
        <v>122</v>
      </c>
      <c r="E1580" s="4" t="s">
        <v>139</v>
      </c>
      <c r="F1580" s="2" t="s">
        <v>9</v>
      </c>
      <c r="G1580" s="2" t="s">
        <v>23</v>
      </c>
      <c r="H1580" s="4">
        <v>35</v>
      </c>
      <c r="I1580" s="4" t="s">
        <v>25</v>
      </c>
      <c r="J1580" s="21">
        <f>0.9001*H1580+1.4705</f>
        <v>32.973999999999997</v>
      </c>
      <c r="K1580" s="2" t="s">
        <v>25</v>
      </c>
      <c r="L1580" s="2" t="s">
        <v>16</v>
      </c>
      <c r="N1580" s="2" t="s">
        <v>37</v>
      </c>
      <c r="O1580" s="2">
        <v>1</v>
      </c>
    </row>
    <row r="1581" spans="1:15" ht="12.75" customHeight="1" x14ac:dyDescent="0.25">
      <c r="A1581" s="2">
        <v>1580</v>
      </c>
      <c r="B1581" s="12">
        <v>41479</v>
      </c>
      <c r="C1581" s="3">
        <v>0.85175925925925933</v>
      </c>
      <c r="D1581" s="2" t="s">
        <v>122</v>
      </c>
      <c r="E1581" s="4" t="s">
        <v>142</v>
      </c>
      <c r="F1581" s="2" t="s">
        <v>21</v>
      </c>
      <c r="G1581" s="2" t="s">
        <v>23</v>
      </c>
      <c r="I1581" s="4" t="s">
        <v>25</v>
      </c>
      <c r="K1581" s="2" t="s">
        <v>25</v>
      </c>
      <c r="L1581" s="2" t="s">
        <v>16</v>
      </c>
      <c r="N1581" s="2" t="s">
        <v>37</v>
      </c>
      <c r="O1581" s="2">
        <v>1</v>
      </c>
    </row>
    <row r="1582" spans="1:15" ht="12.75" customHeight="1" x14ac:dyDescent="0.25">
      <c r="A1582" s="2">
        <v>1581</v>
      </c>
      <c r="B1582" s="12">
        <v>41479</v>
      </c>
      <c r="C1582" s="3">
        <v>0.85233796296296294</v>
      </c>
      <c r="D1582" s="2" t="s">
        <v>122</v>
      </c>
      <c r="E1582" s="4" t="s">
        <v>142</v>
      </c>
      <c r="F1582" s="2" t="s">
        <v>9</v>
      </c>
      <c r="G1582" s="2" t="s">
        <v>8</v>
      </c>
      <c r="H1582" s="11">
        <v>60</v>
      </c>
      <c r="I1582" s="11" t="s">
        <v>8</v>
      </c>
      <c r="J1582" s="21">
        <f>0.9001*H1582+1.4705</f>
        <v>55.476500000000001</v>
      </c>
      <c r="K1582" s="22" t="s">
        <v>8</v>
      </c>
      <c r="L1582" s="2" t="s">
        <v>16</v>
      </c>
      <c r="N1582" s="2" t="s">
        <v>37</v>
      </c>
      <c r="O1582" s="2">
        <v>1</v>
      </c>
    </row>
    <row r="1583" spans="1:15" ht="12.75" customHeight="1" x14ac:dyDescent="0.25">
      <c r="A1583" s="2">
        <v>1582</v>
      </c>
      <c r="B1583" s="12">
        <v>41479</v>
      </c>
      <c r="C1583" s="3">
        <v>0.86116898148148147</v>
      </c>
      <c r="D1583" s="2" t="s">
        <v>122</v>
      </c>
      <c r="E1583" s="4" t="s">
        <v>142</v>
      </c>
      <c r="F1583" s="2" t="s">
        <v>9</v>
      </c>
      <c r="G1583" s="2" t="s">
        <v>18</v>
      </c>
      <c r="H1583" s="11">
        <v>70</v>
      </c>
      <c r="I1583" s="11" t="s">
        <v>8</v>
      </c>
      <c r="J1583" s="21">
        <f>0.9001*H1583+1.4705</f>
        <v>64.477499999999992</v>
      </c>
      <c r="K1583" s="22" t="s">
        <v>8</v>
      </c>
      <c r="L1583" s="2" t="s">
        <v>16</v>
      </c>
      <c r="N1583" s="2" t="s">
        <v>37</v>
      </c>
      <c r="O1583" s="2">
        <v>1</v>
      </c>
    </row>
    <row r="1584" spans="1:15" ht="12.75" customHeight="1" x14ac:dyDescent="0.25">
      <c r="A1584" s="2">
        <v>1583</v>
      </c>
      <c r="B1584" s="12">
        <v>41479</v>
      </c>
      <c r="C1584" s="3">
        <v>0.87119212962962955</v>
      </c>
      <c r="D1584" s="2" t="s">
        <v>122</v>
      </c>
      <c r="E1584" s="4" t="s">
        <v>142</v>
      </c>
      <c r="F1584" s="2" t="s">
        <v>9</v>
      </c>
      <c r="G1584" s="2" t="s">
        <v>8</v>
      </c>
      <c r="H1584" s="11"/>
      <c r="I1584" s="11" t="s">
        <v>8</v>
      </c>
      <c r="K1584" s="22" t="s">
        <v>8</v>
      </c>
      <c r="L1584" s="2" t="s">
        <v>16</v>
      </c>
      <c r="N1584" s="2" t="s">
        <v>37</v>
      </c>
      <c r="O1584" s="2">
        <v>1</v>
      </c>
    </row>
    <row r="1585" spans="1:15" ht="12.75" customHeight="1" x14ac:dyDescent="0.25">
      <c r="A1585" s="2">
        <v>1584</v>
      </c>
      <c r="B1585" s="12">
        <v>41479</v>
      </c>
      <c r="C1585" s="3">
        <v>0.8739351851851852</v>
      </c>
      <c r="D1585" s="2" t="s">
        <v>122</v>
      </c>
      <c r="E1585" s="4" t="s">
        <v>139</v>
      </c>
      <c r="F1585" s="2" t="s">
        <v>21</v>
      </c>
      <c r="G1585" s="2" t="s">
        <v>23</v>
      </c>
      <c r="H1585" s="4">
        <v>40</v>
      </c>
      <c r="I1585" s="4" t="s">
        <v>25</v>
      </c>
      <c r="J1585" s="21">
        <f>0.9001*H1585+1.4705</f>
        <v>37.474499999999999</v>
      </c>
      <c r="K1585" s="2" t="s">
        <v>25</v>
      </c>
      <c r="L1585" s="2" t="s">
        <v>16</v>
      </c>
      <c r="N1585" s="2" t="s">
        <v>37</v>
      </c>
      <c r="O1585" s="2">
        <v>1</v>
      </c>
    </row>
    <row r="1586" spans="1:15" ht="12.75" customHeight="1" x14ac:dyDescent="0.25">
      <c r="A1586" s="2">
        <v>1585</v>
      </c>
      <c r="B1586" s="12">
        <v>41479</v>
      </c>
      <c r="C1586" s="3">
        <v>0.87695601851851857</v>
      </c>
      <c r="D1586" s="2" t="s">
        <v>122</v>
      </c>
      <c r="E1586" s="4" t="s">
        <v>142</v>
      </c>
      <c r="F1586" s="2" t="s">
        <v>21</v>
      </c>
      <c r="G1586" s="2" t="s">
        <v>23</v>
      </c>
      <c r="I1586" s="4" t="s">
        <v>25</v>
      </c>
      <c r="K1586" s="2" t="s">
        <v>25</v>
      </c>
      <c r="L1586" s="2" t="s">
        <v>16</v>
      </c>
      <c r="N1586" s="2" t="s">
        <v>37</v>
      </c>
      <c r="O1586" s="2">
        <v>1</v>
      </c>
    </row>
    <row r="1587" spans="1:15" ht="12.75" customHeight="1" x14ac:dyDescent="0.25">
      <c r="A1587" s="2">
        <v>1586</v>
      </c>
      <c r="B1587" s="12">
        <v>41479</v>
      </c>
      <c r="C1587" s="3">
        <v>0.89856481481481476</v>
      </c>
      <c r="D1587" s="2" t="s">
        <v>122</v>
      </c>
      <c r="E1587" s="4" t="s">
        <v>142</v>
      </c>
      <c r="F1587" s="2" t="s">
        <v>9</v>
      </c>
      <c r="G1587" s="2" t="s">
        <v>8</v>
      </c>
      <c r="H1587" s="11">
        <v>70</v>
      </c>
      <c r="I1587" s="11" t="s">
        <v>8</v>
      </c>
      <c r="J1587" s="21">
        <f>0.9001*H1587+1.4705</f>
        <v>64.477499999999992</v>
      </c>
      <c r="K1587" s="22" t="s">
        <v>8</v>
      </c>
      <c r="L1587" s="2" t="s">
        <v>16</v>
      </c>
      <c r="N1587" s="2" t="s">
        <v>37</v>
      </c>
      <c r="O1587" s="2">
        <v>1</v>
      </c>
    </row>
    <row r="1588" spans="1:15" ht="12.75" customHeight="1" x14ac:dyDescent="0.25">
      <c r="A1588" s="2">
        <v>1587</v>
      </c>
      <c r="B1588" s="12">
        <v>41479</v>
      </c>
      <c r="C1588" s="3">
        <v>0.90424768518518517</v>
      </c>
      <c r="D1588" s="2" t="s">
        <v>122</v>
      </c>
      <c r="E1588" s="4" t="s">
        <v>142</v>
      </c>
      <c r="F1588" s="2" t="s">
        <v>9</v>
      </c>
      <c r="G1588" s="2" t="s">
        <v>18</v>
      </c>
      <c r="H1588" s="11">
        <v>85</v>
      </c>
      <c r="I1588" s="11" t="s">
        <v>17</v>
      </c>
      <c r="J1588" s="21">
        <f>0.9001*H1588+1.4705</f>
        <v>77.978999999999999</v>
      </c>
      <c r="K1588" s="22" t="s">
        <v>17</v>
      </c>
      <c r="L1588" s="2" t="s">
        <v>16</v>
      </c>
      <c r="N1588" s="2" t="s">
        <v>37</v>
      </c>
      <c r="O1588" s="2">
        <v>1</v>
      </c>
    </row>
    <row r="1589" spans="1:15" ht="12.75" customHeight="1" x14ac:dyDescent="0.25">
      <c r="A1589" s="2">
        <v>1588</v>
      </c>
      <c r="B1589" s="12">
        <v>41479</v>
      </c>
      <c r="C1589" s="3">
        <v>0.90489583333333334</v>
      </c>
      <c r="D1589" s="2" t="s">
        <v>122</v>
      </c>
      <c r="E1589" s="4" t="s">
        <v>142</v>
      </c>
      <c r="F1589" s="2" t="s">
        <v>9</v>
      </c>
      <c r="G1589" s="2" t="s">
        <v>8</v>
      </c>
      <c r="H1589" s="11">
        <v>60</v>
      </c>
      <c r="I1589" s="11" t="s">
        <v>8</v>
      </c>
      <c r="J1589" s="21">
        <f>0.9001*H1589+1.4705</f>
        <v>55.476500000000001</v>
      </c>
      <c r="K1589" s="22" t="s">
        <v>8</v>
      </c>
      <c r="L1589" s="2" t="s">
        <v>16</v>
      </c>
      <c r="N1589" s="2" t="s">
        <v>37</v>
      </c>
      <c r="O1589" s="2">
        <v>1</v>
      </c>
    </row>
    <row r="1590" spans="1:15" ht="12.75" customHeight="1" x14ac:dyDescent="0.25">
      <c r="A1590" s="2">
        <v>1589</v>
      </c>
      <c r="B1590" s="12">
        <v>41479</v>
      </c>
      <c r="C1590" s="3">
        <v>0.90917824074074083</v>
      </c>
      <c r="D1590" s="2" t="s">
        <v>122</v>
      </c>
      <c r="E1590" s="4" t="s">
        <v>139</v>
      </c>
      <c r="F1590" s="2" t="s">
        <v>21</v>
      </c>
      <c r="G1590" s="2" t="s">
        <v>23</v>
      </c>
      <c r="H1590" s="4">
        <v>30</v>
      </c>
      <c r="I1590" s="4" t="s">
        <v>25</v>
      </c>
      <c r="J1590" s="21">
        <f>0.9001*H1590+1.4705</f>
        <v>28.473500000000001</v>
      </c>
      <c r="K1590" s="2" t="s">
        <v>25</v>
      </c>
      <c r="L1590" s="2" t="s">
        <v>16</v>
      </c>
      <c r="N1590" s="2" t="s">
        <v>37</v>
      </c>
      <c r="O1590" s="2">
        <v>1</v>
      </c>
    </row>
    <row r="1591" spans="1:15" ht="12.75" customHeight="1" x14ac:dyDescent="0.25">
      <c r="A1591" s="2">
        <v>1590</v>
      </c>
      <c r="B1591" s="12">
        <v>41479</v>
      </c>
      <c r="C1591" s="3">
        <v>0.91478009259259263</v>
      </c>
      <c r="D1591" s="2" t="s">
        <v>122</v>
      </c>
      <c r="E1591" s="4" t="s">
        <v>142</v>
      </c>
      <c r="F1591" s="2" t="s">
        <v>21</v>
      </c>
      <c r="G1591" s="2" t="s">
        <v>8</v>
      </c>
      <c r="H1591" s="11"/>
      <c r="I1591" s="11" t="s">
        <v>8</v>
      </c>
      <c r="K1591" s="22" t="s">
        <v>8</v>
      </c>
      <c r="L1591" s="2" t="s">
        <v>16</v>
      </c>
      <c r="N1591" s="2" t="s">
        <v>37</v>
      </c>
      <c r="O1591" s="2">
        <v>1</v>
      </c>
    </row>
    <row r="1592" spans="1:15" ht="12.75" customHeight="1" x14ac:dyDescent="0.25">
      <c r="A1592" s="2">
        <v>1591</v>
      </c>
      <c r="B1592" s="12">
        <v>41479</v>
      </c>
      <c r="C1592" s="3">
        <v>0.93471064814814808</v>
      </c>
      <c r="D1592" s="2" t="s">
        <v>122</v>
      </c>
      <c r="E1592" s="4" t="s">
        <v>142</v>
      </c>
      <c r="F1592" s="2" t="s">
        <v>9</v>
      </c>
      <c r="G1592" s="2" t="s">
        <v>23</v>
      </c>
      <c r="I1592" s="4" t="s">
        <v>25</v>
      </c>
      <c r="K1592" s="2" t="s">
        <v>25</v>
      </c>
      <c r="L1592" s="2" t="s">
        <v>16</v>
      </c>
      <c r="N1592" s="2" t="s">
        <v>37</v>
      </c>
      <c r="O1592" s="2">
        <v>1</v>
      </c>
    </row>
    <row r="1593" spans="1:15" ht="12.75" customHeight="1" x14ac:dyDescent="0.25">
      <c r="A1593" s="2">
        <v>1592</v>
      </c>
      <c r="B1593" s="12">
        <v>41479</v>
      </c>
      <c r="C1593" s="3">
        <v>0.94311342592592595</v>
      </c>
      <c r="D1593" s="2" t="s">
        <v>122</v>
      </c>
      <c r="E1593" s="4" t="s">
        <v>142</v>
      </c>
      <c r="F1593" s="2" t="s">
        <v>9</v>
      </c>
      <c r="G1593" s="2" t="s">
        <v>8</v>
      </c>
      <c r="H1593" s="11">
        <v>70</v>
      </c>
      <c r="I1593" s="11" t="s">
        <v>8</v>
      </c>
      <c r="J1593" s="21">
        <f>0.9001*H1593+1.4705</f>
        <v>64.477499999999992</v>
      </c>
      <c r="K1593" s="22" t="s">
        <v>8</v>
      </c>
      <c r="L1593" s="2" t="s">
        <v>16</v>
      </c>
      <c r="N1593" s="2" t="s">
        <v>37</v>
      </c>
      <c r="O1593" s="2">
        <v>1</v>
      </c>
    </row>
    <row r="1594" spans="1:15" ht="12.75" customHeight="1" x14ac:dyDescent="0.25">
      <c r="A1594" s="2">
        <v>1593</v>
      </c>
      <c r="B1594" s="12">
        <v>41479</v>
      </c>
      <c r="C1594" s="3">
        <v>0.94537037037037042</v>
      </c>
      <c r="D1594" s="2" t="s">
        <v>122</v>
      </c>
      <c r="E1594" s="4" t="s">
        <v>142</v>
      </c>
      <c r="F1594" s="2" t="s">
        <v>9</v>
      </c>
      <c r="G1594" s="2" t="s">
        <v>8</v>
      </c>
      <c r="H1594" s="11">
        <v>80</v>
      </c>
      <c r="I1594" s="11" t="s">
        <v>17</v>
      </c>
      <c r="J1594" s="21">
        <f>0.9001*H1594+1.4705</f>
        <v>73.478499999999997</v>
      </c>
      <c r="K1594" s="22" t="s">
        <v>8</v>
      </c>
      <c r="L1594" s="2" t="s">
        <v>16</v>
      </c>
      <c r="N1594" s="2" t="s">
        <v>37</v>
      </c>
      <c r="O1594" s="2">
        <v>1</v>
      </c>
    </row>
    <row r="1595" spans="1:15" ht="12.75" customHeight="1" x14ac:dyDescent="0.25">
      <c r="A1595" s="2">
        <v>1594</v>
      </c>
      <c r="B1595" s="12">
        <v>41479</v>
      </c>
      <c r="C1595" s="3">
        <v>0.94611111111111112</v>
      </c>
      <c r="D1595" s="2" t="s">
        <v>122</v>
      </c>
      <c r="E1595" s="4" t="s">
        <v>139</v>
      </c>
      <c r="F1595" s="2" t="s">
        <v>9</v>
      </c>
      <c r="G1595" s="2" t="s">
        <v>23</v>
      </c>
      <c r="H1595" s="4">
        <v>40</v>
      </c>
      <c r="I1595" s="4" t="s">
        <v>25</v>
      </c>
      <c r="J1595" s="21">
        <f>0.9001*H1595+1.4705</f>
        <v>37.474499999999999</v>
      </c>
      <c r="K1595" s="2" t="s">
        <v>25</v>
      </c>
      <c r="L1595" s="2" t="s">
        <v>16</v>
      </c>
      <c r="N1595" s="2" t="s">
        <v>37</v>
      </c>
      <c r="O1595" s="2">
        <v>1</v>
      </c>
    </row>
    <row r="1596" spans="1:15" ht="12.75" customHeight="1" x14ac:dyDescent="0.25">
      <c r="A1596" s="2">
        <v>1595</v>
      </c>
      <c r="B1596" s="12">
        <v>41479</v>
      </c>
      <c r="C1596" s="3">
        <v>0.97189814814814823</v>
      </c>
      <c r="D1596" s="2" t="s">
        <v>122</v>
      </c>
      <c r="E1596" s="4" t="s">
        <v>142</v>
      </c>
      <c r="F1596" s="2" t="s">
        <v>9</v>
      </c>
      <c r="G1596" s="2" t="s">
        <v>18</v>
      </c>
      <c r="H1596" s="11">
        <v>55</v>
      </c>
      <c r="I1596" s="11" t="s">
        <v>8</v>
      </c>
      <c r="J1596" s="21">
        <f>0.9001*H1596+1.4705</f>
        <v>50.975999999999999</v>
      </c>
      <c r="K1596" s="22" t="s">
        <v>8</v>
      </c>
      <c r="L1596" s="2" t="s">
        <v>16</v>
      </c>
      <c r="N1596" s="2" t="s">
        <v>37</v>
      </c>
      <c r="O1596" s="2">
        <v>1</v>
      </c>
    </row>
    <row r="1597" spans="1:15" ht="12.75" customHeight="1" x14ac:dyDescent="0.25">
      <c r="A1597" s="2">
        <v>1596</v>
      </c>
      <c r="B1597" s="12">
        <v>41479</v>
      </c>
      <c r="C1597" s="3">
        <v>0.99390046296296297</v>
      </c>
      <c r="D1597" s="2" t="s">
        <v>132</v>
      </c>
      <c r="E1597" s="4" t="s">
        <v>142</v>
      </c>
      <c r="F1597" s="2" t="s">
        <v>9</v>
      </c>
      <c r="G1597" s="2" t="s">
        <v>23</v>
      </c>
      <c r="I1597" s="4" t="s">
        <v>23</v>
      </c>
      <c r="K1597" s="2" t="s">
        <v>23</v>
      </c>
      <c r="L1597" s="2" t="s">
        <v>16</v>
      </c>
      <c r="N1597" s="2" t="s">
        <v>37</v>
      </c>
      <c r="O1597" s="2">
        <v>1</v>
      </c>
    </row>
    <row r="1598" spans="1:15" ht="12.75" customHeight="1" x14ac:dyDescent="0.25">
      <c r="A1598" s="2">
        <v>1597</v>
      </c>
      <c r="B1598" s="12">
        <v>41480</v>
      </c>
      <c r="C1598" s="3">
        <v>1.1574074074074073E-4</v>
      </c>
      <c r="D1598" s="2" t="s">
        <v>132</v>
      </c>
      <c r="E1598" s="4" t="s">
        <v>142</v>
      </c>
      <c r="F1598" s="2" t="s">
        <v>9</v>
      </c>
      <c r="G1598" s="2" t="s">
        <v>23</v>
      </c>
      <c r="I1598" s="4" t="s">
        <v>25</v>
      </c>
      <c r="K1598" s="2" t="s">
        <v>25</v>
      </c>
      <c r="L1598" s="2" t="s">
        <v>16</v>
      </c>
      <c r="N1598" s="2" t="s">
        <v>37</v>
      </c>
      <c r="O1598" s="2">
        <v>1</v>
      </c>
    </row>
    <row r="1599" spans="1:15" ht="12.75" customHeight="1" x14ac:dyDescent="0.25">
      <c r="A1599" s="2">
        <v>1598</v>
      </c>
      <c r="B1599" s="12">
        <v>41480</v>
      </c>
      <c r="C1599" s="3">
        <v>2.0833333333333335E-4</v>
      </c>
      <c r="D1599" s="2" t="s">
        <v>124</v>
      </c>
      <c r="E1599" s="4" t="s">
        <v>142</v>
      </c>
      <c r="F1599" s="2" t="s">
        <v>21</v>
      </c>
      <c r="G1599" s="2" t="s">
        <v>18</v>
      </c>
      <c r="I1599" s="4" t="s">
        <v>25</v>
      </c>
      <c r="K1599" s="2" t="s">
        <v>25</v>
      </c>
      <c r="L1599" s="2" t="s">
        <v>16</v>
      </c>
      <c r="N1599" s="2" t="s">
        <v>37</v>
      </c>
      <c r="O1599" s="2">
        <v>1</v>
      </c>
    </row>
    <row r="1600" spans="1:15" ht="12.75" customHeight="1" x14ac:dyDescent="0.25">
      <c r="A1600" s="2">
        <v>1599</v>
      </c>
      <c r="B1600" s="12">
        <v>41480</v>
      </c>
      <c r="C1600" s="3">
        <v>9.1435185185185185E-4</v>
      </c>
      <c r="D1600" s="2" t="s">
        <v>122</v>
      </c>
      <c r="E1600" s="4" t="s">
        <v>139</v>
      </c>
      <c r="F1600" s="2" t="s">
        <v>21</v>
      </c>
      <c r="G1600" s="2" t="s">
        <v>23</v>
      </c>
      <c r="H1600" s="4">
        <v>35</v>
      </c>
      <c r="I1600" s="4" t="s">
        <v>25</v>
      </c>
      <c r="J1600" s="21">
        <f>0.9001*H1600+1.4705</f>
        <v>32.973999999999997</v>
      </c>
      <c r="K1600" s="2" t="s">
        <v>25</v>
      </c>
      <c r="L1600" s="2" t="s">
        <v>16</v>
      </c>
      <c r="N1600" s="2" t="s">
        <v>37</v>
      </c>
      <c r="O1600" s="2">
        <v>1</v>
      </c>
    </row>
    <row r="1601" spans="1:15" ht="12.75" customHeight="1" x14ac:dyDescent="0.25">
      <c r="A1601" s="2">
        <v>1600</v>
      </c>
      <c r="B1601" s="12">
        <v>41480</v>
      </c>
      <c r="C1601" s="3">
        <v>5.2893518518518515E-3</v>
      </c>
      <c r="D1601" s="2" t="s">
        <v>124</v>
      </c>
      <c r="E1601" s="4" t="s">
        <v>142</v>
      </c>
      <c r="F1601" s="2" t="s">
        <v>9</v>
      </c>
      <c r="G1601" s="2" t="s">
        <v>23</v>
      </c>
      <c r="I1601" s="4" t="s">
        <v>23</v>
      </c>
      <c r="K1601" s="2" t="s">
        <v>23</v>
      </c>
      <c r="L1601" s="2" t="s">
        <v>16</v>
      </c>
      <c r="N1601" s="2" t="s">
        <v>37</v>
      </c>
      <c r="O1601" s="2">
        <v>1</v>
      </c>
    </row>
    <row r="1602" spans="1:15" ht="12.75" customHeight="1" x14ac:dyDescent="0.25">
      <c r="A1602" s="2">
        <v>1601</v>
      </c>
      <c r="B1602" s="12">
        <v>41480</v>
      </c>
      <c r="C1602" s="3">
        <v>1.8298611111111113E-2</v>
      </c>
      <c r="D1602" s="2" t="s">
        <v>132</v>
      </c>
      <c r="E1602" s="4" t="s">
        <v>142</v>
      </c>
      <c r="F1602" s="2" t="s">
        <v>21</v>
      </c>
      <c r="G1602" s="2" t="s">
        <v>23</v>
      </c>
      <c r="H1602" s="4">
        <v>35</v>
      </c>
      <c r="I1602" s="4" t="s">
        <v>25</v>
      </c>
      <c r="J1602" s="2">
        <v>35</v>
      </c>
      <c r="K1602" s="2" t="s">
        <v>25</v>
      </c>
      <c r="L1602" s="2" t="s">
        <v>16</v>
      </c>
      <c r="N1602" s="2" t="s">
        <v>37</v>
      </c>
      <c r="O1602" s="2">
        <v>1</v>
      </c>
    </row>
    <row r="1603" spans="1:15" ht="12.75" customHeight="1" x14ac:dyDescent="0.25">
      <c r="A1603" s="2">
        <v>1602</v>
      </c>
      <c r="B1603" s="12">
        <v>41480</v>
      </c>
      <c r="C1603" s="3">
        <v>1.996527777777778E-2</v>
      </c>
      <c r="D1603" s="2" t="s">
        <v>132</v>
      </c>
      <c r="E1603" s="4" t="s">
        <v>142</v>
      </c>
      <c r="F1603" s="2" t="s">
        <v>9</v>
      </c>
      <c r="G1603" s="2" t="s">
        <v>23</v>
      </c>
      <c r="I1603" s="4" t="s">
        <v>25</v>
      </c>
      <c r="K1603" s="2" t="s">
        <v>25</v>
      </c>
      <c r="L1603" s="2" t="s">
        <v>16</v>
      </c>
      <c r="N1603" s="2" t="s">
        <v>37</v>
      </c>
      <c r="O1603" s="2">
        <v>1</v>
      </c>
    </row>
    <row r="1604" spans="1:15" ht="12.75" customHeight="1" x14ac:dyDescent="0.25">
      <c r="A1604" s="2">
        <v>1603</v>
      </c>
      <c r="B1604" s="12">
        <v>41480</v>
      </c>
      <c r="C1604" s="3">
        <v>2.0196759259259258E-2</v>
      </c>
      <c r="D1604" s="2" t="s">
        <v>132</v>
      </c>
      <c r="E1604" s="4" t="s">
        <v>142</v>
      </c>
      <c r="F1604" s="2" t="s">
        <v>9</v>
      </c>
      <c r="G1604" s="2" t="s">
        <v>23</v>
      </c>
      <c r="I1604" s="4" t="s">
        <v>25</v>
      </c>
      <c r="K1604" s="2" t="s">
        <v>25</v>
      </c>
      <c r="L1604" s="2" t="s">
        <v>16</v>
      </c>
      <c r="N1604" s="2" t="s">
        <v>37</v>
      </c>
      <c r="O1604" s="2">
        <v>1</v>
      </c>
    </row>
    <row r="1605" spans="1:15" ht="12.75" customHeight="1" x14ac:dyDescent="0.25">
      <c r="A1605" s="2">
        <v>1604</v>
      </c>
      <c r="B1605" s="12">
        <v>41480</v>
      </c>
      <c r="C1605" s="3">
        <v>2.9317129629629634E-2</v>
      </c>
      <c r="D1605" s="2" t="s">
        <v>122</v>
      </c>
      <c r="E1605" s="4" t="s">
        <v>139</v>
      </c>
      <c r="F1605" s="2" t="s">
        <v>9</v>
      </c>
      <c r="G1605" s="2" t="s">
        <v>23</v>
      </c>
      <c r="H1605" s="4">
        <v>35</v>
      </c>
      <c r="I1605" s="4" t="s">
        <v>25</v>
      </c>
      <c r="J1605" s="21">
        <f>0.9001*H1605+1.4705</f>
        <v>32.973999999999997</v>
      </c>
      <c r="K1605" s="2" t="s">
        <v>25</v>
      </c>
      <c r="L1605" s="2" t="s">
        <v>16</v>
      </c>
      <c r="N1605" s="2" t="s">
        <v>37</v>
      </c>
      <c r="O1605" s="2">
        <v>1</v>
      </c>
    </row>
    <row r="1606" spans="1:15" ht="12.75" customHeight="1" x14ac:dyDescent="0.25">
      <c r="A1606" s="2">
        <v>1605</v>
      </c>
      <c r="B1606" s="12">
        <v>41480</v>
      </c>
      <c r="C1606" s="3">
        <v>6.4085648148148142E-2</v>
      </c>
      <c r="D1606" s="2" t="s">
        <v>122</v>
      </c>
      <c r="E1606" s="4" t="s">
        <v>139</v>
      </c>
      <c r="F1606" s="2" t="s">
        <v>9</v>
      </c>
      <c r="G1606" s="2" t="s">
        <v>23</v>
      </c>
      <c r="H1606" s="4">
        <v>35</v>
      </c>
      <c r="I1606" s="4" t="s">
        <v>25</v>
      </c>
      <c r="J1606" s="21">
        <f>0.9001*H1606+1.4705</f>
        <v>32.973999999999997</v>
      </c>
      <c r="K1606" s="2" t="s">
        <v>25</v>
      </c>
      <c r="L1606" s="2" t="s">
        <v>16</v>
      </c>
      <c r="N1606" s="2" t="s">
        <v>37</v>
      </c>
      <c r="O1606" s="2">
        <v>1</v>
      </c>
    </row>
    <row r="1607" spans="1:15" ht="12.75" customHeight="1" x14ac:dyDescent="0.25">
      <c r="A1607" s="2">
        <v>1606</v>
      </c>
      <c r="B1607" s="12">
        <v>41480</v>
      </c>
      <c r="C1607" s="3">
        <v>0.13108796296296296</v>
      </c>
      <c r="D1607" s="2" t="s">
        <v>122</v>
      </c>
      <c r="E1607" s="4" t="s">
        <v>142</v>
      </c>
      <c r="F1607" s="2" t="s">
        <v>9</v>
      </c>
      <c r="G1607" s="2" t="s">
        <v>18</v>
      </c>
      <c r="H1607" s="11">
        <v>60</v>
      </c>
      <c r="I1607" s="11" t="s">
        <v>8</v>
      </c>
      <c r="J1607" s="21">
        <f>0.9001*H1607+1.4705</f>
        <v>55.476500000000001</v>
      </c>
      <c r="K1607" s="22" t="s">
        <v>8</v>
      </c>
      <c r="L1607" s="2" t="s">
        <v>10</v>
      </c>
      <c r="M1607" s="2" t="s">
        <v>20</v>
      </c>
      <c r="N1607" s="2" t="s">
        <v>37</v>
      </c>
      <c r="O1607" s="2">
        <v>1</v>
      </c>
    </row>
    <row r="1608" spans="1:15" ht="12.75" customHeight="1" x14ac:dyDescent="0.25">
      <c r="A1608" s="2">
        <v>1607</v>
      </c>
      <c r="B1608" s="12">
        <v>41480</v>
      </c>
      <c r="C1608" s="3">
        <v>0.21104166666666668</v>
      </c>
      <c r="D1608" s="2" t="s">
        <v>122</v>
      </c>
      <c r="E1608" s="4" t="s">
        <v>142</v>
      </c>
      <c r="F1608" s="2" t="s">
        <v>21</v>
      </c>
      <c r="G1608" s="2" t="s">
        <v>23</v>
      </c>
      <c r="H1608" s="11"/>
      <c r="I1608" s="11" t="s">
        <v>8</v>
      </c>
      <c r="K1608" s="22" t="s">
        <v>8</v>
      </c>
      <c r="L1608" s="2" t="s">
        <v>19</v>
      </c>
      <c r="N1608" s="2" t="s">
        <v>37</v>
      </c>
      <c r="O1608" s="2">
        <v>1</v>
      </c>
    </row>
    <row r="1609" spans="1:15" ht="12.75" customHeight="1" x14ac:dyDescent="0.25">
      <c r="A1609" s="2">
        <v>1608</v>
      </c>
      <c r="B1609" s="12">
        <v>41480</v>
      </c>
      <c r="C1609" s="3">
        <v>0.21631944444444443</v>
      </c>
      <c r="D1609" s="2" t="s">
        <v>122</v>
      </c>
      <c r="E1609" s="4" t="s">
        <v>142</v>
      </c>
      <c r="F1609" s="2" t="s">
        <v>9</v>
      </c>
      <c r="G1609" s="2" t="s">
        <v>18</v>
      </c>
      <c r="H1609" s="11">
        <v>65</v>
      </c>
      <c r="I1609" s="11" t="s">
        <v>8</v>
      </c>
      <c r="J1609" s="21">
        <f>0.9001*H1609+1.4705</f>
        <v>59.977000000000004</v>
      </c>
      <c r="K1609" s="22" t="s">
        <v>8</v>
      </c>
      <c r="L1609" s="2" t="s">
        <v>16</v>
      </c>
      <c r="N1609" s="2" t="s">
        <v>37</v>
      </c>
      <c r="O1609" s="2">
        <v>1</v>
      </c>
    </row>
    <row r="1610" spans="1:15" ht="12.75" customHeight="1" x14ac:dyDescent="0.25">
      <c r="A1610" s="2">
        <v>1609</v>
      </c>
      <c r="B1610" s="12">
        <v>41480</v>
      </c>
      <c r="C1610" s="3">
        <v>0.23335648148148147</v>
      </c>
      <c r="D1610" s="2" t="s">
        <v>122</v>
      </c>
      <c r="E1610" s="4" t="s">
        <v>139</v>
      </c>
      <c r="F1610" s="2" t="s">
        <v>9</v>
      </c>
      <c r="G1610" s="2" t="s">
        <v>23</v>
      </c>
      <c r="H1610" s="4">
        <v>40</v>
      </c>
      <c r="I1610" s="4" t="s">
        <v>25</v>
      </c>
      <c r="J1610" s="21">
        <f>0.9001*H1610+1.4705</f>
        <v>37.474499999999999</v>
      </c>
      <c r="K1610" s="2" t="s">
        <v>25</v>
      </c>
      <c r="L1610" s="2" t="s">
        <v>16</v>
      </c>
      <c r="N1610" s="2" t="s">
        <v>37</v>
      </c>
      <c r="O1610" s="2">
        <v>1</v>
      </c>
    </row>
    <row r="1611" spans="1:15" ht="12.75" customHeight="1" x14ac:dyDescent="0.25">
      <c r="A1611" s="2">
        <v>1610</v>
      </c>
      <c r="B1611" s="12">
        <v>41480</v>
      </c>
      <c r="C1611" s="3">
        <v>0.23646990740740739</v>
      </c>
      <c r="D1611" s="2" t="s">
        <v>122</v>
      </c>
      <c r="E1611" s="4" t="s">
        <v>142</v>
      </c>
      <c r="F1611" s="2" t="s">
        <v>21</v>
      </c>
      <c r="G1611" s="2" t="s">
        <v>18</v>
      </c>
      <c r="H1611" s="11">
        <v>60</v>
      </c>
      <c r="I1611" s="11" t="s">
        <v>8</v>
      </c>
      <c r="J1611" s="21">
        <f>0.9001*H1611+1.4705</f>
        <v>55.476500000000001</v>
      </c>
      <c r="K1611" s="22" t="s">
        <v>8</v>
      </c>
      <c r="L1611" s="2" t="s">
        <v>16</v>
      </c>
      <c r="N1611" s="2" t="s">
        <v>37</v>
      </c>
      <c r="O1611" s="2">
        <v>1</v>
      </c>
    </row>
    <row r="1612" spans="1:15" ht="12.75" customHeight="1" x14ac:dyDescent="0.25">
      <c r="A1612" s="2">
        <v>1611</v>
      </c>
      <c r="B1612" s="12">
        <v>41480</v>
      </c>
      <c r="C1612" s="3">
        <v>0.2366087962962963</v>
      </c>
      <c r="D1612" s="2" t="s">
        <v>122</v>
      </c>
      <c r="E1612" s="4" t="s">
        <v>142</v>
      </c>
      <c r="F1612" s="2" t="s">
        <v>21</v>
      </c>
      <c r="G1612" s="2" t="s">
        <v>23</v>
      </c>
      <c r="I1612" s="4" t="s">
        <v>25</v>
      </c>
      <c r="K1612" s="2" t="s">
        <v>25</v>
      </c>
      <c r="L1612" s="2" t="s">
        <v>16</v>
      </c>
      <c r="N1612" s="2" t="s">
        <v>37</v>
      </c>
      <c r="O1612" s="2">
        <v>1</v>
      </c>
    </row>
    <row r="1613" spans="1:15" ht="12.75" customHeight="1" x14ac:dyDescent="0.25">
      <c r="A1613" s="2">
        <v>1612</v>
      </c>
      <c r="B1613" s="12">
        <v>41480</v>
      </c>
      <c r="C1613" s="3">
        <v>0.23768518518518519</v>
      </c>
      <c r="D1613" s="2" t="s">
        <v>122</v>
      </c>
      <c r="E1613" s="4" t="s">
        <v>142</v>
      </c>
      <c r="F1613" s="2" t="s">
        <v>9</v>
      </c>
      <c r="G1613" s="2" t="s">
        <v>18</v>
      </c>
      <c r="H1613" s="11">
        <v>60</v>
      </c>
      <c r="I1613" s="11" t="s">
        <v>8</v>
      </c>
      <c r="J1613" s="21">
        <f>0.9001*H1613+1.4705</f>
        <v>55.476500000000001</v>
      </c>
      <c r="K1613" s="22" t="s">
        <v>8</v>
      </c>
      <c r="L1613" s="2" t="s">
        <v>16</v>
      </c>
      <c r="N1613" s="2" t="s">
        <v>37</v>
      </c>
      <c r="O1613" s="2">
        <v>1</v>
      </c>
    </row>
    <row r="1614" spans="1:15" ht="12.75" customHeight="1" x14ac:dyDescent="0.25">
      <c r="A1614" s="2">
        <v>1613</v>
      </c>
      <c r="B1614" s="12">
        <v>41480</v>
      </c>
      <c r="C1614" s="3">
        <v>0.23938657407407407</v>
      </c>
      <c r="D1614" s="2" t="s">
        <v>122</v>
      </c>
      <c r="E1614" s="4" t="s">
        <v>139</v>
      </c>
      <c r="F1614" s="2" t="s">
        <v>9</v>
      </c>
      <c r="G1614" s="2" t="s">
        <v>23</v>
      </c>
      <c r="H1614" s="4">
        <v>35</v>
      </c>
      <c r="I1614" s="4" t="s">
        <v>25</v>
      </c>
      <c r="J1614" s="21">
        <f>0.9001*H1614+1.4705</f>
        <v>32.973999999999997</v>
      </c>
      <c r="K1614" s="2" t="s">
        <v>25</v>
      </c>
      <c r="L1614" s="2" t="s">
        <v>16</v>
      </c>
      <c r="N1614" s="2" t="s">
        <v>37</v>
      </c>
      <c r="O1614" s="2">
        <v>1</v>
      </c>
    </row>
    <row r="1615" spans="1:15" ht="12.75" customHeight="1" x14ac:dyDescent="0.25">
      <c r="A1615" s="2">
        <v>1614</v>
      </c>
      <c r="B1615" s="12">
        <v>41480</v>
      </c>
      <c r="C1615" s="3">
        <v>0.25357638888888889</v>
      </c>
      <c r="D1615" s="2" t="s">
        <v>122</v>
      </c>
      <c r="E1615" s="4" t="s">
        <v>142</v>
      </c>
      <c r="F1615" s="2" t="s">
        <v>9</v>
      </c>
      <c r="G1615" s="2" t="s">
        <v>23</v>
      </c>
      <c r="I1615" s="4" t="s">
        <v>25</v>
      </c>
      <c r="K1615" s="2" t="s">
        <v>25</v>
      </c>
      <c r="L1615" s="2" t="s">
        <v>16</v>
      </c>
      <c r="N1615" s="2" t="s">
        <v>37</v>
      </c>
      <c r="O1615" s="2">
        <v>1</v>
      </c>
    </row>
    <row r="1616" spans="1:15" ht="12.75" customHeight="1" x14ac:dyDescent="0.25">
      <c r="A1616" s="2">
        <v>1615</v>
      </c>
      <c r="B1616" s="12">
        <v>41480</v>
      </c>
      <c r="C1616" s="3">
        <v>0.2537962962962963</v>
      </c>
      <c r="D1616" s="2" t="s">
        <v>122</v>
      </c>
      <c r="E1616" s="4" t="s">
        <v>142</v>
      </c>
      <c r="F1616" s="2" t="s">
        <v>9</v>
      </c>
      <c r="G1616" s="2" t="s">
        <v>23</v>
      </c>
      <c r="I1616" s="4" t="s">
        <v>25</v>
      </c>
      <c r="K1616" s="2" t="s">
        <v>25</v>
      </c>
      <c r="L1616" s="2" t="s">
        <v>16</v>
      </c>
      <c r="N1616" s="2" t="s">
        <v>37</v>
      </c>
      <c r="O1616" s="2">
        <v>1</v>
      </c>
    </row>
    <row r="1617" spans="1:15" ht="12.75" customHeight="1" x14ac:dyDescent="0.25">
      <c r="A1617" s="2">
        <v>1616</v>
      </c>
      <c r="B1617" s="12">
        <v>41480</v>
      </c>
      <c r="C1617" s="3">
        <v>0.25408564814814816</v>
      </c>
      <c r="D1617" s="2" t="s">
        <v>122</v>
      </c>
      <c r="E1617" s="4" t="s">
        <v>142</v>
      </c>
      <c r="F1617" s="2" t="s">
        <v>21</v>
      </c>
      <c r="G1617" s="2" t="s">
        <v>23</v>
      </c>
      <c r="I1617" s="4" t="s">
        <v>25</v>
      </c>
      <c r="K1617" s="2" t="s">
        <v>25</v>
      </c>
      <c r="L1617" s="2" t="s">
        <v>16</v>
      </c>
      <c r="N1617" s="2" t="s">
        <v>37</v>
      </c>
      <c r="O1617" s="2">
        <v>1</v>
      </c>
    </row>
    <row r="1618" spans="1:15" ht="12.75" customHeight="1" x14ac:dyDescent="0.25">
      <c r="A1618" s="2">
        <v>1617</v>
      </c>
      <c r="B1618" s="12">
        <v>41480</v>
      </c>
      <c r="C1618" s="3">
        <v>0.25417824074074075</v>
      </c>
      <c r="D1618" s="2" t="s">
        <v>122</v>
      </c>
      <c r="E1618" s="4" t="s">
        <v>139</v>
      </c>
      <c r="F1618" s="2" t="s">
        <v>9</v>
      </c>
      <c r="G1618" s="2" t="s">
        <v>23</v>
      </c>
      <c r="H1618" s="4">
        <v>35</v>
      </c>
      <c r="I1618" s="4" t="s">
        <v>25</v>
      </c>
      <c r="J1618" s="21">
        <f>0.9001*H1618+1.4705</f>
        <v>32.973999999999997</v>
      </c>
      <c r="K1618" s="2" t="s">
        <v>25</v>
      </c>
      <c r="L1618" s="2" t="s">
        <v>16</v>
      </c>
      <c r="N1618" s="2" t="s">
        <v>37</v>
      </c>
      <c r="O1618" s="2">
        <v>1</v>
      </c>
    </row>
    <row r="1619" spans="1:15" ht="12.75" customHeight="1" x14ac:dyDescent="0.25">
      <c r="A1619" s="2">
        <v>1618</v>
      </c>
      <c r="B1619" s="12">
        <v>41480</v>
      </c>
      <c r="C1619" s="3">
        <v>0.2638888888888889</v>
      </c>
      <c r="D1619" s="2" t="s">
        <v>122</v>
      </c>
      <c r="E1619" s="4" t="s">
        <v>142</v>
      </c>
      <c r="F1619" s="2" t="s">
        <v>21</v>
      </c>
      <c r="G1619" s="2" t="s">
        <v>18</v>
      </c>
      <c r="H1619" s="11">
        <v>60</v>
      </c>
      <c r="I1619" s="11" t="s">
        <v>8</v>
      </c>
      <c r="J1619" s="21">
        <f>0.9001*H1619+1.4705</f>
        <v>55.476500000000001</v>
      </c>
      <c r="K1619" s="22" t="s">
        <v>8</v>
      </c>
      <c r="L1619" s="2" t="s">
        <v>16</v>
      </c>
      <c r="N1619" s="2" t="s">
        <v>37</v>
      </c>
      <c r="O1619" s="2">
        <v>1</v>
      </c>
    </row>
    <row r="1620" spans="1:15" ht="12.75" customHeight="1" x14ac:dyDescent="0.25">
      <c r="A1620" s="2">
        <v>1619</v>
      </c>
      <c r="B1620" s="12">
        <v>41480</v>
      </c>
      <c r="C1620" s="3">
        <v>0.26903935185185185</v>
      </c>
      <c r="D1620" s="2" t="s">
        <v>122</v>
      </c>
      <c r="E1620" s="4" t="s">
        <v>139</v>
      </c>
      <c r="F1620" s="2" t="s">
        <v>21</v>
      </c>
      <c r="G1620" s="2" t="s">
        <v>23</v>
      </c>
      <c r="H1620" s="4">
        <v>35</v>
      </c>
      <c r="I1620" s="4" t="s">
        <v>25</v>
      </c>
      <c r="J1620" s="21">
        <f>0.9001*H1620+1.4705</f>
        <v>32.973999999999997</v>
      </c>
      <c r="K1620" s="2" t="s">
        <v>25</v>
      </c>
      <c r="L1620" s="2" t="s">
        <v>16</v>
      </c>
      <c r="N1620" s="2" t="s">
        <v>37</v>
      </c>
      <c r="O1620" s="2">
        <v>1</v>
      </c>
    </row>
    <row r="1621" spans="1:15" ht="12.75" customHeight="1" x14ac:dyDescent="0.25">
      <c r="A1621" s="2">
        <v>1620</v>
      </c>
      <c r="B1621" s="12">
        <v>41480</v>
      </c>
      <c r="C1621" s="3">
        <v>0.27179398148148148</v>
      </c>
      <c r="D1621" s="2" t="s">
        <v>122</v>
      </c>
      <c r="E1621" s="4" t="s">
        <v>139</v>
      </c>
      <c r="F1621" s="2" t="s">
        <v>9</v>
      </c>
      <c r="G1621" s="2" t="s">
        <v>23</v>
      </c>
      <c r="H1621" s="4">
        <v>35</v>
      </c>
      <c r="I1621" s="4" t="s">
        <v>25</v>
      </c>
      <c r="J1621" s="21">
        <f>0.9001*H1621+1.4705</f>
        <v>32.973999999999997</v>
      </c>
      <c r="K1621" s="2" t="s">
        <v>25</v>
      </c>
      <c r="L1621" s="2" t="s">
        <v>16</v>
      </c>
      <c r="N1621" s="2" t="s">
        <v>37</v>
      </c>
      <c r="O1621" s="2">
        <v>1</v>
      </c>
    </row>
    <row r="1622" spans="1:15" ht="12.75" customHeight="1" x14ac:dyDescent="0.25">
      <c r="A1622" s="2">
        <v>1621</v>
      </c>
      <c r="B1622" s="12">
        <v>41480</v>
      </c>
      <c r="C1622" s="3">
        <v>0.28531250000000002</v>
      </c>
      <c r="D1622" s="2" t="s">
        <v>122</v>
      </c>
      <c r="E1622" s="4" t="s">
        <v>142</v>
      </c>
      <c r="F1622" s="2" t="s">
        <v>21</v>
      </c>
      <c r="G1622" s="2" t="s">
        <v>8</v>
      </c>
      <c r="H1622" s="11"/>
      <c r="I1622" s="11" t="s">
        <v>8</v>
      </c>
      <c r="K1622" s="22" t="s">
        <v>8</v>
      </c>
      <c r="L1622" s="2" t="s">
        <v>16</v>
      </c>
      <c r="N1622" s="2" t="s">
        <v>37</v>
      </c>
      <c r="O1622" s="2">
        <v>1</v>
      </c>
    </row>
    <row r="1623" spans="1:15" ht="12.75" customHeight="1" x14ac:dyDescent="0.25">
      <c r="A1623" s="2">
        <v>1622</v>
      </c>
      <c r="B1623" s="12">
        <v>41480</v>
      </c>
      <c r="C1623" s="3">
        <v>0.29268518518518521</v>
      </c>
      <c r="D1623" s="2" t="s">
        <v>122</v>
      </c>
      <c r="E1623" s="4" t="s">
        <v>142</v>
      </c>
      <c r="F1623" s="2" t="s">
        <v>9</v>
      </c>
      <c r="G1623" s="2" t="s">
        <v>8</v>
      </c>
      <c r="H1623" s="11">
        <v>65</v>
      </c>
      <c r="I1623" s="11" t="s">
        <v>8</v>
      </c>
      <c r="J1623" s="21">
        <f t="shared" ref="J1623:J1632" si="54">0.9001*H1623+1.4705</f>
        <v>59.977000000000004</v>
      </c>
      <c r="K1623" s="22" t="s">
        <v>8</v>
      </c>
      <c r="L1623" s="2" t="s">
        <v>16</v>
      </c>
      <c r="N1623" s="2" t="s">
        <v>37</v>
      </c>
      <c r="O1623" s="2">
        <v>1</v>
      </c>
    </row>
    <row r="1624" spans="1:15" ht="12.75" customHeight="1" x14ac:dyDescent="0.25">
      <c r="A1624" s="2">
        <v>1623</v>
      </c>
      <c r="B1624" s="12">
        <v>41480</v>
      </c>
      <c r="C1624" s="3">
        <v>0.32481481481481483</v>
      </c>
      <c r="D1624" s="2" t="s">
        <v>122</v>
      </c>
      <c r="E1624" s="4" t="s">
        <v>139</v>
      </c>
      <c r="F1624" s="2" t="s">
        <v>9</v>
      </c>
      <c r="G1624" s="2" t="s">
        <v>23</v>
      </c>
      <c r="H1624" s="4">
        <v>30</v>
      </c>
      <c r="I1624" s="4" t="s">
        <v>25</v>
      </c>
      <c r="J1624" s="21">
        <f t="shared" si="54"/>
        <v>28.473500000000001</v>
      </c>
      <c r="K1624" s="2" t="s">
        <v>25</v>
      </c>
      <c r="L1624" s="2" t="s">
        <v>16</v>
      </c>
      <c r="N1624" s="2" t="s">
        <v>37</v>
      </c>
      <c r="O1624" s="2">
        <v>1</v>
      </c>
    </row>
    <row r="1625" spans="1:15" ht="12.75" customHeight="1" x14ac:dyDescent="0.25">
      <c r="A1625" s="2">
        <v>1624</v>
      </c>
      <c r="B1625" s="12">
        <v>41480</v>
      </c>
      <c r="C1625" s="3">
        <v>0.33864583333333331</v>
      </c>
      <c r="D1625" s="2" t="s">
        <v>122</v>
      </c>
      <c r="E1625" s="4" t="s">
        <v>142</v>
      </c>
      <c r="F1625" s="2" t="s">
        <v>9</v>
      </c>
      <c r="G1625" s="2" t="s">
        <v>8</v>
      </c>
      <c r="H1625" s="11">
        <v>65</v>
      </c>
      <c r="I1625" s="11" t="s">
        <v>8</v>
      </c>
      <c r="J1625" s="21">
        <f t="shared" si="54"/>
        <v>59.977000000000004</v>
      </c>
      <c r="K1625" s="22" t="s">
        <v>8</v>
      </c>
      <c r="L1625" s="2" t="s">
        <v>16</v>
      </c>
      <c r="N1625" s="2" t="s">
        <v>37</v>
      </c>
      <c r="O1625" s="2">
        <v>1</v>
      </c>
    </row>
    <row r="1626" spans="1:15" ht="12.75" customHeight="1" x14ac:dyDescent="0.25">
      <c r="A1626" s="2">
        <v>1625</v>
      </c>
      <c r="B1626" s="12">
        <v>41480</v>
      </c>
      <c r="C1626" s="3">
        <v>0.37853009259259257</v>
      </c>
      <c r="D1626" s="2" t="s">
        <v>122</v>
      </c>
      <c r="E1626" s="4" t="s">
        <v>142</v>
      </c>
      <c r="F1626" s="2" t="s">
        <v>9</v>
      </c>
      <c r="G1626" s="2" t="s">
        <v>18</v>
      </c>
      <c r="H1626" s="11">
        <v>65</v>
      </c>
      <c r="I1626" s="11" t="s">
        <v>8</v>
      </c>
      <c r="J1626" s="21">
        <f t="shared" si="54"/>
        <v>59.977000000000004</v>
      </c>
      <c r="K1626" s="22" t="s">
        <v>8</v>
      </c>
      <c r="L1626" s="2" t="s">
        <v>16</v>
      </c>
      <c r="N1626" s="2" t="s">
        <v>37</v>
      </c>
      <c r="O1626" s="2">
        <v>1</v>
      </c>
    </row>
    <row r="1627" spans="1:15" ht="12.75" customHeight="1" x14ac:dyDescent="0.25">
      <c r="A1627" s="2">
        <v>1626</v>
      </c>
      <c r="B1627" s="12">
        <v>41480</v>
      </c>
      <c r="C1627" s="3">
        <v>0.40931712962962963</v>
      </c>
      <c r="D1627" s="2" t="s">
        <v>122</v>
      </c>
      <c r="E1627" s="4" t="s">
        <v>142</v>
      </c>
      <c r="F1627" s="2" t="s">
        <v>21</v>
      </c>
      <c r="G1627" s="2" t="s">
        <v>8</v>
      </c>
      <c r="H1627" s="11">
        <v>70</v>
      </c>
      <c r="I1627" s="11" t="s">
        <v>8</v>
      </c>
      <c r="J1627" s="21">
        <f t="shared" si="54"/>
        <v>64.477499999999992</v>
      </c>
      <c r="K1627" s="22" t="s">
        <v>8</v>
      </c>
      <c r="L1627" s="2" t="s">
        <v>16</v>
      </c>
      <c r="N1627" s="2" t="s">
        <v>37</v>
      </c>
      <c r="O1627" s="2">
        <v>1</v>
      </c>
    </row>
    <row r="1628" spans="1:15" ht="12.75" customHeight="1" x14ac:dyDescent="0.25">
      <c r="A1628" s="2">
        <v>1627</v>
      </c>
      <c r="B1628" s="12">
        <v>41480</v>
      </c>
      <c r="C1628" s="3">
        <v>0.41501157407407407</v>
      </c>
      <c r="D1628" s="2" t="s">
        <v>122</v>
      </c>
      <c r="E1628" s="4" t="s">
        <v>142</v>
      </c>
      <c r="F1628" s="2" t="s">
        <v>9</v>
      </c>
      <c r="G1628" s="2" t="s">
        <v>8</v>
      </c>
      <c r="H1628" s="11">
        <v>70</v>
      </c>
      <c r="I1628" s="11" t="s">
        <v>8</v>
      </c>
      <c r="J1628" s="21">
        <f t="shared" si="54"/>
        <v>64.477499999999992</v>
      </c>
      <c r="K1628" s="22" t="s">
        <v>8</v>
      </c>
      <c r="L1628" s="2" t="s">
        <v>16</v>
      </c>
      <c r="N1628" s="2" t="s">
        <v>37</v>
      </c>
      <c r="O1628" s="2">
        <v>1</v>
      </c>
    </row>
    <row r="1629" spans="1:15" ht="12.75" customHeight="1" x14ac:dyDescent="0.25">
      <c r="A1629" s="2">
        <v>1628</v>
      </c>
      <c r="B1629" s="12">
        <v>41480</v>
      </c>
      <c r="C1629" s="3">
        <v>0.42229166666666668</v>
      </c>
      <c r="D1629" s="2" t="s">
        <v>122</v>
      </c>
      <c r="E1629" s="4" t="s">
        <v>139</v>
      </c>
      <c r="F1629" s="2" t="s">
        <v>21</v>
      </c>
      <c r="G1629" s="2" t="s">
        <v>23</v>
      </c>
      <c r="H1629" s="4">
        <v>40</v>
      </c>
      <c r="I1629" s="4" t="s">
        <v>25</v>
      </c>
      <c r="J1629" s="21">
        <f t="shared" si="54"/>
        <v>37.474499999999999</v>
      </c>
      <c r="K1629" s="2" t="s">
        <v>25</v>
      </c>
      <c r="L1629" s="2" t="s">
        <v>16</v>
      </c>
      <c r="N1629" s="2" t="s">
        <v>37</v>
      </c>
      <c r="O1629" s="2">
        <v>1</v>
      </c>
    </row>
    <row r="1630" spans="1:15" ht="12.75" customHeight="1" x14ac:dyDescent="0.25">
      <c r="A1630" s="2">
        <v>1629</v>
      </c>
      <c r="B1630" s="12">
        <v>41480</v>
      </c>
      <c r="C1630" s="3">
        <v>0.42407407407407405</v>
      </c>
      <c r="D1630" s="2" t="s">
        <v>122</v>
      </c>
      <c r="E1630" s="4" t="s">
        <v>139</v>
      </c>
      <c r="F1630" s="2" t="s">
        <v>9</v>
      </c>
      <c r="G1630" s="2" t="s">
        <v>23</v>
      </c>
      <c r="H1630" s="4">
        <v>35</v>
      </c>
      <c r="I1630" s="4" t="s">
        <v>25</v>
      </c>
      <c r="J1630" s="21">
        <f t="shared" si="54"/>
        <v>32.973999999999997</v>
      </c>
      <c r="K1630" s="2" t="s">
        <v>25</v>
      </c>
      <c r="L1630" s="2" t="s">
        <v>16</v>
      </c>
      <c r="N1630" s="2" t="s">
        <v>37</v>
      </c>
      <c r="O1630" s="2">
        <v>1</v>
      </c>
    </row>
    <row r="1631" spans="1:15" ht="12.75" customHeight="1" x14ac:dyDescent="0.25">
      <c r="A1631" s="2">
        <v>1630</v>
      </c>
      <c r="B1631" s="12">
        <v>41480</v>
      </c>
      <c r="C1631" s="3">
        <v>0.42528935185185185</v>
      </c>
      <c r="D1631" s="2" t="s">
        <v>122</v>
      </c>
      <c r="E1631" s="4" t="s">
        <v>142</v>
      </c>
      <c r="F1631" s="2" t="s">
        <v>9</v>
      </c>
      <c r="G1631" s="2" t="s">
        <v>8</v>
      </c>
      <c r="H1631" s="11">
        <v>70</v>
      </c>
      <c r="I1631" s="11" t="s">
        <v>8</v>
      </c>
      <c r="J1631" s="21">
        <f t="shared" si="54"/>
        <v>64.477499999999992</v>
      </c>
      <c r="K1631" s="22" t="s">
        <v>8</v>
      </c>
      <c r="L1631" s="2" t="s">
        <v>16</v>
      </c>
      <c r="N1631" s="2" t="s">
        <v>37</v>
      </c>
      <c r="O1631" s="2">
        <v>1</v>
      </c>
    </row>
    <row r="1632" spans="1:15" ht="12.75" customHeight="1" x14ac:dyDescent="0.25">
      <c r="A1632" s="2">
        <v>1631</v>
      </c>
      <c r="B1632" s="12">
        <v>41480</v>
      </c>
      <c r="C1632" s="3">
        <v>0.50991898148148151</v>
      </c>
      <c r="D1632" s="2" t="s">
        <v>122</v>
      </c>
      <c r="E1632" s="4" t="s">
        <v>139</v>
      </c>
      <c r="F1632" s="2" t="s">
        <v>9</v>
      </c>
      <c r="G1632" s="2" t="s">
        <v>23</v>
      </c>
      <c r="H1632" s="11">
        <v>50</v>
      </c>
      <c r="I1632" s="11" t="s">
        <v>8</v>
      </c>
      <c r="J1632" s="21">
        <f t="shared" si="54"/>
        <v>46.475500000000004</v>
      </c>
      <c r="K1632" s="2" t="s">
        <v>25</v>
      </c>
      <c r="L1632" s="2" t="s">
        <v>16</v>
      </c>
      <c r="N1632" s="2" t="s">
        <v>37</v>
      </c>
      <c r="O1632" s="2">
        <v>1</v>
      </c>
    </row>
    <row r="1633" spans="1:15" ht="12.75" customHeight="1" x14ac:dyDescent="0.25">
      <c r="A1633" s="2">
        <v>1632</v>
      </c>
      <c r="B1633" s="12">
        <v>41480</v>
      </c>
      <c r="C1633" s="3">
        <v>0.51633101851851848</v>
      </c>
      <c r="D1633" s="2" t="s">
        <v>124</v>
      </c>
      <c r="E1633" s="4" t="s">
        <v>142</v>
      </c>
      <c r="F1633" s="2" t="s">
        <v>21</v>
      </c>
      <c r="G1633" s="2" t="s">
        <v>23</v>
      </c>
      <c r="I1633" s="4" t="s">
        <v>23</v>
      </c>
      <c r="K1633" s="2" t="s">
        <v>23</v>
      </c>
      <c r="L1633" s="2" t="s">
        <v>16</v>
      </c>
      <c r="N1633" s="2" t="s">
        <v>37</v>
      </c>
      <c r="O1633" s="2">
        <v>1</v>
      </c>
    </row>
    <row r="1634" spans="1:15" ht="12.75" customHeight="1" x14ac:dyDescent="0.25">
      <c r="A1634" s="2">
        <v>1633</v>
      </c>
      <c r="B1634" s="12">
        <v>41480</v>
      </c>
      <c r="C1634" s="3">
        <v>0.52165509259259257</v>
      </c>
      <c r="D1634" s="2" t="s">
        <v>127</v>
      </c>
      <c r="E1634" s="4" t="s">
        <v>142</v>
      </c>
      <c r="F1634" s="2" t="s">
        <v>21</v>
      </c>
      <c r="G1634" s="2" t="s">
        <v>23</v>
      </c>
      <c r="H1634" s="11"/>
      <c r="I1634" s="11" t="s">
        <v>17</v>
      </c>
      <c r="K1634" s="22" t="s">
        <v>17</v>
      </c>
      <c r="L1634" s="2" t="s">
        <v>16</v>
      </c>
      <c r="N1634" s="2" t="s">
        <v>37</v>
      </c>
      <c r="O1634" s="2">
        <v>1</v>
      </c>
    </row>
    <row r="1635" spans="1:15" ht="12.75" customHeight="1" x14ac:dyDescent="0.25">
      <c r="A1635" s="2">
        <v>1634</v>
      </c>
      <c r="B1635" s="12">
        <v>41480</v>
      </c>
      <c r="C1635" s="3">
        <v>0.52214120370370376</v>
      </c>
      <c r="D1635" s="2" t="s">
        <v>122</v>
      </c>
      <c r="E1635" s="4" t="s">
        <v>142</v>
      </c>
      <c r="F1635" s="2" t="s">
        <v>9</v>
      </c>
      <c r="G1635" s="2" t="s">
        <v>18</v>
      </c>
      <c r="H1635" s="11">
        <v>70</v>
      </c>
      <c r="I1635" s="11" t="s">
        <v>8</v>
      </c>
      <c r="J1635" s="21">
        <f>0.9001*H1635+1.4705</f>
        <v>64.477499999999992</v>
      </c>
      <c r="K1635" s="22" t="s">
        <v>8</v>
      </c>
      <c r="L1635" s="2" t="s">
        <v>16</v>
      </c>
      <c r="N1635" s="2" t="s">
        <v>37</v>
      </c>
      <c r="O1635" s="2">
        <v>1</v>
      </c>
    </row>
    <row r="1636" spans="1:15" ht="12.75" customHeight="1" x14ac:dyDescent="0.25">
      <c r="A1636" s="2">
        <v>1635</v>
      </c>
      <c r="B1636" s="12">
        <v>41480</v>
      </c>
      <c r="C1636" s="3">
        <v>0.53238425925925925</v>
      </c>
      <c r="D1636" s="2" t="s">
        <v>122</v>
      </c>
      <c r="E1636" s="4" t="s">
        <v>142</v>
      </c>
      <c r="F1636" s="2" t="s">
        <v>9</v>
      </c>
      <c r="G1636" s="2" t="s">
        <v>8</v>
      </c>
      <c r="H1636" s="11">
        <v>75</v>
      </c>
      <c r="I1636" s="11" t="s">
        <v>17</v>
      </c>
      <c r="J1636" s="21">
        <f>0.9001*H1636+1.4705</f>
        <v>68.978000000000009</v>
      </c>
      <c r="K1636" s="22" t="s">
        <v>8</v>
      </c>
      <c r="L1636" s="2" t="s">
        <v>16</v>
      </c>
      <c r="N1636" s="2" t="s">
        <v>37</v>
      </c>
      <c r="O1636" s="2">
        <v>1</v>
      </c>
    </row>
    <row r="1637" spans="1:15" ht="12.75" customHeight="1" x14ac:dyDescent="0.25">
      <c r="A1637" s="2">
        <v>1636</v>
      </c>
      <c r="B1637" s="12">
        <v>41480</v>
      </c>
      <c r="C1637" s="3">
        <v>0.53763888888888889</v>
      </c>
      <c r="D1637" s="2" t="s">
        <v>122</v>
      </c>
      <c r="E1637" s="4" t="s">
        <v>142</v>
      </c>
      <c r="F1637" s="2" t="s">
        <v>9</v>
      </c>
      <c r="G1637" s="2" t="s">
        <v>8</v>
      </c>
      <c r="H1637" s="11">
        <v>80</v>
      </c>
      <c r="I1637" s="11" t="s">
        <v>17</v>
      </c>
      <c r="J1637" s="21">
        <f>0.9001*H1637+1.4705</f>
        <v>73.478499999999997</v>
      </c>
      <c r="K1637" s="22" t="s">
        <v>8</v>
      </c>
      <c r="L1637" s="2" t="s">
        <v>16</v>
      </c>
      <c r="N1637" s="2" t="s">
        <v>37</v>
      </c>
      <c r="O1637" s="2">
        <v>1</v>
      </c>
    </row>
    <row r="1638" spans="1:15" ht="12.75" customHeight="1" x14ac:dyDescent="0.25">
      <c r="A1638" s="2">
        <v>1637</v>
      </c>
      <c r="B1638" s="12">
        <v>41480</v>
      </c>
      <c r="C1638" s="3">
        <v>0.53792824074074075</v>
      </c>
      <c r="D1638" s="2" t="s">
        <v>122</v>
      </c>
      <c r="E1638" s="4" t="s">
        <v>142</v>
      </c>
      <c r="F1638" s="2" t="s">
        <v>9</v>
      </c>
      <c r="G1638" s="2" t="s">
        <v>8</v>
      </c>
      <c r="H1638" s="11">
        <v>70</v>
      </c>
      <c r="I1638" s="11" t="s">
        <v>8</v>
      </c>
      <c r="J1638" s="21">
        <f>0.9001*H1638+1.4705</f>
        <v>64.477499999999992</v>
      </c>
      <c r="K1638" s="22" t="s">
        <v>8</v>
      </c>
      <c r="L1638" s="2" t="s">
        <v>16</v>
      </c>
      <c r="N1638" s="2" t="s">
        <v>37</v>
      </c>
      <c r="O1638" s="2">
        <v>1</v>
      </c>
    </row>
    <row r="1639" spans="1:15" ht="12.75" customHeight="1" x14ac:dyDescent="0.25">
      <c r="A1639" s="2">
        <v>1638</v>
      </c>
      <c r="B1639" s="12">
        <v>41480</v>
      </c>
      <c r="C1639" s="3">
        <v>0.5397453703703704</v>
      </c>
      <c r="D1639" s="2" t="s">
        <v>122</v>
      </c>
      <c r="E1639" s="4" t="s">
        <v>139</v>
      </c>
      <c r="F1639" s="2" t="s">
        <v>9</v>
      </c>
      <c r="G1639" s="2" t="s">
        <v>23</v>
      </c>
      <c r="H1639" s="4">
        <v>35</v>
      </c>
      <c r="I1639" s="4" t="s">
        <v>25</v>
      </c>
      <c r="J1639" s="21">
        <f>0.9001*H1639+1.4705</f>
        <v>32.973999999999997</v>
      </c>
      <c r="K1639" s="2" t="s">
        <v>25</v>
      </c>
      <c r="L1639" s="2" t="s">
        <v>16</v>
      </c>
      <c r="N1639" s="2" t="s">
        <v>37</v>
      </c>
      <c r="O1639" s="2">
        <v>1</v>
      </c>
    </row>
    <row r="1640" spans="1:15" ht="12.75" customHeight="1" x14ac:dyDescent="0.25">
      <c r="A1640" s="2">
        <v>1639</v>
      </c>
      <c r="B1640" s="12">
        <v>41480</v>
      </c>
      <c r="C1640" s="3">
        <v>0.54268518518518516</v>
      </c>
      <c r="D1640" s="2" t="s">
        <v>122</v>
      </c>
      <c r="E1640" s="4" t="s">
        <v>142</v>
      </c>
      <c r="F1640" s="2" t="s">
        <v>21</v>
      </c>
      <c r="G1640" s="2" t="s">
        <v>23</v>
      </c>
      <c r="I1640" s="4" t="s">
        <v>25</v>
      </c>
      <c r="K1640" s="2" t="s">
        <v>25</v>
      </c>
      <c r="L1640" s="2" t="s">
        <v>16</v>
      </c>
      <c r="N1640" s="2" t="s">
        <v>37</v>
      </c>
      <c r="O1640" s="2">
        <v>1</v>
      </c>
    </row>
    <row r="1641" spans="1:15" ht="12.75" customHeight="1" x14ac:dyDescent="0.25">
      <c r="A1641" s="2">
        <v>1640</v>
      </c>
      <c r="B1641" s="12">
        <v>41480</v>
      </c>
      <c r="C1641" s="3">
        <v>0.54348379629629628</v>
      </c>
      <c r="D1641" s="2" t="s">
        <v>127</v>
      </c>
      <c r="E1641" s="4" t="s">
        <v>139</v>
      </c>
      <c r="F1641" s="2" t="s">
        <v>9</v>
      </c>
      <c r="G1641" s="2" t="s">
        <v>23</v>
      </c>
      <c r="H1641" s="11">
        <v>40</v>
      </c>
      <c r="I1641" s="11" t="s">
        <v>17</v>
      </c>
      <c r="J1641" s="25">
        <f>0.8498*H1641+3.7535</f>
        <v>37.7455</v>
      </c>
      <c r="K1641" s="22" t="s">
        <v>25</v>
      </c>
      <c r="L1641" s="2" t="s">
        <v>16</v>
      </c>
      <c r="N1641" s="2" t="s">
        <v>37</v>
      </c>
      <c r="O1641" s="2">
        <v>1</v>
      </c>
    </row>
    <row r="1642" spans="1:15" ht="12.75" customHeight="1" x14ac:dyDescent="0.25">
      <c r="A1642" s="2">
        <v>1641</v>
      </c>
      <c r="B1642" s="12">
        <v>41480</v>
      </c>
      <c r="C1642" s="3">
        <v>0.55084490740740744</v>
      </c>
      <c r="D1642" s="2" t="s">
        <v>127</v>
      </c>
      <c r="E1642" s="4" t="s">
        <v>142</v>
      </c>
      <c r="F1642" s="2" t="s">
        <v>21</v>
      </c>
      <c r="G1642" s="2" t="s">
        <v>23</v>
      </c>
      <c r="I1642" s="4" t="s">
        <v>23</v>
      </c>
      <c r="K1642" s="2" t="s">
        <v>23</v>
      </c>
      <c r="L1642" s="2" t="s">
        <v>16</v>
      </c>
      <c r="N1642" s="2" t="s">
        <v>37</v>
      </c>
      <c r="O1642" s="2">
        <v>1</v>
      </c>
    </row>
    <row r="1643" spans="1:15" ht="12.75" customHeight="1" x14ac:dyDescent="0.25">
      <c r="A1643" s="2">
        <v>1642</v>
      </c>
      <c r="B1643" s="12">
        <v>41480</v>
      </c>
      <c r="C1643" s="3">
        <v>0.55687500000000001</v>
      </c>
      <c r="D1643" s="2" t="s">
        <v>122</v>
      </c>
      <c r="E1643" s="4" t="s">
        <v>142</v>
      </c>
      <c r="F1643" s="2" t="s">
        <v>21</v>
      </c>
      <c r="G1643" s="2" t="s">
        <v>23</v>
      </c>
      <c r="I1643" s="4" t="s">
        <v>23</v>
      </c>
      <c r="K1643" s="2" t="s">
        <v>23</v>
      </c>
      <c r="L1643" s="2" t="s">
        <v>16</v>
      </c>
      <c r="N1643" s="2" t="s">
        <v>37</v>
      </c>
      <c r="O1643" s="2">
        <v>1</v>
      </c>
    </row>
    <row r="1644" spans="1:15" ht="12.75" customHeight="1" x14ac:dyDescent="0.25">
      <c r="A1644" s="2">
        <v>1643</v>
      </c>
      <c r="B1644" s="12">
        <v>41480</v>
      </c>
      <c r="C1644" s="3">
        <v>0.55734953703703705</v>
      </c>
      <c r="D1644" s="2" t="s">
        <v>123</v>
      </c>
      <c r="E1644" s="4" t="s">
        <v>142</v>
      </c>
      <c r="F1644" s="2" t="s">
        <v>9</v>
      </c>
      <c r="G1644" s="2" t="s">
        <v>18</v>
      </c>
      <c r="H1644" s="11">
        <v>70</v>
      </c>
      <c r="I1644" s="11" t="s">
        <v>17</v>
      </c>
      <c r="J1644" s="25">
        <f>0.7675*H1644+9.3872</f>
        <v>63.112199999999994</v>
      </c>
      <c r="K1644" s="22" t="s">
        <v>17</v>
      </c>
      <c r="L1644" s="2" t="s">
        <v>16</v>
      </c>
      <c r="N1644" s="2" t="s">
        <v>37</v>
      </c>
      <c r="O1644" s="2">
        <v>1</v>
      </c>
    </row>
    <row r="1645" spans="1:15" ht="12.75" customHeight="1" x14ac:dyDescent="0.25">
      <c r="A1645" s="2">
        <v>1644</v>
      </c>
      <c r="B1645" s="12">
        <v>41498</v>
      </c>
      <c r="C1645" s="3">
        <v>1.1527777777777777E-2</v>
      </c>
      <c r="D1645" s="2" t="s">
        <v>124</v>
      </c>
      <c r="E1645" s="4" t="s">
        <v>142</v>
      </c>
      <c r="F1645" s="2" t="s">
        <v>9</v>
      </c>
      <c r="G1645" s="2" t="s">
        <v>18</v>
      </c>
      <c r="H1645" s="4">
        <v>37.5</v>
      </c>
      <c r="I1645" s="4" t="s">
        <v>25</v>
      </c>
      <c r="J1645" s="25">
        <f>0.8383*H1645+3.8108</f>
        <v>35.247050000000002</v>
      </c>
      <c r="K1645" s="22" t="s">
        <v>25</v>
      </c>
      <c r="L1645" s="2" t="s">
        <v>16</v>
      </c>
      <c r="N1645" s="2" t="s">
        <v>37</v>
      </c>
      <c r="O1645" s="2">
        <v>1</v>
      </c>
    </row>
    <row r="1646" spans="1:15" ht="12.75" customHeight="1" x14ac:dyDescent="0.25">
      <c r="A1646" s="2">
        <v>1645</v>
      </c>
      <c r="B1646" s="12">
        <v>41480</v>
      </c>
      <c r="C1646" s="3">
        <v>0.57643518518518522</v>
      </c>
      <c r="D1646" s="2" t="s">
        <v>123</v>
      </c>
      <c r="E1646" s="4" t="s">
        <v>142</v>
      </c>
      <c r="F1646" s="2" t="s">
        <v>9</v>
      </c>
      <c r="G1646" s="2" t="s">
        <v>18</v>
      </c>
      <c r="H1646" s="11">
        <v>60</v>
      </c>
      <c r="I1646" s="11" t="s">
        <v>17</v>
      </c>
      <c r="J1646" s="25">
        <f>0.7675*H1646+9.3872</f>
        <v>55.437199999999997</v>
      </c>
      <c r="K1646" s="22" t="s">
        <v>17</v>
      </c>
      <c r="L1646" s="2" t="s">
        <v>16</v>
      </c>
      <c r="N1646" s="2" t="s">
        <v>37</v>
      </c>
      <c r="O1646" s="2">
        <v>1</v>
      </c>
    </row>
    <row r="1647" spans="1:15" ht="12.75" customHeight="1" x14ac:dyDescent="0.25">
      <c r="A1647" s="2">
        <v>1646</v>
      </c>
      <c r="B1647" s="12">
        <v>41480</v>
      </c>
      <c r="C1647" s="3">
        <v>0.57881944444444444</v>
      </c>
      <c r="D1647" s="2" t="s">
        <v>122</v>
      </c>
      <c r="E1647" s="4" t="s">
        <v>139</v>
      </c>
      <c r="F1647" s="2" t="s">
        <v>21</v>
      </c>
      <c r="G1647" s="2" t="s">
        <v>23</v>
      </c>
      <c r="H1647" s="4">
        <v>35</v>
      </c>
      <c r="I1647" s="4" t="s">
        <v>25</v>
      </c>
      <c r="J1647" s="21">
        <f>0.9001*H1647+1.4705</f>
        <v>32.973999999999997</v>
      </c>
      <c r="K1647" s="2" t="s">
        <v>25</v>
      </c>
      <c r="L1647" s="2" t="s">
        <v>16</v>
      </c>
      <c r="N1647" s="2" t="s">
        <v>37</v>
      </c>
      <c r="O1647" s="2">
        <v>1</v>
      </c>
    </row>
    <row r="1648" spans="1:15" ht="12.75" customHeight="1" x14ac:dyDescent="0.25">
      <c r="A1648" s="2">
        <v>1647</v>
      </c>
      <c r="B1648" s="12">
        <v>41480</v>
      </c>
      <c r="C1648" s="3">
        <v>0.60081018518518514</v>
      </c>
      <c r="D1648" s="2" t="s">
        <v>122</v>
      </c>
      <c r="E1648" s="4" t="s">
        <v>142</v>
      </c>
      <c r="F1648" s="2" t="s">
        <v>9</v>
      </c>
      <c r="G1648" s="2" t="s">
        <v>18</v>
      </c>
      <c r="H1648" s="11">
        <v>70</v>
      </c>
      <c r="I1648" s="11" t="s">
        <v>8</v>
      </c>
      <c r="J1648" s="21">
        <f>0.9001*H1648+1.4705</f>
        <v>64.477499999999992</v>
      </c>
      <c r="K1648" s="22" t="s">
        <v>8</v>
      </c>
      <c r="L1648" s="2" t="s">
        <v>16</v>
      </c>
      <c r="N1648" s="2" t="s">
        <v>37</v>
      </c>
      <c r="O1648" s="2">
        <v>1</v>
      </c>
    </row>
    <row r="1649" spans="1:15" ht="12.75" customHeight="1" x14ac:dyDescent="0.25">
      <c r="A1649" s="2">
        <v>1648</v>
      </c>
      <c r="B1649" s="12">
        <v>41480</v>
      </c>
      <c r="C1649" s="3">
        <v>0.63185185185185189</v>
      </c>
      <c r="D1649" s="2" t="s">
        <v>127</v>
      </c>
      <c r="E1649" s="4" t="s">
        <v>142</v>
      </c>
      <c r="F1649" s="2" t="s">
        <v>21</v>
      </c>
      <c r="G1649" s="2" t="s">
        <v>23</v>
      </c>
      <c r="H1649" s="11">
        <v>47.5</v>
      </c>
      <c r="I1649" s="11" t="s">
        <v>17</v>
      </c>
      <c r="J1649" s="25">
        <f>0.8498*H1649+3.7535</f>
        <v>44.119</v>
      </c>
      <c r="K1649" s="22" t="s">
        <v>17</v>
      </c>
      <c r="L1649" s="2" t="s">
        <v>16</v>
      </c>
      <c r="N1649" s="2" t="s">
        <v>37</v>
      </c>
      <c r="O1649" s="2">
        <v>1</v>
      </c>
    </row>
    <row r="1650" spans="1:15" ht="12.75" customHeight="1" x14ac:dyDescent="0.25">
      <c r="A1650" s="2">
        <v>1649</v>
      </c>
      <c r="B1650" s="12">
        <v>41480</v>
      </c>
      <c r="C1650" s="3">
        <v>0.63762731481481483</v>
      </c>
      <c r="D1650" s="2" t="s">
        <v>127</v>
      </c>
      <c r="E1650" s="4" t="s">
        <v>142</v>
      </c>
      <c r="F1650" s="2" t="s">
        <v>9</v>
      </c>
      <c r="G1650" s="2" t="s">
        <v>23</v>
      </c>
      <c r="H1650" s="11">
        <v>47.5</v>
      </c>
      <c r="I1650" s="11" t="s">
        <v>17</v>
      </c>
      <c r="J1650" s="25">
        <f>0.8498*H1650+3.7535</f>
        <v>44.119</v>
      </c>
      <c r="K1650" s="22" t="s">
        <v>17</v>
      </c>
      <c r="L1650" s="2" t="s">
        <v>16</v>
      </c>
      <c r="N1650" s="2" t="s">
        <v>37</v>
      </c>
      <c r="O1650" s="2">
        <v>1</v>
      </c>
    </row>
    <row r="1651" spans="1:15" ht="12.75" customHeight="1" x14ac:dyDescent="0.25">
      <c r="A1651" s="2">
        <v>1650</v>
      </c>
      <c r="B1651" s="12">
        <v>41501</v>
      </c>
      <c r="C1651" s="3">
        <v>0.97620370370370368</v>
      </c>
      <c r="D1651" s="2" t="s">
        <v>124</v>
      </c>
      <c r="E1651" s="4" t="s">
        <v>142</v>
      </c>
      <c r="F1651" s="2" t="s">
        <v>9</v>
      </c>
      <c r="G1651" s="2" t="s">
        <v>18</v>
      </c>
      <c r="H1651" s="4">
        <v>37.5</v>
      </c>
      <c r="I1651" s="4" t="s">
        <v>25</v>
      </c>
      <c r="J1651" s="25">
        <f>0.8383*H1651+3.8108</f>
        <v>35.247050000000002</v>
      </c>
      <c r="K1651" s="22" t="s">
        <v>25</v>
      </c>
      <c r="L1651" s="2" t="s">
        <v>10</v>
      </c>
      <c r="M1651" s="2" t="s">
        <v>27</v>
      </c>
      <c r="N1651" s="2" t="s">
        <v>37</v>
      </c>
      <c r="O1651" s="2">
        <v>1</v>
      </c>
    </row>
    <row r="1652" spans="1:15" ht="12.75" customHeight="1" x14ac:dyDescent="0.25">
      <c r="A1652" s="2">
        <v>1651</v>
      </c>
      <c r="B1652" s="12">
        <v>41480</v>
      </c>
      <c r="C1652" s="3">
        <v>0.64055555555555554</v>
      </c>
      <c r="D1652" s="2" t="s">
        <v>123</v>
      </c>
      <c r="E1652" s="4" t="s">
        <v>142</v>
      </c>
      <c r="F1652" s="2" t="s">
        <v>9</v>
      </c>
      <c r="G1652" s="2" t="s">
        <v>8</v>
      </c>
      <c r="H1652" s="11">
        <v>67.5</v>
      </c>
      <c r="I1652" s="11" t="s">
        <v>17</v>
      </c>
      <c r="J1652" s="25">
        <f>0.7675*H1652+9.3872</f>
        <v>61.193449999999999</v>
      </c>
      <c r="K1652" s="22" t="s">
        <v>17</v>
      </c>
      <c r="L1652" s="2" t="s">
        <v>16</v>
      </c>
      <c r="N1652" s="2" t="s">
        <v>37</v>
      </c>
      <c r="O1652" s="2">
        <v>1</v>
      </c>
    </row>
    <row r="1653" spans="1:15" ht="12.75" customHeight="1" x14ac:dyDescent="0.25">
      <c r="A1653" s="2">
        <v>1652</v>
      </c>
      <c r="B1653" s="12">
        <v>41480</v>
      </c>
      <c r="C1653" s="3">
        <v>0.64515046296296297</v>
      </c>
      <c r="D1653" s="2" t="s">
        <v>132</v>
      </c>
      <c r="E1653" s="4" t="s">
        <v>142</v>
      </c>
      <c r="F1653" s="2" t="s">
        <v>21</v>
      </c>
      <c r="G1653" s="2" t="s">
        <v>23</v>
      </c>
      <c r="I1653" s="4" t="s">
        <v>23</v>
      </c>
      <c r="K1653" s="2" t="s">
        <v>23</v>
      </c>
      <c r="L1653" s="2" t="s">
        <v>16</v>
      </c>
      <c r="N1653" s="2" t="s">
        <v>37</v>
      </c>
      <c r="O1653" s="2">
        <v>1</v>
      </c>
    </row>
    <row r="1654" spans="1:15" ht="12.75" customHeight="1" x14ac:dyDescent="0.25">
      <c r="A1654" s="2">
        <v>1653</v>
      </c>
      <c r="B1654" s="12">
        <v>41504</v>
      </c>
      <c r="C1654" s="3">
        <v>5.6712962962962958E-3</v>
      </c>
      <c r="D1654" s="2" t="s">
        <v>124</v>
      </c>
      <c r="E1654" s="4" t="s">
        <v>142</v>
      </c>
      <c r="F1654" s="2" t="s">
        <v>9</v>
      </c>
      <c r="G1654" s="2" t="s">
        <v>18</v>
      </c>
      <c r="H1654" s="4">
        <v>37.5</v>
      </c>
      <c r="I1654" s="4" t="s">
        <v>25</v>
      </c>
      <c r="J1654" s="25">
        <f>0.8383*H1654+3.8108</f>
        <v>35.247050000000002</v>
      </c>
      <c r="K1654" s="22" t="s">
        <v>25</v>
      </c>
      <c r="L1654" s="2" t="s">
        <v>16</v>
      </c>
      <c r="N1654" s="2" t="s">
        <v>37</v>
      </c>
      <c r="O1654" s="2">
        <v>1</v>
      </c>
    </row>
    <row r="1655" spans="1:15" ht="12.75" customHeight="1" x14ac:dyDescent="0.25">
      <c r="A1655" s="2">
        <v>1654</v>
      </c>
      <c r="B1655" s="12">
        <v>41480</v>
      </c>
      <c r="C1655" s="3">
        <v>0.64674768518518522</v>
      </c>
      <c r="D1655" s="2" t="s">
        <v>123</v>
      </c>
      <c r="E1655" s="4" t="s">
        <v>142</v>
      </c>
      <c r="F1655" s="2" t="s">
        <v>9</v>
      </c>
      <c r="G1655" s="2" t="s">
        <v>18</v>
      </c>
      <c r="H1655" s="11">
        <v>70</v>
      </c>
      <c r="I1655" s="11" t="s">
        <v>17</v>
      </c>
      <c r="J1655" s="25">
        <f>0.7675*H1655+9.3872</f>
        <v>63.112199999999994</v>
      </c>
      <c r="K1655" s="22" t="s">
        <v>17</v>
      </c>
      <c r="L1655" s="2" t="s">
        <v>16</v>
      </c>
      <c r="N1655" s="2" t="s">
        <v>37</v>
      </c>
      <c r="O1655" s="2">
        <v>1</v>
      </c>
    </row>
    <row r="1656" spans="1:15" ht="12.75" customHeight="1" x14ac:dyDescent="0.25">
      <c r="A1656" s="2">
        <v>1655</v>
      </c>
      <c r="B1656" s="12">
        <v>41480</v>
      </c>
      <c r="C1656" s="3">
        <v>0.64983796296296303</v>
      </c>
      <c r="D1656" s="2" t="s">
        <v>122</v>
      </c>
      <c r="E1656" s="4" t="s">
        <v>142</v>
      </c>
      <c r="F1656" s="2" t="s">
        <v>21</v>
      </c>
      <c r="G1656" s="2" t="s">
        <v>8</v>
      </c>
      <c r="I1656" s="4" t="s">
        <v>23</v>
      </c>
      <c r="K1656" s="2" t="s">
        <v>23</v>
      </c>
      <c r="L1656" s="2" t="s">
        <v>16</v>
      </c>
      <c r="N1656" s="2" t="s">
        <v>37</v>
      </c>
      <c r="O1656" s="2">
        <v>1</v>
      </c>
    </row>
    <row r="1657" spans="1:15" ht="12.75" customHeight="1" x14ac:dyDescent="0.25">
      <c r="A1657" s="2">
        <v>1656</v>
      </c>
      <c r="B1657" s="12">
        <v>41480</v>
      </c>
      <c r="C1657" s="3">
        <v>0.65104166666666663</v>
      </c>
      <c r="D1657" s="2" t="s">
        <v>122</v>
      </c>
      <c r="E1657" s="4" t="s">
        <v>139</v>
      </c>
      <c r="F1657" s="2" t="s">
        <v>21</v>
      </c>
      <c r="G1657" s="2" t="s">
        <v>23</v>
      </c>
      <c r="H1657" s="4">
        <v>35</v>
      </c>
      <c r="I1657" s="4" t="s">
        <v>25</v>
      </c>
      <c r="J1657" s="21">
        <f>0.9001*H1657+1.4705</f>
        <v>32.973999999999997</v>
      </c>
      <c r="K1657" s="2" t="s">
        <v>25</v>
      </c>
      <c r="L1657" s="2" t="s">
        <v>16</v>
      </c>
      <c r="N1657" s="2" t="s">
        <v>37</v>
      </c>
      <c r="O1657" s="2">
        <v>1</v>
      </c>
    </row>
    <row r="1658" spans="1:15" ht="12.75" customHeight="1" x14ac:dyDescent="0.25">
      <c r="A1658" s="2">
        <v>1657</v>
      </c>
      <c r="B1658" s="12">
        <v>41480</v>
      </c>
      <c r="C1658" s="3">
        <v>0.65306712962962965</v>
      </c>
      <c r="D1658" s="2" t="s">
        <v>122</v>
      </c>
      <c r="E1658" s="4" t="s">
        <v>142</v>
      </c>
      <c r="F1658" s="2" t="s">
        <v>21</v>
      </c>
      <c r="G1658" s="2" t="s">
        <v>8</v>
      </c>
      <c r="I1658" s="4" t="s">
        <v>23</v>
      </c>
      <c r="K1658" s="2" t="s">
        <v>23</v>
      </c>
      <c r="L1658" s="2" t="s">
        <v>10</v>
      </c>
      <c r="M1658" s="2" t="s">
        <v>19</v>
      </c>
      <c r="N1658" s="2" t="s">
        <v>37</v>
      </c>
      <c r="O1658" s="2">
        <v>1</v>
      </c>
    </row>
    <row r="1659" spans="1:15" ht="12.75" customHeight="1" x14ac:dyDescent="0.25">
      <c r="A1659" s="2">
        <v>1658</v>
      </c>
      <c r="B1659" s="12">
        <v>41480</v>
      </c>
      <c r="C1659" s="3">
        <v>0.65306712962962965</v>
      </c>
      <c r="D1659" s="2" t="s">
        <v>122</v>
      </c>
      <c r="E1659" s="4" t="s">
        <v>142</v>
      </c>
      <c r="F1659" s="2" t="s">
        <v>21</v>
      </c>
      <c r="G1659" s="2" t="s">
        <v>8</v>
      </c>
      <c r="I1659" s="4" t="s">
        <v>23</v>
      </c>
      <c r="K1659" s="2" t="s">
        <v>23</v>
      </c>
      <c r="L1659" s="2" t="s">
        <v>16</v>
      </c>
      <c r="N1659" s="2" t="s">
        <v>37</v>
      </c>
      <c r="O1659" s="2">
        <v>1</v>
      </c>
    </row>
    <row r="1660" spans="1:15" ht="12.75" customHeight="1" x14ac:dyDescent="0.25">
      <c r="A1660" s="2">
        <v>1659</v>
      </c>
      <c r="B1660" s="12">
        <v>41480</v>
      </c>
      <c r="C1660" s="3">
        <v>0.6542013888888889</v>
      </c>
      <c r="D1660" s="2" t="s">
        <v>122</v>
      </c>
      <c r="E1660" s="4" t="s">
        <v>142</v>
      </c>
      <c r="F1660" s="2" t="s">
        <v>9</v>
      </c>
      <c r="G1660" s="2" t="s">
        <v>8</v>
      </c>
      <c r="H1660" s="11">
        <v>77.5</v>
      </c>
      <c r="I1660" s="11" t="s">
        <v>17</v>
      </c>
      <c r="J1660" s="21">
        <f>0.9001*H1660+1.4705</f>
        <v>71.228250000000003</v>
      </c>
      <c r="K1660" s="22" t="s">
        <v>8</v>
      </c>
      <c r="L1660" s="2" t="s">
        <v>16</v>
      </c>
      <c r="N1660" s="2" t="s">
        <v>37</v>
      </c>
      <c r="O1660" s="2">
        <v>1</v>
      </c>
    </row>
    <row r="1661" spans="1:15" ht="12.75" customHeight="1" x14ac:dyDescent="0.25">
      <c r="A1661" s="2">
        <v>1660</v>
      </c>
      <c r="B1661" s="12">
        <v>41480</v>
      </c>
      <c r="C1661" s="3">
        <v>0.65937499999999993</v>
      </c>
      <c r="D1661" s="2" t="s">
        <v>122</v>
      </c>
      <c r="E1661" s="4" t="s">
        <v>142</v>
      </c>
      <c r="F1661" s="2" t="s">
        <v>9</v>
      </c>
      <c r="G1661" s="2" t="s">
        <v>8</v>
      </c>
      <c r="H1661" s="11">
        <v>65</v>
      </c>
      <c r="I1661" s="11" t="s">
        <v>8</v>
      </c>
      <c r="J1661" s="21">
        <f>0.9001*H1661+1.4705</f>
        <v>59.977000000000004</v>
      </c>
      <c r="K1661" s="22" t="s">
        <v>8</v>
      </c>
      <c r="L1661" s="2" t="s">
        <v>16</v>
      </c>
      <c r="N1661" s="2" t="s">
        <v>37</v>
      </c>
      <c r="O1661" s="2">
        <v>1</v>
      </c>
    </row>
    <row r="1662" spans="1:15" ht="12.75" customHeight="1" x14ac:dyDescent="0.25">
      <c r="A1662" s="2">
        <v>1661</v>
      </c>
      <c r="B1662" s="12">
        <v>41480</v>
      </c>
      <c r="C1662" s="3">
        <v>0.66745370370370372</v>
      </c>
      <c r="D1662" s="2" t="s">
        <v>122</v>
      </c>
      <c r="E1662" s="4" t="s">
        <v>142</v>
      </c>
      <c r="F1662" s="2" t="s">
        <v>9</v>
      </c>
      <c r="G1662" s="2" t="s">
        <v>8</v>
      </c>
      <c r="H1662" s="11">
        <v>65</v>
      </c>
      <c r="I1662" s="11" t="s">
        <v>8</v>
      </c>
      <c r="J1662" s="21">
        <f>0.9001*H1662+1.4705</f>
        <v>59.977000000000004</v>
      </c>
      <c r="K1662" s="22" t="s">
        <v>8</v>
      </c>
      <c r="L1662" s="2" t="s">
        <v>16</v>
      </c>
      <c r="N1662" s="2" t="s">
        <v>37</v>
      </c>
      <c r="O1662" s="2">
        <v>1</v>
      </c>
    </row>
    <row r="1663" spans="1:15" ht="12.75" customHeight="1" x14ac:dyDescent="0.25">
      <c r="A1663" s="2">
        <v>1662</v>
      </c>
      <c r="B1663" s="12">
        <v>41480</v>
      </c>
      <c r="C1663" s="3">
        <v>0.6713541666666667</v>
      </c>
      <c r="D1663" s="2" t="s">
        <v>123</v>
      </c>
      <c r="E1663" s="4" t="s">
        <v>142</v>
      </c>
      <c r="F1663" s="2" t="s">
        <v>9</v>
      </c>
      <c r="G1663" s="2" t="s">
        <v>8</v>
      </c>
      <c r="H1663" s="11">
        <v>65</v>
      </c>
      <c r="I1663" s="11" t="s">
        <v>17</v>
      </c>
      <c r="J1663" s="25">
        <f>0.7675*H1663+9.3872</f>
        <v>59.274699999999996</v>
      </c>
      <c r="K1663" s="22" t="s">
        <v>17</v>
      </c>
      <c r="L1663" s="2" t="s">
        <v>16</v>
      </c>
      <c r="N1663" s="2" t="s">
        <v>37</v>
      </c>
      <c r="O1663" s="2">
        <v>1</v>
      </c>
    </row>
    <row r="1664" spans="1:15" ht="12.75" customHeight="1" x14ac:dyDescent="0.25">
      <c r="A1664" s="2">
        <v>1663</v>
      </c>
      <c r="B1664" s="12">
        <v>41480</v>
      </c>
      <c r="C1664" s="3">
        <v>0.67763888888888879</v>
      </c>
      <c r="D1664" s="2" t="s">
        <v>122</v>
      </c>
      <c r="E1664" s="4" t="s">
        <v>142</v>
      </c>
      <c r="F1664" s="2" t="s">
        <v>9</v>
      </c>
      <c r="G1664" s="2" t="s">
        <v>18</v>
      </c>
      <c r="H1664" s="11">
        <v>90</v>
      </c>
      <c r="I1664" s="11" t="s">
        <v>17</v>
      </c>
      <c r="J1664" s="21">
        <f>0.9001*H1664+1.4705</f>
        <v>82.479500000000002</v>
      </c>
      <c r="K1664" s="22" t="s">
        <v>17</v>
      </c>
      <c r="L1664" s="2" t="s">
        <v>16</v>
      </c>
      <c r="N1664" s="2" t="s">
        <v>37</v>
      </c>
      <c r="O1664" s="2">
        <v>1</v>
      </c>
    </row>
    <row r="1665" spans="1:15" ht="12.75" customHeight="1" x14ac:dyDescent="0.25">
      <c r="A1665" s="2">
        <v>1664</v>
      </c>
      <c r="B1665" s="12">
        <v>41480</v>
      </c>
      <c r="C1665" s="3">
        <v>0.67960648148148151</v>
      </c>
      <c r="D1665" s="2" t="s">
        <v>122</v>
      </c>
      <c r="E1665" s="4" t="s">
        <v>139</v>
      </c>
      <c r="F1665" s="2" t="s">
        <v>21</v>
      </c>
      <c r="G1665" s="2" t="s">
        <v>23</v>
      </c>
      <c r="H1665" s="4">
        <v>35</v>
      </c>
      <c r="I1665" s="4" t="s">
        <v>25</v>
      </c>
      <c r="J1665" s="21">
        <f>0.9001*H1665+1.4705</f>
        <v>32.973999999999997</v>
      </c>
      <c r="K1665" s="2" t="s">
        <v>25</v>
      </c>
      <c r="L1665" s="2" t="s">
        <v>16</v>
      </c>
      <c r="N1665" s="2" t="s">
        <v>37</v>
      </c>
      <c r="O1665" s="2">
        <v>1</v>
      </c>
    </row>
    <row r="1666" spans="1:15" ht="12.75" customHeight="1" x14ac:dyDescent="0.25">
      <c r="A1666" s="2">
        <v>1665</v>
      </c>
      <c r="B1666" s="12">
        <v>41480</v>
      </c>
      <c r="C1666" s="3">
        <v>0.68320601851851848</v>
      </c>
      <c r="D1666" s="2" t="s">
        <v>122</v>
      </c>
      <c r="E1666" s="4" t="s">
        <v>139</v>
      </c>
      <c r="F1666" s="2" t="s">
        <v>9</v>
      </c>
      <c r="G1666" s="2" t="s">
        <v>23</v>
      </c>
      <c r="H1666" s="4">
        <v>35</v>
      </c>
      <c r="I1666" s="4" t="s">
        <v>25</v>
      </c>
      <c r="J1666" s="21">
        <f>0.9001*H1666+1.4705</f>
        <v>32.973999999999997</v>
      </c>
      <c r="K1666" s="2" t="s">
        <v>25</v>
      </c>
      <c r="L1666" s="2" t="s">
        <v>16</v>
      </c>
      <c r="N1666" s="2" t="s">
        <v>37</v>
      </c>
      <c r="O1666" s="2">
        <v>1</v>
      </c>
    </row>
    <row r="1667" spans="1:15" ht="12.75" customHeight="1" x14ac:dyDescent="0.25">
      <c r="A1667" s="2">
        <v>1666</v>
      </c>
      <c r="B1667" s="12">
        <v>41480</v>
      </c>
      <c r="C1667" s="3">
        <v>0.68336805555555558</v>
      </c>
      <c r="D1667" s="2" t="s">
        <v>122</v>
      </c>
      <c r="E1667" s="4" t="s">
        <v>142</v>
      </c>
      <c r="F1667" s="2" t="s">
        <v>21</v>
      </c>
      <c r="G1667" s="2" t="s">
        <v>8</v>
      </c>
      <c r="I1667" s="4" t="s">
        <v>23</v>
      </c>
      <c r="K1667" s="2" t="s">
        <v>23</v>
      </c>
      <c r="L1667" s="2" t="s">
        <v>16</v>
      </c>
      <c r="N1667" s="2" t="s">
        <v>37</v>
      </c>
      <c r="O1667" s="2">
        <v>1</v>
      </c>
    </row>
    <row r="1668" spans="1:15" ht="12.75" customHeight="1" x14ac:dyDescent="0.25">
      <c r="A1668" s="2">
        <v>1667</v>
      </c>
      <c r="B1668" s="12">
        <v>41480</v>
      </c>
      <c r="C1668" s="3">
        <v>0.69057870370370367</v>
      </c>
      <c r="D1668" s="2" t="s">
        <v>122</v>
      </c>
      <c r="E1668" s="4" t="s">
        <v>142</v>
      </c>
      <c r="F1668" s="2" t="s">
        <v>9</v>
      </c>
      <c r="G1668" s="2" t="s">
        <v>8</v>
      </c>
      <c r="H1668" s="11">
        <v>75</v>
      </c>
      <c r="I1668" s="11" t="s">
        <v>17</v>
      </c>
      <c r="J1668" s="21">
        <f>0.9001*H1668+1.4705</f>
        <v>68.978000000000009</v>
      </c>
      <c r="K1668" s="22" t="s">
        <v>8</v>
      </c>
      <c r="L1668" s="2" t="s">
        <v>16</v>
      </c>
      <c r="N1668" s="2" t="s">
        <v>37</v>
      </c>
      <c r="O1668" s="2">
        <v>1</v>
      </c>
    </row>
    <row r="1669" spans="1:15" ht="12.75" customHeight="1" x14ac:dyDescent="0.25">
      <c r="A1669" s="2">
        <v>1668</v>
      </c>
      <c r="B1669" s="12">
        <v>41480</v>
      </c>
      <c r="C1669" s="3">
        <v>0.69064814814814823</v>
      </c>
      <c r="D1669" s="2" t="s">
        <v>122</v>
      </c>
      <c r="E1669" s="4" t="s">
        <v>142</v>
      </c>
      <c r="F1669" s="2" t="s">
        <v>9</v>
      </c>
      <c r="G1669" s="2" t="s">
        <v>8</v>
      </c>
      <c r="H1669" s="11">
        <v>65</v>
      </c>
      <c r="I1669" s="11" t="s">
        <v>8</v>
      </c>
      <c r="J1669" s="21">
        <f>0.9001*H1669+1.4705</f>
        <v>59.977000000000004</v>
      </c>
      <c r="K1669" s="22" t="s">
        <v>8</v>
      </c>
      <c r="L1669" s="2" t="s">
        <v>16</v>
      </c>
      <c r="N1669" s="2" t="s">
        <v>37</v>
      </c>
      <c r="O1669" s="2">
        <v>1</v>
      </c>
    </row>
    <row r="1670" spans="1:15" ht="12.75" customHeight="1" x14ac:dyDescent="0.25">
      <c r="A1670" s="2">
        <v>1669</v>
      </c>
      <c r="B1670" s="12">
        <v>41480</v>
      </c>
      <c r="C1670" s="3">
        <v>0.69077546296296299</v>
      </c>
      <c r="D1670" s="2" t="s">
        <v>122</v>
      </c>
      <c r="E1670" s="4" t="s">
        <v>139</v>
      </c>
      <c r="F1670" s="2" t="s">
        <v>9</v>
      </c>
      <c r="G1670" s="2" t="s">
        <v>23</v>
      </c>
      <c r="H1670" s="4">
        <v>35</v>
      </c>
      <c r="I1670" s="4" t="s">
        <v>25</v>
      </c>
      <c r="J1670" s="21">
        <f>0.9001*H1670+1.4705</f>
        <v>32.973999999999997</v>
      </c>
      <c r="K1670" s="2" t="s">
        <v>25</v>
      </c>
      <c r="L1670" s="2" t="s">
        <v>16</v>
      </c>
      <c r="N1670" s="2" t="s">
        <v>37</v>
      </c>
      <c r="O1670" s="2">
        <v>1</v>
      </c>
    </row>
    <row r="1671" spans="1:15" ht="12.75" customHeight="1" x14ac:dyDescent="0.25">
      <c r="A1671" s="2">
        <v>1670</v>
      </c>
      <c r="B1671" s="12">
        <v>41480</v>
      </c>
      <c r="C1671" s="3">
        <v>0.69107638888888889</v>
      </c>
      <c r="D1671" s="2" t="s">
        <v>122</v>
      </c>
      <c r="E1671" s="4" t="s">
        <v>142</v>
      </c>
      <c r="F1671" s="2" t="s">
        <v>21</v>
      </c>
      <c r="G1671" s="2" t="s">
        <v>23</v>
      </c>
      <c r="I1671" s="4" t="s">
        <v>23</v>
      </c>
      <c r="K1671" s="2" t="s">
        <v>23</v>
      </c>
      <c r="L1671" s="2" t="s">
        <v>16</v>
      </c>
      <c r="N1671" s="2" t="s">
        <v>37</v>
      </c>
      <c r="O1671" s="2">
        <v>1</v>
      </c>
    </row>
    <row r="1672" spans="1:15" ht="12.75" customHeight="1" x14ac:dyDescent="0.25">
      <c r="A1672" s="2">
        <v>1671</v>
      </c>
      <c r="B1672" s="12">
        <v>41480</v>
      </c>
      <c r="C1672" s="3">
        <v>0.69208333333333327</v>
      </c>
      <c r="D1672" s="2" t="s">
        <v>122</v>
      </c>
      <c r="E1672" s="4" t="s">
        <v>142</v>
      </c>
      <c r="F1672" s="2" t="s">
        <v>9</v>
      </c>
      <c r="G1672" s="2" t="s">
        <v>8</v>
      </c>
      <c r="H1672" s="11">
        <v>75</v>
      </c>
      <c r="I1672" s="11" t="s">
        <v>17</v>
      </c>
      <c r="J1672" s="21">
        <f>0.9001*H1672+1.4705</f>
        <v>68.978000000000009</v>
      </c>
      <c r="K1672" s="22" t="s">
        <v>8</v>
      </c>
      <c r="L1672" s="2" t="s">
        <v>16</v>
      </c>
      <c r="N1672" s="2" t="s">
        <v>37</v>
      </c>
      <c r="O1672" s="2">
        <v>1</v>
      </c>
    </row>
    <row r="1673" spans="1:15" ht="12.75" customHeight="1" x14ac:dyDescent="0.25">
      <c r="A1673" s="2">
        <v>1672</v>
      </c>
      <c r="B1673" s="12">
        <v>41480</v>
      </c>
      <c r="C1673" s="3">
        <v>0.70100694444444445</v>
      </c>
      <c r="D1673" s="2" t="s">
        <v>122</v>
      </c>
      <c r="E1673" s="4" t="s">
        <v>139</v>
      </c>
      <c r="F1673" s="2" t="s">
        <v>9</v>
      </c>
      <c r="G1673" s="2" t="s">
        <v>23</v>
      </c>
      <c r="H1673" s="4">
        <v>35</v>
      </c>
      <c r="I1673" s="4" t="s">
        <v>25</v>
      </c>
      <c r="J1673" s="21">
        <f>0.9001*H1673+1.4705</f>
        <v>32.973999999999997</v>
      </c>
      <c r="K1673" s="2" t="s">
        <v>25</v>
      </c>
      <c r="L1673" s="2" t="s">
        <v>16</v>
      </c>
      <c r="N1673" s="2" t="s">
        <v>37</v>
      </c>
      <c r="O1673" s="2">
        <v>1</v>
      </c>
    </row>
    <row r="1674" spans="1:15" ht="12.75" customHeight="1" x14ac:dyDescent="0.25">
      <c r="A1674" s="2">
        <v>1673</v>
      </c>
      <c r="B1674" s="12">
        <v>41480</v>
      </c>
      <c r="C1674" s="3">
        <v>0.70231481481481473</v>
      </c>
      <c r="D1674" s="2" t="s">
        <v>122</v>
      </c>
      <c r="E1674" s="4" t="s">
        <v>139</v>
      </c>
      <c r="F1674" s="2" t="s">
        <v>21</v>
      </c>
      <c r="G1674" s="2" t="s">
        <v>23</v>
      </c>
      <c r="H1674" s="4">
        <v>35</v>
      </c>
      <c r="I1674" s="4" t="s">
        <v>25</v>
      </c>
      <c r="J1674" s="21">
        <f>0.9001*H1674+1.4705</f>
        <v>32.973999999999997</v>
      </c>
      <c r="K1674" s="2" t="s">
        <v>25</v>
      </c>
      <c r="L1674" s="2" t="s">
        <v>16</v>
      </c>
      <c r="N1674" s="2" t="s">
        <v>37</v>
      </c>
      <c r="O1674" s="2">
        <v>1</v>
      </c>
    </row>
    <row r="1675" spans="1:15" ht="12.75" customHeight="1" x14ac:dyDescent="0.25">
      <c r="A1675" s="2">
        <v>1674</v>
      </c>
      <c r="B1675" s="12">
        <v>41480</v>
      </c>
      <c r="C1675" s="3">
        <v>0.7038078703703704</v>
      </c>
      <c r="D1675" s="2" t="s">
        <v>122</v>
      </c>
      <c r="E1675" s="4" t="s">
        <v>142</v>
      </c>
      <c r="F1675" s="2" t="s">
        <v>21</v>
      </c>
      <c r="G1675" s="2" t="s">
        <v>23</v>
      </c>
      <c r="I1675" s="4" t="s">
        <v>25</v>
      </c>
      <c r="K1675" s="2" t="s">
        <v>25</v>
      </c>
      <c r="L1675" s="2" t="s">
        <v>16</v>
      </c>
      <c r="N1675" s="2" t="s">
        <v>37</v>
      </c>
      <c r="O1675" s="2">
        <v>1</v>
      </c>
    </row>
    <row r="1676" spans="1:15" ht="12.75" customHeight="1" x14ac:dyDescent="0.25">
      <c r="A1676" s="2">
        <v>1675</v>
      </c>
      <c r="B1676" s="12">
        <v>41480</v>
      </c>
      <c r="C1676" s="3">
        <v>0.71402777777777782</v>
      </c>
      <c r="D1676" s="2" t="s">
        <v>122</v>
      </c>
      <c r="E1676" s="4" t="s">
        <v>139</v>
      </c>
      <c r="F1676" s="2" t="s">
        <v>21</v>
      </c>
      <c r="G1676" s="2" t="s">
        <v>23</v>
      </c>
      <c r="H1676" s="4">
        <v>40</v>
      </c>
      <c r="I1676" s="4" t="s">
        <v>25</v>
      </c>
      <c r="J1676" s="21">
        <f t="shared" ref="J1676:J1685" si="55">0.9001*H1676+1.4705</f>
        <v>37.474499999999999</v>
      </c>
      <c r="K1676" s="2" t="s">
        <v>25</v>
      </c>
      <c r="L1676" s="2" t="s">
        <v>16</v>
      </c>
      <c r="N1676" s="2" t="s">
        <v>37</v>
      </c>
      <c r="O1676" s="2">
        <v>1</v>
      </c>
    </row>
    <row r="1677" spans="1:15" ht="12.75" customHeight="1" x14ac:dyDescent="0.25">
      <c r="A1677" s="2">
        <v>1676</v>
      </c>
      <c r="B1677" s="12">
        <v>41480</v>
      </c>
      <c r="C1677" s="3">
        <v>0.7146527777777778</v>
      </c>
      <c r="D1677" s="2" t="s">
        <v>122</v>
      </c>
      <c r="E1677" s="4" t="s">
        <v>142</v>
      </c>
      <c r="F1677" s="2" t="s">
        <v>9</v>
      </c>
      <c r="G1677" s="2" t="s">
        <v>8</v>
      </c>
      <c r="H1677" s="11">
        <v>65</v>
      </c>
      <c r="I1677" s="11" t="s">
        <v>8</v>
      </c>
      <c r="J1677" s="21">
        <f t="shared" si="55"/>
        <v>59.977000000000004</v>
      </c>
      <c r="K1677" s="22" t="s">
        <v>8</v>
      </c>
      <c r="L1677" s="2" t="s">
        <v>10</v>
      </c>
      <c r="M1677" s="2" t="s">
        <v>20</v>
      </c>
      <c r="N1677" s="2" t="s">
        <v>37</v>
      </c>
      <c r="O1677" s="2">
        <v>1</v>
      </c>
    </row>
    <row r="1678" spans="1:15" ht="12.75" customHeight="1" x14ac:dyDescent="0.25">
      <c r="A1678" s="2">
        <v>1677</v>
      </c>
      <c r="B1678" s="12">
        <v>41480</v>
      </c>
      <c r="C1678" s="3">
        <v>0.72202546296296299</v>
      </c>
      <c r="D1678" s="2" t="s">
        <v>122</v>
      </c>
      <c r="E1678" s="4" t="s">
        <v>142</v>
      </c>
      <c r="F1678" s="2" t="s">
        <v>9</v>
      </c>
      <c r="G1678" s="2" t="s">
        <v>18</v>
      </c>
      <c r="H1678" s="11">
        <v>75</v>
      </c>
      <c r="I1678" s="11" t="s">
        <v>17</v>
      </c>
      <c r="J1678" s="21">
        <f t="shared" si="55"/>
        <v>68.978000000000009</v>
      </c>
      <c r="K1678" s="22" t="s">
        <v>8</v>
      </c>
      <c r="L1678" s="2" t="s">
        <v>16</v>
      </c>
      <c r="N1678" s="2" t="s">
        <v>37</v>
      </c>
      <c r="O1678" s="2">
        <v>1</v>
      </c>
    </row>
    <row r="1679" spans="1:15" ht="12.75" customHeight="1" x14ac:dyDescent="0.25">
      <c r="A1679" s="2">
        <v>1678</v>
      </c>
      <c r="B1679" s="12">
        <v>41480</v>
      </c>
      <c r="C1679" s="3">
        <v>0.73637731481481483</v>
      </c>
      <c r="D1679" s="2" t="s">
        <v>122</v>
      </c>
      <c r="E1679" s="4" t="s">
        <v>142</v>
      </c>
      <c r="F1679" s="2" t="s">
        <v>21</v>
      </c>
      <c r="G1679" s="2" t="s">
        <v>8</v>
      </c>
      <c r="H1679" s="11">
        <v>70</v>
      </c>
      <c r="I1679" s="11" t="s">
        <v>8</v>
      </c>
      <c r="J1679" s="21">
        <f t="shared" si="55"/>
        <v>64.477499999999992</v>
      </c>
      <c r="K1679" s="22" t="s">
        <v>8</v>
      </c>
      <c r="L1679" s="2" t="s">
        <v>16</v>
      </c>
      <c r="N1679" s="2" t="s">
        <v>37</v>
      </c>
      <c r="O1679" s="2">
        <v>1</v>
      </c>
    </row>
    <row r="1680" spans="1:15" ht="12.75" customHeight="1" x14ac:dyDescent="0.25">
      <c r="A1680" s="2">
        <v>1679</v>
      </c>
      <c r="B1680" s="12">
        <v>41480</v>
      </c>
      <c r="C1680" s="3">
        <v>0.73714120370370362</v>
      </c>
      <c r="D1680" s="2" t="s">
        <v>122</v>
      </c>
      <c r="E1680" s="4" t="s">
        <v>142</v>
      </c>
      <c r="F1680" s="2" t="s">
        <v>9</v>
      </c>
      <c r="G1680" s="2" t="s">
        <v>8</v>
      </c>
      <c r="H1680" s="11">
        <v>70</v>
      </c>
      <c r="I1680" s="11" t="s">
        <v>8</v>
      </c>
      <c r="J1680" s="21">
        <f t="shared" si="55"/>
        <v>64.477499999999992</v>
      </c>
      <c r="K1680" s="22" t="s">
        <v>8</v>
      </c>
      <c r="L1680" s="2" t="s">
        <v>16</v>
      </c>
      <c r="N1680" s="2" t="s">
        <v>37</v>
      </c>
      <c r="O1680" s="2">
        <v>1</v>
      </c>
    </row>
    <row r="1681" spans="1:15" ht="12.75" customHeight="1" x14ac:dyDescent="0.25">
      <c r="A1681" s="2">
        <v>1680</v>
      </c>
      <c r="B1681" s="12">
        <v>41480</v>
      </c>
      <c r="C1681" s="3">
        <v>0.75027777777777782</v>
      </c>
      <c r="D1681" s="2" t="s">
        <v>122</v>
      </c>
      <c r="E1681" s="4" t="s">
        <v>139</v>
      </c>
      <c r="F1681" s="2" t="s">
        <v>9</v>
      </c>
      <c r="G1681" s="2" t="s">
        <v>23</v>
      </c>
      <c r="H1681" s="4">
        <v>45</v>
      </c>
      <c r="I1681" s="4" t="s">
        <v>25</v>
      </c>
      <c r="J1681" s="21">
        <f t="shared" si="55"/>
        <v>41.975000000000001</v>
      </c>
      <c r="K1681" s="2" t="s">
        <v>25</v>
      </c>
      <c r="L1681" s="2" t="s">
        <v>16</v>
      </c>
      <c r="N1681" s="2" t="s">
        <v>37</v>
      </c>
      <c r="O1681" s="2">
        <v>1</v>
      </c>
    </row>
    <row r="1682" spans="1:15" ht="12.75" customHeight="1" x14ac:dyDescent="0.25">
      <c r="A1682" s="2">
        <v>1681</v>
      </c>
      <c r="B1682" s="12">
        <v>41480</v>
      </c>
      <c r="C1682" s="3">
        <v>0.75079861111111112</v>
      </c>
      <c r="D1682" s="2" t="s">
        <v>122</v>
      </c>
      <c r="E1682" s="4" t="s">
        <v>139</v>
      </c>
      <c r="F1682" s="2" t="s">
        <v>21</v>
      </c>
      <c r="G1682" s="2" t="s">
        <v>23</v>
      </c>
      <c r="H1682" s="4">
        <v>45</v>
      </c>
      <c r="I1682" s="4" t="s">
        <v>25</v>
      </c>
      <c r="J1682" s="21">
        <f t="shared" si="55"/>
        <v>41.975000000000001</v>
      </c>
      <c r="K1682" s="2" t="s">
        <v>25</v>
      </c>
      <c r="L1682" s="2" t="s">
        <v>16</v>
      </c>
      <c r="N1682" s="2" t="s">
        <v>37</v>
      </c>
      <c r="O1682" s="2">
        <v>1</v>
      </c>
    </row>
    <row r="1683" spans="1:15" ht="12.75" customHeight="1" x14ac:dyDescent="0.25">
      <c r="A1683" s="2">
        <v>1682</v>
      </c>
      <c r="B1683" s="12">
        <v>41480</v>
      </c>
      <c r="C1683" s="3">
        <v>0.77837962962962959</v>
      </c>
      <c r="D1683" s="2" t="s">
        <v>122</v>
      </c>
      <c r="E1683" s="4" t="s">
        <v>142</v>
      </c>
      <c r="F1683" s="2" t="s">
        <v>9</v>
      </c>
      <c r="G1683" s="2" t="s">
        <v>18</v>
      </c>
      <c r="H1683" s="11">
        <v>65</v>
      </c>
      <c r="I1683" s="11" t="s">
        <v>8</v>
      </c>
      <c r="J1683" s="21">
        <f t="shared" si="55"/>
        <v>59.977000000000004</v>
      </c>
      <c r="K1683" s="22" t="s">
        <v>8</v>
      </c>
      <c r="L1683" s="2" t="s">
        <v>16</v>
      </c>
      <c r="N1683" s="2" t="s">
        <v>37</v>
      </c>
      <c r="O1683" s="2">
        <v>1</v>
      </c>
    </row>
    <row r="1684" spans="1:15" ht="12.75" customHeight="1" x14ac:dyDescent="0.25">
      <c r="A1684" s="2">
        <v>1683</v>
      </c>
      <c r="B1684" s="12">
        <v>41480</v>
      </c>
      <c r="C1684" s="3">
        <v>0.81459490740740748</v>
      </c>
      <c r="D1684" s="2" t="s">
        <v>122</v>
      </c>
      <c r="E1684" s="4" t="s">
        <v>139</v>
      </c>
      <c r="F1684" s="2" t="s">
        <v>21</v>
      </c>
      <c r="G1684" s="2" t="s">
        <v>23</v>
      </c>
      <c r="H1684" s="4">
        <v>35</v>
      </c>
      <c r="I1684" s="4" t="s">
        <v>25</v>
      </c>
      <c r="J1684" s="21">
        <f t="shared" si="55"/>
        <v>32.973999999999997</v>
      </c>
      <c r="K1684" s="2" t="s">
        <v>25</v>
      </c>
      <c r="L1684" s="2" t="s">
        <v>16</v>
      </c>
      <c r="N1684" s="2" t="s">
        <v>37</v>
      </c>
      <c r="O1684" s="2">
        <v>1</v>
      </c>
    </row>
    <row r="1685" spans="1:15" ht="12.75" customHeight="1" x14ac:dyDescent="0.25">
      <c r="A1685" s="2">
        <v>1684</v>
      </c>
      <c r="B1685" s="12">
        <v>41480</v>
      </c>
      <c r="C1685" s="3">
        <v>0.81807870370370372</v>
      </c>
      <c r="D1685" s="2" t="s">
        <v>122</v>
      </c>
      <c r="E1685" s="4" t="s">
        <v>139</v>
      </c>
      <c r="F1685" s="2" t="s">
        <v>9</v>
      </c>
      <c r="G1685" s="2" t="s">
        <v>23</v>
      </c>
      <c r="H1685" s="4">
        <v>35</v>
      </c>
      <c r="I1685" s="4" t="s">
        <v>25</v>
      </c>
      <c r="J1685" s="21">
        <f t="shared" si="55"/>
        <v>32.973999999999997</v>
      </c>
      <c r="K1685" s="2" t="s">
        <v>25</v>
      </c>
      <c r="L1685" s="2" t="s">
        <v>16</v>
      </c>
      <c r="N1685" s="2" t="s">
        <v>37</v>
      </c>
      <c r="O1685" s="2">
        <v>1</v>
      </c>
    </row>
    <row r="1686" spans="1:15" ht="12.75" customHeight="1" x14ac:dyDescent="0.25">
      <c r="A1686" s="2">
        <v>1685</v>
      </c>
      <c r="B1686" s="12">
        <v>41480</v>
      </c>
      <c r="C1686" s="3">
        <v>0.83387731481481486</v>
      </c>
      <c r="D1686" s="2" t="s">
        <v>123</v>
      </c>
      <c r="E1686" s="4" t="s">
        <v>142</v>
      </c>
      <c r="F1686" s="2" t="s">
        <v>9</v>
      </c>
      <c r="G1686" s="2" t="s">
        <v>8</v>
      </c>
      <c r="H1686" s="11">
        <v>70</v>
      </c>
      <c r="I1686" s="11" t="s">
        <v>17</v>
      </c>
      <c r="J1686" s="25">
        <f>0.7675*H1686+9.3872</f>
        <v>63.112199999999994</v>
      </c>
      <c r="K1686" s="22" t="s">
        <v>17</v>
      </c>
      <c r="L1686" s="2" t="s">
        <v>16</v>
      </c>
      <c r="N1686" s="2" t="s">
        <v>37</v>
      </c>
      <c r="O1686" s="2">
        <v>1</v>
      </c>
    </row>
    <row r="1687" spans="1:15" ht="12.75" customHeight="1" x14ac:dyDescent="0.25">
      <c r="A1687" s="2">
        <v>1686</v>
      </c>
      <c r="B1687" s="12">
        <v>41480</v>
      </c>
      <c r="C1687" s="3">
        <v>0.83537037037037043</v>
      </c>
      <c r="D1687" s="2" t="s">
        <v>122</v>
      </c>
      <c r="E1687" s="4" t="s">
        <v>139</v>
      </c>
      <c r="F1687" s="2" t="s">
        <v>9</v>
      </c>
      <c r="G1687" s="2" t="s">
        <v>23</v>
      </c>
      <c r="H1687" s="4">
        <v>32.5</v>
      </c>
      <c r="I1687" s="4" t="s">
        <v>25</v>
      </c>
      <c r="J1687" s="21">
        <f>0.9001*H1687+1.4705</f>
        <v>30.723750000000003</v>
      </c>
      <c r="K1687" s="2" t="s">
        <v>25</v>
      </c>
      <c r="L1687" s="2" t="s">
        <v>16</v>
      </c>
      <c r="N1687" s="2" t="s">
        <v>37</v>
      </c>
      <c r="O1687" s="2">
        <v>1</v>
      </c>
    </row>
    <row r="1688" spans="1:15" ht="12.75" customHeight="1" x14ac:dyDescent="0.25">
      <c r="A1688" s="2">
        <v>1687</v>
      </c>
      <c r="B1688" s="12">
        <v>41480</v>
      </c>
      <c r="C1688" s="3">
        <v>0.83596064814814808</v>
      </c>
      <c r="D1688" s="2" t="s">
        <v>123</v>
      </c>
      <c r="E1688" s="4" t="s">
        <v>142</v>
      </c>
      <c r="F1688" s="2" t="s">
        <v>9</v>
      </c>
      <c r="G1688" s="2" t="s">
        <v>8</v>
      </c>
      <c r="H1688" s="11">
        <v>75</v>
      </c>
      <c r="I1688" s="11" t="s">
        <v>17</v>
      </c>
      <c r="J1688" s="25">
        <f>0.7675*H1688+9.3872</f>
        <v>66.949700000000007</v>
      </c>
      <c r="K1688" s="22" t="s">
        <v>17</v>
      </c>
      <c r="L1688" s="2" t="s">
        <v>16</v>
      </c>
      <c r="N1688" s="2" t="s">
        <v>37</v>
      </c>
      <c r="O1688" s="2">
        <v>1</v>
      </c>
    </row>
    <row r="1689" spans="1:15" ht="12.75" customHeight="1" x14ac:dyDescent="0.25">
      <c r="A1689" s="2">
        <v>1688</v>
      </c>
      <c r="B1689" s="12">
        <v>41480</v>
      </c>
      <c r="C1689" s="3">
        <v>0.83796296296296291</v>
      </c>
      <c r="D1689" s="2" t="s">
        <v>127</v>
      </c>
      <c r="E1689" s="4" t="s">
        <v>139</v>
      </c>
      <c r="F1689" s="2" t="s">
        <v>21</v>
      </c>
      <c r="G1689" s="2" t="s">
        <v>23</v>
      </c>
      <c r="H1689" s="11">
        <v>40</v>
      </c>
      <c r="I1689" s="11" t="s">
        <v>17</v>
      </c>
      <c r="J1689" s="25">
        <f>0.8498*H1689+3.7535</f>
        <v>37.7455</v>
      </c>
      <c r="K1689" s="22" t="s">
        <v>25</v>
      </c>
      <c r="L1689" s="2" t="s">
        <v>16</v>
      </c>
      <c r="N1689" s="2" t="s">
        <v>37</v>
      </c>
      <c r="O1689" s="2">
        <v>1</v>
      </c>
    </row>
    <row r="1690" spans="1:15" ht="12.75" customHeight="1" x14ac:dyDescent="0.25">
      <c r="A1690" s="2">
        <v>1689</v>
      </c>
      <c r="B1690" s="12">
        <v>41480</v>
      </c>
      <c r="C1690" s="3">
        <v>0.84148148148148139</v>
      </c>
      <c r="D1690" s="2" t="s">
        <v>127</v>
      </c>
      <c r="E1690" s="4" t="s">
        <v>139</v>
      </c>
      <c r="F1690" s="2" t="s">
        <v>9</v>
      </c>
      <c r="G1690" s="2" t="s">
        <v>23</v>
      </c>
      <c r="H1690" s="11">
        <v>40</v>
      </c>
      <c r="I1690" s="11" t="s">
        <v>17</v>
      </c>
      <c r="J1690" s="25">
        <f>0.8498*H1690+3.7535</f>
        <v>37.7455</v>
      </c>
      <c r="K1690" s="22" t="s">
        <v>25</v>
      </c>
      <c r="L1690" s="2" t="s">
        <v>16</v>
      </c>
      <c r="N1690" s="2" t="s">
        <v>37</v>
      </c>
      <c r="O1690" s="2">
        <v>1</v>
      </c>
    </row>
    <row r="1691" spans="1:15" ht="12.75" customHeight="1" x14ac:dyDescent="0.25">
      <c r="A1691" s="2">
        <v>1690</v>
      </c>
      <c r="B1691" s="12">
        <v>41480</v>
      </c>
      <c r="C1691" s="3">
        <v>0.84380787037037042</v>
      </c>
      <c r="D1691" s="2" t="s">
        <v>123</v>
      </c>
      <c r="E1691" s="4" t="s">
        <v>142</v>
      </c>
      <c r="F1691" s="2" t="s">
        <v>9</v>
      </c>
      <c r="G1691" s="2" t="s">
        <v>18</v>
      </c>
      <c r="H1691" s="11">
        <v>67.5</v>
      </c>
      <c r="I1691" s="11" t="s">
        <v>17</v>
      </c>
      <c r="J1691" s="25">
        <f>0.7675*H1691+9.3872</f>
        <v>61.193449999999999</v>
      </c>
      <c r="K1691" s="22" t="s">
        <v>17</v>
      </c>
      <c r="L1691" s="2" t="s">
        <v>16</v>
      </c>
      <c r="N1691" s="2" t="s">
        <v>37</v>
      </c>
      <c r="O1691" s="2">
        <v>1</v>
      </c>
    </row>
    <row r="1692" spans="1:15" ht="12.75" customHeight="1" x14ac:dyDescent="0.25">
      <c r="A1692" s="2">
        <v>1691</v>
      </c>
      <c r="B1692" s="12">
        <v>41480</v>
      </c>
      <c r="C1692" s="3">
        <v>0.84586805555555555</v>
      </c>
      <c r="D1692" s="2" t="s">
        <v>122</v>
      </c>
      <c r="E1692" s="4" t="s">
        <v>139</v>
      </c>
      <c r="F1692" s="2" t="s">
        <v>21</v>
      </c>
      <c r="G1692" s="2" t="s">
        <v>23</v>
      </c>
      <c r="H1692" s="4">
        <v>32.5</v>
      </c>
      <c r="I1692" s="4" t="s">
        <v>25</v>
      </c>
      <c r="J1692" s="21">
        <f>0.9001*H1692+1.4705</f>
        <v>30.723750000000003</v>
      </c>
      <c r="K1692" s="2" t="s">
        <v>25</v>
      </c>
      <c r="L1692" s="2" t="s">
        <v>16</v>
      </c>
      <c r="N1692" s="2" t="s">
        <v>37</v>
      </c>
      <c r="O1692" s="2">
        <v>1</v>
      </c>
    </row>
    <row r="1693" spans="1:15" ht="12.75" customHeight="1" x14ac:dyDescent="0.25">
      <c r="A1693" s="2">
        <v>1692</v>
      </c>
      <c r="B1693" s="12">
        <v>41480</v>
      </c>
      <c r="C1693" s="3">
        <v>0.85837962962962966</v>
      </c>
      <c r="D1693" s="2" t="s">
        <v>122</v>
      </c>
      <c r="E1693" s="4" t="s">
        <v>139</v>
      </c>
      <c r="F1693" s="2" t="s">
        <v>9</v>
      </c>
      <c r="G1693" s="2" t="s">
        <v>23</v>
      </c>
      <c r="H1693" s="4">
        <v>32.5</v>
      </c>
      <c r="I1693" s="4" t="s">
        <v>25</v>
      </c>
      <c r="J1693" s="21">
        <f>0.9001*H1693+1.4705</f>
        <v>30.723750000000003</v>
      </c>
      <c r="K1693" s="2" t="s">
        <v>25</v>
      </c>
      <c r="L1693" s="2" t="s">
        <v>16</v>
      </c>
      <c r="N1693" s="2" t="s">
        <v>37</v>
      </c>
      <c r="O1693" s="2">
        <v>1</v>
      </c>
    </row>
    <row r="1694" spans="1:15" ht="12.75" customHeight="1" x14ac:dyDescent="0.25">
      <c r="A1694" s="2">
        <v>1693</v>
      </c>
      <c r="B1694" s="12">
        <v>41480</v>
      </c>
      <c r="C1694" s="3">
        <v>0.86465277777777771</v>
      </c>
      <c r="D1694" s="2" t="s">
        <v>122</v>
      </c>
      <c r="E1694" s="4" t="s">
        <v>142</v>
      </c>
      <c r="F1694" s="2" t="s">
        <v>21</v>
      </c>
      <c r="G1694" s="2" t="s">
        <v>23</v>
      </c>
      <c r="I1694" s="4" t="s">
        <v>23</v>
      </c>
      <c r="K1694" s="2" t="s">
        <v>23</v>
      </c>
      <c r="L1694" s="2" t="s">
        <v>16</v>
      </c>
      <c r="N1694" s="2" t="s">
        <v>37</v>
      </c>
      <c r="O1694" s="2">
        <v>1</v>
      </c>
    </row>
    <row r="1695" spans="1:15" ht="12.75" customHeight="1" x14ac:dyDescent="0.25">
      <c r="A1695" s="2">
        <v>1694</v>
      </c>
      <c r="B1695" s="12">
        <v>41480</v>
      </c>
      <c r="C1695" s="3">
        <v>0.86569444444444443</v>
      </c>
      <c r="D1695" s="2" t="s">
        <v>122</v>
      </c>
      <c r="E1695" s="4" t="s">
        <v>142</v>
      </c>
      <c r="F1695" s="2" t="s">
        <v>21</v>
      </c>
      <c r="G1695" s="2" t="s">
        <v>23</v>
      </c>
      <c r="I1695" s="4" t="s">
        <v>23</v>
      </c>
      <c r="K1695" s="2" t="s">
        <v>23</v>
      </c>
      <c r="L1695" s="2" t="s">
        <v>16</v>
      </c>
      <c r="N1695" s="2" t="s">
        <v>37</v>
      </c>
      <c r="O1695" s="2">
        <v>1</v>
      </c>
    </row>
    <row r="1696" spans="1:15" ht="12.75" customHeight="1" x14ac:dyDescent="0.25">
      <c r="A1696" s="2">
        <v>1695</v>
      </c>
      <c r="B1696" s="12">
        <v>41480</v>
      </c>
      <c r="C1696" s="3">
        <v>0.87407407407407411</v>
      </c>
      <c r="D1696" s="2" t="s">
        <v>122</v>
      </c>
      <c r="E1696" s="4" t="s">
        <v>142</v>
      </c>
      <c r="F1696" s="2" t="s">
        <v>21</v>
      </c>
      <c r="G1696" s="2" t="s">
        <v>18</v>
      </c>
      <c r="H1696" s="11"/>
      <c r="I1696" s="11" t="s">
        <v>23</v>
      </c>
      <c r="K1696" s="22" t="s">
        <v>23</v>
      </c>
      <c r="L1696" s="2" t="s">
        <v>16</v>
      </c>
      <c r="N1696" s="2" t="s">
        <v>37</v>
      </c>
      <c r="O1696" s="2">
        <v>1</v>
      </c>
    </row>
    <row r="1697" spans="1:15" ht="12.75" customHeight="1" x14ac:dyDescent="0.25">
      <c r="A1697" s="2">
        <v>1696</v>
      </c>
      <c r="B1697" s="12">
        <v>41480</v>
      </c>
      <c r="C1697" s="3">
        <v>0.87425925925925929</v>
      </c>
      <c r="D1697" s="2" t="s">
        <v>123</v>
      </c>
      <c r="E1697" s="4" t="s">
        <v>142</v>
      </c>
      <c r="F1697" s="2" t="s">
        <v>9</v>
      </c>
      <c r="G1697" s="2" t="s">
        <v>18</v>
      </c>
      <c r="H1697" s="11">
        <v>65</v>
      </c>
      <c r="I1697" s="11" t="s">
        <v>17</v>
      </c>
      <c r="J1697" s="25">
        <f>0.7675*H1697+9.3872</f>
        <v>59.274699999999996</v>
      </c>
      <c r="K1697" s="22" t="s">
        <v>17</v>
      </c>
      <c r="L1697" s="2" t="s">
        <v>16</v>
      </c>
      <c r="N1697" s="2" t="s">
        <v>37</v>
      </c>
      <c r="O1697" s="2">
        <v>1</v>
      </c>
    </row>
    <row r="1698" spans="1:15" ht="12.75" customHeight="1" x14ac:dyDescent="0.25">
      <c r="A1698" s="2">
        <v>1697</v>
      </c>
      <c r="B1698" s="12">
        <v>41476</v>
      </c>
      <c r="C1698" s="3">
        <v>0.44282407407407409</v>
      </c>
      <c r="D1698" s="2" t="s">
        <v>124</v>
      </c>
      <c r="E1698" s="4" t="s">
        <v>142</v>
      </c>
      <c r="F1698" s="2" t="s">
        <v>9</v>
      </c>
      <c r="G1698" s="2" t="s">
        <v>23</v>
      </c>
      <c r="H1698" s="11">
        <v>40</v>
      </c>
      <c r="I1698" s="11" t="s">
        <v>17</v>
      </c>
      <c r="J1698" s="25">
        <f>0.8383*H1698+3.8108</f>
        <v>37.342800000000004</v>
      </c>
      <c r="K1698" s="22" t="s">
        <v>25</v>
      </c>
      <c r="L1698" s="2" t="s">
        <v>16</v>
      </c>
      <c r="N1698" s="2" t="s">
        <v>37</v>
      </c>
      <c r="O1698" s="2">
        <v>1</v>
      </c>
    </row>
    <row r="1699" spans="1:15" ht="12.75" customHeight="1" x14ac:dyDescent="0.25">
      <c r="A1699" s="2">
        <v>1698</v>
      </c>
      <c r="B1699" s="12">
        <v>41476</v>
      </c>
      <c r="C1699" s="3">
        <v>0.84399305555555548</v>
      </c>
      <c r="D1699" s="2" t="s">
        <v>124</v>
      </c>
      <c r="E1699" s="4" t="s">
        <v>142</v>
      </c>
      <c r="F1699" s="2" t="s">
        <v>9</v>
      </c>
      <c r="G1699" s="2" t="s">
        <v>18</v>
      </c>
      <c r="H1699" s="11">
        <v>40</v>
      </c>
      <c r="I1699" s="11" t="s">
        <v>17</v>
      </c>
      <c r="J1699" s="25">
        <f>0.8383*H1699+3.8108</f>
        <v>37.342800000000004</v>
      </c>
      <c r="K1699" s="22" t="s">
        <v>25</v>
      </c>
      <c r="L1699" s="2" t="s">
        <v>16</v>
      </c>
      <c r="N1699" s="2" t="s">
        <v>37</v>
      </c>
      <c r="O1699" s="2">
        <v>1</v>
      </c>
    </row>
    <row r="1700" spans="1:15" ht="12.75" customHeight="1" x14ac:dyDescent="0.25">
      <c r="A1700" s="2">
        <v>1699</v>
      </c>
      <c r="B1700" s="12">
        <v>41480</v>
      </c>
      <c r="C1700" s="3">
        <v>0.88193287037037038</v>
      </c>
      <c r="D1700" s="2" t="s">
        <v>122</v>
      </c>
      <c r="E1700" s="4" t="s">
        <v>142</v>
      </c>
      <c r="F1700" s="2" t="s">
        <v>9</v>
      </c>
      <c r="G1700" s="2" t="s">
        <v>18</v>
      </c>
      <c r="H1700" s="11">
        <v>62.5</v>
      </c>
      <c r="I1700" s="11" t="s">
        <v>8</v>
      </c>
      <c r="J1700" s="21">
        <f>0.9001*H1700+1.4705</f>
        <v>57.726750000000003</v>
      </c>
      <c r="K1700" s="22" t="s">
        <v>8</v>
      </c>
      <c r="L1700" s="2" t="s">
        <v>16</v>
      </c>
      <c r="N1700" s="2" t="s">
        <v>37</v>
      </c>
      <c r="O1700" s="2">
        <v>1</v>
      </c>
    </row>
    <row r="1701" spans="1:15" ht="12.75" customHeight="1" x14ac:dyDescent="0.25">
      <c r="A1701" s="2">
        <v>1700</v>
      </c>
      <c r="B1701" s="12">
        <v>41480</v>
      </c>
      <c r="C1701" s="3">
        <v>0.88351851851851848</v>
      </c>
      <c r="D1701" s="2" t="s">
        <v>122</v>
      </c>
      <c r="E1701" s="4" t="s">
        <v>142</v>
      </c>
      <c r="F1701" s="2" t="s">
        <v>9</v>
      </c>
      <c r="G1701" s="2" t="s">
        <v>8</v>
      </c>
      <c r="H1701" s="11">
        <v>75</v>
      </c>
      <c r="I1701" s="11" t="s">
        <v>17</v>
      </c>
      <c r="J1701" s="21">
        <f>0.9001*H1701+1.4705</f>
        <v>68.978000000000009</v>
      </c>
      <c r="K1701" s="22" t="s">
        <v>8</v>
      </c>
      <c r="L1701" s="2" t="s">
        <v>16</v>
      </c>
      <c r="N1701" s="2" t="s">
        <v>37</v>
      </c>
      <c r="O1701" s="2">
        <v>1</v>
      </c>
    </row>
    <row r="1702" spans="1:15" ht="12.75" customHeight="1" x14ac:dyDescent="0.25">
      <c r="A1702" s="2">
        <v>1701</v>
      </c>
      <c r="B1702" s="12">
        <v>41480</v>
      </c>
      <c r="C1702" s="3">
        <v>0.88505787037037031</v>
      </c>
      <c r="D1702" s="2" t="s">
        <v>122</v>
      </c>
      <c r="E1702" s="4" t="s">
        <v>142</v>
      </c>
      <c r="F1702" s="2" t="s">
        <v>9</v>
      </c>
      <c r="G1702" s="2" t="s">
        <v>18</v>
      </c>
      <c r="H1702" s="11">
        <v>62.5</v>
      </c>
      <c r="I1702" s="11" t="s">
        <v>8</v>
      </c>
      <c r="J1702" s="21">
        <f>0.9001*H1702+1.4705</f>
        <v>57.726750000000003</v>
      </c>
      <c r="K1702" s="22" t="s">
        <v>8</v>
      </c>
      <c r="L1702" s="2" t="s">
        <v>16</v>
      </c>
      <c r="N1702" s="2" t="s">
        <v>37</v>
      </c>
      <c r="O1702" s="2">
        <v>1</v>
      </c>
    </row>
    <row r="1703" spans="1:15" ht="12.75" customHeight="1" x14ac:dyDescent="0.25">
      <c r="A1703" s="2">
        <v>1702</v>
      </c>
      <c r="B1703" s="12">
        <v>41480</v>
      </c>
      <c r="C1703" s="3">
        <v>0.88587962962962974</v>
      </c>
      <c r="D1703" s="2" t="s">
        <v>123</v>
      </c>
      <c r="E1703" s="4" t="s">
        <v>142</v>
      </c>
      <c r="F1703" s="2" t="s">
        <v>9</v>
      </c>
      <c r="G1703" s="2" t="s">
        <v>18</v>
      </c>
      <c r="H1703" s="11">
        <v>72.5</v>
      </c>
      <c r="I1703" s="11" t="s">
        <v>17</v>
      </c>
      <c r="J1703" s="25">
        <f>0.7675*H1703+9.3872</f>
        <v>65.03094999999999</v>
      </c>
      <c r="K1703" s="22" t="s">
        <v>17</v>
      </c>
      <c r="L1703" s="2" t="s">
        <v>16</v>
      </c>
      <c r="N1703" s="2" t="s">
        <v>37</v>
      </c>
      <c r="O1703" s="2">
        <v>1</v>
      </c>
    </row>
    <row r="1704" spans="1:15" ht="12.75" customHeight="1" x14ac:dyDescent="0.25">
      <c r="A1704" s="2">
        <v>1703</v>
      </c>
      <c r="B1704" s="12">
        <v>41480</v>
      </c>
      <c r="C1704" s="3">
        <v>0.88589120370370367</v>
      </c>
      <c r="D1704" s="2" t="s">
        <v>123</v>
      </c>
      <c r="E1704" s="4" t="s">
        <v>142</v>
      </c>
      <c r="F1704" s="2" t="s">
        <v>9</v>
      </c>
      <c r="G1704" s="2" t="s">
        <v>8</v>
      </c>
      <c r="H1704" s="11">
        <v>70</v>
      </c>
      <c r="I1704" s="11" t="s">
        <v>17</v>
      </c>
      <c r="J1704" s="25">
        <f>0.7675*H1704+9.3872</f>
        <v>63.112199999999994</v>
      </c>
      <c r="K1704" s="22" t="s">
        <v>17</v>
      </c>
      <c r="L1704" s="2" t="s">
        <v>16</v>
      </c>
      <c r="N1704" s="2" t="s">
        <v>37</v>
      </c>
      <c r="O1704" s="2">
        <v>1</v>
      </c>
    </row>
    <row r="1705" spans="1:15" ht="12.75" customHeight="1" x14ac:dyDescent="0.25">
      <c r="A1705" s="2">
        <v>1704</v>
      </c>
      <c r="B1705" s="12">
        <v>41480</v>
      </c>
      <c r="C1705" s="3">
        <v>0.88773148148148151</v>
      </c>
      <c r="D1705" s="2" t="s">
        <v>122</v>
      </c>
      <c r="E1705" s="4" t="s">
        <v>142</v>
      </c>
      <c r="F1705" s="2" t="s">
        <v>21</v>
      </c>
      <c r="G1705" s="2" t="s">
        <v>23</v>
      </c>
      <c r="I1705" s="4" t="s">
        <v>23</v>
      </c>
      <c r="K1705" s="2" t="s">
        <v>23</v>
      </c>
      <c r="L1705" s="2" t="s">
        <v>16</v>
      </c>
      <c r="N1705" s="2" t="s">
        <v>37</v>
      </c>
      <c r="O1705" s="2">
        <v>1</v>
      </c>
    </row>
    <row r="1706" spans="1:15" ht="12.75" customHeight="1" x14ac:dyDescent="0.25">
      <c r="A1706" s="2">
        <v>1705</v>
      </c>
      <c r="B1706" s="12">
        <v>41480</v>
      </c>
      <c r="C1706" s="3">
        <v>0.88870370370370377</v>
      </c>
      <c r="D1706" s="2" t="s">
        <v>122</v>
      </c>
      <c r="E1706" s="4" t="s">
        <v>142</v>
      </c>
      <c r="F1706" s="2" t="s">
        <v>9</v>
      </c>
      <c r="G1706" s="2" t="s">
        <v>23</v>
      </c>
      <c r="I1706" s="4" t="s">
        <v>23</v>
      </c>
      <c r="K1706" s="2" t="s">
        <v>23</v>
      </c>
      <c r="L1706" s="2" t="s">
        <v>16</v>
      </c>
      <c r="N1706" s="2" t="s">
        <v>37</v>
      </c>
      <c r="O1706" s="2">
        <v>1</v>
      </c>
    </row>
    <row r="1707" spans="1:15" ht="12.75" customHeight="1" x14ac:dyDescent="0.25">
      <c r="A1707" s="2">
        <v>1706</v>
      </c>
      <c r="B1707" s="12">
        <v>41480</v>
      </c>
      <c r="C1707" s="3">
        <v>0.89611111111111119</v>
      </c>
      <c r="D1707" s="2" t="s">
        <v>122</v>
      </c>
      <c r="E1707" s="4" t="s">
        <v>142</v>
      </c>
      <c r="F1707" s="2" t="s">
        <v>21</v>
      </c>
      <c r="G1707" s="2" t="s">
        <v>23</v>
      </c>
      <c r="I1707" s="4" t="s">
        <v>23</v>
      </c>
      <c r="K1707" s="2" t="s">
        <v>23</v>
      </c>
      <c r="L1707" s="2" t="s">
        <v>16</v>
      </c>
      <c r="N1707" s="2" t="s">
        <v>37</v>
      </c>
      <c r="O1707" s="2">
        <v>1</v>
      </c>
    </row>
    <row r="1708" spans="1:15" ht="12.75" customHeight="1" x14ac:dyDescent="0.25">
      <c r="A1708" s="2">
        <v>1707</v>
      </c>
      <c r="B1708" s="12">
        <v>41480</v>
      </c>
      <c r="C1708" s="3">
        <v>0.89751157407407411</v>
      </c>
      <c r="D1708" s="2" t="s">
        <v>123</v>
      </c>
      <c r="E1708" s="4" t="s">
        <v>142</v>
      </c>
      <c r="F1708" s="2" t="s">
        <v>9</v>
      </c>
      <c r="G1708" s="2" t="s">
        <v>8</v>
      </c>
      <c r="H1708" s="11">
        <v>65</v>
      </c>
      <c r="I1708" s="11" t="s">
        <v>17</v>
      </c>
      <c r="J1708" s="25">
        <f>0.7675*H1708+9.3872</f>
        <v>59.274699999999996</v>
      </c>
      <c r="K1708" s="22" t="s">
        <v>17</v>
      </c>
      <c r="L1708" s="2" t="s">
        <v>16</v>
      </c>
      <c r="N1708" s="2" t="s">
        <v>37</v>
      </c>
      <c r="O1708" s="2">
        <v>1</v>
      </c>
    </row>
    <row r="1709" spans="1:15" ht="12.75" customHeight="1" x14ac:dyDescent="0.25">
      <c r="A1709" s="2">
        <v>1708</v>
      </c>
      <c r="B1709" s="12">
        <v>41480</v>
      </c>
      <c r="C1709" s="3">
        <v>0.89787037037037043</v>
      </c>
      <c r="D1709" s="2" t="s">
        <v>123</v>
      </c>
      <c r="E1709" s="4" t="s">
        <v>142</v>
      </c>
      <c r="F1709" s="2" t="s">
        <v>9</v>
      </c>
      <c r="G1709" s="2" t="s">
        <v>8</v>
      </c>
      <c r="H1709" s="11">
        <v>70</v>
      </c>
      <c r="I1709" s="11" t="s">
        <v>17</v>
      </c>
      <c r="J1709" s="25">
        <f>0.7675*H1709+9.3872</f>
        <v>63.112199999999994</v>
      </c>
      <c r="K1709" s="22" t="s">
        <v>17</v>
      </c>
      <c r="L1709" s="2" t="s">
        <v>16</v>
      </c>
      <c r="N1709" s="2" t="s">
        <v>37</v>
      </c>
      <c r="O1709" s="2">
        <v>1</v>
      </c>
    </row>
    <row r="1710" spans="1:15" ht="12.75" customHeight="1" x14ac:dyDescent="0.25">
      <c r="A1710" s="2">
        <v>1709</v>
      </c>
      <c r="B1710" s="12">
        <v>41480</v>
      </c>
      <c r="C1710" s="3">
        <v>0.89854166666666668</v>
      </c>
      <c r="D1710" s="2" t="s">
        <v>123</v>
      </c>
      <c r="E1710" s="4" t="s">
        <v>142</v>
      </c>
      <c r="F1710" s="2" t="s">
        <v>9</v>
      </c>
      <c r="G1710" s="2" t="s">
        <v>18</v>
      </c>
      <c r="H1710" s="11">
        <v>45</v>
      </c>
      <c r="I1710" s="11" t="s">
        <v>17</v>
      </c>
      <c r="J1710" s="25">
        <f>0.7675*H1710+9.3872</f>
        <v>43.924700000000001</v>
      </c>
      <c r="K1710" s="22" t="s">
        <v>17</v>
      </c>
      <c r="L1710" s="2" t="s">
        <v>16</v>
      </c>
      <c r="N1710" s="2" t="s">
        <v>37</v>
      </c>
      <c r="O1710" s="2">
        <v>1</v>
      </c>
    </row>
    <row r="1711" spans="1:15" ht="12.75" customHeight="1" x14ac:dyDescent="0.25">
      <c r="A1711" s="2">
        <v>1710</v>
      </c>
      <c r="B1711" s="12">
        <v>41480</v>
      </c>
      <c r="C1711" s="3">
        <v>0.90099537037037036</v>
      </c>
      <c r="D1711" s="2" t="s">
        <v>122</v>
      </c>
      <c r="E1711" s="4" t="s">
        <v>139</v>
      </c>
      <c r="F1711" s="2" t="s">
        <v>9</v>
      </c>
      <c r="G1711" s="2" t="s">
        <v>23</v>
      </c>
      <c r="H1711" s="4">
        <v>37.5</v>
      </c>
      <c r="I1711" s="4" t="s">
        <v>25</v>
      </c>
      <c r="J1711" s="21">
        <f>0.9001*H1711+1.4705</f>
        <v>35.224250000000005</v>
      </c>
      <c r="K1711" s="2" t="s">
        <v>25</v>
      </c>
      <c r="L1711" s="2" t="s">
        <v>16</v>
      </c>
      <c r="N1711" s="2" t="s">
        <v>37</v>
      </c>
      <c r="O1711" s="2">
        <v>1</v>
      </c>
    </row>
    <row r="1712" spans="1:15" ht="12.75" customHeight="1" x14ac:dyDescent="0.25">
      <c r="A1712" s="2">
        <v>1711</v>
      </c>
      <c r="B1712" s="12">
        <v>41480</v>
      </c>
      <c r="C1712" s="3">
        <v>0.90579861111111104</v>
      </c>
      <c r="D1712" s="2" t="s">
        <v>122</v>
      </c>
      <c r="E1712" s="4" t="s">
        <v>142</v>
      </c>
      <c r="F1712" s="2" t="s">
        <v>9</v>
      </c>
      <c r="G1712" s="2" t="s">
        <v>18</v>
      </c>
      <c r="H1712" s="11">
        <v>62.5</v>
      </c>
      <c r="I1712" s="11" t="s">
        <v>8</v>
      </c>
      <c r="J1712" s="21">
        <f>0.9001*H1712+1.4705</f>
        <v>57.726750000000003</v>
      </c>
      <c r="K1712" s="22" t="s">
        <v>8</v>
      </c>
      <c r="L1712" s="2" t="s">
        <v>16</v>
      </c>
      <c r="N1712" s="2" t="s">
        <v>37</v>
      </c>
      <c r="O1712" s="2">
        <v>1</v>
      </c>
    </row>
    <row r="1713" spans="1:15" ht="12.75" customHeight="1" x14ac:dyDescent="0.25">
      <c r="A1713" s="2">
        <v>1712</v>
      </c>
      <c r="B1713" s="12">
        <v>41480</v>
      </c>
      <c r="C1713" s="3">
        <v>0.93234953703703705</v>
      </c>
      <c r="D1713" s="2" t="s">
        <v>122</v>
      </c>
      <c r="E1713" s="4" t="s">
        <v>139</v>
      </c>
      <c r="F1713" s="2" t="s">
        <v>9</v>
      </c>
      <c r="G1713" s="2" t="s">
        <v>23</v>
      </c>
      <c r="H1713" s="4">
        <v>32.5</v>
      </c>
      <c r="I1713" s="4" t="s">
        <v>25</v>
      </c>
      <c r="J1713" s="21">
        <f>0.9001*H1713+1.4705</f>
        <v>30.723750000000003</v>
      </c>
      <c r="K1713" s="2" t="s">
        <v>25</v>
      </c>
      <c r="L1713" s="2" t="s">
        <v>16</v>
      </c>
      <c r="N1713" s="2" t="s">
        <v>37</v>
      </c>
      <c r="O1713" s="2">
        <v>1</v>
      </c>
    </row>
    <row r="1714" spans="1:15" ht="12.75" customHeight="1" x14ac:dyDescent="0.25">
      <c r="A1714" s="2">
        <v>1713</v>
      </c>
      <c r="B1714" s="12">
        <v>41480</v>
      </c>
      <c r="C1714" s="3">
        <v>0.94603009259259263</v>
      </c>
      <c r="D1714" s="2" t="s">
        <v>123</v>
      </c>
      <c r="E1714" s="4" t="s">
        <v>142</v>
      </c>
      <c r="F1714" s="2" t="s">
        <v>9</v>
      </c>
      <c r="G1714" s="2" t="s">
        <v>8</v>
      </c>
      <c r="H1714" s="11">
        <v>75</v>
      </c>
      <c r="I1714" s="11" t="s">
        <v>17</v>
      </c>
      <c r="J1714" s="25">
        <f>0.7675*H1714+9.3872</f>
        <v>66.949700000000007</v>
      </c>
      <c r="K1714" s="22" t="s">
        <v>17</v>
      </c>
      <c r="L1714" s="2" t="s">
        <v>16</v>
      </c>
      <c r="N1714" s="2" t="s">
        <v>37</v>
      </c>
      <c r="O1714" s="2">
        <v>1</v>
      </c>
    </row>
    <row r="1715" spans="1:15" ht="12.75" customHeight="1" x14ac:dyDescent="0.25">
      <c r="A1715" s="2">
        <v>1714</v>
      </c>
      <c r="B1715" s="12">
        <v>41480</v>
      </c>
      <c r="C1715" s="3">
        <v>0.95866898148148139</v>
      </c>
      <c r="D1715" s="2" t="s">
        <v>122</v>
      </c>
      <c r="E1715" s="4" t="s">
        <v>139</v>
      </c>
      <c r="F1715" s="2" t="s">
        <v>9</v>
      </c>
      <c r="G1715" s="2" t="s">
        <v>23</v>
      </c>
      <c r="H1715" s="4">
        <v>32.5</v>
      </c>
      <c r="I1715" s="4" t="s">
        <v>25</v>
      </c>
      <c r="J1715" s="21">
        <f>0.9001*H1715+1.4705</f>
        <v>30.723750000000003</v>
      </c>
      <c r="K1715" s="2" t="s">
        <v>25</v>
      </c>
      <c r="L1715" s="2" t="s">
        <v>16</v>
      </c>
      <c r="N1715" s="2" t="s">
        <v>37</v>
      </c>
      <c r="O1715" s="2">
        <v>1</v>
      </c>
    </row>
    <row r="1716" spans="1:15" ht="12.75" customHeight="1" x14ac:dyDescent="0.25">
      <c r="A1716" s="2">
        <v>1715</v>
      </c>
      <c r="B1716" s="12">
        <v>41477</v>
      </c>
      <c r="C1716" s="3">
        <v>0.7780555555555555</v>
      </c>
      <c r="D1716" s="2" t="s">
        <v>124</v>
      </c>
      <c r="E1716" s="4" t="s">
        <v>142</v>
      </c>
      <c r="F1716" s="2" t="s">
        <v>9</v>
      </c>
      <c r="G1716" s="2" t="s">
        <v>18</v>
      </c>
      <c r="H1716" s="11">
        <v>40</v>
      </c>
      <c r="I1716" s="11" t="s">
        <v>17</v>
      </c>
      <c r="J1716" s="25">
        <f>0.8383*H1716+3.8108</f>
        <v>37.342800000000004</v>
      </c>
      <c r="K1716" s="22" t="s">
        <v>25</v>
      </c>
      <c r="L1716" s="2" t="s">
        <v>16</v>
      </c>
      <c r="N1716" s="2" t="s">
        <v>37</v>
      </c>
      <c r="O1716" s="2">
        <v>1</v>
      </c>
    </row>
    <row r="1717" spans="1:15" ht="12.75" customHeight="1" x14ac:dyDescent="0.25">
      <c r="A1717" s="2">
        <v>1716</v>
      </c>
      <c r="B1717" s="12">
        <v>41480</v>
      </c>
      <c r="C1717" s="3">
        <v>0.96648148148148139</v>
      </c>
      <c r="D1717" s="2" t="s">
        <v>122</v>
      </c>
      <c r="E1717" s="4" t="s">
        <v>142</v>
      </c>
      <c r="F1717" s="2" t="s">
        <v>9</v>
      </c>
      <c r="G1717" s="2" t="s">
        <v>23</v>
      </c>
      <c r="H1717" s="11"/>
      <c r="I1717" s="11" t="s">
        <v>23</v>
      </c>
      <c r="K1717" s="22" t="s">
        <v>23</v>
      </c>
      <c r="L1717" s="2" t="s">
        <v>16</v>
      </c>
      <c r="N1717" s="2" t="s">
        <v>37</v>
      </c>
      <c r="O1717" s="2">
        <v>1</v>
      </c>
    </row>
    <row r="1718" spans="1:15" ht="12.75" customHeight="1" x14ac:dyDescent="0.25">
      <c r="A1718" s="2">
        <v>1717</v>
      </c>
      <c r="B1718" s="12">
        <v>41480</v>
      </c>
      <c r="C1718" s="3">
        <v>0.9665625000000001</v>
      </c>
      <c r="D1718" s="2" t="s">
        <v>122</v>
      </c>
      <c r="E1718" s="4" t="s">
        <v>142</v>
      </c>
      <c r="F1718" s="2" t="s">
        <v>9</v>
      </c>
      <c r="G1718" s="2" t="s">
        <v>8</v>
      </c>
      <c r="H1718" s="11"/>
      <c r="I1718" s="11" t="s">
        <v>23</v>
      </c>
      <c r="K1718" s="22" t="s">
        <v>23</v>
      </c>
      <c r="L1718" s="2" t="s">
        <v>16</v>
      </c>
      <c r="N1718" s="2" t="s">
        <v>37</v>
      </c>
      <c r="O1718" s="2">
        <v>1</v>
      </c>
    </row>
    <row r="1719" spans="1:15" ht="12.75" customHeight="1" x14ac:dyDescent="0.25">
      <c r="A1719" s="2">
        <v>1718</v>
      </c>
      <c r="B1719" s="12">
        <v>41480</v>
      </c>
      <c r="C1719" s="3">
        <v>0.97097222222222224</v>
      </c>
      <c r="D1719" s="2" t="s">
        <v>122</v>
      </c>
      <c r="E1719" s="4" t="s">
        <v>142</v>
      </c>
      <c r="F1719" s="2" t="s">
        <v>9</v>
      </c>
      <c r="G1719" s="2" t="s">
        <v>8</v>
      </c>
      <c r="H1719" s="11">
        <v>72.5</v>
      </c>
      <c r="I1719" s="11" t="s">
        <v>8</v>
      </c>
      <c r="J1719" s="21">
        <f>0.9001*H1719+1.4705</f>
        <v>66.72775</v>
      </c>
      <c r="K1719" s="22" t="s">
        <v>8</v>
      </c>
      <c r="L1719" s="2" t="s">
        <v>16</v>
      </c>
      <c r="N1719" s="2" t="s">
        <v>37</v>
      </c>
      <c r="O1719" s="2">
        <v>1</v>
      </c>
    </row>
    <row r="1720" spans="1:15" ht="12.75" customHeight="1" x14ac:dyDescent="0.25">
      <c r="A1720" s="2">
        <v>1719</v>
      </c>
      <c r="B1720" s="12">
        <v>41480</v>
      </c>
      <c r="C1720" s="3">
        <v>0.97781250000000008</v>
      </c>
      <c r="D1720" s="2" t="s">
        <v>123</v>
      </c>
      <c r="E1720" s="4" t="s">
        <v>142</v>
      </c>
      <c r="F1720" s="2" t="s">
        <v>9</v>
      </c>
      <c r="G1720" s="2" t="s">
        <v>8</v>
      </c>
      <c r="H1720" s="11">
        <v>70</v>
      </c>
      <c r="I1720" s="11" t="s">
        <v>17</v>
      </c>
      <c r="J1720" s="25">
        <f>0.7675*H1720+9.3872</f>
        <v>63.112199999999994</v>
      </c>
      <c r="K1720" s="22" t="s">
        <v>17</v>
      </c>
      <c r="L1720" s="2" t="s">
        <v>16</v>
      </c>
      <c r="N1720" s="2" t="s">
        <v>37</v>
      </c>
      <c r="O1720" s="2">
        <v>1</v>
      </c>
    </row>
    <row r="1721" spans="1:15" ht="12.75" customHeight="1" x14ac:dyDescent="0.25">
      <c r="A1721" s="2">
        <v>1720</v>
      </c>
      <c r="B1721" s="12">
        <v>41480</v>
      </c>
      <c r="C1721" s="3">
        <v>0.98003472222222221</v>
      </c>
      <c r="D1721" s="2" t="s">
        <v>123</v>
      </c>
      <c r="E1721" s="4" t="s">
        <v>142</v>
      </c>
      <c r="F1721" s="2" t="s">
        <v>9</v>
      </c>
      <c r="G1721" s="2" t="s">
        <v>8</v>
      </c>
      <c r="H1721" s="11">
        <v>72.5</v>
      </c>
      <c r="I1721" s="11" t="s">
        <v>17</v>
      </c>
      <c r="J1721" s="25">
        <f>0.7675*H1721+9.3872</f>
        <v>65.03094999999999</v>
      </c>
      <c r="K1721" s="22" t="s">
        <v>17</v>
      </c>
      <c r="L1721" s="2" t="s">
        <v>16</v>
      </c>
      <c r="N1721" s="2" t="s">
        <v>37</v>
      </c>
      <c r="O1721" s="2">
        <v>1</v>
      </c>
    </row>
    <row r="1722" spans="1:15" ht="12.75" customHeight="1" x14ac:dyDescent="0.25">
      <c r="A1722" s="2">
        <v>1721</v>
      </c>
      <c r="B1722" s="12">
        <v>41480</v>
      </c>
      <c r="C1722" s="3">
        <v>0.98072916666666676</v>
      </c>
      <c r="D1722" s="2" t="s">
        <v>123</v>
      </c>
      <c r="E1722" s="4" t="s">
        <v>142</v>
      </c>
      <c r="F1722" s="2" t="s">
        <v>9</v>
      </c>
      <c r="G1722" s="2" t="s">
        <v>18</v>
      </c>
      <c r="H1722" s="11">
        <v>67.5</v>
      </c>
      <c r="I1722" s="11" t="s">
        <v>17</v>
      </c>
      <c r="J1722" s="25">
        <f>0.7675*H1722+9.3872</f>
        <v>61.193449999999999</v>
      </c>
      <c r="K1722" s="22" t="s">
        <v>17</v>
      </c>
      <c r="L1722" s="2" t="s">
        <v>16</v>
      </c>
      <c r="N1722" s="2" t="s">
        <v>37</v>
      </c>
      <c r="O1722" s="2">
        <v>1</v>
      </c>
    </row>
    <row r="1723" spans="1:15" ht="12.75" customHeight="1" x14ac:dyDescent="0.25">
      <c r="A1723" s="2">
        <v>1722</v>
      </c>
      <c r="B1723" s="12">
        <v>41480</v>
      </c>
      <c r="C1723" s="3">
        <v>0.98075231481481484</v>
      </c>
      <c r="D1723" s="2" t="s">
        <v>123</v>
      </c>
      <c r="E1723" s="4" t="s">
        <v>142</v>
      </c>
      <c r="F1723" s="2" t="s">
        <v>9</v>
      </c>
      <c r="G1723" s="2" t="s">
        <v>18</v>
      </c>
      <c r="H1723" s="11">
        <v>60</v>
      </c>
      <c r="I1723" s="11" t="s">
        <v>17</v>
      </c>
      <c r="J1723" s="25">
        <f>0.7675*H1723+9.3872</f>
        <v>55.437199999999997</v>
      </c>
      <c r="K1723" s="22" t="s">
        <v>17</v>
      </c>
      <c r="L1723" s="2" t="s">
        <v>16</v>
      </c>
      <c r="N1723" s="2" t="s">
        <v>37</v>
      </c>
      <c r="O1723" s="2">
        <v>1</v>
      </c>
    </row>
    <row r="1724" spans="1:15" ht="12.75" customHeight="1" x14ac:dyDescent="0.25">
      <c r="A1724" s="2">
        <v>1723</v>
      </c>
      <c r="B1724" s="12">
        <v>41480</v>
      </c>
      <c r="C1724" s="3">
        <v>0.98270833333333341</v>
      </c>
      <c r="D1724" s="2" t="s">
        <v>122</v>
      </c>
      <c r="E1724" s="4" t="s">
        <v>142</v>
      </c>
      <c r="F1724" s="2" t="s">
        <v>21</v>
      </c>
      <c r="G1724" s="2" t="s">
        <v>23</v>
      </c>
      <c r="I1724" s="4" t="s">
        <v>23</v>
      </c>
      <c r="K1724" s="2" t="s">
        <v>23</v>
      </c>
      <c r="L1724" s="2" t="s">
        <v>24</v>
      </c>
      <c r="N1724" s="2" t="s">
        <v>37</v>
      </c>
      <c r="O1724" s="2">
        <v>1</v>
      </c>
    </row>
    <row r="1725" spans="1:15" ht="12.75" customHeight="1" x14ac:dyDescent="0.25">
      <c r="A1725" s="2">
        <v>1724</v>
      </c>
      <c r="B1725" s="12">
        <v>41480</v>
      </c>
      <c r="C1725" s="3">
        <v>0.98865740740740737</v>
      </c>
      <c r="D1725" s="2" t="s">
        <v>123</v>
      </c>
      <c r="E1725" s="4" t="s">
        <v>142</v>
      </c>
      <c r="F1725" s="2" t="s">
        <v>9</v>
      </c>
      <c r="G1725" s="2" t="s">
        <v>8</v>
      </c>
      <c r="H1725" s="11">
        <v>65</v>
      </c>
      <c r="I1725" s="11" t="s">
        <v>17</v>
      </c>
      <c r="J1725" s="25">
        <f>0.7675*H1725+9.3872</f>
        <v>59.274699999999996</v>
      </c>
      <c r="K1725" s="22" t="s">
        <v>17</v>
      </c>
      <c r="L1725" s="2" t="s">
        <v>16</v>
      </c>
      <c r="N1725" s="2" t="s">
        <v>37</v>
      </c>
      <c r="O1725" s="2">
        <v>1</v>
      </c>
    </row>
    <row r="1726" spans="1:15" ht="12.75" customHeight="1" x14ac:dyDescent="0.25">
      <c r="A1726" s="2">
        <v>1725</v>
      </c>
      <c r="B1726" s="12">
        <v>41480</v>
      </c>
      <c r="C1726" s="3">
        <v>0.99445601851851861</v>
      </c>
      <c r="D1726" s="2" t="s">
        <v>123</v>
      </c>
      <c r="E1726" s="4" t="s">
        <v>142</v>
      </c>
      <c r="F1726" s="2" t="s">
        <v>9</v>
      </c>
      <c r="G1726" s="2" t="s">
        <v>18</v>
      </c>
      <c r="H1726" s="11"/>
      <c r="I1726" s="11" t="s">
        <v>23</v>
      </c>
      <c r="K1726" s="22" t="s">
        <v>23</v>
      </c>
      <c r="L1726" s="2" t="s">
        <v>16</v>
      </c>
      <c r="N1726" s="2" t="s">
        <v>37</v>
      </c>
      <c r="O1726" s="2">
        <v>1</v>
      </c>
    </row>
    <row r="1727" spans="1:15" ht="12.75" customHeight="1" x14ac:dyDescent="0.25">
      <c r="A1727" s="2">
        <v>1726</v>
      </c>
      <c r="B1727" s="12">
        <v>41480</v>
      </c>
      <c r="C1727" s="3">
        <v>0.99515046296296295</v>
      </c>
      <c r="D1727" s="2" t="s">
        <v>123</v>
      </c>
      <c r="E1727" s="4" t="s">
        <v>142</v>
      </c>
      <c r="F1727" s="2" t="s">
        <v>9</v>
      </c>
      <c r="G1727" s="2" t="s">
        <v>8</v>
      </c>
      <c r="H1727" s="11">
        <v>72.5</v>
      </c>
      <c r="I1727" s="11" t="s">
        <v>17</v>
      </c>
      <c r="J1727" s="25">
        <f>0.7675*H1727+9.3872</f>
        <v>65.03094999999999</v>
      </c>
      <c r="K1727" s="22" t="s">
        <v>17</v>
      </c>
      <c r="L1727" s="2" t="s">
        <v>16</v>
      </c>
      <c r="N1727" s="2" t="s">
        <v>37</v>
      </c>
      <c r="O1727" s="2">
        <v>1</v>
      </c>
    </row>
    <row r="1728" spans="1:15" ht="12.75" customHeight="1" x14ac:dyDescent="0.25">
      <c r="A1728" s="2">
        <v>1727</v>
      </c>
      <c r="B1728" s="12">
        <v>41480</v>
      </c>
      <c r="C1728" s="3">
        <v>0.99797453703703709</v>
      </c>
      <c r="D1728" s="2" t="s">
        <v>123</v>
      </c>
      <c r="E1728" s="4" t="s">
        <v>142</v>
      </c>
      <c r="F1728" s="2" t="s">
        <v>9</v>
      </c>
      <c r="G1728" s="2" t="s">
        <v>8</v>
      </c>
      <c r="H1728" s="11">
        <v>72.5</v>
      </c>
      <c r="I1728" s="11" t="s">
        <v>17</v>
      </c>
      <c r="J1728" s="25">
        <f>0.7675*H1728+9.3872</f>
        <v>65.03094999999999</v>
      </c>
      <c r="K1728" s="22" t="s">
        <v>17</v>
      </c>
      <c r="L1728" s="2" t="s">
        <v>16</v>
      </c>
      <c r="N1728" s="2" t="s">
        <v>37</v>
      </c>
      <c r="O1728" s="2">
        <v>1</v>
      </c>
    </row>
    <row r="1729" spans="1:15" ht="12.75" customHeight="1" x14ac:dyDescent="0.25">
      <c r="A1729" s="2">
        <v>1728</v>
      </c>
      <c r="B1729" s="12">
        <v>41480</v>
      </c>
      <c r="C1729" s="3">
        <v>0.99805555555555558</v>
      </c>
      <c r="D1729" s="2" t="s">
        <v>123</v>
      </c>
      <c r="E1729" s="4" t="s">
        <v>142</v>
      </c>
      <c r="F1729" s="2" t="s">
        <v>9</v>
      </c>
      <c r="G1729" s="2" t="s">
        <v>8</v>
      </c>
      <c r="H1729" s="11">
        <v>67.5</v>
      </c>
      <c r="I1729" s="11" t="s">
        <v>17</v>
      </c>
      <c r="J1729" s="25">
        <f>0.7675*H1729+9.3872</f>
        <v>61.193449999999999</v>
      </c>
      <c r="K1729" s="22" t="s">
        <v>17</v>
      </c>
      <c r="L1729" s="2" t="s">
        <v>16</v>
      </c>
      <c r="N1729" s="2" t="s">
        <v>37</v>
      </c>
      <c r="O1729" s="2">
        <v>1</v>
      </c>
    </row>
    <row r="1730" spans="1:15" ht="12.75" customHeight="1" x14ac:dyDescent="0.25">
      <c r="A1730" s="2">
        <v>1729</v>
      </c>
      <c r="B1730" s="12">
        <v>41481</v>
      </c>
      <c r="C1730" s="3">
        <v>1.3541666666666667E-3</v>
      </c>
      <c r="D1730" s="2" t="s">
        <v>123</v>
      </c>
      <c r="E1730" s="4" t="s">
        <v>142</v>
      </c>
      <c r="F1730" s="2" t="s">
        <v>9</v>
      </c>
      <c r="G1730" s="2" t="s">
        <v>18</v>
      </c>
      <c r="H1730" s="11">
        <v>65</v>
      </c>
      <c r="I1730" s="11" t="s">
        <v>17</v>
      </c>
      <c r="J1730" s="25">
        <f>0.7675*H1730+9.3872</f>
        <v>59.274699999999996</v>
      </c>
      <c r="K1730" s="22" t="s">
        <v>17</v>
      </c>
      <c r="L1730" s="2" t="s">
        <v>16</v>
      </c>
      <c r="N1730" s="2" t="s">
        <v>37</v>
      </c>
      <c r="O1730" s="2">
        <v>1</v>
      </c>
    </row>
    <row r="1731" spans="1:15" ht="12.75" customHeight="1" x14ac:dyDescent="0.25">
      <c r="A1731" s="2">
        <v>1730</v>
      </c>
      <c r="B1731" s="12">
        <v>41481</v>
      </c>
      <c r="C1731" s="3">
        <v>1.6967592592592593E-2</v>
      </c>
      <c r="D1731" s="2" t="s">
        <v>123</v>
      </c>
      <c r="E1731" s="4" t="s">
        <v>142</v>
      </c>
      <c r="F1731" s="2" t="s">
        <v>9</v>
      </c>
      <c r="G1731" s="2" t="s">
        <v>8</v>
      </c>
      <c r="H1731" s="11">
        <v>70</v>
      </c>
      <c r="I1731" s="11" t="s">
        <v>17</v>
      </c>
      <c r="J1731" s="25">
        <f>0.7675*H1731+9.3872</f>
        <v>63.112199999999994</v>
      </c>
      <c r="K1731" s="22" t="s">
        <v>17</v>
      </c>
      <c r="L1731" s="2" t="s">
        <v>16</v>
      </c>
      <c r="N1731" s="2" t="s">
        <v>37</v>
      </c>
      <c r="O1731" s="2">
        <v>1</v>
      </c>
    </row>
    <row r="1732" spans="1:15" ht="12.75" customHeight="1" x14ac:dyDescent="0.25">
      <c r="A1732" s="2">
        <v>1731</v>
      </c>
      <c r="B1732" s="12">
        <v>41481</v>
      </c>
      <c r="C1732" s="3">
        <v>1.7280092592592593E-2</v>
      </c>
      <c r="D1732" s="2" t="s">
        <v>122</v>
      </c>
      <c r="E1732" s="4" t="s">
        <v>139</v>
      </c>
      <c r="F1732" s="2" t="s">
        <v>9</v>
      </c>
      <c r="G1732" s="2" t="s">
        <v>23</v>
      </c>
      <c r="H1732" s="4">
        <v>40</v>
      </c>
      <c r="I1732" s="4" t="s">
        <v>25</v>
      </c>
      <c r="J1732" s="21">
        <f>0.9001*H1732+1.4705</f>
        <v>37.474499999999999</v>
      </c>
      <c r="K1732" s="2" t="s">
        <v>25</v>
      </c>
      <c r="L1732" s="2" t="s">
        <v>16</v>
      </c>
      <c r="N1732" s="2" t="s">
        <v>37</v>
      </c>
      <c r="O1732" s="2">
        <v>1</v>
      </c>
    </row>
    <row r="1733" spans="1:15" ht="12.75" customHeight="1" x14ac:dyDescent="0.25">
      <c r="A1733" s="2">
        <v>1732</v>
      </c>
      <c r="B1733" s="12">
        <v>41481</v>
      </c>
      <c r="C1733" s="3">
        <v>2.8981481481481483E-2</v>
      </c>
      <c r="D1733" s="2" t="s">
        <v>123</v>
      </c>
      <c r="E1733" s="4" t="s">
        <v>142</v>
      </c>
      <c r="F1733" s="2" t="s">
        <v>9</v>
      </c>
      <c r="G1733" s="2" t="s">
        <v>18</v>
      </c>
      <c r="H1733" s="11">
        <v>55</v>
      </c>
      <c r="I1733" s="11" t="s">
        <v>17</v>
      </c>
      <c r="J1733" s="25">
        <f>0.7675*H1733+9.3872</f>
        <v>51.599699999999999</v>
      </c>
      <c r="K1733" s="22" t="s">
        <v>17</v>
      </c>
      <c r="L1733" s="2" t="s">
        <v>16</v>
      </c>
      <c r="N1733" s="2" t="s">
        <v>37</v>
      </c>
      <c r="O1733" s="2">
        <v>1</v>
      </c>
    </row>
    <row r="1734" spans="1:15" ht="12.75" customHeight="1" x14ac:dyDescent="0.25">
      <c r="A1734" s="2">
        <v>1733</v>
      </c>
      <c r="B1734" s="12">
        <v>41478</v>
      </c>
      <c r="C1734" s="3">
        <v>3.2164351851851854E-2</v>
      </c>
      <c r="D1734" s="2" t="s">
        <v>124</v>
      </c>
      <c r="E1734" s="4" t="s">
        <v>142</v>
      </c>
      <c r="F1734" s="2" t="s">
        <v>9</v>
      </c>
      <c r="G1734" s="2" t="s">
        <v>23</v>
      </c>
      <c r="H1734" s="11">
        <v>40</v>
      </c>
      <c r="I1734" s="11" t="s">
        <v>17</v>
      </c>
      <c r="J1734" s="25">
        <f>0.8383*H1734+3.8108</f>
        <v>37.342800000000004</v>
      </c>
      <c r="K1734" s="22" t="s">
        <v>25</v>
      </c>
      <c r="L1734" s="2" t="s">
        <v>16</v>
      </c>
      <c r="N1734" s="2" t="s">
        <v>37</v>
      </c>
      <c r="O1734" s="2">
        <v>1</v>
      </c>
    </row>
    <row r="1735" spans="1:15" ht="12.75" customHeight="1" x14ac:dyDescent="0.25">
      <c r="A1735" s="2">
        <v>1734</v>
      </c>
      <c r="B1735" s="12">
        <v>41481</v>
      </c>
      <c r="C1735" s="3">
        <v>4.777777777777778E-2</v>
      </c>
      <c r="D1735" s="2" t="s">
        <v>123</v>
      </c>
      <c r="E1735" s="4" t="s">
        <v>142</v>
      </c>
      <c r="F1735" s="2" t="s">
        <v>9</v>
      </c>
      <c r="G1735" s="2" t="s">
        <v>18</v>
      </c>
      <c r="H1735" s="11">
        <v>65</v>
      </c>
      <c r="I1735" s="11" t="s">
        <v>17</v>
      </c>
      <c r="J1735" s="25">
        <f>0.7675*H1735+9.3872</f>
        <v>59.274699999999996</v>
      </c>
      <c r="K1735" s="22" t="s">
        <v>17</v>
      </c>
      <c r="L1735" s="2" t="s">
        <v>16</v>
      </c>
      <c r="N1735" s="2" t="s">
        <v>37</v>
      </c>
      <c r="O1735" s="2">
        <v>1</v>
      </c>
    </row>
    <row r="1736" spans="1:15" ht="12.75" customHeight="1" x14ac:dyDescent="0.25">
      <c r="A1736" s="2">
        <v>1735</v>
      </c>
      <c r="B1736" s="12">
        <v>41481</v>
      </c>
      <c r="C1736" s="3">
        <v>5.1053240740740746E-2</v>
      </c>
      <c r="D1736" s="2" t="s">
        <v>123</v>
      </c>
      <c r="E1736" s="4" t="s">
        <v>142</v>
      </c>
      <c r="F1736" s="2" t="s">
        <v>9</v>
      </c>
      <c r="G1736" s="2" t="s">
        <v>18</v>
      </c>
      <c r="H1736" s="11">
        <v>60</v>
      </c>
      <c r="I1736" s="11" t="s">
        <v>17</v>
      </c>
      <c r="J1736" s="25">
        <f>0.7675*H1736+9.3872</f>
        <v>55.437199999999997</v>
      </c>
      <c r="K1736" s="22" t="s">
        <v>17</v>
      </c>
      <c r="L1736" s="2" t="s">
        <v>16</v>
      </c>
      <c r="N1736" s="2" t="s">
        <v>37</v>
      </c>
      <c r="O1736" s="2">
        <v>1</v>
      </c>
    </row>
    <row r="1737" spans="1:15" ht="12.75" customHeight="1" x14ac:dyDescent="0.25">
      <c r="A1737" s="2">
        <v>1736</v>
      </c>
      <c r="B1737" s="12">
        <v>41481</v>
      </c>
      <c r="C1737" s="3">
        <v>5.122685185185185E-2</v>
      </c>
      <c r="D1737" s="2" t="s">
        <v>123</v>
      </c>
      <c r="E1737" s="4" t="s">
        <v>142</v>
      </c>
      <c r="F1737" s="2" t="s">
        <v>9</v>
      </c>
      <c r="G1737" s="2" t="s">
        <v>18</v>
      </c>
      <c r="H1737" s="11">
        <v>65</v>
      </c>
      <c r="I1737" s="11" t="s">
        <v>17</v>
      </c>
      <c r="J1737" s="25">
        <f>0.7675*H1737+9.3872</f>
        <v>59.274699999999996</v>
      </c>
      <c r="K1737" s="22" t="s">
        <v>17</v>
      </c>
      <c r="L1737" s="2" t="s">
        <v>16</v>
      </c>
      <c r="N1737" s="2" t="s">
        <v>37</v>
      </c>
      <c r="O1737" s="2">
        <v>1</v>
      </c>
    </row>
    <row r="1738" spans="1:15" ht="12.75" customHeight="1" x14ac:dyDescent="0.25">
      <c r="A1738" s="2">
        <v>1737</v>
      </c>
      <c r="B1738" s="12">
        <v>41481</v>
      </c>
      <c r="C1738" s="3">
        <v>6.3321759259259258E-2</v>
      </c>
      <c r="D1738" s="2" t="s">
        <v>127</v>
      </c>
      <c r="E1738" s="4" t="s">
        <v>142</v>
      </c>
      <c r="F1738" s="2" t="s">
        <v>9</v>
      </c>
      <c r="G1738" s="2" t="s">
        <v>18</v>
      </c>
      <c r="H1738" s="11">
        <v>50</v>
      </c>
      <c r="I1738" s="11" t="s">
        <v>17</v>
      </c>
      <c r="J1738" s="25">
        <f>0.8498*H1738+3.7535</f>
        <v>46.243500000000004</v>
      </c>
      <c r="K1738" s="22" t="s">
        <v>17</v>
      </c>
      <c r="L1738" s="2" t="s">
        <v>16</v>
      </c>
      <c r="N1738" s="2" t="s">
        <v>37</v>
      </c>
      <c r="O1738" s="2">
        <v>1</v>
      </c>
    </row>
    <row r="1739" spans="1:15" ht="12.75" customHeight="1" x14ac:dyDescent="0.25">
      <c r="A1739" s="2">
        <v>1738</v>
      </c>
      <c r="B1739" s="12">
        <v>41481</v>
      </c>
      <c r="C1739" s="3">
        <v>7.4305555555555555E-2</v>
      </c>
      <c r="D1739" s="2" t="s">
        <v>123</v>
      </c>
      <c r="E1739" s="4" t="s">
        <v>142</v>
      </c>
      <c r="F1739" s="2" t="s">
        <v>9</v>
      </c>
      <c r="G1739" s="2" t="s">
        <v>8</v>
      </c>
      <c r="H1739" s="11">
        <v>70</v>
      </c>
      <c r="I1739" s="11" t="s">
        <v>17</v>
      </c>
      <c r="J1739" s="25">
        <f>0.7675*H1739+9.3872</f>
        <v>63.112199999999994</v>
      </c>
      <c r="K1739" s="22" t="s">
        <v>17</v>
      </c>
      <c r="L1739" s="2" t="s">
        <v>16</v>
      </c>
      <c r="N1739" s="2" t="s">
        <v>37</v>
      </c>
      <c r="O1739" s="2">
        <v>1</v>
      </c>
    </row>
    <row r="1740" spans="1:15" ht="12.75" customHeight="1" x14ac:dyDescent="0.25">
      <c r="A1740" s="2">
        <v>1739</v>
      </c>
      <c r="B1740" s="12">
        <v>41481</v>
      </c>
      <c r="C1740" s="3">
        <v>7.4733796296296298E-2</v>
      </c>
      <c r="D1740" s="2" t="s">
        <v>132</v>
      </c>
      <c r="E1740" s="4" t="s">
        <v>142</v>
      </c>
      <c r="F1740" s="2" t="s">
        <v>21</v>
      </c>
      <c r="G1740" s="2" t="s">
        <v>23</v>
      </c>
      <c r="I1740" s="4" t="s">
        <v>25</v>
      </c>
      <c r="K1740" s="2" t="s">
        <v>25</v>
      </c>
      <c r="L1740" s="2" t="s">
        <v>16</v>
      </c>
      <c r="N1740" s="2" t="s">
        <v>37</v>
      </c>
      <c r="O1740" s="2">
        <v>1</v>
      </c>
    </row>
    <row r="1741" spans="1:15" ht="12.75" customHeight="1" x14ac:dyDescent="0.25">
      <c r="A1741" s="2">
        <v>1740</v>
      </c>
      <c r="B1741" s="12">
        <v>41481</v>
      </c>
      <c r="C1741" s="3">
        <v>7.784722222222222E-2</v>
      </c>
      <c r="D1741" s="2" t="s">
        <v>127</v>
      </c>
      <c r="E1741" s="4" t="s">
        <v>142</v>
      </c>
      <c r="F1741" s="2" t="s">
        <v>9</v>
      </c>
      <c r="G1741" s="2" t="s">
        <v>18</v>
      </c>
      <c r="H1741" s="11">
        <v>55</v>
      </c>
      <c r="I1741" s="11" t="s">
        <v>17</v>
      </c>
      <c r="J1741" s="25">
        <f>0.8498*H1741+3.7535</f>
        <v>50.4925</v>
      </c>
      <c r="K1741" s="22" t="s">
        <v>17</v>
      </c>
      <c r="L1741" s="2" t="s">
        <v>16</v>
      </c>
      <c r="N1741" s="2" t="s">
        <v>37</v>
      </c>
      <c r="O1741" s="2">
        <v>1</v>
      </c>
    </row>
    <row r="1742" spans="1:15" ht="12.75" customHeight="1" x14ac:dyDescent="0.25">
      <c r="A1742" s="2">
        <v>1741</v>
      </c>
      <c r="B1742" s="12">
        <v>41478</v>
      </c>
      <c r="C1742" s="3">
        <v>0.11486111111111112</v>
      </c>
      <c r="D1742" s="2" t="s">
        <v>124</v>
      </c>
      <c r="E1742" s="4" t="s">
        <v>142</v>
      </c>
      <c r="F1742" s="2" t="s">
        <v>9</v>
      </c>
      <c r="G1742" s="2" t="s">
        <v>23</v>
      </c>
      <c r="H1742" s="11">
        <v>40</v>
      </c>
      <c r="I1742" s="11" t="s">
        <v>17</v>
      </c>
      <c r="J1742" s="25">
        <f>0.8383*H1742+3.8108</f>
        <v>37.342800000000004</v>
      </c>
      <c r="K1742" s="22" t="s">
        <v>25</v>
      </c>
      <c r="L1742" s="2" t="s">
        <v>16</v>
      </c>
      <c r="N1742" s="2" t="s">
        <v>37</v>
      </c>
      <c r="O1742" s="2">
        <v>1</v>
      </c>
    </row>
    <row r="1743" spans="1:15" ht="12.75" customHeight="1" x14ac:dyDescent="0.25">
      <c r="A1743" s="2">
        <v>1742</v>
      </c>
      <c r="B1743" s="12">
        <v>41481</v>
      </c>
      <c r="C1743" s="3">
        <v>8.790509259259259E-2</v>
      </c>
      <c r="D1743" s="2" t="s">
        <v>132</v>
      </c>
      <c r="E1743" s="4" t="s">
        <v>142</v>
      </c>
      <c r="F1743" s="2" t="s">
        <v>21</v>
      </c>
      <c r="G1743" s="2" t="s">
        <v>23</v>
      </c>
      <c r="I1743" s="4" t="s">
        <v>23</v>
      </c>
      <c r="K1743" s="2" t="s">
        <v>23</v>
      </c>
      <c r="L1743" s="2" t="s">
        <v>16</v>
      </c>
      <c r="N1743" s="2" t="s">
        <v>37</v>
      </c>
      <c r="O1743" s="2">
        <v>1</v>
      </c>
    </row>
    <row r="1744" spans="1:15" ht="12.75" customHeight="1" x14ac:dyDescent="0.25">
      <c r="A1744" s="2">
        <v>1743</v>
      </c>
      <c r="B1744" s="12">
        <v>41481</v>
      </c>
      <c r="C1744" s="3">
        <v>0.1044675925925926</v>
      </c>
      <c r="D1744" s="2" t="s">
        <v>122</v>
      </c>
      <c r="E1744" s="4" t="s">
        <v>142</v>
      </c>
      <c r="F1744" s="2" t="s">
        <v>21</v>
      </c>
      <c r="G1744" s="2" t="s">
        <v>18</v>
      </c>
      <c r="H1744" s="11"/>
      <c r="I1744" s="11" t="s">
        <v>8</v>
      </c>
      <c r="K1744" s="22" t="s">
        <v>8</v>
      </c>
      <c r="L1744" s="2" t="s">
        <v>16</v>
      </c>
      <c r="N1744" s="2" t="s">
        <v>37</v>
      </c>
      <c r="O1744" s="2">
        <v>1</v>
      </c>
    </row>
    <row r="1745" spans="1:15" ht="12.75" customHeight="1" x14ac:dyDescent="0.25">
      <c r="A1745" s="2">
        <v>1744</v>
      </c>
      <c r="B1745" s="12">
        <v>41481</v>
      </c>
      <c r="C1745" s="3">
        <v>0.10447916666666666</v>
      </c>
      <c r="D1745" s="2" t="s">
        <v>122</v>
      </c>
      <c r="E1745" s="4" t="s">
        <v>142</v>
      </c>
      <c r="F1745" s="2" t="s">
        <v>21</v>
      </c>
      <c r="G1745" s="2" t="s">
        <v>18</v>
      </c>
      <c r="H1745" s="11"/>
      <c r="I1745" s="11" t="s">
        <v>8</v>
      </c>
      <c r="K1745" s="22" t="s">
        <v>8</v>
      </c>
      <c r="L1745" s="2" t="s">
        <v>16</v>
      </c>
      <c r="N1745" s="2" t="s">
        <v>37</v>
      </c>
      <c r="O1745" s="2">
        <v>1</v>
      </c>
    </row>
    <row r="1746" spans="1:15" ht="12.75" customHeight="1" x14ac:dyDescent="0.25">
      <c r="A1746" s="2">
        <v>1745</v>
      </c>
      <c r="B1746" s="12">
        <v>41481</v>
      </c>
      <c r="C1746" s="3">
        <v>0.10524305555555556</v>
      </c>
      <c r="D1746" s="2" t="s">
        <v>122</v>
      </c>
      <c r="E1746" s="4" t="s">
        <v>142</v>
      </c>
      <c r="F1746" s="2" t="s">
        <v>9</v>
      </c>
      <c r="G1746" s="2" t="s">
        <v>18</v>
      </c>
      <c r="H1746" s="11">
        <v>65</v>
      </c>
      <c r="I1746" s="11" t="s">
        <v>8</v>
      </c>
      <c r="J1746" s="21">
        <f>0.9001*H1746+1.4705</f>
        <v>59.977000000000004</v>
      </c>
      <c r="K1746" s="22" t="s">
        <v>8</v>
      </c>
      <c r="L1746" s="2" t="s">
        <v>16</v>
      </c>
      <c r="N1746" s="2" t="s">
        <v>37</v>
      </c>
      <c r="O1746" s="2">
        <v>1</v>
      </c>
    </row>
    <row r="1747" spans="1:15" ht="12.75" customHeight="1" x14ac:dyDescent="0.25">
      <c r="A1747" s="2">
        <v>1746</v>
      </c>
      <c r="B1747" s="12">
        <v>41481</v>
      </c>
      <c r="C1747" s="3">
        <v>0.11184027777777777</v>
      </c>
      <c r="D1747" s="2" t="s">
        <v>128</v>
      </c>
      <c r="E1747" s="4" t="s">
        <v>142</v>
      </c>
      <c r="F1747" s="2" t="s">
        <v>9</v>
      </c>
      <c r="G1747" s="2" t="s">
        <v>8</v>
      </c>
      <c r="H1747" s="11">
        <v>55</v>
      </c>
      <c r="I1747" s="11" t="s">
        <v>17</v>
      </c>
      <c r="J1747" s="25">
        <f>0.8494*H1747+3.4589</f>
        <v>50.175900000000006</v>
      </c>
      <c r="K1747" s="22" t="s">
        <v>17</v>
      </c>
      <c r="L1747" s="2" t="s">
        <v>16</v>
      </c>
      <c r="N1747" s="2" t="s">
        <v>37</v>
      </c>
      <c r="O1747" s="2">
        <v>1</v>
      </c>
    </row>
    <row r="1748" spans="1:15" ht="12.75" customHeight="1" x14ac:dyDescent="0.25">
      <c r="A1748" s="2">
        <v>1747</v>
      </c>
      <c r="B1748" s="12">
        <v>41481</v>
      </c>
      <c r="C1748" s="3">
        <v>0.13115740740740742</v>
      </c>
      <c r="D1748" s="2" t="s">
        <v>122</v>
      </c>
      <c r="E1748" s="4" t="s">
        <v>142</v>
      </c>
      <c r="F1748" s="2" t="s">
        <v>9</v>
      </c>
      <c r="G1748" s="2" t="s">
        <v>8</v>
      </c>
      <c r="H1748" s="11">
        <v>75</v>
      </c>
      <c r="I1748" s="11" t="s">
        <v>17</v>
      </c>
      <c r="J1748" s="21">
        <f>0.9001*H1748+1.4705</f>
        <v>68.978000000000009</v>
      </c>
      <c r="K1748" s="22" t="s">
        <v>8</v>
      </c>
      <c r="L1748" s="2" t="s">
        <v>16</v>
      </c>
      <c r="N1748" s="2" t="s">
        <v>37</v>
      </c>
      <c r="O1748" s="2">
        <v>1</v>
      </c>
    </row>
    <row r="1749" spans="1:15" ht="12.75" customHeight="1" x14ac:dyDescent="0.25">
      <c r="A1749" s="2">
        <v>1748</v>
      </c>
      <c r="B1749" s="12">
        <v>41481</v>
      </c>
      <c r="C1749" s="3">
        <v>0.13315972222222222</v>
      </c>
      <c r="D1749" s="2" t="s">
        <v>122</v>
      </c>
      <c r="E1749" s="4" t="s">
        <v>142</v>
      </c>
      <c r="F1749" s="2" t="s">
        <v>9</v>
      </c>
      <c r="G1749" s="2" t="s">
        <v>18</v>
      </c>
      <c r="H1749" s="11">
        <v>60</v>
      </c>
      <c r="I1749" s="11" t="s">
        <v>8</v>
      </c>
      <c r="J1749" s="21">
        <f>0.9001*H1749+1.4705</f>
        <v>55.476500000000001</v>
      </c>
      <c r="K1749" s="22" t="s">
        <v>8</v>
      </c>
      <c r="L1749" s="2" t="s">
        <v>16</v>
      </c>
      <c r="N1749" s="2" t="s">
        <v>37</v>
      </c>
      <c r="O1749" s="2">
        <v>1</v>
      </c>
    </row>
    <row r="1750" spans="1:15" ht="12.75" customHeight="1" x14ac:dyDescent="0.25">
      <c r="A1750" s="2">
        <v>1749</v>
      </c>
      <c r="B1750" s="12">
        <v>41481</v>
      </c>
      <c r="C1750" s="3">
        <v>0.14768518518518517</v>
      </c>
      <c r="D1750" s="2" t="s">
        <v>123</v>
      </c>
      <c r="E1750" s="4" t="s">
        <v>142</v>
      </c>
      <c r="F1750" s="2" t="s">
        <v>9</v>
      </c>
      <c r="G1750" s="2" t="s">
        <v>18</v>
      </c>
      <c r="H1750" s="11">
        <v>65</v>
      </c>
      <c r="I1750" s="11" t="s">
        <v>17</v>
      </c>
      <c r="J1750" s="25">
        <f>0.7675*H1750+9.3872</f>
        <v>59.274699999999996</v>
      </c>
      <c r="K1750" s="22" t="s">
        <v>17</v>
      </c>
      <c r="L1750" s="2" t="s">
        <v>16</v>
      </c>
      <c r="N1750" s="2" t="s">
        <v>37</v>
      </c>
      <c r="O1750" s="2">
        <v>1</v>
      </c>
    </row>
    <row r="1751" spans="1:15" ht="12.75" customHeight="1" x14ac:dyDescent="0.25">
      <c r="A1751" s="2">
        <v>1750</v>
      </c>
      <c r="B1751" s="12">
        <v>41481</v>
      </c>
      <c r="C1751" s="3">
        <v>0.1547337962962963</v>
      </c>
      <c r="D1751" s="2" t="s">
        <v>122</v>
      </c>
      <c r="E1751" s="4" t="s">
        <v>142</v>
      </c>
      <c r="F1751" s="2" t="s">
        <v>21</v>
      </c>
      <c r="G1751" s="2" t="s">
        <v>8</v>
      </c>
      <c r="H1751" s="11">
        <v>55</v>
      </c>
      <c r="I1751" s="11" t="s">
        <v>8</v>
      </c>
      <c r="J1751" s="21">
        <f>0.9001*H1751+1.4705</f>
        <v>50.975999999999999</v>
      </c>
      <c r="K1751" s="22" t="s">
        <v>8</v>
      </c>
      <c r="L1751" s="2" t="s">
        <v>16</v>
      </c>
      <c r="N1751" s="2" t="s">
        <v>37</v>
      </c>
      <c r="O1751" s="2">
        <v>1</v>
      </c>
    </row>
    <row r="1752" spans="1:15" ht="12.75" customHeight="1" x14ac:dyDescent="0.25">
      <c r="A1752" s="2">
        <v>1751</v>
      </c>
      <c r="B1752" s="12">
        <v>41481</v>
      </c>
      <c r="C1752" s="3">
        <v>0.19921296296296295</v>
      </c>
      <c r="D1752" s="2" t="s">
        <v>122</v>
      </c>
      <c r="E1752" s="4" t="s">
        <v>139</v>
      </c>
      <c r="F1752" s="2" t="s">
        <v>21</v>
      </c>
      <c r="G1752" s="2" t="s">
        <v>23</v>
      </c>
      <c r="H1752" s="4">
        <v>35</v>
      </c>
      <c r="I1752" s="4" t="s">
        <v>25</v>
      </c>
      <c r="J1752" s="21">
        <f>0.9001*H1752+1.4705</f>
        <v>32.973999999999997</v>
      </c>
      <c r="K1752" s="2" t="s">
        <v>25</v>
      </c>
      <c r="L1752" s="2" t="s">
        <v>16</v>
      </c>
      <c r="N1752" s="2" t="s">
        <v>37</v>
      </c>
      <c r="O1752" s="2">
        <v>1</v>
      </c>
    </row>
    <row r="1753" spans="1:15" ht="12.75" customHeight="1" x14ac:dyDescent="0.25">
      <c r="A1753" s="2">
        <v>1752</v>
      </c>
      <c r="B1753" s="12">
        <v>41481</v>
      </c>
      <c r="C1753" s="3">
        <v>0.22</v>
      </c>
      <c r="D1753" s="2" t="s">
        <v>122</v>
      </c>
      <c r="E1753" s="4" t="s">
        <v>142</v>
      </c>
      <c r="F1753" s="2" t="s">
        <v>9</v>
      </c>
      <c r="G1753" s="2" t="s">
        <v>23</v>
      </c>
      <c r="H1753" s="11">
        <v>95</v>
      </c>
      <c r="I1753" s="11" t="s">
        <v>17</v>
      </c>
      <c r="J1753" s="21">
        <f>0.9001*H1753+1.4705</f>
        <v>86.98</v>
      </c>
      <c r="K1753" s="22" t="s">
        <v>17</v>
      </c>
      <c r="L1753" s="2" t="s">
        <v>16</v>
      </c>
      <c r="N1753" s="2" t="s">
        <v>37</v>
      </c>
      <c r="O1753" s="2">
        <v>1</v>
      </c>
    </row>
    <row r="1754" spans="1:15" ht="12.75" customHeight="1" x14ac:dyDescent="0.25">
      <c r="A1754" s="2">
        <v>1753</v>
      </c>
      <c r="B1754" s="12">
        <v>41481</v>
      </c>
      <c r="C1754" s="3">
        <v>0.22608796296296296</v>
      </c>
      <c r="D1754" s="2" t="s">
        <v>122</v>
      </c>
      <c r="E1754" s="4" t="s">
        <v>139</v>
      </c>
      <c r="F1754" s="2" t="s">
        <v>21</v>
      </c>
      <c r="G1754" s="2" t="s">
        <v>23</v>
      </c>
      <c r="H1754" s="4">
        <v>35</v>
      </c>
      <c r="I1754" s="4" t="s">
        <v>25</v>
      </c>
      <c r="J1754" s="21">
        <f>0.9001*H1754+1.4705</f>
        <v>32.973999999999997</v>
      </c>
      <c r="K1754" s="2" t="s">
        <v>25</v>
      </c>
      <c r="L1754" s="2" t="s">
        <v>16</v>
      </c>
      <c r="N1754" s="2" t="s">
        <v>37</v>
      </c>
      <c r="O1754" s="2">
        <v>1</v>
      </c>
    </row>
    <row r="1755" spans="1:15" ht="12.75" customHeight="1" x14ac:dyDescent="0.25">
      <c r="A1755" s="2">
        <v>1754</v>
      </c>
      <c r="B1755" s="12">
        <v>41481</v>
      </c>
      <c r="C1755" s="3">
        <v>0.23484953703703704</v>
      </c>
      <c r="D1755" s="2" t="s">
        <v>122</v>
      </c>
      <c r="E1755" s="4" t="s">
        <v>142</v>
      </c>
      <c r="F1755" s="2" t="s">
        <v>21</v>
      </c>
      <c r="G1755" s="2" t="s">
        <v>8</v>
      </c>
      <c r="H1755" s="11"/>
      <c r="I1755" s="11" t="s">
        <v>8</v>
      </c>
      <c r="K1755" s="22" t="s">
        <v>8</v>
      </c>
      <c r="L1755" s="2" t="s">
        <v>16</v>
      </c>
      <c r="N1755" s="2" t="s">
        <v>37</v>
      </c>
      <c r="O1755" s="2">
        <v>1</v>
      </c>
    </row>
    <row r="1756" spans="1:15" ht="12.75" customHeight="1" x14ac:dyDescent="0.25">
      <c r="A1756" s="2">
        <v>1755</v>
      </c>
      <c r="B1756" s="12">
        <v>41481</v>
      </c>
      <c r="C1756" s="3">
        <v>0.23795138888888889</v>
      </c>
      <c r="D1756" s="2" t="s">
        <v>122</v>
      </c>
      <c r="E1756" s="4" t="s">
        <v>142</v>
      </c>
      <c r="F1756" s="2" t="s">
        <v>9</v>
      </c>
      <c r="G1756" s="2" t="s">
        <v>18</v>
      </c>
      <c r="H1756" s="11">
        <v>70</v>
      </c>
      <c r="I1756" s="11" t="s">
        <v>8</v>
      </c>
      <c r="J1756" s="21">
        <f>0.9001*H1756+1.4705</f>
        <v>64.477499999999992</v>
      </c>
      <c r="K1756" s="22" t="s">
        <v>8</v>
      </c>
      <c r="L1756" s="2" t="s">
        <v>16</v>
      </c>
      <c r="N1756" s="2" t="s">
        <v>37</v>
      </c>
      <c r="O1756" s="2">
        <v>1</v>
      </c>
    </row>
    <row r="1757" spans="1:15" ht="12.75" customHeight="1" x14ac:dyDescent="0.25">
      <c r="A1757" s="2">
        <v>1756</v>
      </c>
      <c r="B1757" s="12">
        <v>41481</v>
      </c>
      <c r="C1757" s="3">
        <v>0.24197916666666666</v>
      </c>
      <c r="D1757" s="2" t="s">
        <v>122</v>
      </c>
      <c r="E1757" s="4" t="s">
        <v>139</v>
      </c>
      <c r="F1757" s="2" t="s">
        <v>9</v>
      </c>
      <c r="G1757" s="2" t="s">
        <v>23</v>
      </c>
      <c r="H1757" s="4">
        <v>40</v>
      </c>
      <c r="I1757" s="4" t="s">
        <v>25</v>
      </c>
      <c r="J1757" s="21">
        <f>0.9001*H1757+1.4705</f>
        <v>37.474499999999999</v>
      </c>
      <c r="K1757" s="2" t="s">
        <v>25</v>
      </c>
      <c r="L1757" s="2" t="s">
        <v>16</v>
      </c>
      <c r="N1757" s="2" t="s">
        <v>37</v>
      </c>
      <c r="O1757" s="2">
        <v>1</v>
      </c>
    </row>
    <row r="1758" spans="1:15" ht="12.75" customHeight="1" x14ac:dyDescent="0.25">
      <c r="A1758" s="2">
        <v>1757</v>
      </c>
      <c r="B1758" s="12">
        <v>41481</v>
      </c>
      <c r="C1758" s="3">
        <v>0.24652777777777779</v>
      </c>
      <c r="D1758" s="2" t="s">
        <v>123</v>
      </c>
      <c r="E1758" s="4" t="s">
        <v>142</v>
      </c>
      <c r="F1758" s="2" t="s">
        <v>9</v>
      </c>
      <c r="G1758" s="2" t="s">
        <v>18</v>
      </c>
      <c r="H1758" s="11">
        <v>65</v>
      </c>
      <c r="I1758" s="11" t="s">
        <v>17</v>
      </c>
      <c r="J1758" s="25">
        <f>0.7675*H1758+9.3872</f>
        <v>59.274699999999996</v>
      </c>
      <c r="K1758" s="22" t="s">
        <v>17</v>
      </c>
      <c r="L1758" s="2" t="s">
        <v>16</v>
      </c>
      <c r="N1758" s="2" t="s">
        <v>37</v>
      </c>
      <c r="O1758" s="2">
        <v>1</v>
      </c>
    </row>
    <row r="1759" spans="1:15" ht="12.75" customHeight="1" x14ac:dyDescent="0.25">
      <c r="A1759" s="2">
        <v>1758</v>
      </c>
      <c r="B1759" s="12">
        <v>41481</v>
      </c>
      <c r="C1759" s="3">
        <v>0.25346064814814812</v>
      </c>
      <c r="D1759" s="2" t="s">
        <v>123</v>
      </c>
      <c r="E1759" s="4" t="s">
        <v>142</v>
      </c>
      <c r="F1759" s="2" t="s">
        <v>9</v>
      </c>
      <c r="G1759" s="2" t="s">
        <v>8</v>
      </c>
      <c r="H1759" s="11">
        <v>70</v>
      </c>
      <c r="I1759" s="11" t="s">
        <v>17</v>
      </c>
      <c r="J1759" s="25">
        <f>0.7675*H1759+9.3872</f>
        <v>63.112199999999994</v>
      </c>
      <c r="K1759" s="22" t="s">
        <v>17</v>
      </c>
      <c r="L1759" s="2" t="s">
        <v>16</v>
      </c>
      <c r="N1759" s="2" t="s">
        <v>37</v>
      </c>
      <c r="O1759" s="2">
        <v>1</v>
      </c>
    </row>
    <row r="1760" spans="1:15" ht="12.75" customHeight="1" x14ac:dyDescent="0.25">
      <c r="A1760" s="2">
        <v>1759</v>
      </c>
      <c r="B1760" s="12">
        <v>41481</v>
      </c>
      <c r="C1760" s="3">
        <v>0.25403935185185184</v>
      </c>
      <c r="D1760" s="2" t="s">
        <v>122</v>
      </c>
      <c r="E1760" s="4" t="s">
        <v>142</v>
      </c>
      <c r="F1760" s="2" t="s">
        <v>9</v>
      </c>
      <c r="G1760" s="2" t="s">
        <v>18</v>
      </c>
      <c r="H1760" s="11">
        <v>75</v>
      </c>
      <c r="I1760" s="11" t="s">
        <v>17</v>
      </c>
      <c r="J1760" s="21">
        <f>0.9001*H1760+1.4705</f>
        <v>68.978000000000009</v>
      </c>
      <c r="K1760" s="22" t="s">
        <v>8</v>
      </c>
      <c r="L1760" s="2" t="s">
        <v>16</v>
      </c>
      <c r="N1760" s="2" t="s">
        <v>37</v>
      </c>
      <c r="O1760" s="2">
        <v>1</v>
      </c>
    </row>
    <row r="1761" spans="1:15" ht="12.75" customHeight="1" x14ac:dyDescent="0.25">
      <c r="A1761" s="2">
        <v>1760</v>
      </c>
      <c r="B1761" s="12">
        <v>41481</v>
      </c>
      <c r="C1761" s="3">
        <v>0.26018518518518519</v>
      </c>
      <c r="D1761" s="2" t="s">
        <v>122</v>
      </c>
      <c r="E1761" s="4" t="s">
        <v>139</v>
      </c>
      <c r="F1761" s="2" t="s">
        <v>21</v>
      </c>
      <c r="G1761" s="2" t="s">
        <v>23</v>
      </c>
      <c r="H1761" s="4">
        <v>35</v>
      </c>
      <c r="I1761" s="4" t="s">
        <v>25</v>
      </c>
      <c r="J1761" s="21">
        <f>0.9001*H1761+1.4705</f>
        <v>32.973999999999997</v>
      </c>
      <c r="K1761" s="2" t="s">
        <v>25</v>
      </c>
      <c r="L1761" s="2" t="s">
        <v>16</v>
      </c>
      <c r="N1761" s="2" t="s">
        <v>37</v>
      </c>
      <c r="O1761" s="2">
        <v>1</v>
      </c>
    </row>
    <row r="1762" spans="1:15" ht="12.75" customHeight="1" x14ac:dyDescent="0.25">
      <c r="A1762" s="2">
        <v>1761</v>
      </c>
      <c r="B1762" s="12">
        <v>41481</v>
      </c>
      <c r="C1762" s="3">
        <v>0.28949074074074072</v>
      </c>
      <c r="D1762" s="2" t="s">
        <v>123</v>
      </c>
      <c r="E1762" s="4" t="s">
        <v>142</v>
      </c>
      <c r="F1762" s="2" t="s">
        <v>9</v>
      </c>
      <c r="G1762" s="2" t="s">
        <v>8</v>
      </c>
      <c r="H1762" s="11"/>
      <c r="I1762" s="11" t="s">
        <v>17</v>
      </c>
      <c r="K1762" s="22" t="s">
        <v>17</v>
      </c>
      <c r="L1762" s="2" t="s">
        <v>16</v>
      </c>
      <c r="N1762" s="2" t="s">
        <v>37</v>
      </c>
      <c r="O1762" s="2">
        <v>1</v>
      </c>
    </row>
    <row r="1763" spans="1:15" ht="12.75" customHeight="1" x14ac:dyDescent="0.25">
      <c r="A1763" s="2">
        <v>1762</v>
      </c>
      <c r="B1763" s="12">
        <v>41481</v>
      </c>
      <c r="C1763" s="3">
        <v>0.30359953703703707</v>
      </c>
      <c r="D1763" s="2" t="s">
        <v>122</v>
      </c>
      <c r="E1763" s="4" t="s">
        <v>139</v>
      </c>
      <c r="F1763" s="2" t="s">
        <v>9</v>
      </c>
      <c r="G1763" s="2" t="s">
        <v>23</v>
      </c>
      <c r="H1763" s="4">
        <v>35</v>
      </c>
      <c r="I1763" s="4" t="s">
        <v>25</v>
      </c>
      <c r="J1763" s="21">
        <f>0.9001*H1763+1.4705</f>
        <v>32.973999999999997</v>
      </c>
      <c r="K1763" s="2" t="s">
        <v>25</v>
      </c>
      <c r="L1763" s="2" t="s">
        <v>16</v>
      </c>
      <c r="N1763" s="2" t="s">
        <v>37</v>
      </c>
      <c r="O1763" s="2">
        <v>1</v>
      </c>
    </row>
    <row r="1764" spans="1:15" ht="12.75" customHeight="1" x14ac:dyDescent="0.25">
      <c r="A1764" s="2">
        <v>1763</v>
      </c>
      <c r="B1764" s="12">
        <v>41481</v>
      </c>
      <c r="C1764" s="3">
        <v>0.33083333333333331</v>
      </c>
      <c r="D1764" s="2" t="s">
        <v>122</v>
      </c>
      <c r="E1764" s="4" t="s">
        <v>142</v>
      </c>
      <c r="F1764" s="2" t="s">
        <v>9</v>
      </c>
      <c r="G1764" s="2" t="s">
        <v>23</v>
      </c>
      <c r="I1764" s="4" t="s">
        <v>25</v>
      </c>
      <c r="K1764" s="2" t="s">
        <v>25</v>
      </c>
      <c r="L1764" s="2" t="s">
        <v>16</v>
      </c>
      <c r="N1764" s="2" t="s">
        <v>37</v>
      </c>
      <c r="O1764" s="2">
        <v>1</v>
      </c>
    </row>
    <row r="1765" spans="1:15" ht="12.75" customHeight="1" x14ac:dyDescent="0.25">
      <c r="A1765" s="2">
        <v>1764</v>
      </c>
      <c r="B1765" s="12">
        <v>41481</v>
      </c>
      <c r="C1765" s="3">
        <v>0.33266203703703706</v>
      </c>
      <c r="D1765" s="2" t="s">
        <v>123</v>
      </c>
      <c r="E1765" s="4" t="s">
        <v>142</v>
      </c>
      <c r="F1765" s="2" t="s">
        <v>9</v>
      </c>
      <c r="G1765" s="2" t="s">
        <v>18</v>
      </c>
      <c r="H1765" s="11">
        <v>62.5</v>
      </c>
      <c r="I1765" s="11" t="s">
        <v>17</v>
      </c>
      <c r="J1765" s="25">
        <f>0.7675*H1765+9.3872</f>
        <v>57.35595</v>
      </c>
      <c r="K1765" s="22" t="s">
        <v>17</v>
      </c>
      <c r="L1765" s="2" t="s">
        <v>16</v>
      </c>
      <c r="N1765" s="2" t="s">
        <v>37</v>
      </c>
      <c r="O1765" s="2">
        <v>1</v>
      </c>
    </row>
    <row r="1766" spans="1:15" ht="12.75" customHeight="1" x14ac:dyDescent="0.25">
      <c r="A1766" s="2">
        <v>1765</v>
      </c>
      <c r="B1766" s="12">
        <v>41481</v>
      </c>
      <c r="C1766" s="3">
        <v>0.34207175925925926</v>
      </c>
      <c r="D1766" s="2" t="s">
        <v>122</v>
      </c>
      <c r="E1766" s="4" t="s">
        <v>142</v>
      </c>
      <c r="F1766" s="2" t="s">
        <v>21</v>
      </c>
      <c r="G1766" s="2" t="s">
        <v>18</v>
      </c>
      <c r="H1766" s="11"/>
      <c r="I1766" s="11" t="s">
        <v>8</v>
      </c>
      <c r="K1766" s="22" t="s">
        <v>8</v>
      </c>
      <c r="L1766" s="2" t="s">
        <v>16</v>
      </c>
      <c r="N1766" s="2" t="s">
        <v>37</v>
      </c>
      <c r="O1766" s="2">
        <v>1</v>
      </c>
    </row>
    <row r="1767" spans="1:15" ht="12.75" customHeight="1" x14ac:dyDescent="0.25">
      <c r="A1767" s="2">
        <v>1766</v>
      </c>
      <c r="B1767" s="12">
        <v>41481</v>
      </c>
      <c r="C1767" s="3">
        <v>0.35275462962962961</v>
      </c>
      <c r="D1767" s="2" t="s">
        <v>122</v>
      </c>
      <c r="E1767" s="4" t="s">
        <v>142</v>
      </c>
      <c r="F1767" s="2" t="s">
        <v>21</v>
      </c>
      <c r="G1767" s="2" t="s">
        <v>8</v>
      </c>
      <c r="I1767" s="4" t="s">
        <v>25</v>
      </c>
      <c r="K1767" s="2" t="s">
        <v>25</v>
      </c>
      <c r="L1767" s="2" t="s">
        <v>16</v>
      </c>
      <c r="N1767" s="2" t="s">
        <v>37</v>
      </c>
      <c r="O1767" s="2">
        <v>1</v>
      </c>
    </row>
    <row r="1768" spans="1:15" ht="12.75" customHeight="1" x14ac:dyDescent="0.25">
      <c r="A1768" s="2">
        <v>1767</v>
      </c>
      <c r="B1768" s="12">
        <v>41481</v>
      </c>
      <c r="C1768" s="3">
        <v>0.36214120370370373</v>
      </c>
      <c r="D1768" s="2" t="s">
        <v>122</v>
      </c>
      <c r="E1768" s="4" t="s">
        <v>142</v>
      </c>
      <c r="F1768" s="2" t="s">
        <v>21</v>
      </c>
      <c r="G1768" s="2" t="s">
        <v>23</v>
      </c>
      <c r="H1768" s="11"/>
      <c r="I1768" s="11" t="s">
        <v>17</v>
      </c>
      <c r="K1768" s="22" t="s">
        <v>17</v>
      </c>
      <c r="L1768" s="2" t="s">
        <v>16</v>
      </c>
      <c r="N1768" s="2" t="s">
        <v>37</v>
      </c>
      <c r="O1768" s="2">
        <v>1</v>
      </c>
    </row>
    <row r="1769" spans="1:15" ht="12.75" customHeight="1" x14ac:dyDescent="0.25">
      <c r="A1769" s="2">
        <v>1768</v>
      </c>
      <c r="B1769" s="12">
        <v>41481</v>
      </c>
      <c r="C1769" s="3">
        <v>0.36518518518518522</v>
      </c>
      <c r="D1769" s="2" t="s">
        <v>122</v>
      </c>
      <c r="E1769" s="4" t="s">
        <v>142</v>
      </c>
      <c r="F1769" s="2" t="s">
        <v>9</v>
      </c>
      <c r="G1769" s="2" t="s">
        <v>8</v>
      </c>
      <c r="H1769" s="11">
        <v>65</v>
      </c>
      <c r="I1769" s="11" t="s">
        <v>8</v>
      </c>
      <c r="J1769" s="21">
        <f>0.9001*H1769+1.4705</f>
        <v>59.977000000000004</v>
      </c>
      <c r="K1769" s="22" t="s">
        <v>8</v>
      </c>
      <c r="L1769" s="2" t="s">
        <v>16</v>
      </c>
      <c r="N1769" s="2" t="s">
        <v>37</v>
      </c>
      <c r="O1769" s="2">
        <v>1</v>
      </c>
    </row>
    <row r="1770" spans="1:15" ht="12.75" customHeight="1" x14ac:dyDescent="0.25">
      <c r="A1770" s="2">
        <v>1769</v>
      </c>
      <c r="B1770" s="12">
        <v>41481</v>
      </c>
      <c r="C1770" s="3">
        <v>0.37660879629629629</v>
      </c>
      <c r="D1770" s="2" t="s">
        <v>123</v>
      </c>
      <c r="E1770" s="4" t="s">
        <v>142</v>
      </c>
      <c r="F1770" s="2" t="s">
        <v>9</v>
      </c>
      <c r="G1770" s="2" t="s">
        <v>8</v>
      </c>
      <c r="H1770" s="11">
        <v>70</v>
      </c>
      <c r="I1770" s="11" t="s">
        <v>17</v>
      </c>
      <c r="J1770" s="25">
        <f>0.7675*H1770+9.3872</f>
        <v>63.112199999999994</v>
      </c>
      <c r="K1770" s="22" t="s">
        <v>17</v>
      </c>
      <c r="L1770" s="2" t="s">
        <v>16</v>
      </c>
      <c r="N1770" s="2" t="s">
        <v>37</v>
      </c>
      <c r="O1770" s="2">
        <v>1</v>
      </c>
    </row>
    <row r="1771" spans="1:15" ht="12.75" customHeight="1" x14ac:dyDescent="0.25">
      <c r="A1771" s="2">
        <v>1770</v>
      </c>
      <c r="B1771" s="12">
        <v>41481</v>
      </c>
      <c r="C1771" s="3">
        <v>0.37886574074074075</v>
      </c>
      <c r="D1771" s="2" t="s">
        <v>122</v>
      </c>
      <c r="E1771" s="4" t="s">
        <v>139</v>
      </c>
      <c r="F1771" s="2" t="s">
        <v>9</v>
      </c>
      <c r="G1771" s="2" t="s">
        <v>23</v>
      </c>
      <c r="H1771" s="4">
        <v>35</v>
      </c>
      <c r="I1771" s="4" t="s">
        <v>25</v>
      </c>
      <c r="J1771" s="21">
        <f>0.9001*H1771+1.4705</f>
        <v>32.973999999999997</v>
      </c>
      <c r="K1771" s="2" t="s">
        <v>25</v>
      </c>
      <c r="L1771" s="2" t="s">
        <v>16</v>
      </c>
      <c r="N1771" s="2" t="s">
        <v>37</v>
      </c>
      <c r="O1771" s="2">
        <v>1</v>
      </c>
    </row>
    <row r="1772" spans="1:15" ht="12.75" customHeight="1" x14ac:dyDescent="0.25">
      <c r="A1772" s="2">
        <v>1771</v>
      </c>
      <c r="B1772" s="12">
        <v>41481</v>
      </c>
      <c r="C1772" s="3">
        <v>0.38030092592592596</v>
      </c>
      <c r="D1772" s="2" t="s">
        <v>123</v>
      </c>
      <c r="E1772" s="4" t="s">
        <v>142</v>
      </c>
      <c r="F1772" s="2" t="s">
        <v>9</v>
      </c>
      <c r="G1772" s="2" t="s">
        <v>18</v>
      </c>
      <c r="H1772" s="11">
        <v>67.5</v>
      </c>
      <c r="I1772" s="11" t="s">
        <v>17</v>
      </c>
      <c r="J1772" s="25">
        <f>0.7675*H1772+9.3872</f>
        <v>61.193449999999999</v>
      </c>
      <c r="K1772" s="22" t="s">
        <v>17</v>
      </c>
      <c r="L1772" s="2" t="s">
        <v>16</v>
      </c>
      <c r="N1772" s="2" t="s">
        <v>37</v>
      </c>
      <c r="O1772" s="2">
        <v>1</v>
      </c>
    </row>
    <row r="1773" spans="1:15" ht="12.75" customHeight="1" x14ac:dyDescent="0.25">
      <c r="A1773" s="2">
        <v>1772</v>
      </c>
      <c r="B1773" s="12">
        <v>41481</v>
      </c>
      <c r="C1773" s="3">
        <v>0.38836805555555554</v>
      </c>
      <c r="D1773" s="2" t="s">
        <v>124</v>
      </c>
      <c r="E1773" s="4" t="s">
        <v>142</v>
      </c>
      <c r="F1773" s="2" t="s">
        <v>21</v>
      </c>
      <c r="G1773" s="2" t="s">
        <v>18</v>
      </c>
      <c r="H1773" s="11"/>
      <c r="I1773" s="11" t="s">
        <v>17</v>
      </c>
      <c r="K1773" s="22" t="s">
        <v>17</v>
      </c>
      <c r="L1773" s="2" t="s">
        <v>16</v>
      </c>
      <c r="N1773" s="2" t="s">
        <v>37</v>
      </c>
      <c r="O1773" s="2">
        <v>1</v>
      </c>
    </row>
    <row r="1774" spans="1:15" ht="12.75" customHeight="1" x14ac:dyDescent="0.25">
      <c r="A1774" s="2">
        <v>1773</v>
      </c>
      <c r="B1774" s="12">
        <v>41481</v>
      </c>
      <c r="C1774" s="3">
        <v>0.39068287037037036</v>
      </c>
      <c r="D1774" s="2" t="s">
        <v>124</v>
      </c>
      <c r="E1774" s="4" t="s">
        <v>142</v>
      </c>
      <c r="F1774" s="2" t="s">
        <v>9</v>
      </c>
      <c r="G1774" s="2" t="s">
        <v>18</v>
      </c>
      <c r="H1774" s="11"/>
      <c r="I1774" s="11" t="s">
        <v>17</v>
      </c>
      <c r="K1774" s="22" t="s">
        <v>17</v>
      </c>
      <c r="L1774" s="2" t="s">
        <v>16</v>
      </c>
      <c r="N1774" s="2" t="s">
        <v>37</v>
      </c>
      <c r="O1774" s="2">
        <v>1</v>
      </c>
    </row>
    <row r="1775" spans="1:15" ht="12.75" customHeight="1" x14ac:dyDescent="0.25">
      <c r="A1775" s="2">
        <v>1774</v>
      </c>
      <c r="B1775" s="12">
        <v>41481</v>
      </c>
      <c r="C1775" s="3">
        <v>0.39072916666666663</v>
      </c>
      <c r="D1775" s="2" t="s">
        <v>123</v>
      </c>
      <c r="E1775" s="4" t="s">
        <v>142</v>
      </c>
      <c r="F1775" s="2" t="s">
        <v>9</v>
      </c>
      <c r="G1775" s="2" t="s">
        <v>8</v>
      </c>
      <c r="H1775" s="11">
        <v>70</v>
      </c>
      <c r="I1775" s="11" t="s">
        <v>17</v>
      </c>
      <c r="J1775" s="25">
        <f>0.7675*H1775+9.3872</f>
        <v>63.112199999999994</v>
      </c>
      <c r="K1775" s="22" t="s">
        <v>17</v>
      </c>
      <c r="L1775" s="2" t="s">
        <v>16</v>
      </c>
      <c r="N1775" s="2" t="s">
        <v>37</v>
      </c>
      <c r="O1775" s="2">
        <v>1</v>
      </c>
    </row>
    <row r="1776" spans="1:15" ht="12.75" customHeight="1" x14ac:dyDescent="0.25">
      <c r="A1776" s="2">
        <v>1775</v>
      </c>
      <c r="B1776" s="12">
        <v>41481</v>
      </c>
      <c r="C1776" s="3">
        <v>0.39078703703703704</v>
      </c>
      <c r="D1776" s="2" t="s">
        <v>123</v>
      </c>
      <c r="E1776" s="4" t="s">
        <v>142</v>
      </c>
      <c r="F1776" s="2" t="s">
        <v>9</v>
      </c>
      <c r="G1776" s="2" t="s">
        <v>8</v>
      </c>
      <c r="H1776" s="11">
        <v>70</v>
      </c>
      <c r="I1776" s="11" t="s">
        <v>17</v>
      </c>
      <c r="J1776" s="25">
        <f>0.7675*H1776+9.3872</f>
        <v>63.112199999999994</v>
      </c>
      <c r="K1776" s="22" t="s">
        <v>17</v>
      </c>
      <c r="L1776" s="2" t="s">
        <v>16</v>
      </c>
      <c r="N1776" s="2" t="s">
        <v>37</v>
      </c>
      <c r="O1776" s="2">
        <v>1</v>
      </c>
    </row>
    <row r="1777" spans="1:15" ht="12.75" customHeight="1" x14ac:dyDescent="0.25">
      <c r="A1777" s="2">
        <v>1776</v>
      </c>
      <c r="B1777" s="12">
        <v>41481</v>
      </c>
      <c r="C1777" s="3">
        <v>0.41555555555555551</v>
      </c>
      <c r="D1777" s="2" t="s">
        <v>122</v>
      </c>
      <c r="E1777" s="4" t="s">
        <v>142</v>
      </c>
      <c r="F1777" s="2" t="s">
        <v>9</v>
      </c>
      <c r="G1777" s="2" t="s">
        <v>8</v>
      </c>
      <c r="H1777" s="11"/>
      <c r="I1777" s="11" t="s">
        <v>17</v>
      </c>
      <c r="K1777" s="22" t="s">
        <v>17</v>
      </c>
      <c r="L1777" s="2" t="s">
        <v>16</v>
      </c>
      <c r="N1777" s="2" t="s">
        <v>37</v>
      </c>
      <c r="O1777" s="2">
        <v>1</v>
      </c>
    </row>
    <row r="1778" spans="1:15" ht="12.75" customHeight="1" x14ac:dyDescent="0.25">
      <c r="A1778" s="2">
        <v>1777</v>
      </c>
      <c r="B1778" s="12">
        <v>41481</v>
      </c>
      <c r="C1778" s="3">
        <v>0.4303819444444445</v>
      </c>
      <c r="D1778" s="2" t="s">
        <v>122</v>
      </c>
      <c r="E1778" s="4" t="s">
        <v>142</v>
      </c>
      <c r="F1778" s="2" t="s">
        <v>21</v>
      </c>
      <c r="G1778" s="2" t="s">
        <v>8</v>
      </c>
      <c r="H1778" s="11"/>
      <c r="I1778" s="11" t="s">
        <v>17</v>
      </c>
      <c r="K1778" s="22" t="s">
        <v>17</v>
      </c>
      <c r="L1778" s="2" t="s">
        <v>16</v>
      </c>
      <c r="N1778" s="2" t="s">
        <v>37</v>
      </c>
      <c r="O1778" s="2">
        <v>1</v>
      </c>
    </row>
    <row r="1779" spans="1:15" ht="12.75" customHeight="1" x14ac:dyDescent="0.25">
      <c r="A1779" s="2">
        <v>1778</v>
      </c>
      <c r="B1779" s="12">
        <v>41481</v>
      </c>
      <c r="C1779" s="3">
        <v>0.43821759259259263</v>
      </c>
      <c r="D1779" s="2" t="s">
        <v>122</v>
      </c>
      <c r="E1779" s="4" t="s">
        <v>142</v>
      </c>
      <c r="F1779" s="2" t="s">
        <v>21</v>
      </c>
      <c r="G1779" s="2" t="s">
        <v>23</v>
      </c>
      <c r="I1779" s="4" t="s">
        <v>23</v>
      </c>
      <c r="K1779" s="2" t="s">
        <v>23</v>
      </c>
      <c r="L1779" s="2" t="s">
        <v>16</v>
      </c>
      <c r="N1779" s="2" t="s">
        <v>37</v>
      </c>
      <c r="O1779" s="2">
        <v>1</v>
      </c>
    </row>
    <row r="1780" spans="1:15" ht="12.75" customHeight="1" x14ac:dyDescent="0.25">
      <c r="A1780" s="2">
        <v>1779</v>
      </c>
      <c r="B1780" s="12">
        <v>41481</v>
      </c>
      <c r="C1780" s="3">
        <v>0.44458333333333333</v>
      </c>
      <c r="D1780" s="2" t="s">
        <v>122</v>
      </c>
      <c r="E1780" s="4" t="s">
        <v>139</v>
      </c>
      <c r="F1780" s="2" t="s">
        <v>9</v>
      </c>
      <c r="G1780" s="2" t="s">
        <v>23</v>
      </c>
      <c r="H1780" s="4">
        <v>37.5</v>
      </c>
      <c r="I1780" s="4" t="s">
        <v>25</v>
      </c>
      <c r="J1780" s="21">
        <f>0.9001*H1780+1.4705</f>
        <v>35.224250000000005</v>
      </c>
      <c r="K1780" s="2" t="s">
        <v>25</v>
      </c>
      <c r="L1780" s="2" t="s">
        <v>16</v>
      </c>
      <c r="N1780" s="2" t="s">
        <v>37</v>
      </c>
      <c r="O1780" s="2">
        <v>1</v>
      </c>
    </row>
    <row r="1781" spans="1:15" ht="12.75" customHeight="1" x14ac:dyDescent="0.25">
      <c r="A1781" s="2">
        <v>1780</v>
      </c>
      <c r="B1781" s="12">
        <v>41481</v>
      </c>
      <c r="C1781" s="3">
        <v>0.44518518518518518</v>
      </c>
      <c r="D1781" s="2" t="s">
        <v>122</v>
      </c>
      <c r="E1781" s="4" t="s">
        <v>142</v>
      </c>
      <c r="F1781" s="2" t="s">
        <v>9</v>
      </c>
      <c r="G1781" s="2" t="s">
        <v>8</v>
      </c>
      <c r="H1781" s="11">
        <v>75</v>
      </c>
      <c r="I1781" s="11" t="s">
        <v>17</v>
      </c>
      <c r="J1781" s="21">
        <f>0.9001*H1781+1.4705</f>
        <v>68.978000000000009</v>
      </c>
      <c r="K1781" s="22" t="s">
        <v>8</v>
      </c>
      <c r="L1781" s="2" t="s">
        <v>16</v>
      </c>
      <c r="N1781" s="2" t="s">
        <v>37</v>
      </c>
      <c r="O1781" s="2">
        <v>1</v>
      </c>
    </row>
    <row r="1782" spans="1:15" ht="12.75" customHeight="1" x14ac:dyDescent="0.25">
      <c r="A1782" s="2">
        <v>1781</v>
      </c>
      <c r="B1782" s="12">
        <v>41481</v>
      </c>
      <c r="C1782" s="3">
        <v>0.44638888888888889</v>
      </c>
      <c r="D1782" s="2" t="s">
        <v>122</v>
      </c>
      <c r="E1782" s="4" t="s">
        <v>139</v>
      </c>
      <c r="F1782" s="2" t="s">
        <v>9</v>
      </c>
      <c r="G1782" s="2" t="s">
        <v>23</v>
      </c>
      <c r="H1782" s="4">
        <v>37.5</v>
      </c>
      <c r="I1782" s="4" t="s">
        <v>25</v>
      </c>
      <c r="J1782" s="21">
        <f>0.9001*H1782+1.4705</f>
        <v>35.224250000000005</v>
      </c>
      <c r="K1782" s="2" t="s">
        <v>25</v>
      </c>
      <c r="L1782" s="2" t="s">
        <v>16</v>
      </c>
      <c r="N1782" s="2" t="s">
        <v>37</v>
      </c>
      <c r="O1782" s="2">
        <v>1</v>
      </c>
    </row>
    <row r="1783" spans="1:15" ht="12.75" customHeight="1" x14ac:dyDescent="0.25">
      <c r="A1783" s="2">
        <v>1782</v>
      </c>
      <c r="B1783" s="12">
        <v>41481</v>
      </c>
      <c r="C1783" s="3">
        <v>0.45157407407407407</v>
      </c>
      <c r="D1783" s="2" t="s">
        <v>122</v>
      </c>
      <c r="E1783" s="4" t="s">
        <v>142</v>
      </c>
      <c r="F1783" s="2" t="s">
        <v>9</v>
      </c>
      <c r="G1783" s="2" t="s">
        <v>8</v>
      </c>
      <c r="H1783" s="11">
        <v>65</v>
      </c>
      <c r="I1783" s="11" t="s">
        <v>8</v>
      </c>
      <c r="J1783" s="21">
        <f>0.9001*H1783+1.4705</f>
        <v>59.977000000000004</v>
      </c>
      <c r="K1783" s="22" t="s">
        <v>8</v>
      </c>
      <c r="L1783" s="2" t="s">
        <v>16</v>
      </c>
      <c r="N1783" s="2" t="s">
        <v>37</v>
      </c>
      <c r="O1783" s="2">
        <v>1</v>
      </c>
    </row>
    <row r="1784" spans="1:15" ht="12.75" customHeight="1" x14ac:dyDescent="0.25">
      <c r="A1784" s="2">
        <v>1783</v>
      </c>
      <c r="B1784" s="12">
        <v>41481</v>
      </c>
      <c r="C1784" s="3">
        <v>0.46946759259259263</v>
      </c>
      <c r="D1784" s="2" t="s">
        <v>122</v>
      </c>
      <c r="E1784" s="4" t="s">
        <v>142</v>
      </c>
      <c r="F1784" s="2" t="s">
        <v>9</v>
      </c>
      <c r="G1784" s="2" t="s">
        <v>8</v>
      </c>
      <c r="H1784" s="11"/>
      <c r="I1784" s="11" t="s">
        <v>17</v>
      </c>
      <c r="K1784" s="22" t="s">
        <v>17</v>
      </c>
      <c r="L1784" s="2" t="s">
        <v>16</v>
      </c>
      <c r="N1784" s="2" t="s">
        <v>37</v>
      </c>
      <c r="O1784" s="2">
        <v>1</v>
      </c>
    </row>
    <row r="1785" spans="1:15" ht="12.75" customHeight="1" x14ac:dyDescent="0.25">
      <c r="A1785" s="2">
        <v>1784</v>
      </c>
      <c r="B1785" s="12">
        <v>41481</v>
      </c>
      <c r="C1785" s="3">
        <v>0.47042824074074074</v>
      </c>
      <c r="D1785" s="2" t="s">
        <v>122</v>
      </c>
      <c r="E1785" s="4" t="s">
        <v>142</v>
      </c>
      <c r="F1785" s="2" t="s">
        <v>21</v>
      </c>
      <c r="G1785" s="2" t="s">
        <v>23</v>
      </c>
      <c r="I1785" s="4" t="s">
        <v>25</v>
      </c>
      <c r="K1785" s="2" t="s">
        <v>25</v>
      </c>
      <c r="L1785" s="2" t="s">
        <v>16</v>
      </c>
      <c r="N1785" s="2" t="s">
        <v>37</v>
      </c>
      <c r="O1785" s="2">
        <v>1</v>
      </c>
    </row>
    <row r="1786" spans="1:15" ht="12.75" customHeight="1" x14ac:dyDescent="0.25">
      <c r="A1786" s="2">
        <v>1785</v>
      </c>
      <c r="B1786" s="12">
        <v>41481</v>
      </c>
      <c r="C1786" s="3">
        <v>0.47699074074074077</v>
      </c>
      <c r="D1786" s="2" t="s">
        <v>122</v>
      </c>
      <c r="E1786" s="4" t="s">
        <v>142</v>
      </c>
      <c r="F1786" s="2" t="s">
        <v>21</v>
      </c>
      <c r="G1786" s="2" t="s">
        <v>8</v>
      </c>
      <c r="H1786" s="11"/>
      <c r="I1786" s="11" t="s">
        <v>17</v>
      </c>
      <c r="K1786" s="22" t="s">
        <v>17</v>
      </c>
      <c r="L1786" s="2" t="s">
        <v>16</v>
      </c>
      <c r="N1786" s="2" t="s">
        <v>37</v>
      </c>
      <c r="O1786" s="2">
        <v>1</v>
      </c>
    </row>
    <row r="1787" spans="1:15" ht="12.75" customHeight="1" x14ac:dyDescent="0.25">
      <c r="A1787" s="2">
        <v>1786</v>
      </c>
      <c r="B1787" s="12">
        <v>41481</v>
      </c>
      <c r="C1787" s="3">
        <v>0.47905092592592591</v>
      </c>
      <c r="D1787" s="2" t="s">
        <v>122</v>
      </c>
      <c r="E1787" s="4" t="s">
        <v>142</v>
      </c>
      <c r="F1787" s="2" t="s">
        <v>9</v>
      </c>
      <c r="G1787" s="2" t="s">
        <v>8</v>
      </c>
      <c r="H1787" s="11">
        <v>67.5</v>
      </c>
      <c r="I1787" s="11" t="s">
        <v>8</v>
      </c>
      <c r="J1787" s="21">
        <f>0.9001*H1787+1.4705</f>
        <v>62.227250000000005</v>
      </c>
      <c r="K1787" s="22" t="s">
        <v>8</v>
      </c>
      <c r="L1787" s="2" t="s">
        <v>16</v>
      </c>
      <c r="N1787" s="2" t="s">
        <v>37</v>
      </c>
      <c r="O1787" s="2">
        <v>1</v>
      </c>
    </row>
    <row r="1788" spans="1:15" ht="12.75" customHeight="1" x14ac:dyDescent="0.25">
      <c r="A1788" s="2">
        <v>1787</v>
      </c>
      <c r="B1788" s="12">
        <v>41481</v>
      </c>
      <c r="C1788" s="3">
        <v>0.48017361111111106</v>
      </c>
      <c r="D1788" s="2" t="s">
        <v>122</v>
      </c>
      <c r="E1788" s="4" t="s">
        <v>142</v>
      </c>
      <c r="F1788" s="2" t="s">
        <v>21</v>
      </c>
      <c r="G1788" s="2" t="s">
        <v>23</v>
      </c>
      <c r="H1788" s="11"/>
      <c r="I1788" s="11" t="s">
        <v>17</v>
      </c>
      <c r="K1788" s="22" t="s">
        <v>17</v>
      </c>
      <c r="L1788" s="2" t="s">
        <v>16</v>
      </c>
      <c r="N1788" s="2" t="s">
        <v>37</v>
      </c>
      <c r="O1788" s="2">
        <v>1</v>
      </c>
    </row>
    <row r="1789" spans="1:15" ht="12.75" customHeight="1" x14ac:dyDescent="0.25">
      <c r="A1789" s="2">
        <v>1788</v>
      </c>
      <c r="B1789" s="12">
        <v>41481</v>
      </c>
      <c r="C1789" s="3">
        <v>0.51320601851851855</v>
      </c>
      <c r="D1789" s="2" t="s">
        <v>122</v>
      </c>
      <c r="E1789" s="4" t="s">
        <v>139</v>
      </c>
      <c r="F1789" s="2" t="s">
        <v>9</v>
      </c>
      <c r="G1789" s="2" t="s">
        <v>23</v>
      </c>
      <c r="H1789" s="4">
        <v>27.5</v>
      </c>
      <c r="I1789" s="4" t="s">
        <v>25</v>
      </c>
      <c r="J1789" s="21">
        <f>0.9001*H1789+1.4705</f>
        <v>26.22325</v>
      </c>
      <c r="K1789" s="2" t="s">
        <v>25</v>
      </c>
      <c r="L1789" s="2" t="s">
        <v>16</v>
      </c>
      <c r="N1789" s="2" t="s">
        <v>37</v>
      </c>
      <c r="O1789" s="2">
        <v>1</v>
      </c>
    </row>
    <row r="1790" spans="1:15" ht="12.75" customHeight="1" x14ac:dyDescent="0.25">
      <c r="A1790" s="2">
        <v>1789</v>
      </c>
      <c r="B1790" s="12">
        <v>41481</v>
      </c>
      <c r="C1790" s="3">
        <v>0.55709490740740741</v>
      </c>
      <c r="D1790" s="2" t="s">
        <v>122</v>
      </c>
      <c r="E1790" s="4" t="s">
        <v>142</v>
      </c>
      <c r="F1790" s="2" t="s">
        <v>9</v>
      </c>
      <c r="G1790" s="2" t="s">
        <v>8</v>
      </c>
      <c r="H1790" s="11">
        <v>65</v>
      </c>
      <c r="I1790" s="11" t="s">
        <v>8</v>
      </c>
      <c r="J1790" s="21">
        <f>0.9001*H1790+1.4705</f>
        <v>59.977000000000004</v>
      </c>
      <c r="K1790" s="22" t="s">
        <v>8</v>
      </c>
      <c r="L1790" s="2" t="s">
        <v>16</v>
      </c>
      <c r="N1790" s="2" t="s">
        <v>37</v>
      </c>
      <c r="O1790" s="2">
        <v>1</v>
      </c>
    </row>
    <row r="1791" spans="1:15" ht="12.75" customHeight="1" x14ac:dyDescent="0.25">
      <c r="A1791" s="2">
        <v>1790</v>
      </c>
      <c r="B1791" s="12">
        <v>41481</v>
      </c>
      <c r="C1791" s="3">
        <v>0.55795138888888884</v>
      </c>
      <c r="D1791" s="2" t="s">
        <v>122</v>
      </c>
      <c r="E1791" s="4" t="s">
        <v>142</v>
      </c>
      <c r="F1791" s="2" t="s">
        <v>9</v>
      </c>
      <c r="G1791" s="2" t="s">
        <v>23</v>
      </c>
      <c r="H1791" s="11">
        <v>60</v>
      </c>
      <c r="I1791" s="11" t="s">
        <v>8</v>
      </c>
      <c r="J1791" s="21">
        <f>0.9001*H1791+1.4705</f>
        <v>55.476500000000001</v>
      </c>
      <c r="K1791" s="22" t="s">
        <v>8</v>
      </c>
      <c r="L1791" s="2" t="s">
        <v>16</v>
      </c>
      <c r="N1791" s="2" t="s">
        <v>37</v>
      </c>
      <c r="O1791" s="2">
        <v>1</v>
      </c>
    </row>
    <row r="1792" spans="1:15" ht="12.75" customHeight="1" x14ac:dyDescent="0.25">
      <c r="A1792" s="2">
        <v>1791</v>
      </c>
      <c r="B1792" s="12">
        <v>41481</v>
      </c>
      <c r="C1792" s="3">
        <v>0.5687268518518519</v>
      </c>
      <c r="D1792" s="2" t="s">
        <v>122</v>
      </c>
      <c r="E1792" s="4" t="s">
        <v>142</v>
      </c>
      <c r="F1792" s="2" t="s">
        <v>21</v>
      </c>
      <c r="G1792" s="2" t="s">
        <v>8</v>
      </c>
      <c r="H1792" s="11"/>
      <c r="I1792" s="11" t="s">
        <v>17</v>
      </c>
      <c r="K1792" s="22" t="s">
        <v>17</v>
      </c>
      <c r="L1792" s="2" t="s">
        <v>16</v>
      </c>
      <c r="N1792" s="2" t="s">
        <v>37</v>
      </c>
      <c r="O1792" s="2">
        <v>1</v>
      </c>
    </row>
    <row r="1793" spans="1:15" ht="12.75" customHeight="1" x14ac:dyDescent="0.25">
      <c r="A1793" s="2">
        <v>1792</v>
      </c>
      <c r="B1793" s="12">
        <v>41481</v>
      </c>
      <c r="C1793" s="3">
        <v>0.57692129629629629</v>
      </c>
      <c r="D1793" s="2" t="s">
        <v>123</v>
      </c>
      <c r="E1793" s="4" t="s">
        <v>142</v>
      </c>
      <c r="F1793" s="2" t="s">
        <v>9</v>
      </c>
      <c r="G1793" s="2" t="s">
        <v>18</v>
      </c>
      <c r="H1793" s="11">
        <v>67.5</v>
      </c>
      <c r="I1793" s="11" t="s">
        <v>17</v>
      </c>
      <c r="J1793" s="25">
        <f>0.7675*H1793+9.3872</f>
        <v>61.193449999999999</v>
      </c>
      <c r="K1793" s="22" t="s">
        <v>17</v>
      </c>
      <c r="L1793" s="2" t="s">
        <v>16</v>
      </c>
      <c r="N1793" s="2" t="s">
        <v>37</v>
      </c>
      <c r="O1793" s="2">
        <v>1</v>
      </c>
    </row>
    <row r="1794" spans="1:15" ht="12.75" customHeight="1" x14ac:dyDescent="0.25">
      <c r="A1794" s="2">
        <v>1793</v>
      </c>
      <c r="B1794" s="12">
        <v>41481</v>
      </c>
      <c r="C1794" s="3">
        <v>0.58789351851851845</v>
      </c>
      <c r="D1794" s="2" t="s">
        <v>122</v>
      </c>
      <c r="E1794" s="4" t="s">
        <v>142</v>
      </c>
      <c r="F1794" s="2" t="s">
        <v>9</v>
      </c>
      <c r="G1794" s="2" t="s">
        <v>8</v>
      </c>
      <c r="H1794" s="11">
        <v>70</v>
      </c>
      <c r="I1794" s="11" t="s">
        <v>8</v>
      </c>
      <c r="J1794" s="21">
        <f>0.9001*H1794+1.4705</f>
        <v>64.477499999999992</v>
      </c>
      <c r="K1794" s="22" t="s">
        <v>8</v>
      </c>
      <c r="L1794" s="2" t="s">
        <v>16</v>
      </c>
      <c r="N1794" s="2" t="s">
        <v>37</v>
      </c>
      <c r="O1794" s="2">
        <v>1</v>
      </c>
    </row>
    <row r="1795" spans="1:15" ht="12.75" customHeight="1" x14ac:dyDescent="0.25">
      <c r="A1795" s="2">
        <v>1794</v>
      </c>
      <c r="B1795" s="12">
        <v>41481</v>
      </c>
      <c r="C1795" s="3">
        <v>0.58915509259259258</v>
      </c>
      <c r="D1795" s="2" t="s">
        <v>122</v>
      </c>
      <c r="E1795" s="4" t="s">
        <v>139</v>
      </c>
      <c r="F1795" s="2" t="s">
        <v>9</v>
      </c>
      <c r="G1795" s="2" t="s">
        <v>23</v>
      </c>
      <c r="H1795" s="4">
        <v>40</v>
      </c>
      <c r="I1795" s="4" t="s">
        <v>25</v>
      </c>
      <c r="J1795" s="21">
        <f>0.9001*H1795+1.4705</f>
        <v>37.474499999999999</v>
      </c>
      <c r="K1795" s="2" t="s">
        <v>25</v>
      </c>
      <c r="L1795" s="2" t="s">
        <v>16</v>
      </c>
      <c r="N1795" s="2" t="s">
        <v>37</v>
      </c>
      <c r="O1795" s="2">
        <v>1</v>
      </c>
    </row>
    <row r="1796" spans="1:15" ht="12.75" customHeight="1" x14ac:dyDescent="0.25">
      <c r="A1796" s="2">
        <v>1795</v>
      </c>
      <c r="B1796" s="12">
        <v>41481</v>
      </c>
      <c r="C1796" s="3">
        <v>0.59032407407407406</v>
      </c>
      <c r="D1796" s="2" t="s">
        <v>122</v>
      </c>
      <c r="E1796" s="4" t="s">
        <v>142</v>
      </c>
      <c r="F1796" s="2" t="s">
        <v>9</v>
      </c>
      <c r="G1796" s="2" t="s">
        <v>18</v>
      </c>
      <c r="H1796" s="11">
        <v>70</v>
      </c>
      <c r="I1796" s="11" t="s">
        <v>8</v>
      </c>
      <c r="J1796" s="21">
        <f>0.9001*H1796+1.4705</f>
        <v>64.477499999999992</v>
      </c>
      <c r="K1796" s="22" t="s">
        <v>8</v>
      </c>
      <c r="L1796" s="2" t="s">
        <v>16</v>
      </c>
      <c r="N1796" s="2" t="s">
        <v>37</v>
      </c>
      <c r="O1796" s="2">
        <v>1</v>
      </c>
    </row>
    <row r="1797" spans="1:15" ht="12.75" customHeight="1" x14ac:dyDescent="0.25">
      <c r="A1797" s="2">
        <v>1796</v>
      </c>
      <c r="B1797" s="12">
        <v>41481</v>
      </c>
      <c r="C1797" s="3">
        <v>0.59103009259259254</v>
      </c>
      <c r="D1797" s="2" t="s">
        <v>122</v>
      </c>
      <c r="E1797" s="4" t="s">
        <v>142</v>
      </c>
      <c r="F1797" s="2" t="s">
        <v>9</v>
      </c>
      <c r="G1797" s="2" t="s">
        <v>8</v>
      </c>
      <c r="H1797" s="11">
        <v>75</v>
      </c>
      <c r="I1797" s="11" t="s">
        <v>17</v>
      </c>
      <c r="J1797" s="21">
        <f>0.9001*H1797+1.4705</f>
        <v>68.978000000000009</v>
      </c>
      <c r="K1797" s="22" t="s">
        <v>8</v>
      </c>
      <c r="L1797" s="2" t="s">
        <v>16</v>
      </c>
      <c r="N1797" s="2" t="s">
        <v>37</v>
      </c>
      <c r="O1797" s="2">
        <v>1</v>
      </c>
    </row>
    <row r="1798" spans="1:15" ht="12.75" customHeight="1" x14ac:dyDescent="0.25">
      <c r="A1798" s="2">
        <v>1797</v>
      </c>
      <c r="B1798" s="12">
        <v>41481</v>
      </c>
      <c r="C1798" s="3">
        <v>0.59423611111111108</v>
      </c>
      <c r="D1798" s="2" t="s">
        <v>123</v>
      </c>
      <c r="E1798" s="4" t="s">
        <v>142</v>
      </c>
      <c r="F1798" s="2" t="s">
        <v>9</v>
      </c>
      <c r="G1798" s="2" t="s">
        <v>8</v>
      </c>
      <c r="H1798" s="11">
        <v>60</v>
      </c>
      <c r="I1798" s="11" t="s">
        <v>17</v>
      </c>
      <c r="J1798" s="25">
        <f>0.7675*H1798+9.3872</f>
        <v>55.437199999999997</v>
      </c>
      <c r="K1798" s="22" t="s">
        <v>17</v>
      </c>
      <c r="L1798" s="2" t="s">
        <v>16</v>
      </c>
      <c r="N1798" s="2" t="s">
        <v>37</v>
      </c>
      <c r="O1798" s="2">
        <v>1</v>
      </c>
    </row>
    <row r="1799" spans="1:15" ht="12.75" customHeight="1" x14ac:dyDescent="0.25">
      <c r="A1799" s="2">
        <v>1798</v>
      </c>
      <c r="B1799" s="12">
        <v>41481</v>
      </c>
      <c r="C1799" s="3">
        <v>0.59428240740740745</v>
      </c>
      <c r="D1799" s="2" t="s">
        <v>123</v>
      </c>
      <c r="E1799" s="4" t="s">
        <v>142</v>
      </c>
      <c r="F1799" s="2" t="s">
        <v>9</v>
      </c>
      <c r="G1799" s="2" t="s">
        <v>8</v>
      </c>
      <c r="H1799" s="11">
        <v>65</v>
      </c>
      <c r="I1799" s="11" t="s">
        <v>17</v>
      </c>
      <c r="J1799" s="25">
        <f>0.7675*H1799+9.3872</f>
        <v>59.274699999999996</v>
      </c>
      <c r="K1799" s="22" t="s">
        <v>17</v>
      </c>
      <c r="L1799" s="2" t="s">
        <v>16</v>
      </c>
      <c r="N1799" s="2" t="s">
        <v>37</v>
      </c>
      <c r="O1799" s="2">
        <v>1</v>
      </c>
    </row>
    <row r="1800" spans="1:15" ht="12.75" customHeight="1" x14ac:dyDescent="0.25">
      <c r="A1800" s="2">
        <v>1799</v>
      </c>
      <c r="B1800" s="12">
        <v>41481</v>
      </c>
      <c r="C1800" s="3">
        <v>0.59436342592592595</v>
      </c>
      <c r="D1800" s="2" t="s">
        <v>123</v>
      </c>
      <c r="E1800" s="4" t="s">
        <v>142</v>
      </c>
      <c r="F1800" s="2" t="s">
        <v>9</v>
      </c>
      <c r="G1800" s="2" t="s">
        <v>8</v>
      </c>
      <c r="H1800" s="11">
        <v>70</v>
      </c>
      <c r="I1800" s="11" t="s">
        <v>17</v>
      </c>
      <c r="J1800" s="25">
        <f>0.7675*H1800+9.3872</f>
        <v>63.112199999999994</v>
      </c>
      <c r="K1800" s="22" t="s">
        <v>17</v>
      </c>
      <c r="L1800" s="2" t="s">
        <v>16</v>
      </c>
      <c r="N1800" s="2" t="s">
        <v>37</v>
      </c>
      <c r="O1800" s="2">
        <v>1</v>
      </c>
    </row>
    <row r="1801" spans="1:15" ht="12.75" customHeight="1" x14ac:dyDescent="0.25">
      <c r="A1801" s="2">
        <v>1800</v>
      </c>
      <c r="B1801" s="12">
        <v>41481</v>
      </c>
      <c r="C1801" s="3">
        <v>0.59439814814814818</v>
      </c>
      <c r="D1801" s="2" t="s">
        <v>123</v>
      </c>
      <c r="E1801" s="4" t="s">
        <v>142</v>
      </c>
      <c r="F1801" s="2" t="s">
        <v>9</v>
      </c>
      <c r="G1801" s="2" t="s">
        <v>8</v>
      </c>
      <c r="H1801" s="11">
        <v>65</v>
      </c>
      <c r="I1801" s="11" t="s">
        <v>17</v>
      </c>
      <c r="J1801" s="25">
        <f>0.7675*H1801+9.3872</f>
        <v>59.274699999999996</v>
      </c>
      <c r="K1801" s="22" t="s">
        <v>17</v>
      </c>
      <c r="L1801" s="2" t="s">
        <v>16</v>
      </c>
      <c r="N1801" s="2" t="s">
        <v>37</v>
      </c>
      <c r="O1801" s="2">
        <v>1</v>
      </c>
    </row>
    <row r="1802" spans="1:15" ht="12.75" customHeight="1" x14ac:dyDescent="0.25">
      <c r="A1802" s="2">
        <v>1801</v>
      </c>
      <c r="B1802" s="12">
        <v>41481</v>
      </c>
      <c r="C1802" s="3">
        <v>0.60144675925925928</v>
      </c>
      <c r="D1802" s="2" t="s">
        <v>123</v>
      </c>
      <c r="E1802" s="4" t="s">
        <v>142</v>
      </c>
      <c r="F1802" s="2" t="s">
        <v>9</v>
      </c>
      <c r="G1802" s="2" t="s">
        <v>8</v>
      </c>
      <c r="H1802" s="11">
        <v>70</v>
      </c>
      <c r="I1802" s="11" t="s">
        <v>17</v>
      </c>
      <c r="J1802" s="25">
        <f>0.7675*H1802+9.3872</f>
        <v>63.112199999999994</v>
      </c>
      <c r="K1802" s="22" t="s">
        <v>17</v>
      </c>
      <c r="L1802" s="2" t="s">
        <v>16</v>
      </c>
      <c r="N1802" s="2" t="s">
        <v>37</v>
      </c>
      <c r="O1802" s="2">
        <v>1</v>
      </c>
    </row>
    <row r="1803" spans="1:15" ht="12.75" customHeight="1" x14ac:dyDescent="0.25">
      <c r="A1803" s="2">
        <v>1802</v>
      </c>
      <c r="B1803" s="12">
        <v>41481</v>
      </c>
      <c r="C1803" s="3">
        <v>0.60166666666666668</v>
      </c>
      <c r="D1803" s="2" t="s">
        <v>122</v>
      </c>
      <c r="E1803" s="4" t="s">
        <v>142</v>
      </c>
      <c r="F1803" s="2" t="s">
        <v>9</v>
      </c>
      <c r="G1803" s="2" t="s">
        <v>8</v>
      </c>
      <c r="H1803" s="11"/>
      <c r="I1803" s="11" t="s">
        <v>23</v>
      </c>
      <c r="K1803" s="22" t="s">
        <v>23</v>
      </c>
      <c r="L1803" s="2" t="s">
        <v>16</v>
      </c>
      <c r="N1803" s="2" t="s">
        <v>37</v>
      </c>
      <c r="O1803" s="2">
        <v>1</v>
      </c>
    </row>
    <row r="1804" spans="1:15" ht="12.75" customHeight="1" x14ac:dyDescent="0.25">
      <c r="A1804" s="2">
        <v>1803</v>
      </c>
      <c r="B1804" s="12">
        <v>41481</v>
      </c>
      <c r="C1804" s="3">
        <v>0.60878472222222224</v>
      </c>
      <c r="D1804" s="2" t="s">
        <v>123</v>
      </c>
      <c r="E1804" s="4" t="s">
        <v>142</v>
      </c>
      <c r="F1804" s="2" t="s">
        <v>9</v>
      </c>
      <c r="G1804" s="2" t="s">
        <v>8</v>
      </c>
      <c r="H1804" s="11">
        <v>70</v>
      </c>
      <c r="I1804" s="11" t="s">
        <v>17</v>
      </c>
      <c r="J1804" s="25">
        <f>0.7675*H1804+9.3872</f>
        <v>63.112199999999994</v>
      </c>
      <c r="K1804" s="22" t="s">
        <v>17</v>
      </c>
      <c r="L1804" s="2" t="s">
        <v>16</v>
      </c>
      <c r="N1804" s="2" t="s">
        <v>37</v>
      </c>
      <c r="O1804" s="2">
        <v>1</v>
      </c>
    </row>
    <row r="1805" spans="1:15" ht="12.75" customHeight="1" x14ac:dyDescent="0.25">
      <c r="A1805" s="2">
        <v>1804</v>
      </c>
      <c r="B1805" s="12">
        <v>41481</v>
      </c>
      <c r="C1805" s="3">
        <v>0.60901620370370368</v>
      </c>
      <c r="D1805" s="2" t="s">
        <v>123</v>
      </c>
      <c r="E1805" s="4" t="s">
        <v>142</v>
      </c>
      <c r="F1805" s="2" t="s">
        <v>9</v>
      </c>
      <c r="G1805" s="2" t="s">
        <v>18</v>
      </c>
      <c r="H1805" s="11">
        <v>65</v>
      </c>
      <c r="I1805" s="11" t="s">
        <v>17</v>
      </c>
      <c r="J1805" s="25">
        <f>0.7675*H1805+9.3872</f>
        <v>59.274699999999996</v>
      </c>
      <c r="K1805" s="22" t="s">
        <v>17</v>
      </c>
      <c r="L1805" s="2" t="s">
        <v>16</v>
      </c>
      <c r="N1805" s="2" t="s">
        <v>37</v>
      </c>
      <c r="O1805" s="2">
        <v>1</v>
      </c>
    </row>
    <row r="1806" spans="1:15" ht="12.75" customHeight="1" x14ac:dyDescent="0.25">
      <c r="A1806" s="2">
        <v>1805</v>
      </c>
      <c r="B1806" s="12">
        <v>41481</v>
      </c>
      <c r="C1806" s="3">
        <v>0.6090740740740741</v>
      </c>
      <c r="D1806" s="2" t="s">
        <v>123</v>
      </c>
      <c r="E1806" s="4" t="s">
        <v>142</v>
      </c>
      <c r="F1806" s="2" t="s">
        <v>9</v>
      </c>
      <c r="G1806" s="2" t="s">
        <v>8</v>
      </c>
      <c r="H1806" s="11">
        <v>65</v>
      </c>
      <c r="I1806" s="11" t="s">
        <v>17</v>
      </c>
      <c r="J1806" s="25">
        <f>0.7675*H1806+9.3872</f>
        <v>59.274699999999996</v>
      </c>
      <c r="K1806" s="22" t="s">
        <v>17</v>
      </c>
      <c r="L1806" s="2" t="s">
        <v>16</v>
      </c>
      <c r="N1806" s="2" t="s">
        <v>37</v>
      </c>
      <c r="O1806" s="2">
        <v>1</v>
      </c>
    </row>
    <row r="1807" spans="1:15" ht="12.75" customHeight="1" x14ac:dyDescent="0.25">
      <c r="A1807" s="2">
        <v>1806</v>
      </c>
      <c r="B1807" s="12">
        <v>41481</v>
      </c>
      <c r="C1807" s="3">
        <v>0.62178240740740742</v>
      </c>
      <c r="D1807" s="2" t="s">
        <v>123</v>
      </c>
      <c r="E1807" s="4" t="s">
        <v>142</v>
      </c>
      <c r="F1807" s="2" t="s">
        <v>9</v>
      </c>
      <c r="G1807" s="2" t="s">
        <v>8</v>
      </c>
      <c r="H1807" s="11">
        <v>70</v>
      </c>
      <c r="I1807" s="11" t="s">
        <v>17</v>
      </c>
      <c r="J1807" s="25">
        <f>0.7675*H1807+9.3872</f>
        <v>63.112199999999994</v>
      </c>
      <c r="K1807" s="22" t="s">
        <v>17</v>
      </c>
      <c r="L1807" s="2" t="s">
        <v>16</v>
      </c>
      <c r="N1807" s="2" t="s">
        <v>37</v>
      </c>
      <c r="O1807" s="2">
        <v>1</v>
      </c>
    </row>
    <row r="1808" spans="1:15" ht="12.75" customHeight="1" x14ac:dyDescent="0.25">
      <c r="A1808" s="2">
        <v>1807</v>
      </c>
      <c r="B1808" s="12">
        <v>41481</v>
      </c>
      <c r="C1808" s="3">
        <v>0.62185185185185188</v>
      </c>
      <c r="D1808" s="2" t="s">
        <v>123</v>
      </c>
      <c r="E1808" s="4" t="s">
        <v>142</v>
      </c>
      <c r="F1808" s="2" t="s">
        <v>9</v>
      </c>
      <c r="G1808" s="2" t="s">
        <v>8</v>
      </c>
      <c r="H1808" s="11">
        <v>70</v>
      </c>
      <c r="I1808" s="11" t="s">
        <v>17</v>
      </c>
      <c r="J1808" s="25">
        <f>0.7675*H1808+9.3872</f>
        <v>63.112199999999994</v>
      </c>
      <c r="K1808" s="22" t="s">
        <v>17</v>
      </c>
      <c r="L1808" s="2" t="s">
        <v>16</v>
      </c>
      <c r="N1808" s="2" t="s">
        <v>37</v>
      </c>
      <c r="O1808" s="2">
        <v>1</v>
      </c>
    </row>
    <row r="1809" spans="1:15" ht="12.75" customHeight="1" x14ac:dyDescent="0.25">
      <c r="A1809" s="2">
        <v>1808</v>
      </c>
      <c r="B1809" s="12">
        <v>41481</v>
      </c>
      <c r="C1809" s="3">
        <v>0.6228703703703703</v>
      </c>
      <c r="D1809" s="2" t="s">
        <v>122</v>
      </c>
      <c r="E1809" s="4" t="s">
        <v>142</v>
      </c>
      <c r="F1809" s="2" t="s">
        <v>21</v>
      </c>
      <c r="G1809" s="2" t="s">
        <v>18</v>
      </c>
      <c r="H1809" s="11"/>
      <c r="I1809" s="11" t="s">
        <v>23</v>
      </c>
      <c r="K1809" s="22" t="s">
        <v>23</v>
      </c>
      <c r="L1809" s="2" t="s">
        <v>16</v>
      </c>
      <c r="N1809" s="2" t="s">
        <v>37</v>
      </c>
      <c r="O1809" s="2">
        <v>1</v>
      </c>
    </row>
    <row r="1810" spans="1:15" ht="12.75" customHeight="1" x14ac:dyDescent="0.25">
      <c r="A1810" s="2">
        <v>1809</v>
      </c>
      <c r="B1810" s="12">
        <v>41481</v>
      </c>
      <c r="C1810" s="3">
        <v>0.6267476851851852</v>
      </c>
      <c r="D1810" s="2" t="s">
        <v>123</v>
      </c>
      <c r="E1810" s="4" t="s">
        <v>142</v>
      </c>
      <c r="F1810" s="2" t="s">
        <v>9</v>
      </c>
      <c r="G1810" s="2" t="s">
        <v>8</v>
      </c>
      <c r="H1810" s="11">
        <v>70</v>
      </c>
      <c r="I1810" s="11" t="s">
        <v>17</v>
      </c>
      <c r="J1810" s="25">
        <f>0.7675*H1810+9.3872</f>
        <v>63.112199999999994</v>
      </c>
      <c r="K1810" s="22" t="s">
        <v>17</v>
      </c>
      <c r="L1810" s="2" t="s">
        <v>16</v>
      </c>
      <c r="N1810" s="2" t="s">
        <v>37</v>
      </c>
      <c r="O1810" s="2">
        <v>1</v>
      </c>
    </row>
    <row r="1811" spans="1:15" ht="12.75" customHeight="1" x14ac:dyDescent="0.25">
      <c r="A1811" s="2">
        <v>1810</v>
      </c>
      <c r="B1811" s="12">
        <v>41481</v>
      </c>
      <c r="C1811" s="3">
        <v>0.62693287037037038</v>
      </c>
      <c r="D1811" s="2" t="s">
        <v>122</v>
      </c>
      <c r="E1811" s="4" t="s">
        <v>142</v>
      </c>
      <c r="F1811" s="2" t="s">
        <v>9</v>
      </c>
      <c r="G1811" s="2" t="s">
        <v>18</v>
      </c>
      <c r="H1811" s="11">
        <v>65</v>
      </c>
      <c r="I1811" s="11" t="s">
        <v>8</v>
      </c>
      <c r="J1811" s="21">
        <f>0.9001*H1811+1.4705</f>
        <v>59.977000000000004</v>
      </c>
      <c r="K1811" s="22" t="s">
        <v>8</v>
      </c>
      <c r="L1811" s="2" t="s">
        <v>16</v>
      </c>
      <c r="N1811" s="2" t="s">
        <v>37</v>
      </c>
      <c r="O1811" s="2">
        <v>1</v>
      </c>
    </row>
    <row r="1812" spans="1:15" ht="12.75" customHeight="1" x14ac:dyDescent="0.25">
      <c r="A1812" s="2">
        <v>1811</v>
      </c>
      <c r="B1812" s="12">
        <v>41481</v>
      </c>
      <c r="C1812" s="3">
        <v>0.62870370370370365</v>
      </c>
      <c r="D1812" s="2" t="s">
        <v>122</v>
      </c>
      <c r="E1812" s="4" t="s">
        <v>142</v>
      </c>
      <c r="F1812" s="2" t="s">
        <v>9</v>
      </c>
      <c r="G1812" s="2" t="s">
        <v>8</v>
      </c>
      <c r="H1812" s="11">
        <v>80</v>
      </c>
      <c r="I1812" s="11" t="s">
        <v>17</v>
      </c>
      <c r="J1812" s="21">
        <f>0.9001*H1812+1.4705</f>
        <v>73.478499999999997</v>
      </c>
      <c r="K1812" s="22" t="s">
        <v>8</v>
      </c>
      <c r="L1812" s="2" t="s">
        <v>16</v>
      </c>
      <c r="N1812" s="2" t="s">
        <v>37</v>
      </c>
      <c r="O1812" s="2">
        <v>1</v>
      </c>
    </row>
    <row r="1813" spans="1:15" ht="12.75" customHeight="1" x14ac:dyDescent="0.25">
      <c r="A1813" s="2">
        <v>1812</v>
      </c>
      <c r="B1813" s="12">
        <v>41481</v>
      </c>
      <c r="C1813" s="3">
        <v>0.63078703703703709</v>
      </c>
      <c r="D1813" s="2" t="s">
        <v>122</v>
      </c>
      <c r="E1813" s="4" t="s">
        <v>142</v>
      </c>
      <c r="F1813" s="2" t="s">
        <v>9</v>
      </c>
      <c r="G1813" s="2" t="s">
        <v>8</v>
      </c>
      <c r="H1813" s="11">
        <v>75</v>
      </c>
      <c r="I1813" s="11" t="s">
        <v>17</v>
      </c>
      <c r="J1813" s="21">
        <f>0.9001*H1813+1.4705</f>
        <v>68.978000000000009</v>
      </c>
      <c r="K1813" s="22" t="s">
        <v>8</v>
      </c>
      <c r="L1813" s="2" t="s">
        <v>16</v>
      </c>
      <c r="N1813" s="2" t="s">
        <v>37</v>
      </c>
      <c r="O1813" s="2">
        <v>1</v>
      </c>
    </row>
    <row r="1814" spans="1:15" ht="12.75" customHeight="1" x14ac:dyDescent="0.25">
      <c r="A1814" s="2">
        <v>1813</v>
      </c>
      <c r="B1814" s="12">
        <v>41481</v>
      </c>
      <c r="C1814" s="3">
        <v>0.63444444444444448</v>
      </c>
      <c r="D1814" s="2" t="s">
        <v>123</v>
      </c>
      <c r="E1814" s="4" t="s">
        <v>142</v>
      </c>
      <c r="F1814" s="2" t="s">
        <v>9</v>
      </c>
      <c r="G1814" s="2" t="s">
        <v>8</v>
      </c>
      <c r="H1814" s="11">
        <v>60</v>
      </c>
      <c r="I1814" s="11" t="s">
        <v>17</v>
      </c>
      <c r="J1814" s="25">
        <f>0.7675*H1814+9.3872</f>
        <v>55.437199999999997</v>
      </c>
      <c r="K1814" s="22" t="s">
        <v>17</v>
      </c>
      <c r="L1814" s="2" t="s">
        <v>16</v>
      </c>
      <c r="N1814" s="2" t="s">
        <v>37</v>
      </c>
      <c r="O1814" s="2">
        <v>1</v>
      </c>
    </row>
    <row r="1815" spans="1:15" ht="12.75" customHeight="1" x14ac:dyDescent="0.25">
      <c r="A1815" s="2">
        <v>1814</v>
      </c>
      <c r="B1815" s="12">
        <v>41481</v>
      </c>
      <c r="C1815" s="3">
        <v>0.6383564814814815</v>
      </c>
      <c r="D1815" s="2" t="s">
        <v>122</v>
      </c>
      <c r="E1815" s="4" t="s">
        <v>142</v>
      </c>
      <c r="F1815" s="2" t="s">
        <v>9</v>
      </c>
      <c r="G1815" s="2" t="s">
        <v>23</v>
      </c>
      <c r="I1815" s="4" t="s">
        <v>23</v>
      </c>
      <c r="K1815" s="2" t="s">
        <v>23</v>
      </c>
      <c r="L1815" s="2" t="s">
        <v>16</v>
      </c>
      <c r="N1815" s="2" t="s">
        <v>37</v>
      </c>
      <c r="O1815" s="2">
        <v>1</v>
      </c>
    </row>
    <row r="1816" spans="1:15" ht="12.75" customHeight="1" x14ac:dyDescent="0.25">
      <c r="A1816" s="2">
        <v>1815</v>
      </c>
      <c r="B1816" s="12">
        <v>41481</v>
      </c>
      <c r="C1816" s="3">
        <v>0.63935185185185184</v>
      </c>
      <c r="D1816" s="2" t="s">
        <v>122</v>
      </c>
      <c r="E1816" s="4" t="s">
        <v>142</v>
      </c>
      <c r="F1816" s="2" t="s">
        <v>21</v>
      </c>
      <c r="G1816" s="2" t="s">
        <v>23</v>
      </c>
      <c r="I1816" s="4" t="s">
        <v>23</v>
      </c>
      <c r="K1816" s="2" t="s">
        <v>23</v>
      </c>
      <c r="L1816" s="2" t="s">
        <v>16</v>
      </c>
      <c r="N1816" s="2" t="s">
        <v>37</v>
      </c>
      <c r="O1816" s="2">
        <v>1</v>
      </c>
    </row>
    <row r="1817" spans="1:15" ht="12.75" customHeight="1" x14ac:dyDescent="0.25">
      <c r="A1817" s="2">
        <v>1816</v>
      </c>
      <c r="B1817" s="12">
        <v>41481</v>
      </c>
      <c r="C1817" s="3">
        <v>0.64300925925925922</v>
      </c>
      <c r="D1817" s="2" t="s">
        <v>122</v>
      </c>
      <c r="E1817" s="4" t="s">
        <v>139</v>
      </c>
      <c r="F1817" s="2" t="s">
        <v>9</v>
      </c>
      <c r="G1817" s="2" t="s">
        <v>23</v>
      </c>
      <c r="H1817" s="4">
        <v>40</v>
      </c>
      <c r="I1817" s="4" t="s">
        <v>25</v>
      </c>
      <c r="J1817" s="21">
        <f>0.9001*H1817+1.4705</f>
        <v>37.474499999999999</v>
      </c>
      <c r="K1817" s="2" t="s">
        <v>25</v>
      </c>
      <c r="L1817" s="2" t="s">
        <v>16</v>
      </c>
      <c r="N1817" s="2" t="s">
        <v>37</v>
      </c>
      <c r="O1817" s="2">
        <v>1</v>
      </c>
    </row>
    <row r="1818" spans="1:15" ht="12.75" customHeight="1" x14ac:dyDescent="0.25">
      <c r="A1818" s="2">
        <v>1817</v>
      </c>
      <c r="B1818" s="12">
        <v>41481</v>
      </c>
      <c r="C1818" s="3">
        <v>0.64344907407407403</v>
      </c>
      <c r="D1818" s="2" t="s">
        <v>123</v>
      </c>
      <c r="E1818" s="4" t="s">
        <v>142</v>
      </c>
      <c r="F1818" s="2" t="s">
        <v>9</v>
      </c>
      <c r="G1818" s="2" t="s">
        <v>8</v>
      </c>
      <c r="H1818" s="11">
        <v>60</v>
      </c>
      <c r="I1818" s="11" t="s">
        <v>17</v>
      </c>
      <c r="J1818" s="25">
        <f>0.7675*H1818+9.3872</f>
        <v>55.437199999999997</v>
      </c>
      <c r="K1818" s="22" t="s">
        <v>17</v>
      </c>
      <c r="L1818" s="2" t="s">
        <v>16</v>
      </c>
      <c r="N1818" s="2" t="s">
        <v>37</v>
      </c>
      <c r="O1818" s="2">
        <v>1</v>
      </c>
    </row>
    <row r="1819" spans="1:15" ht="12.75" customHeight="1" x14ac:dyDescent="0.25">
      <c r="A1819" s="2">
        <v>1818</v>
      </c>
      <c r="B1819" s="12">
        <v>41481</v>
      </c>
      <c r="C1819" s="3">
        <v>0.64347222222222222</v>
      </c>
      <c r="D1819" s="2" t="s">
        <v>123</v>
      </c>
      <c r="E1819" s="4" t="s">
        <v>142</v>
      </c>
      <c r="F1819" s="2" t="s">
        <v>9</v>
      </c>
      <c r="G1819" s="2" t="s">
        <v>8</v>
      </c>
      <c r="H1819" s="11">
        <v>65</v>
      </c>
      <c r="I1819" s="11" t="s">
        <v>17</v>
      </c>
      <c r="J1819" s="25">
        <f>0.7675*H1819+9.3872</f>
        <v>59.274699999999996</v>
      </c>
      <c r="K1819" s="22" t="s">
        <v>17</v>
      </c>
      <c r="L1819" s="2" t="s">
        <v>16</v>
      </c>
      <c r="N1819" s="2" t="s">
        <v>37</v>
      </c>
      <c r="O1819" s="2">
        <v>1</v>
      </c>
    </row>
    <row r="1820" spans="1:15" ht="12.75" customHeight="1" x14ac:dyDescent="0.25">
      <c r="A1820" s="2">
        <v>1819</v>
      </c>
      <c r="B1820" s="12">
        <v>41481</v>
      </c>
      <c r="C1820" s="3">
        <v>0.64353009259259253</v>
      </c>
      <c r="D1820" s="2" t="s">
        <v>122</v>
      </c>
      <c r="E1820" s="4" t="s">
        <v>142</v>
      </c>
      <c r="F1820" s="2" t="s">
        <v>21</v>
      </c>
      <c r="G1820" s="2" t="s">
        <v>8</v>
      </c>
      <c r="H1820" s="11">
        <v>80</v>
      </c>
      <c r="I1820" s="11" t="s">
        <v>17</v>
      </c>
      <c r="J1820" s="21">
        <f>0.9001*H1820+1.4705</f>
        <v>73.478499999999997</v>
      </c>
      <c r="K1820" s="22" t="s">
        <v>8</v>
      </c>
      <c r="L1820" s="2" t="s">
        <v>16</v>
      </c>
      <c r="N1820" s="2" t="s">
        <v>37</v>
      </c>
      <c r="O1820" s="2">
        <v>1</v>
      </c>
    </row>
    <row r="1821" spans="1:15" ht="12.75" customHeight="1" x14ac:dyDescent="0.25">
      <c r="A1821" s="2">
        <v>1820</v>
      </c>
      <c r="B1821" s="12">
        <v>41481</v>
      </c>
      <c r="C1821" s="3">
        <v>0.64835648148148151</v>
      </c>
      <c r="D1821" s="2" t="s">
        <v>122</v>
      </c>
      <c r="E1821" s="4" t="s">
        <v>142</v>
      </c>
      <c r="F1821" s="2" t="s">
        <v>9</v>
      </c>
      <c r="G1821" s="2" t="s">
        <v>18</v>
      </c>
      <c r="H1821" s="11">
        <v>80</v>
      </c>
      <c r="I1821" s="11" t="s">
        <v>17</v>
      </c>
      <c r="J1821" s="21">
        <f>0.9001*H1821+1.4705</f>
        <v>73.478499999999997</v>
      </c>
      <c r="K1821" s="22" t="s">
        <v>8</v>
      </c>
      <c r="L1821" s="2" t="s">
        <v>16</v>
      </c>
      <c r="N1821" s="2" t="s">
        <v>37</v>
      </c>
      <c r="O1821" s="2">
        <v>1</v>
      </c>
    </row>
    <row r="1822" spans="1:15" ht="12.75" customHeight="1" x14ac:dyDescent="0.25">
      <c r="A1822" s="2">
        <v>1821</v>
      </c>
      <c r="B1822" s="12">
        <v>41481</v>
      </c>
      <c r="C1822" s="3">
        <v>0.64839120370370373</v>
      </c>
      <c r="D1822" s="2" t="s">
        <v>122</v>
      </c>
      <c r="E1822" s="4" t="s">
        <v>142</v>
      </c>
      <c r="F1822" s="2" t="s">
        <v>9</v>
      </c>
      <c r="G1822" s="2" t="s">
        <v>8</v>
      </c>
      <c r="H1822" s="11">
        <v>80</v>
      </c>
      <c r="I1822" s="11" t="s">
        <v>17</v>
      </c>
      <c r="J1822" s="21">
        <f>0.9001*H1822+1.4705</f>
        <v>73.478499999999997</v>
      </c>
      <c r="K1822" s="22" t="s">
        <v>8</v>
      </c>
      <c r="L1822" s="2" t="s">
        <v>16</v>
      </c>
      <c r="N1822" s="2" t="s">
        <v>37</v>
      </c>
      <c r="O1822" s="2">
        <v>1</v>
      </c>
    </row>
    <row r="1823" spans="1:15" ht="12.75" customHeight="1" x14ac:dyDescent="0.25">
      <c r="A1823" s="2">
        <v>1822</v>
      </c>
      <c r="B1823" s="12">
        <v>41481</v>
      </c>
      <c r="C1823" s="3">
        <v>0.65150462962962963</v>
      </c>
      <c r="D1823" s="2" t="s">
        <v>123</v>
      </c>
      <c r="E1823" s="4" t="s">
        <v>142</v>
      </c>
      <c r="F1823" s="2" t="s">
        <v>9</v>
      </c>
      <c r="G1823" s="2" t="s">
        <v>8</v>
      </c>
      <c r="H1823" s="11">
        <v>65</v>
      </c>
      <c r="I1823" s="11" t="s">
        <v>17</v>
      </c>
      <c r="J1823" s="25">
        <f>0.7675*H1823+9.3872</f>
        <v>59.274699999999996</v>
      </c>
      <c r="K1823" s="22" t="s">
        <v>17</v>
      </c>
      <c r="L1823" s="2" t="s">
        <v>16</v>
      </c>
      <c r="N1823" s="2" t="s">
        <v>37</v>
      </c>
      <c r="O1823" s="2">
        <v>1</v>
      </c>
    </row>
    <row r="1824" spans="1:15" ht="12.75" customHeight="1" x14ac:dyDescent="0.25">
      <c r="A1824" s="2">
        <v>1823</v>
      </c>
      <c r="B1824" s="12">
        <v>41481</v>
      </c>
      <c r="C1824" s="3">
        <v>0.65449074074074076</v>
      </c>
      <c r="D1824" s="2" t="s">
        <v>122</v>
      </c>
      <c r="E1824" s="4" t="s">
        <v>139</v>
      </c>
      <c r="F1824" s="2" t="s">
        <v>21</v>
      </c>
      <c r="G1824" s="2" t="s">
        <v>23</v>
      </c>
      <c r="H1824" s="4">
        <v>35</v>
      </c>
      <c r="I1824" s="4" t="s">
        <v>25</v>
      </c>
      <c r="J1824" s="21">
        <f>0.9001*H1824+1.4705</f>
        <v>32.973999999999997</v>
      </c>
      <c r="K1824" s="2" t="s">
        <v>25</v>
      </c>
      <c r="L1824" s="2" t="s">
        <v>16</v>
      </c>
      <c r="N1824" s="2" t="s">
        <v>37</v>
      </c>
      <c r="O1824" s="2">
        <v>1</v>
      </c>
    </row>
    <row r="1825" spans="1:15" ht="12.75" customHeight="1" x14ac:dyDescent="0.25">
      <c r="A1825" s="2">
        <v>1824</v>
      </c>
      <c r="B1825" s="12">
        <v>41481</v>
      </c>
      <c r="C1825" s="3">
        <v>0.67280092592592589</v>
      </c>
      <c r="D1825" s="2" t="s">
        <v>122</v>
      </c>
      <c r="E1825" s="4" t="s">
        <v>142</v>
      </c>
      <c r="F1825" s="2" t="s">
        <v>9</v>
      </c>
      <c r="G1825" s="2" t="s">
        <v>8</v>
      </c>
      <c r="H1825" s="11">
        <v>60</v>
      </c>
      <c r="I1825" s="11" t="s">
        <v>8</v>
      </c>
      <c r="J1825" s="21">
        <f>0.9001*H1825+1.4705</f>
        <v>55.476500000000001</v>
      </c>
      <c r="K1825" s="22" t="s">
        <v>8</v>
      </c>
      <c r="L1825" s="2" t="s">
        <v>16</v>
      </c>
      <c r="N1825" s="2" t="s">
        <v>37</v>
      </c>
      <c r="O1825" s="2">
        <v>1</v>
      </c>
    </row>
    <row r="1826" spans="1:15" ht="12.75" customHeight="1" x14ac:dyDescent="0.25">
      <c r="A1826" s="2">
        <v>1825</v>
      </c>
      <c r="B1826" s="12">
        <v>41481</v>
      </c>
      <c r="C1826" s="3">
        <v>0.68905092592592598</v>
      </c>
      <c r="D1826" s="2" t="s">
        <v>122</v>
      </c>
      <c r="E1826" s="4" t="s">
        <v>142</v>
      </c>
      <c r="F1826" s="2" t="s">
        <v>9</v>
      </c>
      <c r="G1826" s="2" t="s">
        <v>18</v>
      </c>
      <c r="H1826" s="11">
        <v>70</v>
      </c>
      <c r="I1826" s="11" t="s">
        <v>8</v>
      </c>
      <c r="J1826" s="21">
        <f>0.9001*H1826+1.4705</f>
        <v>64.477499999999992</v>
      </c>
      <c r="K1826" s="22" t="s">
        <v>8</v>
      </c>
      <c r="L1826" s="2" t="s">
        <v>16</v>
      </c>
      <c r="N1826" s="2" t="s">
        <v>37</v>
      </c>
      <c r="O1826" s="2">
        <v>1</v>
      </c>
    </row>
    <row r="1827" spans="1:15" ht="12.75" customHeight="1" x14ac:dyDescent="0.25">
      <c r="A1827" s="2">
        <v>1826</v>
      </c>
      <c r="B1827" s="12">
        <v>41481</v>
      </c>
      <c r="C1827" s="3">
        <v>0.69171296296296303</v>
      </c>
      <c r="D1827" s="2" t="s">
        <v>122</v>
      </c>
      <c r="E1827" s="4" t="s">
        <v>142</v>
      </c>
      <c r="F1827" s="2" t="s">
        <v>21</v>
      </c>
      <c r="G1827" s="2" t="s">
        <v>8</v>
      </c>
      <c r="H1827" s="11">
        <v>65</v>
      </c>
      <c r="I1827" s="11" t="s">
        <v>8</v>
      </c>
      <c r="J1827" s="21">
        <f>0.9001*H1827+1.4705</f>
        <v>59.977000000000004</v>
      </c>
      <c r="K1827" s="22" t="s">
        <v>8</v>
      </c>
      <c r="L1827" s="2" t="s">
        <v>16</v>
      </c>
      <c r="N1827" s="2" t="s">
        <v>37</v>
      </c>
      <c r="O1827" s="2">
        <v>1</v>
      </c>
    </row>
    <row r="1828" spans="1:15" ht="12.75" customHeight="1" x14ac:dyDescent="0.25">
      <c r="A1828" s="2">
        <v>1827</v>
      </c>
      <c r="B1828" s="12">
        <v>41481</v>
      </c>
      <c r="C1828" s="3">
        <v>0.7149537037037037</v>
      </c>
      <c r="D1828" s="2" t="s">
        <v>122</v>
      </c>
      <c r="E1828" s="4" t="s">
        <v>139</v>
      </c>
      <c r="F1828" s="2" t="s">
        <v>9</v>
      </c>
      <c r="G1828" s="2" t="s">
        <v>23</v>
      </c>
      <c r="H1828" s="4">
        <v>40</v>
      </c>
      <c r="I1828" s="4" t="s">
        <v>25</v>
      </c>
      <c r="J1828" s="21">
        <f>0.9001*H1828+1.4705</f>
        <v>37.474499999999999</v>
      </c>
      <c r="K1828" s="2" t="s">
        <v>25</v>
      </c>
      <c r="L1828" s="2" t="s">
        <v>16</v>
      </c>
      <c r="N1828" s="2" t="s">
        <v>37</v>
      </c>
      <c r="O1828" s="2">
        <v>1</v>
      </c>
    </row>
    <row r="1829" spans="1:15" ht="12.75" customHeight="1" x14ac:dyDescent="0.25">
      <c r="A1829" s="2">
        <v>1828</v>
      </c>
      <c r="B1829" s="12">
        <v>41478</v>
      </c>
      <c r="C1829" s="3">
        <v>0.29405092592592591</v>
      </c>
      <c r="D1829" s="2" t="s">
        <v>124</v>
      </c>
      <c r="E1829" s="4" t="s">
        <v>142</v>
      </c>
      <c r="F1829" s="2" t="s">
        <v>9</v>
      </c>
      <c r="G1829" s="2" t="s">
        <v>23</v>
      </c>
      <c r="H1829" s="11">
        <v>40</v>
      </c>
      <c r="I1829" s="11" t="s">
        <v>17</v>
      </c>
      <c r="J1829" s="25">
        <f>0.8383*H1829+3.8108</f>
        <v>37.342800000000004</v>
      </c>
      <c r="K1829" s="22" t="s">
        <v>25</v>
      </c>
      <c r="L1829" s="2" t="s">
        <v>16</v>
      </c>
      <c r="N1829" s="2" t="s">
        <v>37</v>
      </c>
      <c r="O1829" s="2">
        <v>1</v>
      </c>
    </row>
    <row r="1830" spans="1:15" ht="12.75" customHeight="1" x14ac:dyDescent="0.25">
      <c r="A1830" s="2">
        <v>1829</v>
      </c>
      <c r="B1830" s="12">
        <v>41481</v>
      </c>
      <c r="C1830" s="3">
        <v>0.72769675925925925</v>
      </c>
      <c r="D1830" s="2" t="s">
        <v>122</v>
      </c>
      <c r="E1830" s="4" t="s">
        <v>139</v>
      </c>
      <c r="F1830" s="2" t="s">
        <v>9</v>
      </c>
      <c r="G1830" s="2" t="s">
        <v>18</v>
      </c>
      <c r="H1830" s="11">
        <v>50</v>
      </c>
      <c r="I1830" s="11" t="s">
        <v>8</v>
      </c>
      <c r="J1830" s="21">
        <f>0.9001*H1830+1.4705</f>
        <v>46.475500000000004</v>
      </c>
      <c r="K1830" s="2" t="s">
        <v>25</v>
      </c>
      <c r="L1830" s="2" t="s">
        <v>16</v>
      </c>
      <c r="N1830" s="2" t="s">
        <v>37</v>
      </c>
      <c r="O1830" s="2">
        <v>1</v>
      </c>
    </row>
    <row r="1831" spans="1:15" ht="12.75" customHeight="1" x14ac:dyDescent="0.25">
      <c r="A1831" s="2">
        <v>1830</v>
      </c>
      <c r="B1831" s="12">
        <v>41478</v>
      </c>
      <c r="C1831" s="5">
        <v>0.75103009259259268</v>
      </c>
      <c r="D1831" s="2" t="s">
        <v>124</v>
      </c>
      <c r="E1831" s="4" t="s">
        <v>142</v>
      </c>
      <c r="F1831" s="2" t="s">
        <v>9</v>
      </c>
      <c r="G1831" s="2" t="s">
        <v>18</v>
      </c>
      <c r="H1831" s="11">
        <v>40</v>
      </c>
      <c r="I1831" s="11" t="s">
        <v>17</v>
      </c>
      <c r="J1831" s="25">
        <f>0.8383*H1831+3.8108</f>
        <v>37.342800000000004</v>
      </c>
      <c r="K1831" s="22" t="s">
        <v>25</v>
      </c>
      <c r="L1831" s="2" t="s">
        <v>10</v>
      </c>
      <c r="M1831" s="2" t="s">
        <v>20</v>
      </c>
      <c r="N1831" s="2" t="s">
        <v>37</v>
      </c>
      <c r="O1831" s="2">
        <v>1</v>
      </c>
    </row>
    <row r="1832" spans="1:15" ht="12.75" customHeight="1" x14ac:dyDescent="0.25">
      <c r="A1832" s="2">
        <v>1831</v>
      </c>
      <c r="B1832" s="12">
        <v>41481</v>
      </c>
      <c r="C1832" s="3">
        <v>0.73153935185185182</v>
      </c>
      <c r="D1832" s="2" t="s">
        <v>122</v>
      </c>
      <c r="E1832" s="4" t="s">
        <v>139</v>
      </c>
      <c r="F1832" s="2" t="s">
        <v>9</v>
      </c>
      <c r="G1832" s="2" t="s">
        <v>23</v>
      </c>
      <c r="H1832" s="4">
        <v>35</v>
      </c>
      <c r="I1832" s="4" t="s">
        <v>25</v>
      </c>
      <c r="J1832" s="21">
        <f>0.9001*H1832+1.4705</f>
        <v>32.973999999999997</v>
      </c>
      <c r="K1832" s="2" t="s">
        <v>25</v>
      </c>
      <c r="L1832" s="2" t="s">
        <v>16</v>
      </c>
      <c r="N1832" s="2" t="s">
        <v>37</v>
      </c>
      <c r="O1832" s="2">
        <v>1</v>
      </c>
    </row>
    <row r="1833" spans="1:15" ht="12.75" customHeight="1" x14ac:dyDescent="0.25">
      <c r="A1833" s="2">
        <v>1832</v>
      </c>
      <c r="B1833" s="12">
        <v>41481</v>
      </c>
      <c r="C1833" s="3">
        <v>0.73240740740740751</v>
      </c>
      <c r="D1833" s="2" t="s">
        <v>122</v>
      </c>
      <c r="E1833" s="4" t="s">
        <v>142</v>
      </c>
      <c r="F1833" s="2" t="s">
        <v>21</v>
      </c>
      <c r="G1833" s="2" t="s">
        <v>23</v>
      </c>
      <c r="I1833" s="4" t="s">
        <v>23</v>
      </c>
      <c r="K1833" s="2" t="s">
        <v>23</v>
      </c>
      <c r="L1833" s="2" t="s">
        <v>16</v>
      </c>
      <c r="N1833" s="2" t="s">
        <v>37</v>
      </c>
      <c r="O1833" s="2">
        <v>1</v>
      </c>
    </row>
    <row r="1834" spans="1:15" ht="12.75" customHeight="1" x14ac:dyDescent="0.25">
      <c r="A1834" s="2">
        <v>1833</v>
      </c>
      <c r="B1834" s="12">
        <v>41479</v>
      </c>
      <c r="C1834" s="3">
        <v>1.4224537037037037E-2</v>
      </c>
      <c r="D1834" s="2" t="s">
        <v>124</v>
      </c>
      <c r="E1834" s="4" t="s">
        <v>142</v>
      </c>
      <c r="F1834" s="2" t="s">
        <v>9</v>
      </c>
      <c r="G1834" s="2" t="s">
        <v>23</v>
      </c>
      <c r="H1834" s="11">
        <v>40</v>
      </c>
      <c r="I1834" s="11" t="s">
        <v>17</v>
      </c>
      <c r="J1834" s="25">
        <f>0.8383*H1834+3.8108</f>
        <v>37.342800000000004</v>
      </c>
      <c r="K1834" s="22" t="s">
        <v>25</v>
      </c>
      <c r="L1834" s="2" t="s">
        <v>16</v>
      </c>
      <c r="N1834" s="2" t="s">
        <v>37</v>
      </c>
      <c r="O1834" s="2">
        <v>1</v>
      </c>
    </row>
    <row r="1835" spans="1:15" ht="12.75" customHeight="1" x14ac:dyDescent="0.25">
      <c r="A1835" s="2">
        <v>1834</v>
      </c>
      <c r="B1835" s="12">
        <v>41481</v>
      </c>
      <c r="C1835" s="3">
        <v>0.75249999999999995</v>
      </c>
      <c r="D1835" s="2" t="s">
        <v>122</v>
      </c>
      <c r="E1835" s="4" t="s">
        <v>142</v>
      </c>
      <c r="F1835" s="2" t="s">
        <v>9</v>
      </c>
      <c r="G1835" s="2" t="s">
        <v>8</v>
      </c>
      <c r="H1835" s="11">
        <v>60</v>
      </c>
      <c r="I1835" s="11" t="s">
        <v>8</v>
      </c>
      <c r="J1835" s="21">
        <f>0.9001*H1835+1.4705</f>
        <v>55.476500000000001</v>
      </c>
      <c r="K1835" s="22" t="s">
        <v>8</v>
      </c>
      <c r="L1835" s="2" t="s">
        <v>16</v>
      </c>
      <c r="N1835" s="2" t="s">
        <v>37</v>
      </c>
      <c r="O1835" s="2">
        <v>1</v>
      </c>
    </row>
    <row r="1836" spans="1:15" ht="12.75" customHeight="1" x14ac:dyDescent="0.25">
      <c r="A1836" s="2">
        <v>1835</v>
      </c>
      <c r="B1836" s="12">
        <v>41479</v>
      </c>
      <c r="C1836" s="3">
        <v>0.26806712962962964</v>
      </c>
      <c r="D1836" s="2" t="s">
        <v>124</v>
      </c>
      <c r="E1836" s="4" t="s">
        <v>142</v>
      </c>
      <c r="F1836" s="2" t="s">
        <v>9</v>
      </c>
      <c r="G1836" s="2" t="s">
        <v>23</v>
      </c>
      <c r="H1836" s="11">
        <v>40</v>
      </c>
      <c r="I1836" s="11" t="s">
        <v>17</v>
      </c>
      <c r="J1836" s="25">
        <f>0.8383*H1836+3.8108</f>
        <v>37.342800000000004</v>
      </c>
      <c r="K1836" s="22" t="s">
        <v>25</v>
      </c>
      <c r="L1836" s="2" t="s">
        <v>16</v>
      </c>
      <c r="N1836" s="2" t="s">
        <v>37</v>
      </c>
      <c r="O1836" s="2">
        <v>1</v>
      </c>
    </row>
    <row r="1837" spans="1:15" ht="12.75" customHeight="1" x14ac:dyDescent="0.25">
      <c r="A1837" s="2">
        <v>1836</v>
      </c>
      <c r="B1837" s="12">
        <v>41481</v>
      </c>
      <c r="C1837" s="3">
        <v>0.76564814814814808</v>
      </c>
      <c r="D1837" s="2" t="s">
        <v>123</v>
      </c>
      <c r="E1837" s="4" t="s">
        <v>142</v>
      </c>
      <c r="F1837" s="2" t="s">
        <v>9</v>
      </c>
      <c r="G1837" s="2" t="s">
        <v>8</v>
      </c>
      <c r="H1837" s="11">
        <v>70</v>
      </c>
      <c r="I1837" s="11" t="s">
        <v>17</v>
      </c>
      <c r="J1837" s="25">
        <f>0.7675*H1837+9.3872</f>
        <v>63.112199999999994</v>
      </c>
      <c r="K1837" s="22" t="s">
        <v>17</v>
      </c>
      <c r="L1837" s="2" t="s">
        <v>16</v>
      </c>
      <c r="N1837" s="2" t="s">
        <v>37</v>
      </c>
      <c r="O1837" s="2">
        <v>1</v>
      </c>
    </row>
    <row r="1838" spans="1:15" ht="12.75" customHeight="1" x14ac:dyDescent="0.25">
      <c r="A1838" s="2">
        <v>1837</v>
      </c>
      <c r="B1838" s="12">
        <v>41481</v>
      </c>
      <c r="C1838" s="3">
        <v>0.76627314814814806</v>
      </c>
      <c r="D1838" s="2" t="s">
        <v>123</v>
      </c>
      <c r="E1838" s="4" t="s">
        <v>142</v>
      </c>
      <c r="F1838" s="2" t="s">
        <v>9</v>
      </c>
      <c r="G1838" s="2" t="s">
        <v>8</v>
      </c>
      <c r="H1838" s="11">
        <v>70</v>
      </c>
      <c r="I1838" s="11" t="s">
        <v>17</v>
      </c>
      <c r="J1838" s="25">
        <f>0.7675*H1838+9.3872</f>
        <v>63.112199999999994</v>
      </c>
      <c r="K1838" s="22" t="s">
        <v>17</v>
      </c>
      <c r="L1838" s="2" t="s">
        <v>16</v>
      </c>
      <c r="N1838" s="2" t="s">
        <v>37</v>
      </c>
      <c r="O1838" s="2">
        <v>1</v>
      </c>
    </row>
    <row r="1839" spans="1:15" ht="12.75" customHeight="1" x14ac:dyDescent="0.25">
      <c r="A1839" s="2">
        <v>1838</v>
      </c>
      <c r="B1839" s="12">
        <v>41481</v>
      </c>
      <c r="C1839" s="3">
        <v>0.76653935185185185</v>
      </c>
      <c r="D1839" s="2" t="s">
        <v>122</v>
      </c>
      <c r="E1839" s="4" t="s">
        <v>139</v>
      </c>
      <c r="F1839" s="2" t="s">
        <v>21</v>
      </c>
      <c r="G1839" s="2" t="s">
        <v>23</v>
      </c>
      <c r="H1839" s="4">
        <v>45</v>
      </c>
      <c r="I1839" s="4" t="s">
        <v>25</v>
      </c>
      <c r="J1839" s="21">
        <f>0.9001*H1839+1.4705</f>
        <v>41.975000000000001</v>
      </c>
      <c r="K1839" s="2" t="s">
        <v>25</v>
      </c>
      <c r="L1839" s="2" t="s">
        <v>16</v>
      </c>
      <c r="N1839" s="2" t="s">
        <v>37</v>
      </c>
      <c r="O1839" s="2">
        <v>1</v>
      </c>
    </row>
    <row r="1840" spans="1:15" ht="12.75" customHeight="1" x14ac:dyDescent="0.25">
      <c r="A1840" s="2">
        <v>1839</v>
      </c>
      <c r="B1840" s="12">
        <v>41481</v>
      </c>
      <c r="C1840" s="3">
        <v>0.76929398148148154</v>
      </c>
      <c r="D1840" s="2" t="s">
        <v>127</v>
      </c>
      <c r="E1840" s="4" t="s">
        <v>142</v>
      </c>
      <c r="F1840" s="2" t="s">
        <v>9</v>
      </c>
      <c r="G1840" s="2" t="s">
        <v>8</v>
      </c>
      <c r="H1840" s="11">
        <v>55</v>
      </c>
      <c r="I1840" s="11" t="s">
        <v>17</v>
      </c>
      <c r="J1840" s="25">
        <f>0.8498*H1840+3.7535</f>
        <v>50.4925</v>
      </c>
      <c r="K1840" s="22" t="s">
        <v>17</v>
      </c>
      <c r="L1840" s="2" t="s">
        <v>16</v>
      </c>
      <c r="N1840" s="2" t="s">
        <v>37</v>
      </c>
      <c r="O1840" s="2">
        <v>1</v>
      </c>
    </row>
    <row r="1841" spans="1:15" ht="12.75" customHeight="1" x14ac:dyDescent="0.25">
      <c r="A1841" s="2">
        <v>1840</v>
      </c>
      <c r="B1841" s="12">
        <v>41479</v>
      </c>
      <c r="C1841" s="3">
        <v>0.43239583333333331</v>
      </c>
      <c r="D1841" s="2" t="s">
        <v>124</v>
      </c>
      <c r="E1841" s="4" t="s">
        <v>142</v>
      </c>
      <c r="F1841" s="2" t="s">
        <v>9</v>
      </c>
      <c r="G1841" s="2" t="s">
        <v>23</v>
      </c>
      <c r="H1841" s="11">
        <v>40</v>
      </c>
      <c r="I1841" s="11" t="s">
        <v>17</v>
      </c>
      <c r="J1841" s="25">
        <f>0.8383*H1841+3.8108</f>
        <v>37.342800000000004</v>
      </c>
      <c r="K1841" s="22" t="s">
        <v>25</v>
      </c>
      <c r="L1841" s="2" t="s">
        <v>16</v>
      </c>
      <c r="N1841" s="2" t="s">
        <v>37</v>
      </c>
      <c r="O1841" s="2">
        <v>1</v>
      </c>
    </row>
    <row r="1842" spans="1:15" ht="12.75" customHeight="1" x14ac:dyDescent="0.25">
      <c r="A1842" s="2">
        <v>1841</v>
      </c>
      <c r="B1842" s="12">
        <v>41481</v>
      </c>
      <c r="C1842" s="3">
        <v>0.78020833333333339</v>
      </c>
      <c r="D1842" s="2" t="s">
        <v>123</v>
      </c>
      <c r="E1842" s="4" t="s">
        <v>142</v>
      </c>
      <c r="F1842" s="2" t="s">
        <v>9</v>
      </c>
      <c r="G1842" s="2" t="s">
        <v>18</v>
      </c>
      <c r="H1842" s="11">
        <v>65</v>
      </c>
      <c r="I1842" s="11" t="s">
        <v>17</v>
      </c>
      <c r="J1842" s="25">
        <f>0.7675*H1842+9.3872</f>
        <v>59.274699999999996</v>
      </c>
      <c r="K1842" s="22" t="s">
        <v>17</v>
      </c>
      <c r="L1842" s="2" t="s">
        <v>16</v>
      </c>
      <c r="N1842" s="2" t="s">
        <v>37</v>
      </c>
      <c r="O1842" s="2">
        <v>1</v>
      </c>
    </row>
    <row r="1843" spans="1:15" ht="12.75" customHeight="1" x14ac:dyDescent="0.25">
      <c r="A1843" s="2">
        <v>1842</v>
      </c>
      <c r="B1843" s="12">
        <v>41481</v>
      </c>
      <c r="C1843" s="3">
        <v>0.78023148148148147</v>
      </c>
      <c r="D1843" s="2" t="s">
        <v>122</v>
      </c>
      <c r="E1843" s="4" t="s">
        <v>142</v>
      </c>
      <c r="F1843" s="2" t="s">
        <v>21</v>
      </c>
      <c r="G1843" s="2" t="s">
        <v>8</v>
      </c>
      <c r="H1843" s="11">
        <v>70</v>
      </c>
      <c r="I1843" s="11" t="s">
        <v>8</v>
      </c>
      <c r="J1843" s="21">
        <f>0.9001*H1843+1.4705</f>
        <v>64.477499999999992</v>
      </c>
      <c r="K1843" s="22" t="s">
        <v>8</v>
      </c>
      <c r="L1843" s="2" t="s">
        <v>10</v>
      </c>
      <c r="M1843" s="2" t="s">
        <v>20</v>
      </c>
      <c r="N1843" s="2" t="s">
        <v>37</v>
      </c>
      <c r="O1843" s="2">
        <v>1</v>
      </c>
    </row>
    <row r="1844" spans="1:15" ht="12.75" customHeight="1" x14ac:dyDescent="0.25">
      <c r="A1844" s="2">
        <v>1843</v>
      </c>
      <c r="B1844" s="12">
        <v>41481</v>
      </c>
      <c r="C1844" s="3">
        <v>0.79324074074074069</v>
      </c>
      <c r="D1844" s="2" t="s">
        <v>123</v>
      </c>
      <c r="E1844" s="4" t="s">
        <v>142</v>
      </c>
      <c r="F1844" s="2" t="s">
        <v>9</v>
      </c>
      <c r="G1844" s="2" t="s">
        <v>18</v>
      </c>
      <c r="H1844" s="11">
        <v>70</v>
      </c>
      <c r="I1844" s="11" t="s">
        <v>17</v>
      </c>
      <c r="J1844" s="25">
        <f>0.7675*H1844+9.3872</f>
        <v>63.112199999999994</v>
      </c>
      <c r="K1844" s="22" t="s">
        <v>17</v>
      </c>
      <c r="L1844" s="2" t="s">
        <v>16</v>
      </c>
      <c r="N1844" s="2" t="s">
        <v>37</v>
      </c>
      <c r="O1844" s="2">
        <v>1</v>
      </c>
    </row>
    <row r="1845" spans="1:15" ht="12.75" customHeight="1" x14ac:dyDescent="0.25">
      <c r="A1845" s="2">
        <v>1844</v>
      </c>
      <c r="B1845" s="12">
        <v>41481</v>
      </c>
      <c r="C1845" s="3">
        <v>0.79327546296296303</v>
      </c>
      <c r="D1845" s="2" t="s">
        <v>123</v>
      </c>
      <c r="E1845" s="4" t="s">
        <v>142</v>
      </c>
      <c r="F1845" s="2" t="s">
        <v>9</v>
      </c>
      <c r="G1845" s="2" t="s">
        <v>8</v>
      </c>
      <c r="H1845" s="11">
        <v>70</v>
      </c>
      <c r="I1845" s="11" t="s">
        <v>17</v>
      </c>
      <c r="J1845" s="25">
        <f>0.7675*H1845+9.3872</f>
        <v>63.112199999999994</v>
      </c>
      <c r="K1845" s="22" t="s">
        <v>17</v>
      </c>
      <c r="L1845" s="2" t="s">
        <v>16</v>
      </c>
      <c r="N1845" s="2" t="s">
        <v>37</v>
      </c>
      <c r="O1845" s="2">
        <v>1</v>
      </c>
    </row>
    <row r="1846" spans="1:15" ht="12.75" customHeight="1" x14ac:dyDescent="0.25">
      <c r="A1846" s="2">
        <v>1845</v>
      </c>
      <c r="B1846" s="12">
        <v>41481</v>
      </c>
      <c r="C1846" s="3">
        <v>0.80177083333333332</v>
      </c>
      <c r="D1846" s="2" t="s">
        <v>122</v>
      </c>
      <c r="E1846" s="4" t="s">
        <v>142</v>
      </c>
      <c r="F1846" s="2" t="s">
        <v>9</v>
      </c>
      <c r="G1846" s="2" t="s">
        <v>8</v>
      </c>
      <c r="H1846" s="11">
        <v>70</v>
      </c>
      <c r="I1846" s="11" t="s">
        <v>8</v>
      </c>
      <c r="J1846" s="21">
        <f>0.9001*H1846+1.4705</f>
        <v>64.477499999999992</v>
      </c>
      <c r="K1846" s="22" t="s">
        <v>8</v>
      </c>
      <c r="L1846" s="2" t="s">
        <v>10</v>
      </c>
      <c r="M1846" s="2" t="s">
        <v>20</v>
      </c>
      <c r="N1846" s="2" t="s">
        <v>37</v>
      </c>
      <c r="O1846" s="2">
        <v>1</v>
      </c>
    </row>
    <row r="1847" spans="1:15" ht="12.75" customHeight="1" x14ac:dyDescent="0.25">
      <c r="A1847" s="2">
        <v>1846</v>
      </c>
      <c r="B1847" s="12">
        <v>41481</v>
      </c>
      <c r="C1847" s="3">
        <v>0.80245370370370372</v>
      </c>
      <c r="D1847" s="2" t="s">
        <v>123</v>
      </c>
      <c r="E1847" s="4" t="s">
        <v>142</v>
      </c>
      <c r="F1847" s="2" t="s">
        <v>9</v>
      </c>
      <c r="G1847" s="2" t="s">
        <v>18</v>
      </c>
      <c r="H1847" s="11">
        <v>65</v>
      </c>
      <c r="I1847" s="11" t="s">
        <v>17</v>
      </c>
      <c r="J1847" s="25">
        <f>0.7675*H1847+9.3872</f>
        <v>59.274699999999996</v>
      </c>
      <c r="K1847" s="22" t="s">
        <v>17</v>
      </c>
      <c r="L1847" s="2" t="s">
        <v>16</v>
      </c>
      <c r="N1847" s="2" t="s">
        <v>37</v>
      </c>
      <c r="O1847" s="2">
        <v>1</v>
      </c>
    </row>
    <row r="1848" spans="1:15" ht="12.75" customHeight="1" x14ac:dyDescent="0.25">
      <c r="A1848" s="2">
        <v>1847</v>
      </c>
      <c r="B1848" s="12">
        <v>41479</v>
      </c>
      <c r="C1848" s="3">
        <v>0.44116898148148148</v>
      </c>
      <c r="D1848" s="2" t="s">
        <v>124</v>
      </c>
      <c r="E1848" s="4" t="s">
        <v>142</v>
      </c>
      <c r="F1848" s="2" t="s">
        <v>9</v>
      </c>
      <c r="G1848" s="2" t="s">
        <v>23</v>
      </c>
      <c r="H1848" s="11">
        <v>40</v>
      </c>
      <c r="I1848" s="11" t="s">
        <v>17</v>
      </c>
      <c r="J1848" s="25">
        <f>0.8383*H1848+3.8108</f>
        <v>37.342800000000004</v>
      </c>
      <c r="K1848" s="22" t="s">
        <v>25</v>
      </c>
      <c r="L1848" s="2" t="s">
        <v>16</v>
      </c>
      <c r="N1848" s="2" t="s">
        <v>37</v>
      </c>
      <c r="O1848" s="2">
        <v>1</v>
      </c>
    </row>
    <row r="1849" spans="1:15" ht="12.75" customHeight="1" x14ac:dyDescent="0.25">
      <c r="A1849" s="2">
        <v>1848</v>
      </c>
      <c r="B1849" s="12">
        <v>41481</v>
      </c>
      <c r="C1849" s="3">
        <v>0.8159143518518519</v>
      </c>
      <c r="D1849" s="2" t="s">
        <v>122</v>
      </c>
      <c r="E1849" s="4" t="s">
        <v>142</v>
      </c>
      <c r="F1849" s="2" t="s">
        <v>21</v>
      </c>
      <c r="G1849" s="2" t="s">
        <v>18</v>
      </c>
      <c r="H1849" s="11"/>
      <c r="I1849" s="11" t="s">
        <v>8</v>
      </c>
      <c r="K1849" s="22" t="s">
        <v>8</v>
      </c>
      <c r="L1849" s="2" t="s">
        <v>10</v>
      </c>
      <c r="M1849" s="2" t="s">
        <v>20</v>
      </c>
      <c r="N1849" s="2" t="s">
        <v>37</v>
      </c>
      <c r="O1849" s="2">
        <v>1</v>
      </c>
    </row>
    <row r="1850" spans="1:15" ht="12.75" customHeight="1" x14ac:dyDescent="0.25">
      <c r="A1850" s="2">
        <v>1849</v>
      </c>
      <c r="B1850" s="12">
        <v>41481</v>
      </c>
      <c r="C1850" s="3">
        <v>0.81927083333333339</v>
      </c>
      <c r="D1850" s="2" t="s">
        <v>128</v>
      </c>
      <c r="E1850" s="4" t="s">
        <v>142</v>
      </c>
      <c r="F1850" s="2" t="s">
        <v>9</v>
      </c>
      <c r="G1850" s="2" t="s">
        <v>8</v>
      </c>
      <c r="I1850" s="4" t="s">
        <v>23</v>
      </c>
      <c r="K1850" s="2" t="s">
        <v>23</v>
      </c>
      <c r="L1850" s="2" t="s">
        <v>16</v>
      </c>
      <c r="N1850" s="2" t="s">
        <v>37</v>
      </c>
      <c r="O1850" s="2">
        <v>1</v>
      </c>
    </row>
    <row r="1851" spans="1:15" ht="12.75" customHeight="1" x14ac:dyDescent="0.25">
      <c r="A1851" s="2">
        <v>1850</v>
      </c>
      <c r="B1851" s="12">
        <v>41479</v>
      </c>
      <c r="C1851" s="3">
        <v>0.56718750000000007</v>
      </c>
      <c r="D1851" s="2" t="s">
        <v>124</v>
      </c>
      <c r="E1851" s="4" t="s">
        <v>142</v>
      </c>
      <c r="F1851" s="2" t="s">
        <v>9</v>
      </c>
      <c r="G1851" s="2" t="s">
        <v>23</v>
      </c>
      <c r="H1851" s="11">
        <v>40</v>
      </c>
      <c r="I1851" s="11" t="s">
        <v>17</v>
      </c>
      <c r="J1851" s="25">
        <f>0.8383*H1851+3.8108</f>
        <v>37.342800000000004</v>
      </c>
      <c r="K1851" s="22" t="s">
        <v>25</v>
      </c>
      <c r="L1851" s="2" t="s">
        <v>16</v>
      </c>
      <c r="N1851" s="2" t="s">
        <v>37</v>
      </c>
      <c r="O1851" s="2">
        <v>1</v>
      </c>
    </row>
    <row r="1852" spans="1:15" ht="12.75" customHeight="1" x14ac:dyDescent="0.25">
      <c r="A1852" s="2">
        <v>1851</v>
      </c>
      <c r="B1852" s="12">
        <v>41481</v>
      </c>
      <c r="C1852" s="3">
        <v>0.82285879629629621</v>
      </c>
      <c r="D1852" s="2" t="s">
        <v>123</v>
      </c>
      <c r="E1852" s="4" t="s">
        <v>142</v>
      </c>
      <c r="F1852" s="2" t="s">
        <v>9</v>
      </c>
      <c r="G1852" s="2" t="s">
        <v>8</v>
      </c>
      <c r="H1852" s="11">
        <v>70</v>
      </c>
      <c r="I1852" s="11" t="s">
        <v>17</v>
      </c>
      <c r="J1852" s="25">
        <f>0.7675*H1852+9.3872</f>
        <v>63.112199999999994</v>
      </c>
      <c r="K1852" s="22" t="s">
        <v>17</v>
      </c>
      <c r="L1852" s="2" t="s">
        <v>16</v>
      </c>
      <c r="N1852" s="2" t="s">
        <v>37</v>
      </c>
      <c r="O1852" s="2">
        <v>1</v>
      </c>
    </row>
    <row r="1853" spans="1:15" ht="12.75" customHeight="1" x14ac:dyDescent="0.25">
      <c r="A1853" s="2">
        <v>1852</v>
      </c>
      <c r="B1853" s="12">
        <v>41481</v>
      </c>
      <c r="C1853" s="3">
        <v>0.83157407407407413</v>
      </c>
      <c r="D1853" s="2" t="s">
        <v>122</v>
      </c>
      <c r="E1853" s="4" t="s">
        <v>142</v>
      </c>
      <c r="F1853" s="2" t="s">
        <v>21</v>
      </c>
      <c r="G1853" s="2" t="s">
        <v>8</v>
      </c>
      <c r="I1853" s="4" t="s">
        <v>23</v>
      </c>
      <c r="K1853" s="2" t="s">
        <v>23</v>
      </c>
      <c r="L1853" s="2" t="s">
        <v>16</v>
      </c>
      <c r="N1853" s="2" t="s">
        <v>37</v>
      </c>
      <c r="O1853" s="2">
        <v>1</v>
      </c>
    </row>
    <row r="1854" spans="1:15" ht="12.75" customHeight="1" x14ac:dyDescent="0.25">
      <c r="A1854" s="2">
        <v>1853</v>
      </c>
      <c r="B1854" s="12">
        <v>41481</v>
      </c>
      <c r="C1854" s="3">
        <v>0.83174768518518516</v>
      </c>
      <c r="D1854" s="2" t="s">
        <v>123</v>
      </c>
      <c r="E1854" s="4" t="s">
        <v>142</v>
      </c>
      <c r="F1854" s="2" t="s">
        <v>9</v>
      </c>
      <c r="G1854" s="2" t="s">
        <v>8</v>
      </c>
      <c r="H1854" s="11">
        <v>70</v>
      </c>
      <c r="I1854" s="11" t="s">
        <v>17</v>
      </c>
      <c r="J1854" s="25">
        <f>0.7675*H1854+9.3872</f>
        <v>63.112199999999994</v>
      </c>
      <c r="K1854" s="22" t="s">
        <v>17</v>
      </c>
      <c r="L1854" s="2" t="s">
        <v>16</v>
      </c>
      <c r="N1854" s="2" t="s">
        <v>37</v>
      </c>
      <c r="O1854" s="2">
        <v>1</v>
      </c>
    </row>
    <row r="1855" spans="1:15" ht="12.75" customHeight="1" x14ac:dyDescent="0.25">
      <c r="A1855" s="2">
        <v>1854</v>
      </c>
      <c r="B1855" s="12">
        <v>41481</v>
      </c>
      <c r="C1855" s="3">
        <v>0.83370370370370372</v>
      </c>
      <c r="D1855" s="2" t="s">
        <v>122</v>
      </c>
      <c r="E1855" s="4" t="s">
        <v>139</v>
      </c>
      <c r="F1855" s="2" t="s">
        <v>9</v>
      </c>
      <c r="G1855" s="2" t="s">
        <v>23</v>
      </c>
      <c r="H1855" s="4">
        <v>37.5</v>
      </c>
      <c r="I1855" s="4" t="s">
        <v>25</v>
      </c>
      <c r="J1855" s="21">
        <f>0.9001*H1855+1.4705</f>
        <v>35.224250000000005</v>
      </c>
      <c r="K1855" s="2" t="s">
        <v>25</v>
      </c>
      <c r="L1855" s="2" t="s">
        <v>16</v>
      </c>
      <c r="N1855" s="2" t="s">
        <v>37</v>
      </c>
      <c r="O1855" s="2">
        <v>1</v>
      </c>
    </row>
    <row r="1856" spans="1:15" ht="12.75" customHeight="1" x14ac:dyDescent="0.25">
      <c r="A1856" s="2">
        <v>1855</v>
      </c>
      <c r="B1856" s="12">
        <v>41481</v>
      </c>
      <c r="C1856" s="3">
        <v>0.83393518518518517</v>
      </c>
      <c r="D1856" s="2" t="s">
        <v>123</v>
      </c>
      <c r="E1856" s="4" t="s">
        <v>142</v>
      </c>
      <c r="F1856" s="2" t="s">
        <v>9</v>
      </c>
      <c r="G1856" s="2" t="s">
        <v>8</v>
      </c>
      <c r="H1856" s="11"/>
      <c r="I1856" s="11" t="s">
        <v>17</v>
      </c>
      <c r="K1856" s="22" t="s">
        <v>17</v>
      </c>
      <c r="L1856" s="2" t="s">
        <v>16</v>
      </c>
      <c r="N1856" s="2" t="s">
        <v>37</v>
      </c>
      <c r="O1856" s="2">
        <v>1</v>
      </c>
    </row>
    <row r="1857" spans="1:15" ht="12.75" customHeight="1" x14ac:dyDescent="0.25">
      <c r="A1857" s="2">
        <v>1856</v>
      </c>
      <c r="B1857" s="12">
        <v>41481</v>
      </c>
      <c r="C1857" s="3">
        <v>0.83408564814814812</v>
      </c>
      <c r="D1857" s="2" t="s">
        <v>123</v>
      </c>
      <c r="E1857" s="4" t="s">
        <v>142</v>
      </c>
      <c r="F1857" s="2" t="s">
        <v>9</v>
      </c>
      <c r="G1857" s="2" t="s">
        <v>18</v>
      </c>
      <c r="H1857" s="11">
        <v>65</v>
      </c>
      <c r="I1857" s="11" t="s">
        <v>17</v>
      </c>
      <c r="J1857" s="25">
        <f>0.7675*H1857+9.3872</f>
        <v>59.274699999999996</v>
      </c>
      <c r="K1857" s="22" t="s">
        <v>17</v>
      </c>
      <c r="L1857" s="2" t="s">
        <v>16</v>
      </c>
      <c r="N1857" s="2" t="s">
        <v>37</v>
      </c>
      <c r="O1857" s="2">
        <v>1</v>
      </c>
    </row>
    <row r="1858" spans="1:15" ht="12.75" customHeight="1" x14ac:dyDescent="0.25">
      <c r="A1858" s="2">
        <v>1857</v>
      </c>
      <c r="B1858" s="12">
        <v>41481</v>
      </c>
      <c r="C1858" s="3">
        <v>0.83508101851851846</v>
      </c>
      <c r="D1858" s="2" t="s">
        <v>123</v>
      </c>
      <c r="E1858" s="4" t="s">
        <v>142</v>
      </c>
      <c r="F1858" s="2" t="s">
        <v>9</v>
      </c>
      <c r="G1858" s="2" t="s">
        <v>8</v>
      </c>
      <c r="H1858" s="11">
        <v>67.5</v>
      </c>
      <c r="I1858" s="11" t="s">
        <v>17</v>
      </c>
      <c r="J1858" s="25">
        <f>0.7675*H1858+9.3872</f>
        <v>61.193449999999999</v>
      </c>
      <c r="K1858" s="22" t="s">
        <v>17</v>
      </c>
      <c r="L1858" s="2" t="s">
        <v>16</v>
      </c>
      <c r="N1858" s="2" t="s">
        <v>37</v>
      </c>
      <c r="O1858" s="2">
        <v>1</v>
      </c>
    </row>
    <row r="1859" spans="1:15" ht="12.75" customHeight="1" x14ac:dyDescent="0.25">
      <c r="A1859" s="2">
        <v>1858</v>
      </c>
      <c r="B1859" s="12">
        <v>41481</v>
      </c>
      <c r="C1859" s="3">
        <v>0.83706018518518521</v>
      </c>
      <c r="D1859" s="2" t="s">
        <v>123</v>
      </c>
      <c r="E1859" s="4" t="s">
        <v>142</v>
      </c>
      <c r="F1859" s="2" t="s">
        <v>9</v>
      </c>
      <c r="G1859" s="2" t="s">
        <v>8</v>
      </c>
      <c r="H1859" s="11">
        <v>67.5</v>
      </c>
      <c r="I1859" s="11" t="s">
        <v>17</v>
      </c>
      <c r="J1859" s="25">
        <f>0.7675*H1859+9.3872</f>
        <v>61.193449999999999</v>
      </c>
      <c r="K1859" s="22" t="s">
        <v>17</v>
      </c>
      <c r="L1859" s="2" t="s">
        <v>16</v>
      </c>
      <c r="N1859" s="2" t="s">
        <v>37</v>
      </c>
      <c r="O1859" s="2">
        <v>1</v>
      </c>
    </row>
    <row r="1860" spans="1:15" ht="12.75" customHeight="1" x14ac:dyDescent="0.25">
      <c r="A1860" s="2">
        <v>1859</v>
      </c>
      <c r="B1860" s="12">
        <v>41480</v>
      </c>
      <c r="C1860" s="3">
        <v>0.56712962962962965</v>
      </c>
      <c r="D1860" s="2" t="s">
        <v>124</v>
      </c>
      <c r="E1860" s="4" t="s">
        <v>142</v>
      </c>
      <c r="F1860" s="2" t="s">
        <v>9</v>
      </c>
      <c r="G1860" s="2" t="s">
        <v>8</v>
      </c>
      <c r="H1860" s="11">
        <v>40</v>
      </c>
      <c r="I1860" s="11" t="s">
        <v>17</v>
      </c>
      <c r="J1860" s="25">
        <f>0.8383*H1860+3.8108</f>
        <v>37.342800000000004</v>
      </c>
      <c r="K1860" s="22" t="s">
        <v>25</v>
      </c>
      <c r="L1860" s="2" t="s">
        <v>16</v>
      </c>
      <c r="N1860" s="2" t="s">
        <v>37</v>
      </c>
      <c r="O1860" s="2">
        <v>1</v>
      </c>
    </row>
    <row r="1861" spans="1:15" ht="12.75" customHeight="1" x14ac:dyDescent="0.25">
      <c r="A1861" s="2">
        <v>1860</v>
      </c>
      <c r="B1861" s="12">
        <v>41481</v>
      </c>
      <c r="C1861" s="3">
        <v>0.83739583333333334</v>
      </c>
      <c r="D1861" s="2" t="s">
        <v>123</v>
      </c>
      <c r="E1861" s="4" t="s">
        <v>142</v>
      </c>
      <c r="F1861" s="2" t="s">
        <v>9</v>
      </c>
      <c r="G1861" s="2" t="s">
        <v>18</v>
      </c>
      <c r="H1861" s="11">
        <v>75</v>
      </c>
      <c r="I1861" s="11" t="s">
        <v>17</v>
      </c>
      <c r="J1861" s="25">
        <f>0.7675*H1861+9.3872</f>
        <v>66.949700000000007</v>
      </c>
      <c r="K1861" s="22" t="s">
        <v>17</v>
      </c>
      <c r="L1861" s="2" t="s">
        <v>16</v>
      </c>
      <c r="N1861" s="2" t="s">
        <v>37</v>
      </c>
      <c r="O1861" s="2">
        <v>1</v>
      </c>
    </row>
    <row r="1862" spans="1:15" ht="12.75" customHeight="1" x14ac:dyDescent="0.25">
      <c r="A1862" s="2">
        <v>1861</v>
      </c>
      <c r="B1862" s="12">
        <v>41481</v>
      </c>
      <c r="C1862" s="3">
        <v>0.83743055555555557</v>
      </c>
      <c r="D1862" s="2" t="s">
        <v>123</v>
      </c>
      <c r="E1862" s="4" t="s">
        <v>142</v>
      </c>
      <c r="F1862" s="2" t="s">
        <v>9</v>
      </c>
      <c r="G1862" s="2" t="s">
        <v>18</v>
      </c>
      <c r="H1862" s="11">
        <v>65</v>
      </c>
      <c r="I1862" s="11" t="s">
        <v>17</v>
      </c>
      <c r="J1862" s="25">
        <f>0.7675*H1862+9.3872</f>
        <v>59.274699999999996</v>
      </c>
      <c r="K1862" s="22" t="s">
        <v>17</v>
      </c>
      <c r="L1862" s="2" t="s">
        <v>16</v>
      </c>
      <c r="N1862" s="2" t="s">
        <v>37</v>
      </c>
      <c r="O1862" s="2">
        <v>1</v>
      </c>
    </row>
    <row r="1863" spans="1:15" ht="12.75" customHeight="1" x14ac:dyDescent="0.25">
      <c r="A1863" s="2">
        <v>1862</v>
      </c>
      <c r="B1863" s="12">
        <v>41481</v>
      </c>
      <c r="C1863" s="3">
        <v>0.83745370370370376</v>
      </c>
      <c r="D1863" s="2" t="s">
        <v>123</v>
      </c>
      <c r="E1863" s="4" t="s">
        <v>142</v>
      </c>
      <c r="F1863" s="2" t="s">
        <v>9</v>
      </c>
      <c r="G1863" s="2" t="s">
        <v>8</v>
      </c>
      <c r="H1863" s="11">
        <v>75</v>
      </c>
      <c r="I1863" s="11" t="s">
        <v>17</v>
      </c>
      <c r="J1863" s="25">
        <f>0.7675*H1863+9.3872</f>
        <v>66.949700000000007</v>
      </c>
      <c r="K1863" s="22" t="s">
        <v>17</v>
      </c>
      <c r="L1863" s="2" t="s">
        <v>16</v>
      </c>
      <c r="N1863" s="2" t="s">
        <v>37</v>
      </c>
      <c r="O1863" s="2">
        <v>1</v>
      </c>
    </row>
    <row r="1864" spans="1:15" ht="12.75" customHeight="1" x14ac:dyDescent="0.25">
      <c r="A1864" s="2">
        <v>1863</v>
      </c>
      <c r="B1864" s="12">
        <v>41481</v>
      </c>
      <c r="C1864" s="3">
        <v>0.84552083333333339</v>
      </c>
      <c r="D1864" s="2" t="s">
        <v>123</v>
      </c>
      <c r="E1864" s="4" t="s">
        <v>142</v>
      </c>
      <c r="F1864" s="2" t="s">
        <v>9</v>
      </c>
      <c r="G1864" s="2" t="s">
        <v>8</v>
      </c>
      <c r="H1864" s="11">
        <v>65</v>
      </c>
      <c r="I1864" s="11" t="s">
        <v>17</v>
      </c>
      <c r="J1864" s="25">
        <f>0.7675*H1864+9.3872</f>
        <v>59.274699999999996</v>
      </c>
      <c r="K1864" s="22" t="s">
        <v>17</v>
      </c>
      <c r="L1864" s="2" t="s">
        <v>16</v>
      </c>
      <c r="N1864" s="2" t="s">
        <v>37</v>
      </c>
      <c r="O1864" s="2">
        <v>1</v>
      </c>
    </row>
    <row r="1865" spans="1:15" ht="12.75" customHeight="1" x14ac:dyDescent="0.25">
      <c r="A1865" s="2">
        <v>1864</v>
      </c>
      <c r="B1865" s="12">
        <v>41481</v>
      </c>
      <c r="C1865" s="3">
        <v>0.85390046296296296</v>
      </c>
      <c r="D1865" s="2" t="s">
        <v>122</v>
      </c>
      <c r="E1865" s="4" t="s">
        <v>142</v>
      </c>
      <c r="F1865" s="2" t="s">
        <v>9</v>
      </c>
      <c r="G1865" s="2" t="s">
        <v>18</v>
      </c>
      <c r="H1865" s="11">
        <v>87.5</v>
      </c>
      <c r="I1865" s="11" t="s">
        <v>17</v>
      </c>
      <c r="J1865" s="21">
        <f>0.9001*H1865+1.4705</f>
        <v>80.229250000000008</v>
      </c>
      <c r="K1865" s="22" t="s">
        <v>17</v>
      </c>
      <c r="L1865" s="2" t="s">
        <v>16</v>
      </c>
      <c r="N1865" s="2" t="s">
        <v>37</v>
      </c>
      <c r="O1865" s="2">
        <v>1</v>
      </c>
    </row>
    <row r="1866" spans="1:15" ht="12.75" customHeight="1" x14ac:dyDescent="0.25">
      <c r="A1866" s="2">
        <v>1865</v>
      </c>
      <c r="B1866" s="12">
        <v>41482</v>
      </c>
      <c r="C1866" s="3">
        <v>5.6909722222222216E-2</v>
      </c>
      <c r="D1866" s="2" t="s">
        <v>124</v>
      </c>
      <c r="E1866" s="4" t="s">
        <v>142</v>
      </c>
      <c r="F1866" s="2" t="s">
        <v>9</v>
      </c>
      <c r="G1866" s="2" t="s">
        <v>8</v>
      </c>
      <c r="H1866" s="11">
        <v>40</v>
      </c>
      <c r="I1866" s="11" t="s">
        <v>17</v>
      </c>
      <c r="J1866" s="25">
        <f>0.8383*H1866+3.8108</f>
        <v>37.342800000000004</v>
      </c>
      <c r="K1866" s="22" t="s">
        <v>25</v>
      </c>
      <c r="L1866" s="2" t="s">
        <v>16</v>
      </c>
      <c r="N1866" s="2" t="s">
        <v>37</v>
      </c>
      <c r="O1866" s="2">
        <v>1</v>
      </c>
    </row>
    <row r="1867" spans="1:15" ht="12.75" customHeight="1" x14ac:dyDescent="0.25">
      <c r="A1867" s="2">
        <v>1866</v>
      </c>
      <c r="B1867" s="12">
        <v>41481</v>
      </c>
      <c r="C1867" s="3">
        <v>0.8569444444444444</v>
      </c>
      <c r="D1867" s="2" t="s">
        <v>123</v>
      </c>
      <c r="E1867" s="4" t="s">
        <v>142</v>
      </c>
      <c r="F1867" s="2" t="s">
        <v>9</v>
      </c>
      <c r="G1867" s="2" t="s">
        <v>8</v>
      </c>
      <c r="H1867" s="11">
        <v>72.5</v>
      </c>
      <c r="I1867" s="11" t="s">
        <v>17</v>
      </c>
      <c r="J1867" s="25">
        <f>0.7675*H1867+9.3872</f>
        <v>65.03094999999999</v>
      </c>
      <c r="K1867" s="22" t="s">
        <v>17</v>
      </c>
      <c r="L1867" s="2" t="s">
        <v>10</v>
      </c>
      <c r="M1867" s="2" t="s">
        <v>19</v>
      </c>
      <c r="N1867" s="2" t="s">
        <v>37</v>
      </c>
      <c r="O1867" s="2">
        <v>1</v>
      </c>
    </row>
    <row r="1868" spans="1:15" ht="12.75" customHeight="1" x14ac:dyDescent="0.25">
      <c r="A1868" s="2">
        <v>1867</v>
      </c>
      <c r="B1868" s="12">
        <v>41481</v>
      </c>
      <c r="C1868" s="3">
        <v>0.8609606481481481</v>
      </c>
      <c r="D1868" s="2" t="s">
        <v>123</v>
      </c>
      <c r="E1868" s="4" t="s">
        <v>142</v>
      </c>
      <c r="F1868" s="2" t="s">
        <v>9</v>
      </c>
      <c r="G1868" s="2" t="s">
        <v>18</v>
      </c>
      <c r="H1868" s="11">
        <v>67.5</v>
      </c>
      <c r="I1868" s="11" t="s">
        <v>17</v>
      </c>
      <c r="J1868" s="25">
        <f>0.7675*H1868+9.3872</f>
        <v>61.193449999999999</v>
      </c>
      <c r="K1868" s="22" t="s">
        <v>17</v>
      </c>
      <c r="L1868" s="2" t="s">
        <v>16</v>
      </c>
      <c r="N1868" s="2" t="s">
        <v>37</v>
      </c>
      <c r="O1868" s="2">
        <v>1</v>
      </c>
    </row>
    <row r="1869" spans="1:15" ht="12.75" customHeight="1" x14ac:dyDescent="0.25">
      <c r="A1869" s="2">
        <v>1868</v>
      </c>
      <c r="B1869" s="12">
        <v>41481</v>
      </c>
      <c r="C1869" s="3">
        <v>0.87237268518518529</v>
      </c>
      <c r="D1869" s="2" t="s">
        <v>123</v>
      </c>
      <c r="E1869" s="4" t="s">
        <v>142</v>
      </c>
      <c r="F1869" s="2" t="s">
        <v>9</v>
      </c>
      <c r="G1869" s="2" t="s">
        <v>8</v>
      </c>
      <c r="H1869" s="11">
        <v>65</v>
      </c>
      <c r="I1869" s="11" t="s">
        <v>17</v>
      </c>
      <c r="J1869" s="25">
        <f>0.7675*H1869+9.3872</f>
        <v>59.274699999999996</v>
      </c>
      <c r="K1869" s="22" t="s">
        <v>17</v>
      </c>
      <c r="L1869" s="2" t="s">
        <v>16</v>
      </c>
      <c r="N1869" s="2" t="s">
        <v>37</v>
      </c>
      <c r="O1869" s="2">
        <v>1</v>
      </c>
    </row>
    <row r="1870" spans="1:15" ht="12.75" customHeight="1" x14ac:dyDescent="0.25">
      <c r="A1870" s="2">
        <v>1869</v>
      </c>
      <c r="B1870" s="12">
        <v>41482</v>
      </c>
      <c r="C1870" s="3">
        <v>0.75888888888888895</v>
      </c>
      <c r="D1870" s="2" t="s">
        <v>124</v>
      </c>
      <c r="E1870" s="4" t="s">
        <v>142</v>
      </c>
      <c r="F1870" s="2" t="s">
        <v>9</v>
      </c>
      <c r="G1870" s="2" t="s">
        <v>8</v>
      </c>
      <c r="H1870" s="11">
        <v>40</v>
      </c>
      <c r="I1870" s="11" t="s">
        <v>17</v>
      </c>
      <c r="J1870" s="25">
        <f>0.8383*H1870+3.8108</f>
        <v>37.342800000000004</v>
      </c>
      <c r="K1870" s="22" t="s">
        <v>25</v>
      </c>
      <c r="L1870" s="2" t="s">
        <v>10</v>
      </c>
      <c r="M1870" s="2" t="s">
        <v>19</v>
      </c>
      <c r="N1870" s="2" t="s">
        <v>37</v>
      </c>
      <c r="O1870" s="2">
        <v>1</v>
      </c>
    </row>
    <row r="1871" spans="1:15" ht="12.75" customHeight="1" x14ac:dyDescent="0.25">
      <c r="A1871" s="2">
        <v>1870</v>
      </c>
      <c r="B1871" s="12">
        <v>41481</v>
      </c>
      <c r="C1871" s="3">
        <v>0.8930324074074073</v>
      </c>
      <c r="D1871" s="2" t="s">
        <v>123</v>
      </c>
      <c r="E1871" s="4" t="s">
        <v>142</v>
      </c>
      <c r="F1871" s="2" t="s">
        <v>9</v>
      </c>
      <c r="G1871" s="2" t="s">
        <v>8</v>
      </c>
      <c r="H1871" s="11">
        <v>80</v>
      </c>
      <c r="I1871" s="11" t="s">
        <v>17</v>
      </c>
      <c r="J1871" s="25">
        <f>0.7675*H1871+9.3872</f>
        <v>70.787199999999999</v>
      </c>
      <c r="K1871" s="22" t="s">
        <v>17</v>
      </c>
      <c r="L1871" s="2" t="s">
        <v>16</v>
      </c>
      <c r="N1871" s="2" t="s">
        <v>37</v>
      </c>
      <c r="O1871" s="2">
        <v>1</v>
      </c>
    </row>
    <row r="1872" spans="1:15" ht="12.75" customHeight="1" x14ac:dyDescent="0.25">
      <c r="A1872" s="2">
        <v>1871</v>
      </c>
      <c r="B1872" s="12">
        <v>41481</v>
      </c>
      <c r="C1872" s="3">
        <v>0.89304398148148145</v>
      </c>
      <c r="D1872" s="2" t="s">
        <v>123</v>
      </c>
      <c r="E1872" s="4" t="s">
        <v>142</v>
      </c>
      <c r="F1872" s="2" t="s">
        <v>9</v>
      </c>
      <c r="G1872" s="2" t="s">
        <v>18</v>
      </c>
      <c r="H1872" s="11">
        <v>72.5</v>
      </c>
      <c r="I1872" s="11" t="s">
        <v>17</v>
      </c>
      <c r="J1872" s="25">
        <f>0.7675*H1872+9.3872</f>
        <v>65.03094999999999</v>
      </c>
      <c r="K1872" s="22" t="s">
        <v>17</v>
      </c>
      <c r="L1872" s="2" t="s">
        <v>16</v>
      </c>
      <c r="N1872" s="2" t="s">
        <v>37</v>
      </c>
      <c r="O1872" s="2">
        <v>1</v>
      </c>
    </row>
    <row r="1873" spans="1:15" ht="12.75" customHeight="1" x14ac:dyDescent="0.25">
      <c r="A1873" s="2">
        <v>1872</v>
      </c>
      <c r="B1873" s="12">
        <v>41481</v>
      </c>
      <c r="C1873" s="3">
        <v>0.89394675925925926</v>
      </c>
      <c r="D1873" s="2" t="s">
        <v>123</v>
      </c>
      <c r="E1873" s="4" t="s">
        <v>142</v>
      </c>
      <c r="F1873" s="2" t="s">
        <v>9</v>
      </c>
      <c r="G1873" s="2" t="s">
        <v>8</v>
      </c>
      <c r="H1873" s="11">
        <v>75</v>
      </c>
      <c r="I1873" s="11" t="s">
        <v>17</v>
      </c>
      <c r="J1873" s="25">
        <f>0.7675*H1873+9.3872</f>
        <v>66.949700000000007</v>
      </c>
      <c r="K1873" s="22" t="s">
        <v>17</v>
      </c>
      <c r="L1873" s="2" t="s">
        <v>16</v>
      </c>
      <c r="N1873" s="2" t="s">
        <v>37</v>
      </c>
      <c r="O1873" s="2">
        <v>1</v>
      </c>
    </row>
    <row r="1874" spans="1:15" ht="12.75" customHeight="1" x14ac:dyDescent="0.25">
      <c r="A1874" s="2">
        <v>1873</v>
      </c>
      <c r="B1874" s="12">
        <v>41481</v>
      </c>
      <c r="C1874" s="3">
        <v>0.91296296296296298</v>
      </c>
      <c r="D1874" s="2" t="s">
        <v>123</v>
      </c>
      <c r="E1874" s="4" t="s">
        <v>142</v>
      </c>
      <c r="F1874" s="2" t="s">
        <v>9</v>
      </c>
      <c r="G1874" s="2" t="s">
        <v>18</v>
      </c>
      <c r="H1874" s="11">
        <v>65</v>
      </c>
      <c r="I1874" s="11" t="s">
        <v>17</v>
      </c>
      <c r="J1874" s="25">
        <f>0.7675*H1874+9.3872</f>
        <v>59.274699999999996</v>
      </c>
      <c r="K1874" s="22" t="s">
        <v>17</v>
      </c>
      <c r="L1874" s="2" t="s">
        <v>16</v>
      </c>
      <c r="N1874" s="2" t="s">
        <v>37</v>
      </c>
      <c r="O1874" s="2">
        <v>1</v>
      </c>
    </row>
    <row r="1875" spans="1:15" ht="12.75" customHeight="1" x14ac:dyDescent="0.25">
      <c r="A1875" s="2">
        <v>1874</v>
      </c>
      <c r="B1875" s="12">
        <v>41481</v>
      </c>
      <c r="C1875" s="3">
        <v>0.91409722222222223</v>
      </c>
      <c r="D1875" s="2" t="s">
        <v>122</v>
      </c>
      <c r="E1875" s="4" t="s">
        <v>142</v>
      </c>
      <c r="F1875" s="2" t="s">
        <v>21</v>
      </c>
      <c r="G1875" s="2" t="s">
        <v>23</v>
      </c>
      <c r="I1875" s="4" t="s">
        <v>25</v>
      </c>
      <c r="K1875" s="2" t="s">
        <v>25</v>
      </c>
      <c r="L1875" s="2" t="s">
        <v>16</v>
      </c>
      <c r="N1875" s="2" t="s">
        <v>37</v>
      </c>
      <c r="O1875" s="2">
        <v>1</v>
      </c>
    </row>
    <row r="1876" spans="1:15" ht="12.75" customHeight="1" x14ac:dyDescent="0.25">
      <c r="A1876" s="2">
        <v>1875</v>
      </c>
      <c r="B1876" s="12">
        <v>41481</v>
      </c>
      <c r="C1876" s="3">
        <v>0.92025462962962967</v>
      </c>
      <c r="D1876" s="2" t="s">
        <v>123</v>
      </c>
      <c r="E1876" s="4" t="s">
        <v>142</v>
      </c>
      <c r="F1876" s="2" t="s">
        <v>9</v>
      </c>
      <c r="G1876" s="2" t="s">
        <v>8</v>
      </c>
      <c r="H1876" s="11">
        <v>70</v>
      </c>
      <c r="I1876" s="11" t="s">
        <v>17</v>
      </c>
      <c r="J1876" s="25">
        <f>0.7675*H1876+9.3872</f>
        <v>63.112199999999994</v>
      </c>
      <c r="K1876" s="22" t="s">
        <v>17</v>
      </c>
      <c r="L1876" s="2" t="s">
        <v>16</v>
      </c>
      <c r="N1876" s="2" t="s">
        <v>37</v>
      </c>
      <c r="O1876" s="2">
        <v>1</v>
      </c>
    </row>
    <row r="1877" spans="1:15" ht="12.75" customHeight="1" x14ac:dyDescent="0.25">
      <c r="A1877" s="2">
        <v>1876</v>
      </c>
      <c r="B1877" s="12">
        <v>41482</v>
      </c>
      <c r="C1877" s="3">
        <v>0.77946759259259257</v>
      </c>
      <c r="D1877" s="2" t="s">
        <v>124</v>
      </c>
      <c r="E1877" s="4" t="s">
        <v>142</v>
      </c>
      <c r="F1877" s="2" t="s">
        <v>9</v>
      </c>
      <c r="G1877" s="2" t="s">
        <v>8</v>
      </c>
      <c r="H1877" s="11">
        <v>40</v>
      </c>
      <c r="I1877" s="11" t="s">
        <v>17</v>
      </c>
      <c r="J1877" s="25">
        <f>0.8383*H1877+3.8108</f>
        <v>37.342800000000004</v>
      </c>
      <c r="K1877" s="22" t="s">
        <v>25</v>
      </c>
      <c r="L1877" s="2" t="s">
        <v>16</v>
      </c>
      <c r="N1877" s="2" t="s">
        <v>37</v>
      </c>
      <c r="O1877" s="2">
        <v>1</v>
      </c>
    </row>
    <row r="1878" spans="1:15" ht="12.75" customHeight="1" x14ac:dyDescent="0.25">
      <c r="A1878" s="2">
        <v>1877</v>
      </c>
      <c r="B1878" s="12">
        <v>41481</v>
      </c>
      <c r="C1878" s="3">
        <v>0.921875</v>
      </c>
      <c r="D1878" s="2" t="s">
        <v>122</v>
      </c>
      <c r="E1878" s="4" t="s">
        <v>142</v>
      </c>
      <c r="F1878" s="2" t="s">
        <v>9</v>
      </c>
      <c r="G1878" s="2" t="s">
        <v>8</v>
      </c>
      <c r="H1878" s="11">
        <v>75</v>
      </c>
      <c r="I1878" s="11" t="s">
        <v>17</v>
      </c>
      <c r="J1878" s="21">
        <f>0.9001*H1878+1.4705</f>
        <v>68.978000000000009</v>
      </c>
      <c r="K1878" s="22" t="s">
        <v>8</v>
      </c>
      <c r="L1878" s="2" t="s">
        <v>16</v>
      </c>
      <c r="N1878" s="2" t="s">
        <v>37</v>
      </c>
      <c r="O1878" s="2">
        <v>1</v>
      </c>
    </row>
    <row r="1879" spans="1:15" ht="12.75" customHeight="1" x14ac:dyDescent="0.25">
      <c r="A1879" s="2">
        <v>1878</v>
      </c>
      <c r="B1879" s="12">
        <v>41482</v>
      </c>
      <c r="C1879" s="3">
        <v>0.78136574074074072</v>
      </c>
      <c r="D1879" s="2" t="s">
        <v>124</v>
      </c>
      <c r="E1879" s="4" t="s">
        <v>142</v>
      </c>
      <c r="F1879" s="2" t="s">
        <v>9</v>
      </c>
      <c r="G1879" s="2" t="s">
        <v>18</v>
      </c>
      <c r="H1879" s="11">
        <v>40</v>
      </c>
      <c r="I1879" s="11" t="s">
        <v>17</v>
      </c>
      <c r="J1879" s="25">
        <f>0.8383*H1879+3.8108</f>
        <v>37.342800000000004</v>
      </c>
      <c r="K1879" s="22" t="s">
        <v>25</v>
      </c>
      <c r="L1879" s="2" t="s">
        <v>16</v>
      </c>
      <c r="N1879" s="2" t="s">
        <v>37</v>
      </c>
      <c r="O1879" s="2">
        <v>1</v>
      </c>
    </row>
    <row r="1880" spans="1:15" ht="12.75" customHeight="1" x14ac:dyDescent="0.25">
      <c r="A1880" s="2">
        <v>1879</v>
      </c>
      <c r="B1880" s="12">
        <v>41481</v>
      </c>
      <c r="C1880" s="3">
        <v>0.93763888888888891</v>
      </c>
      <c r="D1880" s="2" t="s">
        <v>123</v>
      </c>
      <c r="E1880" s="4" t="s">
        <v>142</v>
      </c>
      <c r="F1880" s="2" t="s">
        <v>9</v>
      </c>
      <c r="G1880" s="2" t="s">
        <v>8</v>
      </c>
      <c r="H1880" s="11">
        <v>72.5</v>
      </c>
      <c r="I1880" s="11" t="s">
        <v>17</v>
      </c>
      <c r="J1880" s="25">
        <f>0.7675*H1880+9.3872</f>
        <v>65.03094999999999</v>
      </c>
      <c r="K1880" s="22" t="s">
        <v>17</v>
      </c>
      <c r="L1880" s="2" t="s">
        <v>16</v>
      </c>
      <c r="N1880" s="2" t="s">
        <v>37</v>
      </c>
      <c r="O1880" s="2">
        <v>1</v>
      </c>
    </row>
    <row r="1881" spans="1:15" ht="12.75" customHeight="1" x14ac:dyDescent="0.25">
      <c r="A1881" s="2">
        <v>1880</v>
      </c>
      <c r="B1881" s="12">
        <v>41481</v>
      </c>
      <c r="C1881" s="3">
        <v>0.95107638888888879</v>
      </c>
      <c r="D1881" s="2" t="s">
        <v>123</v>
      </c>
      <c r="E1881" s="4" t="s">
        <v>142</v>
      </c>
      <c r="F1881" s="2" t="s">
        <v>9</v>
      </c>
      <c r="G1881" s="2" t="s">
        <v>8</v>
      </c>
      <c r="H1881" s="11">
        <v>70</v>
      </c>
      <c r="I1881" s="11" t="s">
        <v>17</v>
      </c>
      <c r="J1881" s="25">
        <f>0.7675*H1881+9.3872</f>
        <v>63.112199999999994</v>
      </c>
      <c r="K1881" s="22" t="s">
        <v>17</v>
      </c>
      <c r="L1881" s="2" t="s">
        <v>16</v>
      </c>
      <c r="N1881" s="2" t="s">
        <v>37</v>
      </c>
      <c r="O1881" s="2">
        <v>1</v>
      </c>
    </row>
    <row r="1882" spans="1:15" ht="12.75" customHeight="1" x14ac:dyDescent="0.25">
      <c r="A1882" s="2">
        <v>1881</v>
      </c>
      <c r="B1882" s="12">
        <v>41482</v>
      </c>
      <c r="C1882" s="3">
        <v>0.78520833333333329</v>
      </c>
      <c r="D1882" s="2" t="s">
        <v>124</v>
      </c>
      <c r="E1882" s="4" t="s">
        <v>142</v>
      </c>
      <c r="F1882" s="2" t="s">
        <v>9</v>
      </c>
      <c r="G1882" s="2" t="s">
        <v>18</v>
      </c>
      <c r="H1882" s="11">
        <v>40</v>
      </c>
      <c r="I1882" s="11" t="s">
        <v>17</v>
      </c>
      <c r="J1882" s="25">
        <f>0.8383*H1882+3.8108</f>
        <v>37.342800000000004</v>
      </c>
      <c r="K1882" s="22" t="s">
        <v>25</v>
      </c>
      <c r="L1882" s="2" t="s">
        <v>16</v>
      </c>
      <c r="N1882" s="2" t="s">
        <v>37</v>
      </c>
      <c r="O1882" s="2">
        <v>1</v>
      </c>
    </row>
    <row r="1883" spans="1:15" ht="12.75" customHeight="1" x14ac:dyDescent="0.25">
      <c r="A1883" s="2">
        <v>1882</v>
      </c>
      <c r="B1883" s="12">
        <v>41481</v>
      </c>
      <c r="C1883" s="3">
        <v>0.95623842592592589</v>
      </c>
      <c r="D1883" s="2" t="s">
        <v>123</v>
      </c>
      <c r="E1883" s="4" t="s">
        <v>142</v>
      </c>
      <c r="F1883" s="2" t="s">
        <v>9</v>
      </c>
      <c r="G1883" s="2" t="s">
        <v>8</v>
      </c>
      <c r="H1883" s="11"/>
      <c r="I1883" s="11" t="s">
        <v>17</v>
      </c>
      <c r="K1883" s="22" t="s">
        <v>17</v>
      </c>
      <c r="L1883" s="2" t="s">
        <v>16</v>
      </c>
      <c r="N1883" s="2" t="s">
        <v>37</v>
      </c>
      <c r="O1883" s="2">
        <v>1</v>
      </c>
    </row>
    <row r="1884" spans="1:15" ht="12.75" customHeight="1" x14ac:dyDescent="0.25">
      <c r="A1884" s="2">
        <v>1883</v>
      </c>
      <c r="B1884" s="12">
        <v>41481</v>
      </c>
      <c r="C1884" s="3">
        <v>0.9587268518518518</v>
      </c>
      <c r="D1884" s="2" t="s">
        <v>123</v>
      </c>
      <c r="E1884" s="4" t="s">
        <v>142</v>
      </c>
      <c r="F1884" s="2" t="s">
        <v>9</v>
      </c>
      <c r="G1884" s="2" t="s">
        <v>18</v>
      </c>
      <c r="H1884" s="11">
        <v>72.5</v>
      </c>
      <c r="I1884" s="11" t="s">
        <v>17</v>
      </c>
      <c r="J1884" s="25">
        <f>0.7675*H1884+9.3872</f>
        <v>65.03094999999999</v>
      </c>
      <c r="K1884" s="22" t="s">
        <v>17</v>
      </c>
      <c r="L1884" s="2" t="s">
        <v>16</v>
      </c>
      <c r="N1884" s="2" t="s">
        <v>37</v>
      </c>
      <c r="O1884" s="2">
        <v>1</v>
      </c>
    </row>
    <row r="1885" spans="1:15" ht="12.75" customHeight="1" x14ac:dyDescent="0.25">
      <c r="A1885" s="2">
        <v>1884</v>
      </c>
      <c r="B1885" s="12">
        <v>41481</v>
      </c>
      <c r="C1885" s="3">
        <v>0.97025462962962961</v>
      </c>
      <c r="D1885" s="2" t="s">
        <v>123</v>
      </c>
      <c r="E1885" s="4" t="s">
        <v>142</v>
      </c>
      <c r="F1885" s="2" t="s">
        <v>9</v>
      </c>
      <c r="G1885" s="2" t="s">
        <v>8</v>
      </c>
      <c r="H1885" s="11">
        <v>70</v>
      </c>
      <c r="I1885" s="11" t="s">
        <v>17</v>
      </c>
      <c r="J1885" s="25">
        <f>0.7675*H1885+9.3872</f>
        <v>63.112199999999994</v>
      </c>
      <c r="K1885" s="22" t="s">
        <v>17</v>
      </c>
      <c r="L1885" s="2" t="s">
        <v>16</v>
      </c>
      <c r="N1885" s="2" t="s">
        <v>37</v>
      </c>
      <c r="O1885" s="2">
        <v>1</v>
      </c>
    </row>
    <row r="1886" spans="1:15" ht="12.75" customHeight="1" x14ac:dyDescent="0.25">
      <c r="A1886" s="2">
        <v>1885</v>
      </c>
      <c r="B1886" s="12">
        <v>41481</v>
      </c>
      <c r="C1886" s="3">
        <v>0.97458333333333336</v>
      </c>
      <c r="D1886" s="2" t="s">
        <v>123</v>
      </c>
      <c r="E1886" s="4" t="s">
        <v>142</v>
      </c>
      <c r="F1886" s="2" t="s">
        <v>9</v>
      </c>
      <c r="G1886" s="2" t="s">
        <v>8</v>
      </c>
      <c r="H1886" s="11">
        <v>67.5</v>
      </c>
      <c r="I1886" s="11" t="s">
        <v>17</v>
      </c>
      <c r="J1886" s="25">
        <f>0.7675*H1886+9.3872</f>
        <v>61.193449999999999</v>
      </c>
      <c r="K1886" s="22" t="s">
        <v>17</v>
      </c>
      <c r="L1886" s="2" t="s">
        <v>16</v>
      </c>
      <c r="N1886" s="2" t="s">
        <v>37</v>
      </c>
      <c r="O1886" s="2">
        <v>1</v>
      </c>
    </row>
    <row r="1887" spans="1:15" ht="12.75" customHeight="1" x14ac:dyDescent="0.25">
      <c r="A1887" s="2">
        <v>1886</v>
      </c>
      <c r="B1887" s="12">
        <v>41481</v>
      </c>
      <c r="C1887" s="3">
        <v>0.9759606481481482</v>
      </c>
      <c r="D1887" s="2" t="s">
        <v>123</v>
      </c>
      <c r="E1887" s="4" t="s">
        <v>142</v>
      </c>
      <c r="F1887" s="2" t="s">
        <v>9</v>
      </c>
      <c r="G1887" s="2" t="s">
        <v>18</v>
      </c>
      <c r="H1887" s="11">
        <v>70</v>
      </c>
      <c r="I1887" s="11" t="s">
        <v>17</v>
      </c>
      <c r="J1887" s="25">
        <f>0.7675*H1887+9.3872</f>
        <v>63.112199999999994</v>
      </c>
      <c r="K1887" s="22" t="s">
        <v>17</v>
      </c>
      <c r="L1887" s="2" t="s">
        <v>16</v>
      </c>
      <c r="N1887" s="2" t="s">
        <v>37</v>
      </c>
      <c r="O1887" s="2">
        <v>1</v>
      </c>
    </row>
    <row r="1888" spans="1:15" ht="12.75" customHeight="1" x14ac:dyDescent="0.25">
      <c r="A1888" s="2">
        <v>1887</v>
      </c>
      <c r="B1888" s="12">
        <v>41481</v>
      </c>
      <c r="C1888" s="3">
        <v>0.98458333333333325</v>
      </c>
      <c r="D1888" s="2" t="s">
        <v>123</v>
      </c>
      <c r="E1888" s="4" t="s">
        <v>142</v>
      </c>
      <c r="F1888" s="2" t="s">
        <v>9</v>
      </c>
      <c r="G1888" s="2" t="s">
        <v>8</v>
      </c>
      <c r="H1888" s="11"/>
      <c r="I1888" s="11" t="s">
        <v>17</v>
      </c>
      <c r="K1888" s="22" t="s">
        <v>17</v>
      </c>
      <c r="L1888" s="2" t="s">
        <v>16</v>
      </c>
      <c r="N1888" s="2" t="s">
        <v>37</v>
      </c>
      <c r="O1888" s="2">
        <v>1</v>
      </c>
    </row>
    <row r="1889" spans="1:15" ht="12.75" customHeight="1" x14ac:dyDescent="0.25">
      <c r="A1889" s="2">
        <v>1888</v>
      </c>
      <c r="B1889" s="12">
        <v>41481</v>
      </c>
      <c r="C1889" s="3">
        <v>0.98460648148148155</v>
      </c>
      <c r="D1889" s="2" t="s">
        <v>123</v>
      </c>
      <c r="E1889" s="4" t="s">
        <v>142</v>
      </c>
      <c r="F1889" s="2" t="s">
        <v>9</v>
      </c>
      <c r="G1889" s="2" t="s">
        <v>8</v>
      </c>
      <c r="H1889" s="11"/>
      <c r="I1889" s="11" t="s">
        <v>17</v>
      </c>
      <c r="K1889" s="22" t="s">
        <v>17</v>
      </c>
      <c r="L1889" s="2" t="s">
        <v>16</v>
      </c>
      <c r="N1889" s="2" t="s">
        <v>37</v>
      </c>
      <c r="O1889" s="2">
        <v>1</v>
      </c>
    </row>
    <row r="1890" spans="1:15" ht="12.75" customHeight="1" x14ac:dyDescent="0.25">
      <c r="A1890" s="2">
        <v>1889</v>
      </c>
      <c r="B1890" s="12">
        <v>41481</v>
      </c>
      <c r="C1890" s="3">
        <v>0.98466435185185175</v>
      </c>
      <c r="D1890" s="2" t="s">
        <v>123</v>
      </c>
      <c r="E1890" s="4" t="s">
        <v>142</v>
      </c>
      <c r="F1890" s="2" t="s">
        <v>9</v>
      </c>
      <c r="G1890" s="2" t="s">
        <v>18</v>
      </c>
      <c r="H1890" s="11"/>
      <c r="I1890" s="11" t="s">
        <v>17</v>
      </c>
      <c r="K1890" s="22" t="s">
        <v>17</v>
      </c>
      <c r="L1890" s="2" t="s">
        <v>16</v>
      </c>
      <c r="N1890" s="2" t="s">
        <v>37</v>
      </c>
      <c r="O1890" s="2">
        <v>1</v>
      </c>
    </row>
    <row r="1891" spans="1:15" ht="12.75" customHeight="1" x14ac:dyDescent="0.25">
      <c r="A1891" s="2">
        <v>1890</v>
      </c>
      <c r="B1891" s="12">
        <v>41481</v>
      </c>
      <c r="C1891" s="3">
        <v>0.98478009259259258</v>
      </c>
      <c r="D1891" s="2" t="s">
        <v>123</v>
      </c>
      <c r="E1891" s="4" t="s">
        <v>142</v>
      </c>
      <c r="F1891" s="2" t="s">
        <v>9</v>
      </c>
      <c r="G1891" s="2" t="s">
        <v>18</v>
      </c>
      <c r="H1891" s="11"/>
      <c r="I1891" s="11" t="s">
        <v>17</v>
      </c>
      <c r="K1891" s="22" t="s">
        <v>17</v>
      </c>
      <c r="L1891" s="2" t="s">
        <v>16</v>
      </c>
      <c r="N1891" s="2" t="s">
        <v>37</v>
      </c>
      <c r="O1891" s="2">
        <v>1</v>
      </c>
    </row>
    <row r="1892" spans="1:15" ht="12.75" customHeight="1" x14ac:dyDescent="0.25">
      <c r="A1892" s="2">
        <v>1891</v>
      </c>
      <c r="B1892" s="12">
        <v>41481</v>
      </c>
      <c r="C1892" s="3">
        <v>0.98502314814814806</v>
      </c>
      <c r="D1892" s="2" t="s">
        <v>123</v>
      </c>
      <c r="E1892" s="4" t="s">
        <v>142</v>
      </c>
      <c r="F1892" s="2" t="s">
        <v>9</v>
      </c>
      <c r="G1892" s="2" t="s">
        <v>18</v>
      </c>
      <c r="H1892" s="11"/>
      <c r="I1892" s="11" t="s">
        <v>17</v>
      </c>
      <c r="K1892" s="22" t="s">
        <v>17</v>
      </c>
      <c r="L1892" s="2" t="s">
        <v>16</v>
      </c>
      <c r="N1892" s="2" t="s">
        <v>37</v>
      </c>
      <c r="O1892" s="2">
        <v>1</v>
      </c>
    </row>
    <row r="1893" spans="1:15" ht="12.75" customHeight="1" x14ac:dyDescent="0.25">
      <c r="A1893" s="2">
        <v>1892</v>
      </c>
      <c r="B1893" s="12">
        <v>41481</v>
      </c>
      <c r="C1893" s="3">
        <v>0.9862037037037038</v>
      </c>
      <c r="D1893" s="2" t="s">
        <v>123</v>
      </c>
      <c r="E1893" s="4" t="s">
        <v>142</v>
      </c>
      <c r="F1893" s="2" t="s">
        <v>9</v>
      </c>
      <c r="G1893" s="2" t="s">
        <v>18</v>
      </c>
      <c r="H1893" s="11"/>
      <c r="I1893" s="11" t="s">
        <v>17</v>
      </c>
      <c r="K1893" s="22" t="s">
        <v>17</v>
      </c>
      <c r="L1893" s="2" t="s">
        <v>16</v>
      </c>
      <c r="N1893" s="2" t="s">
        <v>37</v>
      </c>
      <c r="O1893" s="2">
        <v>1</v>
      </c>
    </row>
    <row r="1894" spans="1:15" ht="12.75" customHeight="1" x14ac:dyDescent="0.25">
      <c r="A1894" s="2">
        <v>1893</v>
      </c>
      <c r="B1894" s="12">
        <v>41481</v>
      </c>
      <c r="C1894" s="3">
        <v>0.98667824074074073</v>
      </c>
      <c r="D1894" s="2" t="s">
        <v>123</v>
      </c>
      <c r="E1894" s="4" t="s">
        <v>142</v>
      </c>
      <c r="F1894" s="2" t="s">
        <v>9</v>
      </c>
      <c r="G1894" s="2" t="s">
        <v>8</v>
      </c>
      <c r="H1894" s="11">
        <v>70</v>
      </c>
      <c r="I1894" s="11" t="s">
        <v>17</v>
      </c>
      <c r="J1894" s="25">
        <f>0.7675*H1894+9.3872</f>
        <v>63.112199999999994</v>
      </c>
      <c r="K1894" s="22" t="s">
        <v>17</v>
      </c>
      <c r="L1894" s="2" t="s">
        <v>16</v>
      </c>
      <c r="N1894" s="2" t="s">
        <v>37</v>
      </c>
      <c r="O1894" s="2">
        <v>1</v>
      </c>
    </row>
    <row r="1895" spans="1:15" ht="12.75" customHeight="1" x14ac:dyDescent="0.25">
      <c r="A1895" s="2">
        <v>1894</v>
      </c>
      <c r="B1895" s="12">
        <v>41481</v>
      </c>
      <c r="C1895" s="3">
        <v>0.98667824074074073</v>
      </c>
      <c r="D1895" s="2" t="s">
        <v>123</v>
      </c>
      <c r="E1895" s="4" t="s">
        <v>142</v>
      </c>
      <c r="F1895" s="2" t="s">
        <v>9</v>
      </c>
      <c r="G1895" s="2" t="s">
        <v>18</v>
      </c>
      <c r="H1895" s="11"/>
      <c r="I1895" s="11" t="s">
        <v>17</v>
      </c>
      <c r="K1895" s="22" t="s">
        <v>17</v>
      </c>
      <c r="L1895" s="2" t="s">
        <v>16</v>
      </c>
      <c r="N1895" s="2" t="s">
        <v>37</v>
      </c>
      <c r="O1895" s="2">
        <v>1</v>
      </c>
    </row>
    <row r="1896" spans="1:15" ht="12.75" customHeight="1" x14ac:dyDescent="0.25">
      <c r="A1896" s="2">
        <v>1895</v>
      </c>
      <c r="B1896" s="12">
        <v>41482</v>
      </c>
      <c r="C1896" s="3">
        <v>0.89664351851851853</v>
      </c>
      <c r="D1896" s="2" t="s">
        <v>124</v>
      </c>
      <c r="E1896" s="4" t="s">
        <v>142</v>
      </c>
      <c r="F1896" s="2" t="s">
        <v>9</v>
      </c>
      <c r="G1896" s="2" t="s">
        <v>18</v>
      </c>
      <c r="H1896" s="11">
        <v>40</v>
      </c>
      <c r="I1896" s="11" t="s">
        <v>17</v>
      </c>
      <c r="J1896" s="25">
        <f>0.8383*H1896+3.8108</f>
        <v>37.342800000000004</v>
      </c>
      <c r="K1896" s="22" t="s">
        <v>25</v>
      </c>
      <c r="L1896" s="2" t="s">
        <v>16</v>
      </c>
      <c r="N1896" s="2" t="s">
        <v>37</v>
      </c>
      <c r="O1896" s="2">
        <v>1</v>
      </c>
    </row>
    <row r="1897" spans="1:15" ht="12.75" customHeight="1" x14ac:dyDescent="0.25">
      <c r="A1897" s="2">
        <v>1896</v>
      </c>
      <c r="B1897" s="12">
        <v>41481</v>
      </c>
      <c r="C1897" s="3">
        <v>0.9927083333333333</v>
      </c>
      <c r="D1897" s="2" t="s">
        <v>123</v>
      </c>
      <c r="E1897" s="4" t="s">
        <v>142</v>
      </c>
      <c r="F1897" s="2" t="s">
        <v>9</v>
      </c>
      <c r="G1897" s="2" t="s">
        <v>18</v>
      </c>
      <c r="H1897" s="11">
        <v>72.5</v>
      </c>
      <c r="I1897" s="11" t="s">
        <v>17</v>
      </c>
      <c r="J1897" s="25">
        <f>0.7675*H1897+9.3872</f>
        <v>65.03094999999999</v>
      </c>
      <c r="K1897" s="22" t="s">
        <v>17</v>
      </c>
      <c r="L1897" s="2" t="s">
        <v>16</v>
      </c>
      <c r="N1897" s="2" t="s">
        <v>37</v>
      </c>
      <c r="O1897" s="2">
        <v>1</v>
      </c>
    </row>
    <row r="1898" spans="1:15" ht="12.75" customHeight="1" x14ac:dyDescent="0.25">
      <c r="A1898" s="2">
        <v>1897</v>
      </c>
      <c r="B1898" s="12">
        <v>41482</v>
      </c>
      <c r="C1898" s="3">
        <v>0.91935185185185186</v>
      </c>
      <c r="D1898" s="2" t="s">
        <v>124</v>
      </c>
      <c r="E1898" s="4" t="s">
        <v>142</v>
      </c>
      <c r="F1898" s="2" t="s">
        <v>9</v>
      </c>
      <c r="G1898" s="2" t="s">
        <v>8</v>
      </c>
      <c r="H1898" s="11">
        <v>40</v>
      </c>
      <c r="I1898" s="11" t="s">
        <v>17</v>
      </c>
      <c r="J1898" s="25">
        <f>0.8383*H1898+3.8108</f>
        <v>37.342800000000004</v>
      </c>
      <c r="K1898" s="22" t="s">
        <v>25</v>
      </c>
      <c r="L1898" s="2" t="s">
        <v>16</v>
      </c>
      <c r="N1898" s="2" t="s">
        <v>37</v>
      </c>
      <c r="O1898" s="2">
        <v>1</v>
      </c>
    </row>
    <row r="1899" spans="1:15" ht="12.75" customHeight="1" x14ac:dyDescent="0.25">
      <c r="A1899" s="2">
        <v>1898</v>
      </c>
      <c r="B1899" s="12">
        <v>41481</v>
      </c>
      <c r="C1899" s="3">
        <v>0.99707175925925917</v>
      </c>
      <c r="D1899" s="2" t="s">
        <v>123</v>
      </c>
      <c r="E1899" s="4" t="s">
        <v>142</v>
      </c>
      <c r="F1899" s="2" t="s">
        <v>9</v>
      </c>
      <c r="G1899" s="2" t="s">
        <v>8</v>
      </c>
      <c r="H1899" s="11">
        <v>70</v>
      </c>
      <c r="I1899" s="11" t="s">
        <v>17</v>
      </c>
      <c r="J1899" s="25">
        <f>0.7675*H1899+9.3872</f>
        <v>63.112199999999994</v>
      </c>
      <c r="K1899" s="22" t="s">
        <v>17</v>
      </c>
      <c r="L1899" s="2" t="s">
        <v>16</v>
      </c>
      <c r="N1899" s="2" t="s">
        <v>37</v>
      </c>
      <c r="O1899" s="2">
        <v>1</v>
      </c>
    </row>
    <row r="1900" spans="1:15" ht="12.75" customHeight="1" x14ac:dyDescent="0.25">
      <c r="A1900" s="2">
        <v>1899</v>
      </c>
      <c r="B1900" s="12">
        <v>41481</v>
      </c>
      <c r="C1900" s="3">
        <v>0.99724537037037031</v>
      </c>
      <c r="D1900" s="2" t="s">
        <v>123</v>
      </c>
      <c r="E1900" s="4" t="s">
        <v>142</v>
      </c>
      <c r="F1900" s="2" t="s">
        <v>9</v>
      </c>
      <c r="G1900" s="2" t="s">
        <v>18</v>
      </c>
      <c r="H1900" s="11">
        <v>67.5</v>
      </c>
      <c r="I1900" s="11" t="s">
        <v>17</v>
      </c>
      <c r="J1900" s="25">
        <f>0.7675*H1900+9.3872</f>
        <v>61.193449999999999</v>
      </c>
      <c r="K1900" s="22" t="s">
        <v>17</v>
      </c>
      <c r="L1900" s="2" t="s">
        <v>16</v>
      </c>
      <c r="N1900" s="2" t="s">
        <v>37</v>
      </c>
      <c r="O1900" s="2">
        <v>1</v>
      </c>
    </row>
    <row r="1901" spans="1:15" ht="12.75" customHeight="1" x14ac:dyDescent="0.25">
      <c r="A1901" s="2">
        <v>1900</v>
      </c>
      <c r="B1901" s="12">
        <v>41482</v>
      </c>
      <c r="C1901" s="3">
        <v>1.7361111111111112E-4</v>
      </c>
      <c r="D1901" s="2" t="s">
        <v>122</v>
      </c>
      <c r="E1901" s="4" t="s">
        <v>142</v>
      </c>
      <c r="F1901" s="2" t="s">
        <v>9</v>
      </c>
      <c r="G1901" s="2" t="s">
        <v>8</v>
      </c>
      <c r="H1901" s="11">
        <v>70</v>
      </c>
      <c r="I1901" s="11" t="s">
        <v>8</v>
      </c>
      <c r="J1901" s="21">
        <f>0.9001*H1901+1.4705</f>
        <v>64.477499999999992</v>
      </c>
      <c r="K1901" s="22" t="s">
        <v>8</v>
      </c>
      <c r="L1901" s="2" t="s">
        <v>16</v>
      </c>
      <c r="N1901" s="2" t="s">
        <v>37</v>
      </c>
      <c r="O1901" s="2">
        <v>1</v>
      </c>
    </row>
    <row r="1902" spans="1:15" ht="12.75" customHeight="1" x14ac:dyDescent="0.25">
      <c r="A1902" s="2">
        <v>1901</v>
      </c>
      <c r="B1902" s="12">
        <v>41482</v>
      </c>
      <c r="C1902" s="3">
        <v>3.4606481481481485E-3</v>
      </c>
      <c r="D1902" s="2" t="s">
        <v>122</v>
      </c>
      <c r="E1902" s="4" t="s">
        <v>139</v>
      </c>
      <c r="F1902" s="2" t="s">
        <v>9</v>
      </c>
      <c r="G1902" s="2" t="s">
        <v>23</v>
      </c>
      <c r="H1902" s="4">
        <v>40</v>
      </c>
      <c r="I1902" s="4" t="s">
        <v>25</v>
      </c>
      <c r="J1902" s="21">
        <f>0.9001*H1902+1.4705</f>
        <v>37.474499999999999</v>
      </c>
      <c r="K1902" s="2" t="s">
        <v>25</v>
      </c>
      <c r="L1902" s="2" t="s">
        <v>16</v>
      </c>
      <c r="N1902" s="2" t="s">
        <v>37</v>
      </c>
      <c r="O1902" s="2">
        <v>1</v>
      </c>
    </row>
    <row r="1903" spans="1:15" ht="12.75" customHeight="1" x14ac:dyDescent="0.25">
      <c r="A1903" s="2">
        <v>1902</v>
      </c>
      <c r="B1903" s="12">
        <v>41482</v>
      </c>
      <c r="C1903" s="3">
        <v>9.9305555555555553E-3</v>
      </c>
      <c r="D1903" s="2" t="s">
        <v>122</v>
      </c>
      <c r="E1903" s="4" t="s">
        <v>142</v>
      </c>
      <c r="F1903" s="2" t="s">
        <v>9</v>
      </c>
      <c r="G1903" s="2" t="s">
        <v>18</v>
      </c>
      <c r="H1903" s="11">
        <v>75</v>
      </c>
      <c r="I1903" s="11" t="s">
        <v>17</v>
      </c>
      <c r="J1903" s="21">
        <f>0.9001*H1903+1.4705</f>
        <v>68.978000000000009</v>
      </c>
      <c r="K1903" s="22" t="s">
        <v>8</v>
      </c>
      <c r="L1903" s="2" t="s">
        <v>16</v>
      </c>
      <c r="N1903" s="2" t="s">
        <v>37</v>
      </c>
      <c r="O1903" s="2">
        <v>1</v>
      </c>
    </row>
    <row r="1904" spans="1:15" ht="12.75" customHeight="1" x14ac:dyDescent="0.25">
      <c r="A1904" s="2">
        <v>1903</v>
      </c>
      <c r="B1904" s="12">
        <v>41482</v>
      </c>
      <c r="C1904" s="3">
        <v>1.621527777777778E-2</v>
      </c>
      <c r="D1904" s="2" t="s">
        <v>123</v>
      </c>
      <c r="E1904" s="4" t="s">
        <v>142</v>
      </c>
      <c r="F1904" s="2" t="s">
        <v>9</v>
      </c>
      <c r="G1904" s="2" t="s">
        <v>8</v>
      </c>
      <c r="H1904" s="11">
        <v>70</v>
      </c>
      <c r="I1904" s="11" t="s">
        <v>17</v>
      </c>
      <c r="J1904" s="25">
        <f>0.7675*H1904+9.3872</f>
        <v>63.112199999999994</v>
      </c>
      <c r="K1904" s="22" t="s">
        <v>17</v>
      </c>
      <c r="L1904" s="2" t="s">
        <v>16</v>
      </c>
      <c r="N1904" s="2" t="s">
        <v>37</v>
      </c>
      <c r="O1904" s="2">
        <v>1</v>
      </c>
    </row>
    <row r="1905" spans="1:15" ht="12.75" customHeight="1" x14ac:dyDescent="0.25">
      <c r="A1905" s="2">
        <v>1904</v>
      </c>
      <c r="B1905" s="12">
        <v>41482</v>
      </c>
      <c r="C1905" s="3">
        <v>1.7303240740740741E-2</v>
      </c>
      <c r="D1905" s="2" t="s">
        <v>123</v>
      </c>
      <c r="E1905" s="4" t="s">
        <v>142</v>
      </c>
      <c r="F1905" s="2" t="s">
        <v>9</v>
      </c>
      <c r="G1905" s="2" t="s">
        <v>18</v>
      </c>
      <c r="H1905" s="11">
        <v>65</v>
      </c>
      <c r="I1905" s="11" t="s">
        <v>17</v>
      </c>
      <c r="J1905" s="25">
        <f>0.7675*H1905+9.3872</f>
        <v>59.274699999999996</v>
      </c>
      <c r="K1905" s="22" t="s">
        <v>17</v>
      </c>
      <c r="L1905" s="2" t="s">
        <v>16</v>
      </c>
      <c r="N1905" s="2" t="s">
        <v>37</v>
      </c>
      <c r="O1905" s="2">
        <v>1</v>
      </c>
    </row>
    <row r="1906" spans="1:15" ht="12.75" customHeight="1" x14ac:dyDescent="0.25">
      <c r="A1906" s="2">
        <v>1905</v>
      </c>
      <c r="B1906" s="12">
        <v>41482</v>
      </c>
      <c r="C1906" s="3">
        <v>1.7523148148148149E-2</v>
      </c>
      <c r="D1906" s="2" t="s">
        <v>122</v>
      </c>
      <c r="E1906" s="4" t="s">
        <v>139</v>
      </c>
      <c r="F1906" s="2" t="s">
        <v>9</v>
      </c>
      <c r="G1906" s="2" t="s">
        <v>23</v>
      </c>
      <c r="H1906" s="4">
        <v>40</v>
      </c>
      <c r="I1906" s="4" t="s">
        <v>25</v>
      </c>
      <c r="J1906" s="21">
        <f>0.9001*H1906+1.4705</f>
        <v>37.474499999999999</v>
      </c>
      <c r="K1906" s="2" t="s">
        <v>25</v>
      </c>
      <c r="L1906" s="2" t="s">
        <v>16</v>
      </c>
      <c r="N1906" s="2" t="s">
        <v>37</v>
      </c>
      <c r="O1906" s="2">
        <v>1</v>
      </c>
    </row>
    <row r="1907" spans="1:15" ht="12.75" customHeight="1" x14ac:dyDescent="0.25">
      <c r="A1907" s="2">
        <v>1906</v>
      </c>
      <c r="B1907" s="12">
        <v>41482</v>
      </c>
      <c r="C1907" s="3">
        <v>1.7685185185185182E-2</v>
      </c>
      <c r="D1907" s="2" t="s">
        <v>122</v>
      </c>
      <c r="E1907" s="4" t="s">
        <v>142</v>
      </c>
      <c r="F1907" s="2" t="s">
        <v>9</v>
      </c>
      <c r="G1907" s="2" t="s">
        <v>8</v>
      </c>
      <c r="I1907" s="4" t="s">
        <v>23</v>
      </c>
      <c r="K1907" s="2" t="s">
        <v>23</v>
      </c>
      <c r="L1907" s="2" t="s">
        <v>16</v>
      </c>
      <c r="N1907" s="2" t="s">
        <v>37</v>
      </c>
      <c r="O1907" s="2">
        <v>1</v>
      </c>
    </row>
    <row r="1908" spans="1:15" ht="12.75" customHeight="1" x14ac:dyDescent="0.25">
      <c r="A1908" s="2">
        <v>1907</v>
      </c>
      <c r="B1908" s="12">
        <v>41482</v>
      </c>
      <c r="C1908" s="3">
        <v>1.818287037037037E-2</v>
      </c>
      <c r="D1908" s="2" t="s">
        <v>122</v>
      </c>
      <c r="E1908" s="4" t="s">
        <v>139</v>
      </c>
      <c r="F1908" s="2" t="s">
        <v>9</v>
      </c>
      <c r="G1908" s="2" t="s">
        <v>23</v>
      </c>
      <c r="H1908" s="4">
        <v>35</v>
      </c>
      <c r="I1908" s="4" t="s">
        <v>25</v>
      </c>
      <c r="J1908" s="21">
        <f>0.9001*H1908+1.4705</f>
        <v>32.973999999999997</v>
      </c>
      <c r="K1908" s="2" t="s">
        <v>25</v>
      </c>
      <c r="L1908" s="2" t="s">
        <v>16</v>
      </c>
      <c r="N1908" s="2" t="s">
        <v>37</v>
      </c>
      <c r="O1908" s="2">
        <v>1</v>
      </c>
    </row>
    <row r="1909" spans="1:15" ht="12.75" customHeight="1" x14ac:dyDescent="0.25">
      <c r="A1909" s="2">
        <v>1908</v>
      </c>
      <c r="B1909" s="12">
        <v>41482</v>
      </c>
      <c r="C1909" s="3">
        <v>2.3912037037037034E-2</v>
      </c>
      <c r="D1909" s="2" t="s">
        <v>122</v>
      </c>
      <c r="E1909" s="4" t="s">
        <v>139</v>
      </c>
      <c r="F1909" s="2" t="s">
        <v>9</v>
      </c>
      <c r="G1909" s="2" t="s">
        <v>8</v>
      </c>
      <c r="H1909" s="4">
        <v>35</v>
      </c>
      <c r="I1909" s="4" t="s">
        <v>25</v>
      </c>
      <c r="J1909" s="21">
        <f>0.9001*H1909+1.4705</f>
        <v>32.973999999999997</v>
      </c>
      <c r="K1909" s="2" t="s">
        <v>25</v>
      </c>
      <c r="L1909" s="2" t="s">
        <v>16</v>
      </c>
      <c r="N1909" s="2" t="s">
        <v>37</v>
      </c>
      <c r="O1909" s="2">
        <v>1</v>
      </c>
    </row>
    <row r="1910" spans="1:15" ht="12.75" customHeight="1" x14ac:dyDescent="0.25">
      <c r="A1910" s="2">
        <v>1909</v>
      </c>
      <c r="B1910" s="12">
        <v>41482</v>
      </c>
      <c r="C1910" s="3">
        <v>0.92417824074074073</v>
      </c>
      <c r="D1910" s="2" t="s">
        <v>124</v>
      </c>
      <c r="E1910" s="4" t="s">
        <v>142</v>
      </c>
      <c r="F1910" s="2" t="s">
        <v>9</v>
      </c>
      <c r="G1910" s="2" t="s">
        <v>8</v>
      </c>
      <c r="H1910" s="11">
        <v>40</v>
      </c>
      <c r="I1910" s="11" t="s">
        <v>17</v>
      </c>
      <c r="J1910" s="25">
        <f>0.8383*H1910+3.8108</f>
        <v>37.342800000000004</v>
      </c>
      <c r="K1910" s="22" t="s">
        <v>25</v>
      </c>
      <c r="L1910" s="2" t="s">
        <v>16</v>
      </c>
      <c r="N1910" s="2" t="s">
        <v>37</v>
      </c>
      <c r="O1910" s="2">
        <v>1</v>
      </c>
    </row>
    <row r="1911" spans="1:15" ht="12.75" customHeight="1" x14ac:dyDescent="0.25">
      <c r="A1911" s="2">
        <v>1910</v>
      </c>
      <c r="B1911" s="12">
        <v>41482</v>
      </c>
      <c r="C1911" s="3">
        <v>3.1145833333333334E-2</v>
      </c>
      <c r="D1911" s="2" t="s">
        <v>122</v>
      </c>
      <c r="E1911" s="4" t="s">
        <v>142</v>
      </c>
      <c r="F1911" s="2" t="s">
        <v>9</v>
      </c>
      <c r="G1911" s="2" t="s">
        <v>18</v>
      </c>
      <c r="H1911" s="11">
        <v>55</v>
      </c>
      <c r="I1911" s="11" t="s">
        <v>8</v>
      </c>
      <c r="J1911" s="21">
        <f>0.9001*H1911+1.4705</f>
        <v>50.975999999999999</v>
      </c>
      <c r="K1911" s="22" t="s">
        <v>8</v>
      </c>
      <c r="L1911" s="2" t="s">
        <v>16</v>
      </c>
      <c r="N1911" s="2" t="s">
        <v>37</v>
      </c>
      <c r="O1911" s="2">
        <v>1</v>
      </c>
    </row>
    <row r="1912" spans="1:15" ht="12.75" customHeight="1" x14ac:dyDescent="0.25">
      <c r="A1912" s="2">
        <v>1911</v>
      </c>
      <c r="B1912" s="12">
        <v>41482</v>
      </c>
      <c r="C1912" s="3">
        <v>3.6481481481481483E-2</v>
      </c>
      <c r="D1912" s="2" t="s">
        <v>123</v>
      </c>
      <c r="E1912" s="4" t="s">
        <v>142</v>
      </c>
      <c r="F1912" s="2" t="s">
        <v>9</v>
      </c>
      <c r="G1912" s="2" t="s">
        <v>8</v>
      </c>
      <c r="H1912" s="11">
        <v>55</v>
      </c>
      <c r="I1912" s="11" t="s">
        <v>17</v>
      </c>
      <c r="J1912" s="25">
        <f>0.7675*H1912+9.3872</f>
        <v>51.599699999999999</v>
      </c>
      <c r="K1912" s="22" t="s">
        <v>17</v>
      </c>
      <c r="L1912" s="2" t="s">
        <v>16</v>
      </c>
      <c r="N1912" s="2" t="s">
        <v>37</v>
      </c>
      <c r="O1912" s="2">
        <v>1</v>
      </c>
    </row>
    <row r="1913" spans="1:15" ht="12.75" customHeight="1" x14ac:dyDescent="0.25">
      <c r="A1913" s="2">
        <v>1912</v>
      </c>
      <c r="B1913" s="12">
        <v>41482</v>
      </c>
      <c r="C1913" s="3">
        <v>3.6481481481481483E-2</v>
      </c>
      <c r="D1913" s="2" t="s">
        <v>123</v>
      </c>
      <c r="E1913" s="4" t="s">
        <v>142</v>
      </c>
      <c r="F1913" s="2" t="s">
        <v>9</v>
      </c>
      <c r="G1913" s="2" t="s">
        <v>23</v>
      </c>
      <c r="I1913" s="4" t="s">
        <v>23</v>
      </c>
      <c r="K1913" s="2" t="s">
        <v>23</v>
      </c>
      <c r="L1913" s="2" t="s">
        <v>16</v>
      </c>
      <c r="N1913" s="2" t="s">
        <v>37</v>
      </c>
      <c r="O1913" s="2">
        <v>1</v>
      </c>
    </row>
    <row r="1914" spans="1:15" ht="12.75" customHeight="1" x14ac:dyDescent="0.25">
      <c r="A1914" s="2">
        <v>1913</v>
      </c>
      <c r="B1914" s="12">
        <v>41482</v>
      </c>
      <c r="C1914" s="3">
        <v>4.010416666666667E-2</v>
      </c>
      <c r="D1914" s="2" t="s">
        <v>123</v>
      </c>
      <c r="E1914" s="4" t="s">
        <v>142</v>
      </c>
      <c r="F1914" s="2" t="s">
        <v>9</v>
      </c>
      <c r="G1914" s="2" t="s">
        <v>18</v>
      </c>
      <c r="H1914" s="11">
        <v>70</v>
      </c>
      <c r="I1914" s="11" t="s">
        <v>17</v>
      </c>
      <c r="J1914" s="25">
        <f>0.7675*H1914+9.3872</f>
        <v>63.112199999999994</v>
      </c>
      <c r="K1914" s="22" t="s">
        <v>17</v>
      </c>
      <c r="L1914" s="2" t="s">
        <v>16</v>
      </c>
      <c r="N1914" s="2" t="s">
        <v>37</v>
      </c>
      <c r="O1914" s="2">
        <v>1</v>
      </c>
    </row>
    <row r="1915" spans="1:15" ht="12.75" customHeight="1" x14ac:dyDescent="0.25">
      <c r="A1915" s="2">
        <v>1914</v>
      </c>
      <c r="B1915" s="12">
        <v>41482</v>
      </c>
      <c r="C1915" s="3">
        <v>4.0335648148148148E-2</v>
      </c>
      <c r="D1915" s="2" t="s">
        <v>123</v>
      </c>
      <c r="E1915" s="4" t="s">
        <v>142</v>
      </c>
      <c r="F1915" s="2" t="s">
        <v>9</v>
      </c>
      <c r="G1915" s="2" t="s">
        <v>8</v>
      </c>
      <c r="I1915" s="4" t="s">
        <v>23</v>
      </c>
      <c r="K1915" s="2" t="s">
        <v>23</v>
      </c>
      <c r="L1915" s="2" t="s">
        <v>16</v>
      </c>
      <c r="N1915" s="2" t="s">
        <v>37</v>
      </c>
      <c r="O1915" s="2">
        <v>1</v>
      </c>
    </row>
    <row r="1916" spans="1:15" ht="12.75" customHeight="1" x14ac:dyDescent="0.25">
      <c r="A1916" s="2">
        <v>1915</v>
      </c>
      <c r="B1916" s="12">
        <v>41482</v>
      </c>
      <c r="C1916" s="3">
        <v>4.2268518518518518E-2</v>
      </c>
      <c r="D1916" s="2" t="s">
        <v>132</v>
      </c>
      <c r="E1916" s="4" t="s">
        <v>142</v>
      </c>
      <c r="F1916" s="2" t="s">
        <v>9</v>
      </c>
      <c r="G1916" s="2" t="s">
        <v>23</v>
      </c>
      <c r="I1916" s="4" t="s">
        <v>23</v>
      </c>
      <c r="K1916" s="2" t="s">
        <v>23</v>
      </c>
      <c r="L1916" s="2" t="s">
        <v>19</v>
      </c>
      <c r="N1916" s="2" t="s">
        <v>37</v>
      </c>
      <c r="O1916" s="2">
        <v>1</v>
      </c>
    </row>
    <row r="1917" spans="1:15" ht="12.75" customHeight="1" x14ac:dyDescent="0.25">
      <c r="A1917" s="2">
        <v>1916</v>
      </c>
      <c r="B1917" s="12">
        <v>41482</v>
      </c>
      <c r="C1917" s="3">
        <v>4.3356481481481475E-2</v>
      </c>
      <c r="D1917" s="2" t="s">
        <v>123</v>
      </c>
      <c r="E1917" s="4" t="s">
        <v>142</v>
      </c>
      <c r="F1917" s="2" t="s">
        <v>9</v>
      </c>
      <c r="G1917" s="2" t="s">
        <v>8</v>
      </c>
      <c r="H1917" s="11">
        <v>65</v>
      </c>
      <c r="I1917" s="11" t="s">
        <v>17</v>
      </c>
      <c r="J1917" s="25">
        <f>0.7675*H1917+9.3872</f>
        <v>59.274699999999996</v>
      </c>
      <c r="K1917" s="22" t="s">
        <v>17</v>
      </c>
      <c r="L1917" s="2" t="s">
        <v>16</v>
      </c>
      <c r="N1917" s="2" t="s">
        <v>37</v>
      </c>
      <c r="O1917" s="2">
        <v>1</v>
      </c>
    </row>
    <row r="1918" spans="1:15" ht="12.75" customHeight="1" x14ac:dyDescent="0.25">
      <c r="A1918" s="2">
        <v>1917</v>
      </c>
      <c r="B1918" s="12">
        <v>41482</v>
      </c>
      <c r="C1918" s="3">
        <v>4.3449074074074077E-2</v>
      </c>
      <c r="D1918" s="2" t="s">
        <v>123</v>
      </c>
      <c r="E1918" s="4" t="s">
        <v>142</v>
      </c>
      <c r="F1918" s="2" t="s">
        <v>9</v>
      </c>
      <c r="G1918" s="2" t="s">
        <v>18</v>
      </c>
      <c r="H1918" s="11">
        <v>60</v>
      </c>
      <c r="I1918" s="11" t="s">
        <v>17</v>
      </c>
      <c r="J1918" s="25">
        <f>0.7675*H1918+9.3872</f>
        <v>55.437199999999997</v>
      </c>
      <c r="K1918" s="22" t="s">
        <v>17</v>
      </c>
      <c r="L1918" s="2" t="s">
        <v>16</v>
      </c>
      <c r="N1918" s="2" t="s">
        <v>37</v>
      </c>
      <c r="O1918" s="2">
        <v>1</v>
      </c>
    </row>
    <row r="1919" spans="1:15" ht="12.75" customHeight="1" x14ac:dyDescent="0.25">
      <c r="A1919" s="2">
        <v>1918</v>
      </c>
      <c r="B1919" s="12">
        <v>41482</v>
      </c>
      <c r="C1919" s="3">
        <v>0.94400462962962972</v>
      </c>
      <c r="D1919" s="2" t="s">
        <v>124</v>
      </c>
      <c r="E1919" s="4" t="s">
        <v>142</v>
      </c>
      <c r="F1919" s="2" t="s">
        <v>9</v>
      </c>
      <c r="G1919" s="2" t="s">
        <v>8</v>
      </c>
      <c r="H1919" s="11">
        <v>40</v>
      </c>
      <c r="I1919" s="11" t="s">
        <v>17</v>
      </c>
      <c r="J1919" s="25">
        <f>0.8383*H1919+3.8108</f>
        <v>37.342800000000004</v>
      </c>
      <c r="K1919" s="22" t="s">
        <v>25</v>
      </c>
      <c r="L1919" s="2" t="s">
        <v>16</v>
      </c>
      <c r="N1919" s="2" t="s">
        <v>37</v>
      </c>
      <c r="O1919" s="2">
        <v>1</v>
      </c>
    </row>
    <row r="1920" spans="1:15" ht="12.75" customHeight="1" x14ac:dyDescent="0.25">
      <c r="A1920" s="2">
        <v>1919</v>
      </c>
      <c r="B1920" s="12">
        <v>41482</v>
      </c>
      <c r="C1920" s="3">
        <v>0.94672453703703707</v>
      </c>
      <c r="D1920" s="2" t="s">
        <v>124</v>
      </c>
      <c r="E1920" s="4" t="s">
        <v>142</v>
      </c>
      <c r="F1920" s="2" t="s">
        <v>9</v>
      </c>
      <c r="G1920" s="2" t="s">
        <v>8</v>
      </c>
      <c r="H1920" s="11">
        <v>40</v>
      </c>
      <c r="I1920" s="11" t="s">
        <v>17</v>
      </c>
      <c r="J1920" s="25">
        <f>0.8383*H1920+3.8108</f>
        <v>37.342800000000004</v>
      </c>
      <c r="K1920" s="22" t="s">
        <v>25</v>
      </c>
      <c r="L1920" s="2" t="s">
        <v>16</v>
      </c>
      <c r="N1920" s="2" t="s">
        <v>37</v>
      </c>
      <c r="O1920" s="2">
        <v>1</v>
      </c>
    </row>
    <row r="1921" spans="1:15" ht="12.75" customHeight="1" x14ac:dyDescent="0.25">
      <c r="A1921" s="2">
        <v>1920</v>
      </c>
      <c r="B1921" s="12">
        <v>41482</v>
      </c>
      <c r="C1921" s="3">
        <v>8.9722222222222217E-2</v>
      </c>
      <c r="D1921" s="2" t="s">
        <v>122</v>
      </c>
      <c r="E1921" s="4" t="s">
        <v>139</v>
      </c>
      <c r="F1921" s="2" t="s">
        <v>9</v>
      </c>
      <c r="G1921" s="2" t="s">
        <v>23</v>
      </c>
      <c r="H1921" s="4">
        <v>40</v>
      </c>
      <c r="I1921" s="4" t="s">
        <v>25</v>
      </c>
      <c r="J1921" s="21">
        <f>0.9001*H1921+1.4705</f>
        <v>37.474499999999999</v>
      </c>
      <c r="K1921" s="2" t="s">
        <v>25</v>
      </c>
      <c r="L1921" s="2" t="s">
        <v>16</v>
      </c>
      <c r="N1921" s="2" t="s">
        <v>37</v>
      </c>
      <c r="O1921" s="2">
        <v>1</v>
      </c>
    </row>
    <row r="1922" spans="1:15" ht="12.75" customHeight="1" x14ac:dyDescent="0.25">
      <c r="A1922" s="2">
        <v>1921</v>
      </c>
      <c r="B1922" s="12">
        <v>41482</v>
      </c>
      <c r="C1922" s="3">
        <v>0.12468749999999999</v>
      </c>
      <c r="D1922" s="2" t="s">
        <v>122</v>
      </c>
      <c r="E1922" s="4" t="s">
        <v>139</v>
      </c>
      <c r="F1922" s="2" t="s">
        <v>9</v>
      </c>
      <c r="G1922" s="2" t="s">
        <v>23</v>
      </c>
      <c r="H1922" s="4">
        <v>30</v>
      </c>
      <c r="I1922" s="4" t="s">
        <v>25</v>
      </c>
      <c r="J1922" s="21">
        <f>0.9001*H1922+1.4705</f>
        <v>28.473500000000001</v>
      </c>
      <c r="K1922" s="2" t="s">
        <v>25</v>
      </c>
      <c r="L1922" s="2" t="s">
        <v>16</v>
      </c>
      <c r="N1922" s="2" t="s">
        <v>37</v>
      </c>
      <c r="O1922" s="2">
        <v>1</v>
      </c>
    </row>
    <row r="1923" spans="1:15" ht="12.75" customHeight="1" x14ac:dyDescent="0.25">
      <c r="A1923" s="2">
        <v>1922</v>
      </c>
      <c r="B1923" s="12">
        <v>41482</v>
      </c>
      <c r="C1923" s="3">
        <v>0.12972222222222221</v>
      </c>
      <c r="D1923" s="2" t="s">
        <v>128</v>
      </c>
      <c r="E1923" s="4" t="s">
        <v>139</v>
      </c>
      <c r="F1923" s="2" t="s">
        <v>9</v>
      </c>
      <c r="G1923" s="2" t="s">
        <v>8</v>
      </c>
      <c r="H1923" s="11">
        <v>40</v>
      </c>
      <c r="I1923" s="11" t="s">
        <v>17</v>
      </c>
      <c r="J1923" s="25">
        <f>0.8494*H1923+3.4589</f>
        <v>37.434899999999999</v>
      </c>
      <c r="K1923" s="22" t="s">
        <v>25</v>
      </c>
      <c r="L1923" s="2" t="s">
        <v>16</v>
      </c>
      <c r="N1923" s="2" t="s">
        <v>37</v>
      </c>
      <c r="O1923" s="2">
        <v>1</v>
      </c>
    </row>
    <row r="1924" spans="1:15" ht="12.75" customHeight="1" x14ac:dyDescent="0.25">
      <c r="A1924" s="2">
        <v>1923</v>
      </c>
      <c r="B1924" s="12">
        <v>41482</v>
      </c>
      <c r="C1924" s="3">
        <v>0.16665509259259259</v>
      </c>
      <c r="D1924" s="2" t="s">
        <v>123</v>
      </c>
      <c r="E1924" s="4" t="s">
        <v>142</v>
      </c>
      <c r="F1924" s="2" t="s">
        <v>9</v>
      </c>
      <c r="G1924" s="2" t="s">
        <v>8</v>
      </c>
      <c r="H1924" s="11">
        <v>65</v>
      </c>
      <c r="I1924" s="11" t="s">
        <v>17</v>
      </c>
      <c r="J1924" s="25">
        <f>0.7675*H1924+9.3872</f>
        <v>59.274699999999996</v>
      </c>
      <c r="K1924" s="22" t="s">
        <v>17</v>
      </c>
      <c r="L1924" s="2" t="s">
        <v>16</v>
      </c>
      <c r="N1924" s="2" t="s">
        <v>37</v>
      </c>
      <c r="O1924" s="2">
        <v>1</v>
      </c>
    </row>
    <row r="1925" spans="1:15" ht="12.75" customHeight="1" x14ac:dyDescent="0.25">
      <c r="A1925" s="2">
        <v>1924</v>
      </c>
      <c r="B1925" s="12">
        <v>41482</v>
      </c>
      <c r="C1925" s="3">
        <v>0.16873842592592592</v>
      </c>
      <c r="D1925" s="2" t="s">
        <v>123</v>
      </c>
      <c r="E1925" s="4" t="s">
        <v>142</v>
      </c>
      <c r="F1925" s="2" t="s">
        <v>9</v>
      </c>
      <c r="G1925" s="2" t="s">
        <v>18</v>
      </c>
      <c r="H1925" s="11">
        <v>60</v>
      </c>
      <c r="I1925" s="11" t="s">
        <v>17</v>
      </c>
      <c r="J1925" s="25">
        <f>0.7675*H1925+9.3872</f>
        <v>55.437199999999997</v>
      </c>
      <c r="K1925" s="22" t="s">
        <v>17</v>
      </c>
      <c r="L1925" s="2" t="s">
        <v>16</v>
      </c>
      <c r="N1925" s="2" t="s">
        <v>37</v>
      </c>
      <c r="O1925" s="2">
        <v>1</v>
      </c>
    </row>
    <row r="1926" spans="1:15" ht="12.75" customHeight="1" x14ac:dyDescent="0.25">
      <c r="A1926" s="2">
        <v>1925</v>
      </c>
      <c r="B1926" s="12">
        <v>41482</v>
      </c>
      <c r="C1926" s="3">
        <v>0.18106481481481482</v>
      </c>
      <c r="D1926" s="2" t="s">
        <v>123</v>
      </c>
      <c r="E1926" s="4" t="s">
        <v>142</v>
      </c>
      <c r="F1926" s="2" t="s">
        <v>9</v>
      </c>
      <c r="G1926" s="2" t="s">
        <v>8</v>
      </c>
      <c r="H1926" s="11">
        <v>70</v>
      </c>
      <c r="I1926" s="11" t="s">
        <v>17</v>
      </c>
      <c r="J1926" s="25">
        <f>0.7675*H1926+9.3872</f>
        <v>63.112199999999994</v>
      </c>
      <c r="K1926" s="22" t="s">
        <v>17</v>
      </c>
      <c r="L1926" s="2" t="s">
        <v>16</v>
      </c>
      <c r="N1926" s="2" t="s">
        <v>37</v>
      </c>
      <c r="O1926" s="2">
        <v>1</v>
      </c>
    </row>
    <row r="1927" spans="1:15" ht="12.75" customHeight="1" x14ac:dyDescent="0.25">
      <c r="A1927" s="2">
        <v>1926</v>
      </c>
      <c r="B1927" s="12">
        <v>41482</v>
      </c>
      <c r="C1927" s="3">
        <v>0.19076388888888887</v>
      </c>
      <c r="D1927" s="2" t="s">
        <v>123</v>
      </c>
      <c r="E1927" s="4" t="s">
        <v>142</v>
      </c>
      <c r="F1927" s="2" t="s">
        <v>9</v>
      </c>
      <c r="G1927" s="2" t="s">
        <v>8</v>
      </c>
      <c r="H1927" s="11">
        <v>60</v>
      </c>
      <c r="I1927" s="11" t="s">
        <v>17</v>
      </c>
      <c r="J1927" s="25">
        <f>0.7675*H1927+9.3872</f>
        <v>55.437199999999997</v>
      </c>
      <c r="K1927" s="22" t="s">
        <v>17</v>
      </c>
      <c r="L1927" s="2" t="s">
        <v>16</v>
      </c>
      <c r="N1927" s="2" t="s">
        <v>37</v>
      </c>
      <c r="O1927" s="2">
        <v>1</v>
      </c>
    </row>
    <row r="1928" spans="1:15" ht="12.75" customHeight="1" x14ac:dyDescent="0.25">
      <c r="A1928" s="2">
        <v>1927</v>
      </c>
      <c r="B1928" s="12">
        <v>41482</v>
      </c>
      <c r="C1928" s="3">
        <v>0.20575231481481482</v>
      </c>
      <c r="D1928" s="2" t="s">
        <v>123</v>
      </c>
      <c r="E1928" s="4" t="s">
        <v>142</v>
      </c>
      <c r="F1928" s="2" t="s">
        <v>21</v>
      </c>
      <c r="G1928" s="2" t="s">
        <v>8</v>
      </c>
      <c r="I1928" s="4" t="s">
        <v>23</v>
      </c>
      <c r="K1928" s="2" t="s">
        <v>23</v>
      </c>
      <c r="L1928" s="2" t="s">
        <v>16</v>
      </c>
      <c r="N1928" s="2" t="s">
        <v>37</v>
      </c>
      <c r="O1928" s="2">
        <v>1</v>
      </c>
    </row>
    <row r="1929" spans="1:15" ht="12.75" customHeight="1" x14ac:dyDescent="0.25">
      <c r="A1929" s="2">
        <v>1928</v>
      </c>
      <c r="B1929" s="12">
        <v>41482</v>
      </c>
      <c r="C1929" s="3">
        <v>0.20952546296296296</v>
      </c>
      <c r="D1929" s="2" t="s">
        <v>123</v>
      </c>
      <c r="E1929" s="4" t="s">
        <v>142</v>
      </c>
      <c r="F1929" s="2" t="s">
        <v>9</v>
      </c>
      <c r="G1929" s="2" t="s">
        <v>8</v>
      </c>
      <c r="H1929" s="11">
        <v>65</v>
      </c>
      <c r="I1929" s="11" t="s">
        <v>17</v>
      </c>
      <c r="J1929" s="25">
        <f>0.7675*H1929+9.3872</f>
        <v>59.274699999999996</v>
      </c>
      <c r="K1929" s="22" t="s">
        <v>17</v>
      </c>
      <c r="L1929" s="2" t="s">
        <v>10</v>
      </c>
      <c r="M1929" s="2" t="s">
        <v>19</v>
      </c>
      <c r="N1929" s="2" t="s">
        <v>37</v>
      </c>
      <c r="O1929" s="2">
        <v>1</v>
      </c>
    </row>
    <row r="1930" spans="1:15" ht="12.75" customHeight="1" x14ac:dyDescent="0.25">
      <c r="A1930" s="2">
        <v>1929</v>
      </c>
      <c r="B1930" s="12">
        <v>41482</v>
      </c>
      <c r="C1930" s="3">
        <v>0.21778935185185186</v>
      </c>
      <c r="D1930" s="2" t="s">
        <v>123</v>
      </c>
      <c r="E1930" s="4" t="s">
        <v>142</v>
      </c>
      <c r="F1930" s="2" t="s">
        <v>9</v>
      </c>
      <c r="G1930" s="2" t="s">
        <v>18</v>
      </c>
      <c r="H1930" s="11">
        <v>65</v>
      </c>
      <c r="I1930" s="11" t="s">
        <v>17</v>
      </c>
      <c r="J1930" s="25">
        <f>0.7675*H1930+9.3872</f>
        <v>59.274699999999996</v>
      </c>
      <c r="K1930" s="22" t="s">
        <v>17</v>
      </c>
      <c r="L1930" s="2" t="s">
        <v>16</v>
      </c>
      <c r="N1930" s="2" t="s">
        <v>37</v>
      </c>
      <c r="O1930" s="2">
        <v>1</v>
      </c>
    </row>
    <row r="1931" spans="1:15" ht="12.75" customHeight="1" x14ac:dyDescent="0.25">
      <c r="A1931" s="2">
        <v>1930</v>
      </c>
      <c r="B1931" s="12">
        <v>41482</v>
      </c>
      <c r="C1931" s="3">
        <v>0.24012731481481484</v>
      </c>
      <c r="D1931" s="2" t="s">
        <v>123</v>
      </c>
      <c r="E1931" s="4" t="s">
        <v>142</v>
      </c>
      <c r="F1931" s="2" t="s">
        <v>9</v>
      </c>
      <c r="G1931" s="2" t="s">
        <v>8</v>
      </c>
      <c r="H1931" s="11">
        <v>65</v>
      </c>
      <c r="I1931" s="11" t="s">
        <v>17</v>
      </c>
      <c r="J1931" s="25">
        <f>0.7675*H1931+9.3872</f>
        <v>59.274699999999996</v>
      </c>
      <c r="K1931" s="22" t="s">
        <v>17</v>
      </c>
      <c r="L1931" s="2" t="s">
        <v>16</v>
      </c>
      <c r="N1931" s="2" t="s">
        <v>37</v>
      </c>
      <c r="O1931" s="2">
        <v>1</v>
      </c>
    </row>
    <row r="1932" spans="1:15" ht="12.75" customHeight="1" x14ac:dyDescent="0.25">
      <c r="A1932" s="2">
        <v>1931</v>
      </c>
      <c r="B1932" s="12">
        <v>41482</v>
      </c>
      <c r="C1932" s="3">
        <v>0.24224537037037039</v>
      </c>
      <c r="D1932" s="2" t="s">
        <v>122</v>
      </c>
      <c r="E1932" s="4" t="s">
        <v>139</v>
      </c>
      <c r="F1932" s="2" t="s">
        <v>21</v>
      </c>
      <c r="G1932" s="2" t="s">
        <v>23</v>
      </c>
      <c r="H1932" s="4">
        <v>35</v>
      </c>
      <c r="I1932" s="4" t="s">
        <v>25</v>
      </c>
      <c r="J1932" s="21">
        <f>0.9001*H1932+1.4705</f>
        <v>32.973999999999997</v>
      </c>
      <c r="K1932" s="2" t="s">
        <v>25</v>
      </c>
      <c r="L1932" s="2" t="s">
        <v>16</v>
      </c>
      <c r="N1932" s="2" t="s">
        <v>37</v>
      </c>
      <c r="O1932" s="2">
        <v>1</v>
      </c>
    </row>
    <row r="1933" spans="1:15" ht="12.75" customHeight="1" x14ac:dyDescent="0.25">
      <c r="A1933" s="2">
        <v>1932</v>
      </c>
      <c r="B1933" s="12">
        <v>41482</v>
      </c>
      <c r="C1933" s="3">
        <v>0.24392361111111113</v>
      </c>
      <c r="D1933" s="2" t="s">
        <v>123</v>
      </c>
      <c r="E1933" s="4" t="s">
        <v>142</v>
      </c>
      <c r="F1933" s="2" t="s">
        <v>9</v>
      </c>
      <c r="G1933" s="2" t="s">
        <v>18</v>
      </c>
      <c r="H1933" s="11">
        <v>60</v>
      </c>
      <c r="I1933" s="11" t="s">
        <v>17</v>
      </c>
      <c r="J1933" s="25">
        <f>0.7675*H1933+9.3872</f>
        <v>55.437199999999997</v>
      </c>
      <c r="K1933" s="22" t="s">
        <v>17</v>
      </c>
      <c r="L1933" s="2" t="s">
        <v>16</v>
      </c>
      <c r="N1933" s="2" t="s">
        <v>37</v>
      </c>
      <c r="O1933" s="2">
        <v>1</v>
      </c>
    </row>
    <row r="1934" spans="1:15" ht="12.75" customHeight="1" x14ac:dyDescent="0.25">
      <c r="A1934" s="2">
        <v>1933</v>
      </c>
      <c r="B1934" s="12">
        <v>41482</v>
      </c>
      <c r="C1934" s="3">
        <v>0.24531250000000002</v>
      </c>
      <c r="D1934" s="2" t="s">
        <v>123</v>
      </c>
      <c r="E1934" s="4" t="s">
        <v>142</v>
      </c>
      <c r="F1934" s="2" t="s">
        <v>9</v>
      </c>
      <c r="G1934" s="2" t="s">
        <v>18</v>
      </c>
      <c r="H1934" s="11">
        <v>70</v>
      </c>
      <c r="I1934" s="11" t="s">
        <v>17</v>
      </c>
      <c r="J1934" s="25">
        <f>0.7675*H1934+9.3872</f>
        <v>63.112199999999994</v>
      </c>
      <c r="K1934" s="22" t="s">
        <v>17</v>
      </c>
      <c r="L1934" s="2" t="s">
        <v>16</v>
      </c>
      <c r="N1934" s="2" t="s">
        <v>37</v>
      </c>
      <c r="O1934" s="2">
        <v>1</v>
      </c>
    </row>
    <row r="1935" spans="1:15" ht="12.75" customHeight="1" x14ac:dyDescent="0.25">
      <c r="A1935" s="2">
        <v>1934</v>
      </c>
      <c r="B1935" s="12">
        <v>41482</v>
      </c>
      <c r="C1935" s="3">
        <v>0.24533564814814815</v>
      </c>
      <c r="D1935" s="2" t="s">
        <v>123</v>
      </c>
      <c r="E1935" s="4" t="s">
        <v>142</v>
      </c>
      <c r="F1935" s="2" t="s">
        <v>9</v>
      </c>
      <c r="G1935" s="2" t="s">
        <v>8</v>
      </c>
      <c r="I1935" s="4" t="s">
        <v>23</v>
      </c>
      <c r="K1935" s="2" t="s">
        <v>23</v>
      </c>
      <c r="L1935" s="2" t="s">
        <v>19</v>
      </c>
      <c r="N1935" s="2" t="s">
        <v>37</v>
      </c>
      <c r="O1935" s="2">
        <v>1</v>
      </c>
    </row>
    <row r="1936" spans="1:15" ht="12.75" customHeight="1" x14ac:dyDescent="0.25">
      <c r="A1936" s="2">
        <v>1935</v>
      </c>
      <c r="B1936" s="12">
        <v>41482</v>
      </c>
      <c r="C1936" s="3">
        <v>0.2486689814814815</v>
      </c>
      <c r="D1936" s="2" t="s">
        <v>122</v>
      </c>
      <c r="E1936" s="4" t="s">
        <v>139</v>
      </c>
      <c r="F1936" s="2" t="s">
        <v>21</v>
      </c>
      <c r="G1936" s="2" t="s">
        <v>23</v>
      </c>
      <c r="H1936" s="4">
        <v>35</v>
      </c>
      <c r="I1936" s="4" t="s">
        <v>25</v>
      </c>
      <c r="J1936" s="21">
        <f>0.9001*H1936+1.4705</f>
        <v>32.973999999999997</v>
      </c>
      <c r="K1936" s="2" t="s">
        <v>25</v>
      </c>
      <c r="L1936" s="2" t="s">
        <v>16</v>
      </c>
      <c r="N1936" s="2" t="s">
        <v>37</v>
      </c>
      <c r="O1936" s="2">
        <v>1</v>
      </c>
    </row>
    <row r="1937" spans="1:15" ht="12.75" customHeight="1" x14ac:dyDescent="0.25">
      <c r="A1937" s="2">
        <v>1936</v>
      </c>
      <c r="B1937" s="12">
        <v>41482</v>
      </c>
      <c r="C1937" s="3">
        <v>0.25123842592592593</v>
      </c>
      <c r="D1937" s="2" t="s">
        <v>122</v>
      </c>
      <c r="E1937" s="4" t="s">
        <v>139</v>
      </c>
      <c r="F1937" s="2" t="s">
        <v>9</v>
      </c>
      <c r="G1937" s="2" t="s">
        <v>23</v>
      </c>
      <c r="H1937" s="4">
        <v>35</v>
      </c>
      <c r="I1937" s="4" t="s">
        <v>25</v>
      </c>
      <c r="J1937" s="21">
        <f>0.9001*H1937+1.4705</f>
        <v>32.973999999999997</v>
      </c>
      <c r="K1937" s="2" t="s">
        <v>25</v>
      </c>
      <c r="L1937" s="2" t="s">
        <v>16</v>
      </c>
      <c r="N1937" s="2" t="s">
        <v>37</v>
      </c>
      <c r="O1937" s="2">
        <v>1</v>
      </c>
    </row>
    <row r="1938" spans="1:15" ht="12.75" customHeight="1" x14ac:dyDescent="0.25">
      <c r="A1938" s="2">
        <v>1937</v>
      </c>
      <c r="B1938" s="12">
        <v>41482</v>
      </c>
      <c r="C1938" s="3">
        <v>0.25537037037037036</v>
      </c>
      <c r="D1938" s="2" t="s">
        <v>123</v>
      </c>
      <c r="E1938" s="4" t="s">
        <v>142</v>
      </c>
      <c r="F1938" s="2" t="s">
        <v>9</v>
      </c>
      <c r="G1938" s="2" t="s">
        <v>8</v>
      </c>
      <c r="H1938" s="11">
        <v>70</v>
      </c>
      <c r="I1938" s="11" t="s">
        <v>17</v>
      </c>
      <c r="J1938" s="25">
        <f>0.7675*H1938+9.3872</f>
        <v>63.112199999999994</v>
      </c>
      <c r="K1938" s="22" t="s">
        <v>17</v>
      </c>
      <c r="L1938" s="2" t="s">
        <v>16</v>
      </c>
      <c r="N1938" s="2" t="s">
        <v>37</v>
      </c>
      <c r="O1938" s="2">
        <v>1</v>
      </c>
    </row>
    <row r="1939" spans="1:15" ht="12.75" customHeight="1" x14ac:dyDescent="0.25">
      <c r="A1939" s="2">
        <v>1938</v>
      </c>
      <c r="B1939" s="12">
        <v>41482</v>
      </c>
      <c r="C1939" s="3">
        <v>0.29305555555555557</v>
      </c>
      <c r="D1939" s="2" t="s">
        <v>122</v>
      </c>
      <c r="E1939" s="4" t="s">
        <v>142</v>
      </c>
      <c r="F1939" s="2" t="s">
        <v>9</v>
      </c>
      <c r="G1939" s="2" t="s">
        <v>18</v>
      </c>
      <c r="H1939" s="11">
        <v>95</v>
      </c>
      <c r="I1939" s="11" t="s">
        <v>17</v>
      </c>
      <c r="J1939" s="21">
        <f>0.9001*H1939+1.4705</f>
        <v>86.98</v>
      </c>
      <c r="K1939" s="22" t="s">
        <v>17</v>
      </c>
      <c r="L1939" s="2" t="s">
        <v>16</v>
      </c>
      <c r="N1939" s="2" t="s">
        <v>37</v>
      </c>
      <c r="O1939" s="2">
        <v>1</v>
      </c>
    </row>
    <row r="1940" spans="1:15" ht="12.75" customHeight="1" x14ac:dyDescent="0.25">
      <c r="A1940" s="2">
        <v>1939</v>
      </c>
      <c r="B1940" s="12">
        <v>41482</v>
      </c>
      <c r="C1940" s="3">
        <v>0.29725694444444445</v>
      </c>
      <c r="D1940" s="2" t="s">
        <v>122</v>
      </c>
      <c r="E1940" s="4" t="s">
        <v>142</v>
      </c>
      <c r="F1940" s="2" t="s">
        <v>21</v>
      </c>
      <c r="G1940" s="2" t="s">
        <v>8</v>
      </c>
      <c r="H1940" s="11"/>
      <c r="I1940" s="11" t="s">
        <v>8</v>
      </c>
      <c r="K1940" s="22" t="s">
        <v>8</v>
      </c>
      <c r="L1940" s="2" t="s">
        <v>16</v>
      </c>
      <c r="N1940" s="2" t="s">
        <v>37</v>
      </c>
      <c r="O1940" s="2">
        <v>1</v>
      </c>
    </row>
    <row r="1941" spans="1:15" ht="12.75" customHeight="1" x14ac:dyDescent="0.25">
      <c r="A1941" s="2">
        <v>1940</v>
      </c>
      <c r="B1941" s="12">
        <v>41482</v>
      </c>
      <c r="C1941" s="3">
        <v>0.30508101851851849</v>
      </c>
      <c r="D1941" s="2" t="s">
        <v>122</v>
      </c>
      <c r="E1941" s="4" t="s">
        <v>142</v>
      </c>
      <c r="F1941" s="2" t="s">
        <v>21</v>
      </c>
      <c r="G1941" s="2" t="s">
        <v>8</v>
      </c>
      <c r="H1941" s="11"/>
      <c r="I1941" s="11" t="s">
        <v>8</v>
      </c>
      <c r="K1941" s="22" t="s">
        <v>8</v>
      </c>
      <c r="L1941" s="2" t="s">
        <v>16</v>
      </c>
      <c r="N1941" s="2" t="s">
        <v>37</v>
      </c>
      <c r="O1941" s="2">
        <v>1</v>
      </c>
    </row>
    <row r="1942" spans="1:15" ht="12.75" customHeight="1" x14ac:dyDescent="0.25">
      <c r="A1942" s="2">
        <v>1941</v>
      </c>
      <c r="B1942" s="12">
        <v>41482</v>
      </c>
      <c r="C1942" s="3">
        <v>0.33415509259259263</v>
      </c>
      <c r="D1942" s="2" t="s">
        <v>122</v>
      </c>
      <c r="E1942" s="4" t="s">
        <v>139</v>
      </c>
      <c r="F1942" s="2" t="s">
        <v>9</v>
      </c>
      <c r="G1942" s="2" t="s">
        <v>23</v>
      </c>
      <c r="H1942" s="4">
        <v>35</v>
      </c>
      <c r="I1942" s="4" t="s">
        <v>25</v>
      </c>
      <c r="J1942" s="21">
        <f>0.9001*H1942+1.4705</f>
        <v>32.973999999999997</v>
      </c>
      <c r="K1942" s="2" t="s">
        <v>25</v>
      </c>
      <c r="L1942" s="2" t="s">
        <v>16</v>
      </c>
      <c r="N1942" s="2" t="s">
        <v>37</v>
      </c>
      <c r="O1942" s="2">
        <v>1</v>
      </c>
    </row>
    <row r="1943" spans="1:15" ht="12.75" customHeight="1" x14ac:dyDescent="0.25">
      <c r="A1943" s="2">
        <v>1942</v>
      </c>
      <c r="B1943" s="12">
        <v>41482</v>
      </c>
      <c r="C1943" s="3">
        <v>0.34346064814814814</v>
      </c>
      <c r="D1943" s="2" t="s">
        <v>123</v>
      </c>
      <c r="E1943" s="4" t="s">
        <v>142</v>
      </c>
      <c r="F1943" s="2" t="s">
        <v>21</v>
      </c>
      <c r="G1943" s="2" t="s">
        <v>8</v>
      </c>
      <c r="H1943" s="11"/>
      <c r="I1943" s="11" t="s">
        <v>17</v>
      </c>
      <c r="K1943" s="22" t="s">
        <v>17</v>
      </c>
      <c r="L1943" s="2" t="s">
        <v>16</v>
      </c>
      <c r="N1943" s="2" t="s">
        <v>37</v>
      </c>
      <c r="O1943" s="2">
        <v>1</v>
      </c>
    </row>
    <row r="1944" spans="1:15" ht="12.75" customHeight="1" x14ac:dyDescent="0.25">
      <c r="A1944" s="2">
        <v>1943</v>
      </c>
      <c r="B1944" s="12">
        <v>41482</v>
      </c>
      <c r="C1944" s="3">
        <v>0.34849537037037037</v>
      </c>
      <c r="D1944" s="2" t="s">
        <v>122</v>
      </c>
      <c r="E1944" s="4" t="s">
        <v>142</v>
      </c>
      <c r="F1944" s="2" t="s">
        <v>9</v>
      </c>
      <c r="G1944" s="2" t="s">
        <v>8</v>
      </c>
      <c r="H1944" s="11">
        <v>67.5</v>
      </c>
      <c r="I1944" s="11" t="s">
        <v>8</v>
      </c>
      <c r="J1944" s="21">
        <f>0.9001*H1944+1.4705</f>
        <v>62.227250000000005</v>
      </c>
      <c r="K1944" s="22" t="s">
        <v>8</v>
      </c>
      <c r="L1944" s="2" t="s">
        <v>16</v>
      </c>
      <c r="N1944" s="2" t="s">
        <v>37</v>
      </c>
      <c r="O1944" s="2">
        <v>1</v>
      </c>
    </row>
    <row r="1945" spans="1:15" ht="12.75" customHeight="1" x14ac:dyDescent="0.25">
      <c r="A1945" s="2">
        <v>1944</v>
      </c>
      <c r="B1945" s="12">
        <v>41482</v>
      </c>
      <c r="C1945" s="3">
        <v>0.35298611111111117</v>
      </c>
      <c r="D1945" s="2" t="s">
        <v>122</v>
      </c>
      <c r="E1945" s="4" t="s">
        <v>139</v>
      </c>
      <c r="F1945" s="2" t="s">
        <v>9</v>
      </c>
      <c r="G1945" s="2" t="s">
        <v>23</v>
      </c>
      <c r="H1945" s="4">
        <v>35</v>
      </c>
      <c r="I1945" s="4" t="s">
        <v>25</v>
      </c>
      <c r="J1945" s="21">
        <f>0.9001*H1945+1.4705</f>
        <v>32.973999999999997</v>
      </c>
      <c r="K1945" s="2" t="s">
        <v>25</v>
      </c>
      <c r="L1945" s="2" t="s">
        <v>16</v>
      </c>
      <c r="N1945" s="2" t="s">
        <v>37</v>
      </c>
      <c r="O1945" s="2">
        <v>1</v>
      </c>
    </row>
    <row r="1946" spans="1:15" ht="12.75" customHeight="1" x14ac:dyDescent="0.25">
      <c r="A1946" s="2">
        <v>1945</v>
      </c>
      <c r="B1946" s="12">
        <v>41482</v>
      </c>
      <c r="C1946" s="3">
        <v>0.36561342592592588</v>
      </c>
      <c r="D1946" s="2" t="s">
        <v>122</v>
      </c>
      <c r="E1946" s="4" t="s">
        <v>139</v>
      </c>
      <c r="F1946" s="2" t="s">
        <v>9</v>
      </c>
      <c r="G1946" s="2" t="s">
        <v>23</v>
      </c>
      <c r="H1946" s="4">
        <v>35</v>
      </c>
      <c r="I1946" s="4" t="s">
        <v>25</v>
      </c>
      <c r="J1946" s="21">
        <f>0.9001*H1946+1.4705</f>
        <v>32.973999999999997</v>
      </c>
      <c r="K1946" s="2" t="s">
        <v>25</v>
      </c>
      <c r="L1946" s="2" t="s">
        <v>16</v>
      </c>
      <c r="N1946" s="2" t="s">
        <v>37</v>
      </c>
      <c r="O1946" s="2">
        <v>1</v>
      </c>
    </row>
    <row r="1947" spans="1:15" ht="12.75" customHeight="1" x14ac:dyDescent="0.25">
      <c r="A1947" s="2">
        <v>1946</v>
      </c>
      <c r="B1947" s="12">
        <v>41482</v>
      </c>
      <c r="C1947" s="3">
        <v>0.38471064814814815</v>
      </c>
      <c r="D1947" s="2" t="s">
        <v>123</v>
      </c>
      <c r="E1947" s="4" t="s">
        <v>142</v>
      </c>
      <c r="F1947" s="2" t="s">
        <v>9</v>
      </c>
      <c r="G1947" s="2" t="s">
        <v>8</v>
      </c>
      <c r="H1947" s="11">
        <v>70</v>
      </c>
      <c r="I1947" s="11" t="s">
        <v>17</v>
      </c>
      <c r="J1947" s="25">
        <f t="shared" ref="J1947:J1952" si="56">0.7675*H1947+9.3872</f>
        <v>63.112199999999994</v>
      </c>
      <c r="K1947" s="22" t="s">
        <v>17</v>
      </c>
      <c r="L1947" s="2" t="s">
        <v>16</v>
      </c>
      <c r="N1947" s="2" t="s">
        <v>37</v>
      </c>
      <c r="O1947" s="2">
        <v>1</v>
      </c>
    </row>
    <row r="1948" spans="1:15" ht="12.75" customHeight="1" x14ac:dyDescent="0.25">
      <c r="A1948" s="2">
        <v>1947</v>
      </c>
      <c r="B1948" s="12">
        <v>41482</v>
      </c>
      <c r="C1948" s="3">
        <v>0.39396990740740739</v>
      </c>
      <c r="D1948" s="2" t="s">
        <v>123</v>
      </c>
      <c r="E1948" s="4" t="s">
        <v>142</v>
      </c>
      <c r="F1948" s="2" t="s">
        <v>9</v>
      </c>
      <c r="G1948" s="2" t="s">
        <v>8</v>
      </c>
      <c r="H1948" s="11">
        <v>75</v>
      </c>
      <c r="I1948" s="11" t="s">
        <v>17</v>
      </c>
      <c r="J1948" s="25">
        <f t="shared" si="56"/>
        <v>66.949700000000007</v>
      </c>
      <c r="K1948" s="22" t="s">
        <v>17</v>
      </c>
      <c r="L1948" s="2" t="s">
        <v>16</v>
      </c>
      <c r="N1948" s="2" t="s">
        <v>37</v>
      </c>
      <c r="O1948" s="2">
        <v>1</v>
      </c>
    </row>
    <row r="1949" spans="1:15" ht="12.75" customHeight="1" x14ac:dyDescent="0.25">
      <c r="A1949" s="2">
        <v>1948</v>
      </c>
      <c r="B1949" s="12">
        <v>41482</v>
      </c>
      <c r="C1949" s="3">
        <v>0.39827546296296296</v>
      </c>
      <c r="D1949" s="2" t="s">
        <v>123</v>
      </c>
      <c r="E1949" s="4" t="s">
        <v>142</v>
      </c>
      <c r="F1949" s="2" t="s">
        <v>9</v>
      </c>
      <c r="G1949" s="2" t="s">
        <v>18</v>
      </c>
      <c r="H1949" s="11">
        <v>67.5</v>
      </c>
      <c r="I1949" s="11" t="s">
        <v>17</v>
      </c>
      <c r="J1949" s="25">
        <f t="shared" si="56"/>
        <v>61.193449999999999</v>
      </c>
      <c r="K1949" s="22" t="s">
        <v>17</v>
      </c>
      <c r="L1949" s="2" t="s">
        <v>16</v>
      </c>
      <c r="N1949" s="2" t="s">
        <v>37</v>
      </c>
      <c r="O1949" s="2">
        <v>1</v>
      </c>
    </row>
    <row r="1950" spans="1:15" ht="12.75" customHeight="1" x14ac:dyDescent="0.25">
      <c r="A1950" s="2">
        <v>1949</v>
      </c>
      <c r="B1950" s="12">
        <v>41482</v>
      </c>
      <c r="C1950" s="3">
        <v>0.39832175925925922</v>
      </c>
      <c r="D1950" s="2" t="s">
        <v>123</v>
      </c>
      <c r="E1950" s="4" t="s">
        <v>142</v>
      </c>
      <c r="F1950" s="2" t="s">
        <v>9</v>
      </c>
      <c r="G1950" s="2" t="s">
        <v>8</v>
      </c>
      <c r="H1950" s="11">
        <v>65</v>
      </c>
      <c r="I1950" s="11" t="s">
        <v>17</v>
      </c>
      <c r="J1950" s="25">
        <f t="shared" si="56"/>
        <v>59.274699999999996</v>
      </c>
      <c r="K1950" s="22" t="s">
        <v>17</v>
      </c>
      <c r="L1950" s="2" t="s">
        <v>16</v>
      </c>
      <c r="N1950" s="2" t="s">
        <v>37</v>
      </c>
      <c r="O1950" s="2">
        <v>1</v>
      </c>
    </row>
    <row r="1951" spans="1:15" ht="12.75" customHeight="1" x14ac:dyDescent="0.25">
      <c r="A1951" s="2">
        <v>1950</v>
      </c>
      <c r="B1951" s="12">
        <v>41482</v>
      </c>
      <c r="C1951" s="3">
        <v>0.40577546296296302</v>
      </c>
      <c r="D1951" s="2" t="s">
        <v>123</v>
      </c>
      <c r="E1951" s="4" t="s">
        <v>142</v>
      </c>
      <c r="F1951" s="2" t="s">
        <v>21</v>
      </c>
      <c r="G1951" s="2" t="s">
        <v>8</v>
      </c>
      <c r="H1951" s="11">
        <v>65</v>
      </c>
      <c r="I1951" s="11" t="s">
        <v>17</v>
      </c>
      <c r="J1951" s="25">
        <f t="shared" si="56"/>
        <v>59.274699999999996</v>
      </c>
      <c r="K1951" s="22" t="s">
        <v>17</v>
      </c>
      <c r="L1951" s="2" t="s">
        <v>16</v>
      </c>
      <c r="N1951" s="2" t="s">
        <v>37</v>
      </c>
      <c r="O1951" s="2">
        <v>1</v>
      </c>
    </row>
    <row r="1952" spans="1:15" ht="12.75" customHeight="1" x14ac:dyDescent="0.25">
      <c r="A1952" s="2">
        <v>1951</v>
      </c>
      <c r="B1952" s="12">
        <v>41482</v>
      </c>
      <c r="C1952" s="3">
        <v>0.41200231481481481</v>
      </c>
      <c r="D1952" s="2" t="s">
        <v>123</v>
      </c>
      <c r="E1952" s="4" t="s">
        <v>142</v>
      </c>
      <c r="F1952" s="2" t="s">
        <v>9</v>
      </c>
      <c r="G1952" s="2" t="s">
        <v>8</v>
      </c>
      <c r="H1952" s="11">
        <v>70</v>
      </c>
      <c r="I1952" s="11" t="s">
        <v>17</v>
      </c>
      <c r="J1952" s="25">
        <f t="shared" si="56"/>
        <v>63.112199999999994</v>
      </c>
      <c r="K1952" s="22" t="s">
        <v>17</v>
      </c>
      <c r="L1952" s="2" t="s">
        <v>16</v>
      </c>
      <c r="N1952" s="2" t="s">
        <v>37</v>
      </c>
      <c r="O1952" s="2">
        <v>1</v>
      </c>
    </row>
    <row r="1953" spans="1:15" ht="12.75" customHeight="1" x14ac:dyDescent="0.25">
      <c r="A1953" s="2">
        <v>1952</v>
      </c>
      <c r="B1953" s="12">
        <v>41483</v>
      </c>
      <c r="C1953" s="3">
        <v>3.0219907407407407E-2</v>
      </c>
      <c r="D1953" s="2" t="s">
        <v>124</v>
      </c>
      <c r="E1953" s="4" t="s">
        <v>142</v>
      </c>
      <c r="F1953" s="2" t="s">
        <v>9</v>
      </c>
      <c r="G1953" s="2" t="s">
        <v>18</v>
      </c>
      <c r="H1953" s="11">
        <v>40</v>
      </c>
      <c r="I1953" s="11" t="s">
        <v>17</v>
      </c>
      <c r="J1953" s="25">
        <f>0.8383*H1953+3.8108</f>
        <v>37.342800000000004</v>
      </c>
      <c r="K1953" s="22" t="s">
        <v>25</v>
      </c>
      <c r="L1953" s="2" t="s">
        <v>16</v>
      </c>
      <c r="N1953" s="2" t="s">
        <v>37</v>
      </c>
      <c r="O1953" s="2">
        <v>1</v>
      </c>
    </row>
    <row r="1954" spans="1:15" ht="12.75" customHeight="1" x14ac:dyDescent="0.25">
      <c r="A1954" s="2">
        <v>1953</v>
      </c>
      <c r="B1954" s="12">
        <v>41482</v>
      </c>
      <c r="C1954" s="3">
        <v>0.42837962962962961</v>
      </c>
      <c r="D1954" s="2" t="s">
        <v>123</v>
      </c>
      <c r="E1954" s="4" t="s">
        <v>142</v>
      </c>
      <c r="F1954" s="2" t="s">
        <v>9</v>
      </c>
      <c r="G1954" s="2" t="s">
        <v>8</v>
      </c>
      <c r="H1954" s="11">
        <v>65</v>
      </c>
      <c r="I1954" s="11" t="s">
        <v>17</v>
      </c>
      <c r="J1954" s="25">
        <f>0.7675*H1954+9.3872</f>
        <v>59.274699999999996</v>
      </c>
      <c r="K1954" s="22" t="s">
        <v>17</v>
      </c>
      <c r="L1954" s="2" t="s">
        <v>16</v>
      </c>
      <c r="N1954" s="2" t="s">
        <v>37</v>
      </c>
      <c r="O1954" s="2">
        <v>1</v>
      </c>
    </row>
    <row r="1955" spans="1:15" ht="12.75" customHeight="1" x14ac:dyDescent="0.25">
      <c r="A1955" s="2">
        <v>1954</v>
      </c>
      <c r="B1955" s="12">
        <v>41482</v>
      </c>
      <c r="C1955" s="3">
        <v>0.43457175925925928</v>
      </c>
      <c r="D1955" s="2" t="s">
        <v>122</v>
      </c>
      <c r="E1955" s="4" t="s">
        <v>142</v>
      </c>
      <c r="F1955" s="2" t="s">
        <v>9</v>
      </c>
      <c r="G1955" s="2" t="s">
        <v>8</v>
      </c>
      <c r="H1955" s="11">
        <v>75</v>
      </c>
      <c r="I1955" s="11" t="s">
        <v>17</v>
      </c>
      <c r="J1955" s="21">
        <f>0.9001*H1955+1.4705</f>
        <v>68.978000000000009</v>
      </c>
      <c r="K1955" s="22" t="s">
        <v>8</v>
      </c>
      <c r="L1955" s="2" t="s">
        <v>16</v>
      </c>
      <c r="N1955" s="2" t="s">
        <v>37</v>
      </c>
      <c r="O1955" s="2">
        <v>1</v>
      </c>
    </row>
    <row r="1956" spans="1:15" ht="12.75" customHeight="1" x14ac:dyDescent="0.25">
      <c r="A1956" s="2">
        <v>1955</v>
      </c>
      <c r="B1956" s="12">
        <v>41482</v>
      </c>
      <c r="C1956" s="3">
        <v>0.43917824074074074</v>
      </c>
      <c r="D1956" s="2" t="s">
        <v>123</v>
      </c>
      <c r="E1956" s="4" t="s">
        <v>142</v>
      </c>
      <c r="F1956" s="2" t="s">
        <v>9</v>
      </c>
      <c r="G1956" s="2" t="s">
        <v>8</v>
      </c>
      <c r="H1956" s="11">
        <v>70</v>
      </c>
      <c r="I1956" s="11" t="s">
        <v>17</v>
      </c>
      <c r="J1956" s="25">
        <f>0.7675*H1956+9.3872</f>
        <v>63.112199999999994</v>
      </c>
      <c r="K1956" s="22" t="s">
        <v>17</v>
      </c>
      <c r="L1956" s="2" t="s">
        <v>16</v>
      </c>
      <c r="N1956" s="2" t="s">
        <v>37</v>
      </c>
      <c r="O1956" s="2">
        <v>1</v>
      </c>
    </row>
    <row r="1957" spans="1:15" ht="12.75" customHeight="1" x14ac:dyDescent="0.25">
      <c r="A1957" s="2">
        <v>1956</v>
      </c>
      <c r="B1957" s="12">
        <v>41482</v>
      </c>
      <c r="C1957" s="3">
        <v>0.43962962962962965</v>
      </c>
      <c r="D1957" s="2" t="s">
        <v>122</v>
      </c>
      <c r="E1957" s="4" t="s">
        <v>142</v>
      </c>
      <c r="F1957" s="2" t="s">
        <v>9</v>
      </c>
      <c r="G1957" s="2" t="s">
        <v>8</v>
      </c>
      <c r="H1957" s="11">
        <v>92.5</v>
      </c>
      <c r="I1957" s="11" t="s">
        <v>17</v>
      </c>
      <c r="J1957" s="21">
        <f>0.9001*H1957+1.4705</f>
        <v>84.729749999999996</v>
      </c>
      <c r="K1957" s="22" t="s">
        <v>17</v>
      </c>
      <c r="L1957" s="2" t="s">
        <v>16</v>
      </c>
      <c r="N1957" s="2" t="s">
        <v>37</v>
      </c>
      <c r="O1957" s="2">
        <v>1</v>
      </c>
    </row>
    <row r="1958" spans="1:15" ht="12.75" customHeight="1" x14ac:dyDescent="0.25">
      <c r="A1958" s="2">
        <v>1957</v>
      </c>
      <c r="B1958" s="12">
        <v>41482</v>
      </c>
      <c r="C1958" s="3">
        <v>0.44585648148148144</v>
      </c>
      <c r="D1958" s="2" t="s">
        <v>122</v>
      </c>
      <c r="E1958" s="4" t="s">
        <v>142</v>
      </c>
      <c r="F1958" s="2" t="s">
        <v>21</v>
      </c>
      <c r="G1958" s="2" t="s">
        <v>23</v>
      </c>
      <c r="I1958" s="4" t="s">
        <v>25</v>
      </c>
      <c r="K1958" s="2" t="s">
        <v>25</v>
      </c>
      <c r="L1958" s="2" t="s">
        <v>16</v>
      </c>
      <c r="N1958" s="2" t="s">
        <v>37</v>
      </c>
      <c r="O1958" s="2">
        <v>1</v>
      </c>
    </row>
    <row r="1959" spans="1:15" ht="12.75" customHeight="1" x14ac:dyDescent="0.25">
      <c r="A1959" s="2">
        <v>1958</v>
      </c>
      <c r="B1959" s="12">
        <v>41482</v>
      </c>
      <c r="C1959" s="3">
        <v>0.4508564814814815</v>
      </c>
      <c r="D1959" s="2" t="s">
        <v>122</v>
      </c>
      <c r="E1959" s="4" t="s">
        <v>142</v>
      </c>
      <c r="F1959" s="2" t="s">
        <v>21</v>
      </c>
      <c r="G1959" s="2" t="s">
        <v>23</v>
      </c>
      <c r="I1959" s="4" t="s">
        <v>25</v>
      </c>
      <c r="K1959" s="2" t="s">
        <v>25</v>
      </c>
      <c r="L1959" s="2" t="s">
        <v>16</v>
      </c>
      <c r="N1959" s="2" t="s">
        <v>37</v>
      </c>
      <c r="O1959" s="2">
        <v>1</v>
      </c>
    </row>
    <row r="1960" spans="1:15" ht="12.75" customHeight="1" x14ac:dyDescent="0.25">
      <c r="A1960" s="2">
        <v>1959</v>
      </c>
      <c r="B1960" s="12">
        <v>41483</v>
      </c>
      <c r="C1960" s="3">
        <v>9.886574074074074E-2</v>
      </c>
      <c r="D1960" s="2" t="s">
        <v>124</v>
      </c>
      <c r="E1960" s="4" t="s">
        <v>142</v>
      </c>
      <c r="F1960" s="2" t="s">
        <v>9</v>
      </c>
      <c r="G1960" s="2" t="s">
        <v>8</v>
      </c>
      <c r="H1960" s="11">
        <v>40</v>
      </c>
      <c r="I1960" s="11" t="s">
        <v>17</v>
      </c>
      <c r="J1960" s="25">
        <f>0.8383*H1960+3.8108</f>
        <v>37.342800000000004</v>
      </c>
      <c r="K1960" s="22" t="s">
        <v>25</v>
      </c>
      <c r="L1960" s="2" t="s">
        <v>16</v>
      </c>
      <c r="N1960" s="2" t="s">
        <v>37</v>
      </c>
      <c r="O1960" s="2">
        <v>1</v>
      </c>
    </row>
    <row r="1961" spans="1:15" ht="12.75" customHeight="1" x14ac:dyDescent="0.25">
      <c r="A1961" s="2">
        <v>1960</v>
      </c>
      <c r="B1961" s="12">
        <v>41482</v>
      </c>
      <c r="C1961" s="3">
        <v>0.45418981481481485</v>
      </c>
      <c r="D1961" s="2" t="s">
        <v>123</v>
      </c>
      <c r="E1961" s="4" t="s">
        <v>142</v>
      </c>
      <c r="F1961" s="2" t="s">
        <v>9</v>
      </c>
      <c r="G1961" s="2" t="s">
        <v>18</v>
      </c>
      <c r="H1961" s="11">
        <v>65</v>
      </c>
      <c r="I1961" s="11" t="s">
        <v>17</v>
      </c>
      <c r="J1961" s="25">
        <f>0.7675*H1961+9.3872</f>
        <v>59.274699999999996</v>
      </c>
      <c r="K1961" s="22" t="s">
        <v>17</v>
      </c>
      <c r="L1961" s="2" t="s">
        <v>16</v>
      </c>
      <c r="N1961" s="2" t="s">
        <v>37</v>
      </c>
      <c r="O1961" s="2">
        <v>1</v>
      </c>
    </row>
    <row r="1962" spans="1:15" ht="12.75" customHeight="1" x14ac:dyDescent="0.25">
      <c r="A1962" s="2">
        <v>1961</v>
      </c>
      <c r="B1962" s="12">
        <v>41482</v>
      </c>
      <c r="C1962" s="3">
        <v>0.45601851851851855</v>
      </c>
      <c r="D1962" s="2" t="s">
        <v>122</v>
      </c>
      <c r="E1962" s="4" t="s">
        <v>142</v>
      </c>
      <c r="F1962" s="2" t="s">
        <v>21</v>
      </c>
      <c r="G1962" s="2" t="s">
        <v>23</v>
      </c>
      <c r="I1962" s="4" t="s">
        <v>25</v>
      </c>
      <c r="K1962" s="2" t="s">
        <v>25</v>
      </c>
      <c r="L1962" s="2" t="s">
        <v>16</v>
      </c>
      <c r="N1962" s="2" t="s">
        <v>37</v>
      </c>
      <c r="O1962" s="2">
        <v>1</v>
      </c>
    </row>
    <row r="1963" spans="1:15" ht="12.75" customHeight="1" x14ac:dyDescent="0.25">
      <c r="A1963" s="2">
        <v>1962</v>
      </c>
      <c r="B1963" s="12">
        <v>41482</v>
      </c>
      <c r="C1963" s="3">
        <v>0.46361111111111114</v>
      </c>
      <c r="D1963" s="2" t="s">
        <v>122</v>
      </c>
      <c r="E1963" s="4" t="s">
        <v>142</v>
      </c>
      <c r="F1963" s="2" t="s">
        <v>9</v>
      </c>
      <c r="G1963" s="2" t="s">
        <v>18</v>
      </c>
      <c r="H1963" s="11">
        <v>65</v>
      </c>
      <c r="I1963" s="11" t="s">
        <v>8</v>
      </c>
      <c r="J1963" s="21">
        <f>0.9001*H1963+1.4705</f>
        <v>59.977000000000004</v>
      </c>
      <c r="K1963" s="22" t="s">
        <v>8</v>
      </c>
      <c r="L1963" s="2" t="s">
        <v>16</v>
      </c>
      <c r="N1963" s="2" t="s">
        <v>37</v>
      </c>
      <c r="O1963" s="2">
        <v>1</v>
      </c>
    </row>
    <row r="1964" spans="1:15" ht="12.75" customHeight="1" x14ac:dyDescent="0.25">
      <c r="A1964" s="2">
        <v>1963</v>
      </c>
      <c r="B1964" s="12">
        <v>41482</v>
      </c>
      <c r="C1964" s="3">
        <v>0.48021990740740739</v>
      </c>
      <c r="D1964" s="2" t="s">
        <v>122</v>
      </c>
      <c r="E1964" s="4" t="s">
        <v>139</v>
      </c>
      <c r="F1964" s="2" t="s">
        <v>9</v>
      </c>
      <c r="G1964" s="2" t="s">
        <v>23</v>
      </c>
      <c r="H1964" s="4">
        <v>45</v>
      </c>
      <c r="I1964" s="4" t="s">
        <v>25</v>
      </c>
      <c r="J1964" s="21">
        <f>0.9001*H1964+1.4705</f>
        <v>41.975000000000001</v>
      </c>
      <c r="K1964" s="2" t="s">
        <v>25</v>
      </c>
      <c r="L1964" s="2" t="s">
        <v>16</v>
      </c>
      <c r="N1964" s="2" t="s">
        <v>37</v>
      </c>
      <c r="O1964" s="2">
        <v>1</v>
      </c>
    </row>
    <row r="1965" spans="1:15" ht="12.75" customHeight="1" x14ac:dyDescent="0.25">
      <c r="A1965" s="2">
        <v>1964</v>
      </c>
      <c r="B1965" s="12">
        <v>41482</v>
      </c>
      <c r="C1965" s="3">
        <v>0.49751157407407409</v>
      </c>
      <c r="D1965" s="2" t="s">
        <v>122</v>
      </c>
      <c r="E1965" s="4" t="s">
        <v>139</v>
      </c>
      <c r="F1965" s="2" t="s">
        <v>9</v>
      </c>
      <c r="G1965" s="2" t="s">
        <v>23</v>
      </c>
      <c r="H1965" s="4">
        <v>40</v>
      </c>
      <c r="I1965" s="4" t="s">
        <v>25</v>
      </c>
      <c r="J1965" s="21">
        <f>0.9001*H1965+1.4705</f>
        <v>37.474499999999999</v>
      </c>
      <c r="K1965" s="2" t="s">
        <v>25</v>
      </c>
      <c r="L1965" s="2" t="s">
        <v>16</v>
      </c>
      <c r="N1965" s="2" t="s">
        <v>37</v>
      </c>
      <c r="O1965" s="2">
        <v>1</v>
      </c>
    </row>
    <row r="1966" spans="1:15" ht="12.75" customHeight="1" x14ac:dyDescent="0.25">
      <c r="A1966" s="2">
        <v>1965</v>
      </c>
      <c r="B1966" s="12">
        <v>41482</v>
      </c>
      <c r="C1966" s="3">
        <v>0.50162037037037044</v>
      </c>
      <c r="D1966" s="2" t="s">
        <v>123</v>
      </c>
      <c r="E1966" s="4" t="s">
        <v>142</v>
      </c>
      <c r="F1966" s="2" t="s">
        <v>9</v>
      </c>
      <c r="G1966" s="2" t="s">
        <v>18</v>
      </c>
      <c r="H1966" s="11">
        <v>65</v>
      </c>
      <c r="I1966" s="11" t="s">
        <v>17</v>
      </c>
      <c r="J1966" s="25">
        <f>0.7675*H1966+9.3872</f>
        <v>59.274699999999996</v>
      </c>
      <c r="K1966" s="22" t="s">
        <v>17</v>
      </c>
      <c r="L1966" s="2" t="s">
        <v>16</v>
      </c>
      <c r="N1966" s="2" t="s">
        <v>37</v>
      </c>
      <c r="O1966" s="2">
        <v>1</v>
      </c>
    </row>
    <row r="1967" spans="1:15" ht="12.75" customHeight="1" x14ac:dyDescent="0.25">
      <c r="A1967" s="2">
        <v>1966</v>
      </c>
      <c r="B1967" s="12">
        <v>41482</v>
      </c>
      <c r="C1967" s="3">
        <v>0.51204861111111111</v>
      </c>
      <c r="D1967" s="2" t="s">
        <v>123</v>
      </c>
      <c r="E1967" s="4" t="s">
        <v>142</v>
      </c>
      <c r="F1967" s="2" t="s">
        <v>9</v>
      </c>
      <c r="G1967" s="2" t="s">
        <v>8</v>
      </c>
      <c r="H1967" s="11">
        <v>65</v>
      </c>
      <c r="I1967" s="11" t="s">
        <v>17</v>
      </c>
      <c r="J1967" s="25">
        <f>0.7675*H1967+9.3872</f>
        <v>59.274699999999996</v>
      </c>
      <c r="K1967" s="22" t="s">
        <v>17</v>
      </c>
      <c r="L1967" s="2" t="s">
        <v>16</v>
      </c>
      <c r="N1967" s="2" t="s">
        <v>37</v>
      </c>
      <c r="O1967" s="2">
        <v>1</v>
      </c>
    </row>
    <row r="1968" spans="1:15" ht="12.75" customHeight="1" x14ac:dyDescent="0.25">
      <c r="A1968" s="2">
        <v>1967</v>
      </c>
      <c r="B1968" s="12">
        <v>41482</v>
      </c>
      <c r="C1968" s="3">
        <v>0.55222222222222228</v>
      </c>
      <c r="D1968" s="2" t="s">
        <v>122</v>
      </c>
      <c r="E1968" s="4" t="s">
        <v>142</v>
      </c>
      <c r="F1968" s="2" t="s">
        <v>21</v>
      </c>
      <c r="G1968" s="2" t="s">
        <v>18</v>
      </c>
      <c r="H1968" s="11">
        <v>60</v>
      </c>
      <c r="I1968" s="11" t="s">
        <v>8</v>
      </c>
      <c r="J1968" s="21">
        <f>0.9001*H1968+1.4705</f>
        <v>55.476500000000001</v>
      </c>
      <c r="K1968" s="22" t="s">
        <v>8</v>
      </c>
      <c r="L1968" s="2" t="s">
        <v>16</v>
      </c>
      <c r="N1968" s="2" t="s">
        <v>37</v>
      </c>
      <c r="O1968" s="2">
        <v>1</v>
      </c>
    </row>
    <row r="1969" spans="1:15" ht="12.75" customHeight="1" x14ac:dyDescent="0.25">
      <c r="A1969" s="2">
        <v>1968</v>
      </c>
      <c r="B1969" s="12">
        <v>41482</v>
      </c>
      <c r="C1969" s="3">
        <v>0.55453703703703705</v>
      </c>
      <c r="D1969" s="2" t="s">
        <v>122</v>
      </c>
      <c r="E1969" s="4" t="s">
        <v>142</v>
      </c>
      <c r="F1969" s="2" t="s">
        <v>9</v>
      </c>
      <c r="G1969" s="2" t="s">
        <v>18</v>
      </c>
      <c r="H1969" s="11">
        <v>60</v>
      </c>
      <c r="I1969" s="11" t="s">
        <v>8</v>
      </c>
      <c r="J1969" s="21">
        <f>0.9001*H1969+1.4705</f>
        <v>55.476500000000001</v>
      </c>
      <c r="K1969" s="22" t="s">
        <v>8</v>
      </c>
      <c r="L1969" s="2" t="s">
        <v>16</v>
      </c>
      <c r="N1969" s="2" t="s">
        <v>37</v>
      </c>
      <c r="O1969" s="2">
        <v>1</v>
      </c>
    </row>
    <row r="1970" spans="1:15" ht="12.75" customHeight="1" x14ac:dyDescent="0.25">
      <c r="A1970" s="2">
        <v>1969</v>
      </c>
      <c r="B1970" s="12">
        <v>41482</v>
      </c>
      <c r="C1970" s="3">
        <v>0.57314814814814818</v>
      </c>
      <c r="D1970" s="2" t="s">
        <v>122</v>
      </c>
      <c r="E1970" s="4" t="s">
        <v>142</v>
      </c>
      <c r="F1970" s="2" t="s">
        <v>9</v>
      </c>
      <c r="G1970" s="2" t="s">
        <v>23</v>
      </c>
      <c r="I1970" s="4" t="s">
        <v>25</v>
      </c>
      <c r="K1970" s="2" t="s">
        <v>25</v>
      </c>
      <c r="L1970" s="2" t="s">
        <v>16</v>
      </c>
      <c r="N1970" s="2" t="s">
        <v>37</v>
      </c>
      <c r="O1970" s="2">
        <v>1</v>
      </c>
    </row>
    <row r="1971" spans="1:15" ht="12.75" customHeight="1" x14ac:dyDescent="0.25">
      <c r="A1971" s="2">
        <v>1970</v>
      </c>
      <c r="B1971" s="12">
        <v>41482</v>
      </c>
      <c r="C1971" s="3">
        <v>0.59650462962962958</v>
      </c>
      <c r="D1971" s="2" t="s">
        <v>122</v>
      </c>
      <c r="E1971" s="4" t="s">
        <v>142</v>
      </c>
      <c r="F1971" s="2" t="s">
        <v>21</v>
      </c>
      <c r="G1971" s="2" t="s">
        <v>23</v>
      </c>
      <c r="I1971" s="4" t="s">
        <v>25</v>
      </c>
      <c r="K1971" s="2" t="s">
        <v>25</v>
      </c>
      <c r="L1971" s="2" t="s">
        <v>16</v>
      </c>
      <c r="N1971" s="2" t="s">
        <v>37</v>
      </c>
      <c r="O1971" s="2">
        <v>1</v>
      </c>
    </row>
    <row r="1972" spans="1:15" ht="12.75" customHeight="1" x14ac:dyDescent="0.25">
      <c r="A1972" s="2">
        <v>1971</v>
      </c>
      <c r="B1972" s="12">
        <v>41482</v>
      </c>
      <c r="C1972" s="3">
        <v>0.59968750000000004</v>
      </c>
      <c r="D1972" s="2" t="s">
        <v>122</v>
      </c>
      <c r="E1972" s="4" t="s">
        <v>142</v>
      </c>
      <c r="F1972" s="2" t="s">
        <v>9</v>
      </c>
      <c r="G1972" s="2" t="s">
        <v>18</v>
      </c>
      <c r="H1972" s="11">
        <v>60</v>
      </c>
      <c r="I1972" s="11" t="s">
        <v>8</v>
      </c>
      <c r="J1972" s="21">
        <f>0.9001*H1972+1.4705</f>
        <v>55.476500000000001</v>
      </c>
      <c r="K1972" s="22" t="s">
        <v>8</v>
      </c>
      <c r="L1972" s="2" t="s">
        <v>16</v>
      </c>
      <c r="N1972" s="2" t="s">
        <v>37</v>
      </c>
      <c r="O1972" s="2">
        <v>1</v>
      </c>
    </row>
    <row r="1973" spans="1:15" ht="12.75" customHeight="1" x14ac:dyDescent="0.25">
      <c r="A1973" s="2">
        <v>1972</v>
      </c>
      <c r="B1973" s="12">
        <v>41482</v>
      </c>
      <c r="C1973" s="3">
        <v>0.60273148148148148</v>
      </c>
      <c r="D1973" s="2" t="s">
        <v>122</v>
      </c>
      <c r="E1973" s="4" t="s">
        <v>142</v>
      </c>
      <c r="F1973" s="2" t="s">
        <v>9</v>
      </c>
      <c r="G1973" s="2" t="s">
        <v>23</v>
      </c>
      <c r="I1973" s="4" t="s">
        <v>25</v>
      </c>
      <c r="K1973" s="2" t="s">
        <v>25</v>
      </c>
      <c r="L1973" s="2" t="s">
        <v>16</v>
      </c>
      <c r="N1973" s="2" t="s">
        <v>37</v>
      </c>
      <c r="O1973" s="2">
        <v>1</v>
      </c>
    </row>
    <row r="1974" spans="1:15" ht="12.75" customHeight="1" x14ac:dyDescent="0.25">
      <c r="A1974" s="2">
        <v>1973</v>
      </c>
      <c r="B1974" s="12">
        <v>41482</v>
      </c>
      <c r="C1974" s="3">
        <v>0.60576388888888888</v>
      </c>
      <c r="D1974" s="2" t="s">
        <v>122</v>
      </c>
      <c r="E1974" s="4" t="s">
        <v>142</v>
      </c>
      <c r="F1974" s="2" t="s">
        <v>21</v>
      </c>
      <c r="G1974" s="2" t="s">
        <v>23</v>
      </c>
      <c r="I1974" s="4" t="s">
        <v>25</v>
      </c>
      <c r="K1974" s="2" t="s">
        <v>25</v>
      </c>
      <c r="L1974" s="2" t="s">
        <v>16</v>
      </c>
      <c r="N1974" s="2" t="s">
        <v>37</v>
      </c>
      <c r="O1974" s="2">
        <v>1</v>
      </c>
    </row>
    <row r="1975" spans="1:15" ht="12.75" customHeight="1" x14ac:dyDescent="0.25">
      <c r="A1975" s="2">
        <v>1974</v>
      </c>
      <c r="B1975" s="12">
        <v>41483</v>
      </c>
      <c r="C1975" s="3">
        <v>0.85204861111111108</v>
      </c>
      <c r="D1975" s="2" t="s">
        <v>124</v>
      </c>
      <c r="E1975" s="4" t="s">
        <v>142</v>
      </c>
      <c r="F1975" s="2" t="s">
        <v>9</v>
      </c>
      <c r="G1975" s="2" t="s">
        <v>8</v>
      </c>
      <c r="H1975" s="11">
        <v>40</v>
      </c>
      <c r="I1975" s="11" t="s">
        <v>17</v>
      </c>
      <c r="J1975" s="25">
        <f>0.8383*H1975+3.8108</f>
        <v>37.342800000000004</v>
      </c>
      <c r="K1975" s="22" t="s">
        <v>25</v>
      </c>
      <c r="L1975" s="2" t="s">
        <v>16</v>
      </c>
      <c r="N1975" s="2" t="s">
        <v>37</v>
      </c>
      <c r="O1975" s="2">
        <v>1</v>
      </c>
    </row>
    <row r="1976" spans="1:15" ht="12.75" customHeight="1" x14ac:dyDescent="0.25">
      <c r="A1976" s="2">
        <v>1975</v>
      </c>
      <c r="B1976" s="12">
        <v>41482</v>
      </c>
      <c r="C1976" s="3">
        <v>0.6253009259259259</v>
      </c>
      <c r="D1976" s="2" t="s">
        <v>122</v>
      </c>
      <c r="E1976" s="4" t="s">
        <v>142</v>
      </c>
      <c r="F1976" s="2" t="s">
        <v>9</v>
      </c>
      <c r="G1976" s="2" t="s">
        <v>8</v>
      </c>
      <c r="H1976" s="11"/>
      <c r="I1976" s="11" t="s">
        <v>8</v>
      </c>
      <c r="K1976" s="22" t="s">
        <v>8</v>
      </c>
      <c r="L1976" s="2" t="s">
        <v>16</v>
      </c>
      <c r="N1976" s="2" t="s">
        <v>37</v>
      </c>
      <c r="O1976" s="2">
        <v>1</v>
      </c>
    </row>
    <row r="1977" spans="1:15" ht="12.75" customHeight="1" x14ac:dyDescent="0.25">
      <c r="A1977" s="2">
        <v>1976</v>
      </c>
      <c r="B1977" s="12">
        <v>41482</v>
      </c>
      <c r="C1977" s="3">
        <v>0.62694444444444442</v>
      </c>
      <c r="D1977" s="2" t="s">
        <v>123</v>
      </c>
      <c r="E1977" s="4" t="s">
        <v>142</v>
      </c>
      <c r="F1977" s="2" t="s">
        <v>9</v>
      </c>
      <c r="G1977" s="2" t="s">
        <v>18</v>
      </c>
      <c r="H1977" s="11">
        <v>62.5</v>
      </c>
      <c r="I1977" s="11" t="s">
        <v>17</v>
      </c>
      <c r="J1977" s="25">
        <f>0.7675*H1977+9.3872</f>
        <v>57.35595</v>
      </c>
      <c r="K1977" s="22" t="s">
        <v>17</v>
      </c>
      <c r="L1977" s="2" t="s">
        <v>10</v>
      </c>
      <c r="M1977" s="2" t="s">
        <v>19</v>
      </c>
      <c r="N1977" s="2" t="s">
        <v>37</v>
      </c>
      <c r="O1977" s="2">
        <v>1</v>
      </c>
    </row>
    <row r="1978" spans="1:15" ht="12.75" customHeight="1" x14ac:dyDescent="0.25">
      <c r="A1978" s="2">
        <v>1977</v>
      </c>
      <c r="B1978" s="12">
        <v>41482</v>
      </c>
      <c r="C1978" s="3">
        <v>0.64214120370370364</v>
      </c>
      <c r="D1978" s="2" t="s">
        <v>122</v>
      </c>
      <c r="E1978" s="4" t="s">
        <v>142</v>
      </c>
      <c r="F1978" s="2" t="s">
        <v>21</v>
      </c>
      <c r="G1978" s="2" t="s">
        <v>8</v>
      </c>
      <c r="H1978" s="11"/>
      <c r="I1978" s="11" t="s">
        <v>8</v>
      </c>
      <c r="K1978" s="22" t="s">
        <v>8</v>
      </c>
      <c r="L1978" s="2" t="s">
        <v>16</v>
      </c>
      <c r="N1978" s="2" t="s">
        <v>37</v>
      </c>
      <c r="O1978" s="2">
        <v>1</v>
      </c>
    </row>
    <row r="1979" spans="1:15" ht="12.75" customHeight="1" x14ac:dyDescent="0.25">
      <c r="A1979" s="2">
        <v>1978</v>
      </c>
      <c r="B1979" s="12">
        <v>41482</v>
      </c>
      <c r="C1979" s="3">
        <v>0.65008101851851852</v>
      </c>
      <c r="D1979" s="2" t="s">
        <v>123</v>
      </c>
      <c r="E1979" s="4" t="s">
        <v>142</v>
      </c>
      <c r="F1979" s="2" t="s">
        <v>9</v>
      </c>
      <c r="G1979" s="2" t="s">
        <v>8</v>
      </c>
      <c r="H1979" s="11">
        <v>65</v>
      </c>
      <c r="I1979" s="11" t="s">
        <v>17</v>
      </c>
      <c r="J1979" s="25">
        <f>0.7675*H1979+9.3872</f>
        <v>59.274699999999996</v>
      </c>
      <c r="K1979" s="22" t="s">
        <v>17</v>
      </c>
      <c r="L1979" s="2" t="s">
        <v>16</v>
      </c>
      <c r="N1979" s="2" t="s">
        <v>37</v>
      </c>
      <c r="O1979" s="2">
        <v>1</v>
      </c>
    </row>
    <row r="1980" spans="1:15" ht="12.75" customHeight="1" x14ac:dyDescent="0.25">
      <c r="A1980" s="2">
        <v>1979</v>
      </c>
      <c r="B1980" s="12">
        <v>41483</v>
      </c>
      <c r="C1980" s="3">
        <v>0.86015046296296294</v>
      </c>
      <c r="D1980" s="2" t="s">
        <v>124</v>
      </c>
      <c r="E1980" s="4" t="s">
        <v>142</v>
      </c>
      <c r="F1980" s="2" t="s">
        <v>9</v>
      </c>
      <c r="G1980" s="2" t="s">
        <v>8</v>
      </c>
      <c r="H1980" s="11">
        <v>40</v>
      </c>
      <c r="I1980" s="11" t="s">
        <v>17</v>
      </c>
      <c r="J1980" s="25">
        <f>0.8383*H1980+3.8108</f>
        <v>37.342800000000004</v>
      </c>
      <c r="K1980" s="22" t="s">
        <v>25</v>
      </c>
      <c r="L1980" s="2" t="s">
        <v>16</v>
      </c>
      <c r="N1980" s="2" t="s">
        <v>37</v>
      </c>
      <c r="O1980" s="2">
        <v>1</v>
      </c>
    </row>
    <row r="1981" spans="1:15" ht="12.75" customHeight="1" x14ac:dyDescent="0.25">
      <c r="A1981" s="2">
        <v>1980</v>
      </c>
      <c r="B1981" s="12">
        <v>41483</v>
      </c>
      <c r="C1981" s="3">
        <v>0.8690972222222223</v>
      </c>
      <c r="D1981" s="2" t="s">
        <v>124</v>
      </c>
      <c r="E1981" s="4" t="s">
        <v>142</v>
      </c>
      <c r="F1981" s="2" t="s">
        <v>9</v>
      </c>
      <c r="G1981" s="2" t="s">
        <v>8</v>
      </c>
      <c r="H1981" s="11">
        <v>40</v>
      </c>
      <c r="I1981" s="11" t="s">
        <v>17</v>
      </c>
      <c r="J1981" s="25">
        <f>0.8383*H1981+3.8108</f>
        <v>37.342800000000004</v>
      </c>
      <c r="K1981" s="22" t="s">
        <v>25</v>
      </c>
      <c r="L1981" s="2" t="s">
        <v>16</v>
      </c>
      <c r="N1981" s="2" t="s">
        <v>37</v>
      </c>
      <c r="O1981" s="2">
        <v>1</v>
      </c>
    </row>
    <row r="1982" spans="1:15" ht="12.75" customHeight="1" x14ac:dyDescent="0.25">
      <c r="A1982" s="2">
        <v>1981</v>
      </c>
      <c r="B1982" s="12">
        <v>41482</v>
      </c>
      <c r="C1982" s="3">
        <v>0.66392361111111109</v>
      </c>
      <c r="D1982" s="2" t="s">
        <v>122</v>
      </c>
      <c r="E1982" s="4" t="s">
        <v>142</v>
      </c>
      <c r="F1982" s="2" t="s">
        <v>21</v>
      </c>
      <c r="G1982" s="2" t="s">
        <v>8</v>
      </c>
      <c r="H1982" s="11"/>
      <c r="I1982" s="11" t="s">
        <v>8</v>
      </c>
      <c r="K1982" s="22" t="s">
        <v>8</v>
      </c>
      <c r="L1982" s="2" t="s">
        <v>16</v>
      </c>
      <c r="N1982" s="2" t="s">
        <v>37</v>
      </c>
      <c r="O1982" s="2">
        <v>1</v>
      </c>
    </row>
    <row r="1983" spans="1:15" ht="12.75" customHeight="1" x14ac:dyDescent="0.25">
      <c r="A1983" s="2">
        <v>1982</v>
      </c>
      <c r="B1983" s="12">
        <v>41482</v>
      </c>
      <c r="C1983" s="3">
        <v>0.66465277777777776</v>
      </c>
      <c r="D1983" s="2" t="s">
        <v>124</v>
      </c>
      <c r="E1983" s="4" t="s">
        <v>142</v>
      </c>
      <c r="F1983" s="2" t="s">
        <v>21</v>
      </c>
      <c r="G1983" s="2" t="s">
        <v>8</v>
      </c>
      <c r="H1983" s="11"/>
      <c r="I1983" s="11" t="s">
        <v>17</v>
      </c>
      <c r="K1983" s="22" t="s">
        <v>17</v>
      </c>
      <c r="L1983" s="2" t="s">
        <v>16</v>
      </c>
      <c r="N1983" s="2" t="s">
        <v>37</v>
      </c>
      <c r="O1983" s="2">
        <v>1</v>
      </c>
    </row>
    <row r="1984" spans="1:15" ht="12.75" customHeight="1" x14ac:dyDescent="0.25">
      <c r="A1984" s="2">
        <v>1983</v>
      </c>
      <c r="B1984" s="12">
        <v>41482</v>
      </c>
      <c r="C1984" s="3">
        <v>0.66594907407407411</v>
      </c>
      <c r="D1984" s="2" t="s">
        <v>122</v>
      </c>
      <c r="E1984" s="4" t="s">
        <v>142</v>
      </c>
      <c r="F1984" s="2" t="s">
        <v>9</v>
      </c>
      <c r="G1984" s="2" t="s">
        <v>23</v>
      </c>
      <c r="I1984" s="4" t="s">
        <v>25</v>
      </c>
      <c r="K1984" s="2" t="s">
        <v>25</v>
      </c>
      <c r="L1984" s="2" t="s">
        <v>16</v>
      </c>
      <c r="N1984" s="2" t="s">
        <v>37</v>
      </c>
      <c r="O1984" s="2">
        <v>1</v>
      </c>
    </row>
    <row r="1985" spans="1:15" ht="12.75" customHeight="1" x14ac:dyDescent="0.25">
      <c r="A1985" s="2">
        <v>1984</v>
      </c>
      <c r="B1985" s="12">
        <v>41482</v>
      </c>
      <c r="C1985" s="3">
        <v>0.67016203703703703</v>
      </c>
      <c r="D1985" s="2" t="s">
        <v>122</v>
      </c>
      <c r="E1985" s="4" t="s">
        <v>142</v>
      </c>
      <c r="F1985" s="2" t="s">
        <v>21</v>
      </c>
      <c r="G1985" s="2" t="s">
        <v>23</v>
      </c>
      <c r="I1985" s="4" t="s">
        <v>25</v>
      </c>
      <c r="K1985" s="2" t="s">
        <v>25</v>
      </c>
      <c r="L1985" s="2" t="s">
        <v>16</v>
      </c>
      <c r="N1985" s="2" t="s">
        <v>37</v>
      </c>
      <c r="O1985" s="2">
        <v>1</v>
      </c>
    </row>
    <row r="1986" spans="1:15" ht="12.75" customHeight="1" x14ac:dyDescent="0.25">
      <c r="A1986" s="2">
        <v>1985</v>
      </c>
      <c r="B1986" s="12">
        <v>41482</v>
      </c>
      <c r="C1986" s="3">
        <v>0.67065972222222225</v>
      </c>
      <c r="D1986" s="2" t="s">
        <v>122</v>
      </c>
      <c r="E1986" s="4" t="s">
        <v>139</v>
      </c>
      <c r="F1986" s="2" t="s">
        <v>9</v>
      </c>
      <c r="G1986" s="2" t="s">
        <v>23</v>
      </c>
      <c r="H1986" s="4">
        <v>42.5</v>
      </c>
      <c r="I1986" s="4" t="s">
        <v>25</v>
      </c>
      <c r="J1986" s="21">
        <f>0.9001*H1986+1.4705</f>
        <v>39.72475</v>
      </c>
      <c r="K1986" s="2" t="s">
        <v>25</v>
      </c>
      <c r="L1986" s="2" t="s">
        <v>16</v>
      </c>
      <c r="N1986" s="2" t="s">
        <v>37</v>
      </c>
      <c r="O1986" s="2">
        <v>1</v>
      </c>
    </row>
    <row r="1987" spans="1:15" ht="12.75" customHeight="1" x14ac:dyDescent="0.25">
      <c r="A1987" s="2">
        <v>1986</v>
      </c>
      <c r="B1987" s="12">
        <v>41482</v>
      </c>
      <c r="C1987" s="3">
        <v>0.67134259259259255</v>
      </c>
      <c r="D1987" s="2" t="s">
        <v>122</v>
      </c>
      <c r="E1987" s="4" t="s">
        <v>142</v>
      </c>
      <c r="F1987" s="2" t="s">
        <v>9</v>
      </c>
      <c r="G1987" s="2" t="s">
        <v>18</v>
      </c>
      <c r="H1987" s="11">
        <v>70</v>
      </c>
      <c r="I1987" s="11" t="s">
        <v>8</v>
      </c>
      <c r="J1987" s="21">
        <f>0.9001*H1987+1.4705</f>
        <v>64.477499999999992</v>
      </c>
      <c r="K1987" s="22" t="s">
        <v>8</v>
      </c>
      <c r="L1987" s="2" t="s">
        <v>16</v>
      </c>
      <c r="N1987" s="2" t="s">
        <v>37</v>
      </c>
      <c r="O1987" s="2">
        <v>1</v>
      </c>
    </row>
    <row r="1988" spans="1:15" ht="12.75" customHeight="1" x14ac:dyDescent="0.25">
      <c r="A1988" s="2">
        <v>1987</v>
      </c>
      <c r="B1988" s="12">
        <v>41482</v>
      </c>
      <c r="C1988" s="3">
        <v>0.67822916666666666</v>
      </c>
      <c r="D1988" s="2" t="s">
        <v>123</v>
      </c>
      <c r="E1988" s="4" t="s">
        <v>142</v>
      </c>
      <c r="F1988" s="2" t="s">
        <v>9</v>
      </c>
      <c r="G1988" s="2" t="s">
        <v>18</v>
      </c>
      <c r="H1988" s="11">
        <v>65</v>
      </c>
      <c r="I1988" s="11" t="s">
        <v>17</v>
      </c>
      <c r="J1988" s="25">
        <f>0.7675*H1988+9.3872</f>
        <v>59.274699999999996</v>
      </c>
      <c r="K1988" s="22" t="s">
        <v>17</v>
      </c>
      <c r="L1988" s="2" t="s">
        <v>16</v>
      </c>
      <c r="N1988" s="2" t="s">
        <v>37</v>
      </c>
      <c r="O1988" s="2">
        <v>1</v>
      </c>
    </row>
    <row r="1989" spans="1:15" ht="12.75" customHeight="1" x14ac:dyDescent="0.25">
      <c r="A1989" s="2">
        <v>1988</v>
      </c>
      <c r="B1989" s="12">
        <v>41482</v>
      </c>
      <c r="C1989" s="3">
        <v>0.68767361111111114</v>
      </c>
      <c r="D1989" s="2" t="s">
        <v>123</v>
      </c>
      <c r="E1989" s="4" t="s">
        <v>142</v>
      </c>
      <c r="F1989" s="2" t="s">
        <v>9</v>
      </c>
      <c r="G1989" s="2" t="s">
        <v>8</v>
      </c>
      <c r="H1989" s="11">
        <v>72.5</v>
      </c>
      <c r="I1989" s="11" t="s">
        <v>17</v>
      </c>
      <c r="J1989" s="25">
        <f>0.7675*H1989+9.3872</f>
        <v>65.03094999999999</v>
      </c>
      <c r="K1989" s="22" t="s">
        <v>17</v>
      </c>
      <c r="L1989" s="2" t="s">
        <v>16</v>
      </c>
      <c r="N1989" s="2" t="s">
        <v>37</v>
      </c>
      <c r="O1989" s="2">
        <v>1</v>
      </c>
    </row>
    <row r="1990" spans="1:15" ht="12.75" customHeight="1" x14ac:dyDescent="0.25">
      <c r="A1990" s="2">
        <v>1989</v>
      </c>
      <c r="B1990" s="12">
        <v>41482</v>
      </c>
      <c r="C1990" s="3">
        <v>0.69635416666666661</v>
      </c>
      <c r="D1990" s="2" t="s">
        <v>123</v>
      </c>
      <c r="E1990" s="4" t="s">
        <v>142</v>
      </c>
      <c r="F1990" s="2" t="s">
        <v>9</v>
      </c>
      <c r="G1990" s="2" t="s">
        <v>18</v>
      </c>
      <c r="H1990" s="11">
        <v>67.5</v>
      </c>
      <c r="I1990" s="11" t="s">
        <v>17</v>
      </c>
      <c r="J1990" s="25">
        <f>0.7675*H1990+9.3872</f>
        <v>61.193449999999999</v>
      </c>
      <c r="K1990" s="22" t="s">
        <v>17</v>
      </c>
      <c r="L1990" s="2" t="s">
        <v>16</v>
      </c>
      <c r="N1990" s="2" t="s">
        <v>37</v>
      </c>
      <c r="O1990" s="2">
        <v>1</v>
      </c>
    </row>
    <row r="1991" spans="1:15" ht="12.75" customHeight="1" x14ac:dyDescent="0.25">
      <c r="A1991" s="2">
        <v>1990</v>
      </c>
      <c r="B1991" s="12">
        <v>41482</v>
      </c>
      <c r="C1991" s="3">
        <v>0.7025231481481482</v>
      </c>
      <c r="D1991" s="2" t="s">
        <v>122</v>
      </c>
      <c r="E1991" s="4" t="s">
        <v>142</v>
      </c>
      <c r="F1991" s="2" t="s">
        <v>9</v>
      </c>
      <c r="G1991" s="2" t="s">
        <v>8</v>
      </c>
      <c r="H1991" s="11">
        <v>65</v>
      </c>
      <c r="I1991" s="11" t="s">
        <v>8</v>
      </c>
      <c r="J1991" s="21">
        <f>0.9001*H1991+1.4705</f>
        <v>59.977000000000004</v>
      </c>
      <c r="K1991" s="22" t="s">
        <v>8</v>
      </c>
      <c r="L1991" s="2" t="s">
        <v>16</v>
      </c>
      <c r="N1991" s="2" t="s">
        <v>37</v>
      </c>
      <c r="O1991" s="2">
        <v>1</v>
      </c>
    </row>
    <row r="1992" spans="1:15" ht="12.75" customHeight="1" x14ac:dyDescent="0.25">
      <c r="A1992" s="2">
        <v>1991</v>
      </c>
      <c r="B1992" s="12">
        <v>41482</v>
      </c>
      <c r="C1992" s="3">
        <v>0.70630787037037035</v>
      </c>
      <c r="D1992" s="2" t="s">
        <v>123</v>
      </c>
      <c r="E1992" s="4" t="s">
        <v>142</v>
      </c>
      <c r="F1992" s="2" t="s">
        <v>9</v>
      </c>
      <c r="G1992" s="2" t="s">
        <v>8</v>
      </c>
      <c r="H1992" s="11">
        <v>67.5</v>
      </c>
      <c r="I1992" s="11" t="s">
        <v>17</v>
      </c>
      <c r="J1992" s="25">
        <f>0.7675*H1992+9.3872</f>
        <v>61.193449999999999</v>
      </c>
      <c r="K1992" s="22" t="s">
        <v>17</v>
      </c>
      <c r="L1992" s="2" t="s">
        <v>16</v>
      </c>
      <c r="N1992" s="2" t="s">
        <v>37</v>
      </c>
      <c r="O1992" s="2">
        <v>1</v>
      </c>
    </row>
    <row r="1993" spans="1:15" ht="12.75" customHeight="1" x14ac:dyDescent="0.25">
      <c r="A1993" s="2">
        <v>1992</v>
      </c>
      <c r="B1993" s="12">
        <v>41482</v>
      </c>
      <c r="C1993" s="3">
        <v>0.70782407407407411</v>
      </c>
      <c r="D1993" s="2" t="s">
        <v>123</v>
      </c>
      <c r="E1993" s="4" t="s">
        <v>142</v>
      </c>
      <c r="F1993" s="2" t="s">
        <v>9</v>
      </c>
      <c r="G1993" s="2" t="s">
        <v>18</v>
      </c>
      <c r="H1993" s="11"/>
      <c r="I1993" s="11" t="s">
        <v>17</v>
      </c>
      <c r="K1993" s="22" t="s">
        <v>17</v>
      </c>
      <c r="L1993" s="2" t="s">
        <v>16</v>
      </c>
      <c r="N1993" s="2" t="s">
        <v>37</v>
      </c>
      <c r="O1993" s="2">
        <v>1</v>
      </c>
    </row>
    <row r="1994" spans="1:15" ht="12.75" customHeight="1" x14ac:dyDescent="0.25">
      <c r="A1994" s="2">
        <v>1993</v>
      </c>
      <c r="B1994" s="12">
        <v>41482</v>
      </c>
      <c r="C1994" s="3">
        <v>0.70832175925925922</v>
      </c>
      <c r="D1994" s="2" t="s">
        <v>123</v>
      </c>
      <c r="E1994" s="4" t="s">
        <v>142</v>
      </c>
      <c r="F1994" s="2" t="s">
        <v>9</v>
      </c>
      <c r="G1994" s="2" t="s">
        <v>18</v>
      </c>
      <c r="H1994" s="11">
        <v>67.5</v>
      </c>
      <c r="I1994" s="11" t="s">
        <v>17</v>
      </c>
      <c r="J1994" s="25">
        <f>0.7675*H1994+9.3872</f>
        <v>61.193449999999999</v>
      </c>
      <c r="K1994" s="22" t="s">
        <v>17</v>
      </c>
      <c r="L1994" s="2" t="s">
        <v>16</v>
      </c>
      <c r="N1994" s="2" t="s">
        <v>37</v>
      </c>
      <c r="O1994" s="2">
        <v>1</v>
      </c>
    </row>
    <row r="1995" spans="1:15" ht="12.75" customHeight="1" x14ac:dyDescent="0.25">
      <c r="A1995" s="2">
        <v>1994</v>
      </c>
      <c r="B1995" s="12">
        <v>41482</v>
      </c>
      <c r="C1995" s="3">
        <v>0.71118055555555548</v>
      </c>
      <c r="D1995" s="2" t="s">
        <v>122</v>
      </c>
      <c r="E1995" s="4" t="s">
        <v>142</v>
      </c>
      <c r="F1995" s="2" t="s">
        <v>9</v>
      </c>
      <c r="G1995" s="2" t="s">
        <v>8</v>
      </c>
      <c r="H1995" s="11">
        <v>85</v>
      </c>
      <c r="I1995" s="11" t="s">
        <v>17</v>
      </c>
      <c r="J1995" s="21">
        <f>0.9001*H1995+1.4705</f>
        <v>77.978999999999999</v>
      </c>
      <c r="K1995" s="22" t="s">
        <v>17</v>
      </c>
      <c r="L1995" s="2" t="s">
        <v>16</v>
      </c>
      <c r="N1995" s="2" t="s">
        <v>37</v>
      </c>
      <c r="O1995" s="2">
        <v>1</v>
      </c>
    </row>
    <row r="1996" spans="1:15" ht="12.75" customHeight="1" x14ac:dyDescent="0.25">
      <c r="A1996" s="2">
        <v>1995</v>
      </c>
      <c r="B1996" s="12">
        <v>41482</v>
      </c>
      <c r="C1996" s="3">
        <v>0.71356481481481471</v>
      </c>
      <c r="D1996" s="2" t="s">
        <v>122</v>
      </c>
      <c r="E1996" s="4" t="s">
        <v>139</v>
      </c>
      <c r="F1996" s="2" t="s">
        <v>9</v>
      </c>
      <c r="G1996" s="2" t="s">
        <v>23</v>
      </c>
      <c r="H1996" s="4">
        <v>47.5</v>
      </c>
      <c r="I1996" s="4" t="s">
        <v>25</v>
      </c>
      <c r="J1996" s="21">
        <f>0.9001*H1996+1.4705</f>
        <v>44.225250000000003</v>
      </c>
      <c r="K1996" s="2" t="s">
        <v>25</v>
      </c>
      <c r="L1996" s="2" t="s">
        <v>16</v>
      </c>
      <c r="N1996" s="2" t="s">
        <v>37</v>
      </c>
      <c r="O1996" s="2">
        <v>1</v>
      </c>
    </row>
    <row r="1997" spans="1:15" ht="12.75" customHeight="1" x14ac:dyDescent="0.25">
      <c r="A1997" s="2">
        <v>1996</v>
      </c>
      <c r="B1997" s="12">
        <v>41482</v>
      </c>
      <c r="C1997" s="3">
        <v>0.71557870370370369</v>
      </c>
      <c r="D1997" s="2" t="s">
        <v>123</v>
      </c>
      <c r="E1997" s="4" t="s">
        <v>142</v>
      </c>
      <c r="F1997" s="2" t="s">
        <v>9</v>
      </c>
      <c r="G1997" s="2" t="s">
        <v>8</v>
      </c>
      <c r="H1997" s="11">
        <v>67.5</v>
      </c>
      <c r="I1997" s="11" t="s">
        <v>17</v>
      </c>
      <c r="J1997" s="25">
        <f>0.7675*H1997+9.3872</f>
        <v>61.193449999999999</v>
      </c>
      <c r="K1997" s="22" t="s">
        <v>17</v>
      </c>
      <c r="L1997" s="2" t="s">
        <v>16</v>
      </c>
      <c r="N1997" s="2" t="s">
        <v>37</v>
      </c>
      <c r="O1997" s="2">
        <v>1</v>
      </c>
    </row>
    <row r="1998" spans="1:15" ht="12.75" customHeight="1" x14ac:dyDescent="0.25">
      <c r="A1998" s="2">
        <v>1997</v>
      </c>
      <c r="B1998" s="12">
        <v>41482</v>
      </c>
      <c r="C1998" s="3">
        <v>0.7209606481481482</v>
      </c>
      <c r="D1998" s="2" t="s">
        <v>122</v>
      </c>
      <c r="E1998" s="4" t="s">
        <v>139</v>
      </c>
      <c r="F1998" s="2" t="s">
        <v>9</v>
      </c>
      <c r="G1998" s="2" t="s">
        <v>23</v>
      </c>
      <c r="H1998" s="4">
        <v>40</v>
      </c>
      <c r="I1998" s="4" t="s">
        <v>25</v>
      </c>
      <c r="J1998" s="21">
        <f>0.9001*H1998+1.4705</f>
        <v>37.474499999999999</v>
      </c>
      <c r="K1998" s="2" t="s">
        <v>25</v>
      </c>
      <c r="L1998" s="2" t="s">
        <v>16</v>
      </c>
      <c r="N1998" s="2" t="s">
        <v>37</v>
      </c>
      <c r="O1998" s="2">
        <v>1</v>
      </c>
    </row>
    <row r="1999" spans="1:15" ht="12.75" customHeight="1" x14ac:dyDescent="0.25">
      <c r="A1999" s="2">
        <v>1998</v>
      </c>
      <c r="B1999" s="12">
        <v>41482</v>
      </c>
      <c r="C1999" s="3">
        <v>0.72106481481481488</v>
      </c>
      <c r="D1999" s="2" t="s">
        <v>123</v>
      </c>
      <c r="E1999" s="4" t="s">
        <v>142</v>
      </c>
      <c r="F1999" s="2" t="s">
        <v>9</v>
      </c>
      <c r="G1999" s="2" t="s">
        <v>18</v>
      </c>
      <c r="H1999" s="11">
        <v>62.5</v>
      </c>
      <c r="I1999" s="11" t="s">
        <v>17</v>
      </c>
      <c r="J1999" s="25">
        <f>0.7675*H1999+9.3872</f>
        <v>57.35595</v>
      </c>
      <c r="K1999" s="22" t="s">
        <v>17</v>
      </c>
      <c r="L1999" s="2" t="s">
        <v>16</v>
      </c>
      <c r="N1999" s="2" t="s">
        <v>37</v>
      </c>
      <c r="O1999" s="2">
        <v>1</v>
      </c>
    </row>
    <row r="2000" spans="1:15" ht="12.75" customHeight="1" x14ac:dyDescent="0.25">
      <c r="A2000" s="2">
        <v>1999</v>
      </c>
      <c r="B2000" s="12">
        <v>41482</v>
      </c>
      <c r="C2000" s="3">
        <v>0.72112268518518519</v>
      </c>
      <c r="D2000" s="2" t="s">
        <v>123</v>
      </c>
      <c r="E2000" s="4" t="s">
        <v>142</v>
      </c>
      <c r="F2000" s="2" t="s">
        <v>9</v>
      </c>
      <c r="G2000" s="2" t="s">
        <v>8</v>
      </c>
      <c r="H2000" s="11">
        <v>70</v>
      </c>
      <c r="I2000" s="11" t="s">
        <v>17</v>
      </c>
      <c r="J2000" s="25">
        <f>0.7675*H2000+9.3872</f>
        <v>63.112199999999994</v>
      </c>
      <c r="K2000" s="22" t="s">
        <v>17</v>
      </c>
      <c r="L2000" s="2" t="s">
        <v>16</v>
      </c>
      <c r="N2000" s="2" t="s">
        <v>37</v>
      </c>
      <c r="O2000" s="2">
        <v>1</v>
      </c>
    </row>
    <row r="2001" spans="1:15" ht="12.75" customHeight="1" x14ac:dyDescent="0.25">
      <c r="A2001" s="2">
        <v>2000</v>
      </c>
      <c r="B2001" s="12">
        <v>41482</v>
      </c>
      <c r="C2001" s="3">
        <v>0.72957175925925932</v>
      </c>
      <c r="D2001" s="2" t="s">
        <v>122</v>
      </c>
      <c r="E2001" s="4" t="s">
        <v>142</v>
      </c>
      <c r="F2001" s="2" t="s">
        <v>9</v>
      </c>
      <c r="G2001" s="2" t="s">
        <v>23</v>
      </c>
      <c r="I2001" s="4" t="s">
        <v>25</v>
      </c>
      <c r="K2001" s="2" t="s">
        <v>25</v>
      </c>
      <c r="L2001" s="2" t="s">
        <v>16</v>
      </c>
      <c r="N2001" s="2" t="s">
        <v>37</v>
      </c>
      <c r="O2001" s="2">
        <v>1</v>
      </c>
    </row>
    <row r="2002" spans="1:15" ht="12.75" customHeight="1" x14ac:dyDescent="0.25">
      <c r="A2002" s="2">
        <v>2001</v>
      </c>
      <c r="B2002" s="12">
        <v>41482</v>
      </c>
      <c r="C2002" s="3">
        <v>0.73703703703703705</v>
      </c>
      <c r="D2002" s="2" t="s">
        <v>122</v>
      </c>
      <c r="E2002" s="4" t="s">
        <v>142</v>
      </c>
      <c r="F2002" s="2" t="s">
        <v>21</v>
      </c>
      <c r="G2002" s="2" t="s">
        <v>23</v>
      </c>
      <c r="I2002" s="4" t="s">
        <v>25</v>
      </c>
      <c r="K2002" s="2" t="s">
        <v>25</v>
      </c>
      <c r="L2002" s="2" t="s">
        <v>16</v>
      </c>
      <c r="N2002" s="2" t="s">
        <v>37</v>
      </c>
      <c r="O2002" s="2">
        <v>1</v>
      </c>
    </row>
    <row r="2003" spans="1:15" ht="12.75" customHeight="1" x14ac:dyDescent="0.25">
      <c r="A2003" s="2">
        <v>2002</v>
      </c>
      <c r="B2003" s="12">
        <v>41483</v>
      </c>
      <c r="C2003" s="3">
        <v>0.88109953703703703</v>
      </c>
      <c r="D2003" s="2" t="s">
        <v>124</v>
      </c>
      <c r="E2003" s="4" t="s">
        <v>142</v>
      </c>
      <c r="F2003" s="2" t="s">
        <v>9</v>
      </c>
      <c r="G2003" s="2" t="s">
        <v>18</v>
      </c>
      <c r="H2003" s="11">
        <v>40</v>
      </c>
      <c r="I2003" s="11" t="s">
        <v>17</v>
      </c>
      <c r="J2003" s="25">
        <f>0.8383*H2003+3.8108</f>
        <v>37.342800000000004</v>
      </c>
      <c r="K2003" s="22" t="s">
        <v>25</v>
      </c>
      <c r="L2003" s="2" t="s">
        <v>16</v>
      </c>
      <c r="N2003" s="2" t="s">
        <v>37</v>
      </c>
      <c r="O2003" s="2">
        <v>1</v>
      </c>
    </row>
    <row r="2004" spans="1:15" ht="12.75" customHeight="1" x14ac:dyDescent="0.25">
      <c r="A2004" s="2">
        <v>2003</v>
      </c>
      <c r="B2004" s="12">
        <v>41482</v>
      </c>
      <c r="C2004" s="3">
        <v>0.74040509259259257</v>
      </c>
      <c r="D2004" s="2" t="s">
        <v>123</v>
      </c>
      <c r="E2004" s="4" t="s">
        <v>142</v>
      </c>
      <c r="F2004" s="2" t="s">
        <v>9</v>
      </c>
      <c r="G2004" s="2" t="s">
        <v>8</v>
      </c>
      <c r="H2004" s="11">
        <v>70</v>
      </c>
      <c r="I2004" s="11" t="s">
        <v>17</v>
      </c>
      <c r="J2004" s="25">
        <f>0.7675*H2004+9.3872</f>
        <v>63.112199999999994</v>
      </c>
      <c r="K2004" s="22" t="s">
        <v>17</v>
      </c>
      <c r="L2004" s="2" t="s">
        <v>16</v>
      </c>
      <c r="N2004" s="2" t="s">
        <v>37</v>
      </c>
      <c r="O2004" s="2">
        <v>1</v>
      </c>
    </row>
    <row r="2005" spans="1:15" ht="12.75" customHeight="1" x14ac:dyDescent="0.25">
      <c r="A2005" s="2">
        <v>2004</v>
      </c>
      <c r="B2005" s="12">
        <v>41482</v>
      </c>
      <c r="C2005" s="3">
        <v>0.74078703703703708</v>
      </c>
      <c r="D2005" s="2" t="s">
        <v>123</v>
      </c>
      <c r="E2005" s="4" t="s">
        <v>142</v>
      </c>
      <c r="F2005" s="2" t="s">
        <v>9</v>
      </c>
      <c r="G2005" s="2" t="s">
        <v>18</v>
      </c>
      <c r="H2005" s="11">
        <v>65</v>
      </c>
      <c r="I2005" s="11" t="s">
        <v>17</v>
      </c>
      <c r="J2005" s="25">
        <f>0.7675*H2005+9.3872</f>
        <v>59.274699999999996</v>
      </c>
      <c r="K2005" s="22" t="s">
        <v>17</v>
      </c>
      <c r="L2005" s="2" t="s">
        <v>10</v>
      </c>
      <c r="M2005" s="2" t="s">
        <v>19</v>
      </c>
      <c r="N2005" s="2" t="s">
        <v>37</v>
      </c>
      <c r="O2005" s="2">
        <v>1</v>
      </c>
    </row>
    <row r="2006" spans="1:15" ht="12.75" customHeight="1" x14ac:dyDescent="0.25">
      <c r="A2006" s="2">
        <v>2005</v>
      </c>
      <c r="B2006" s="12">
        <v>41482</v>
      </c>
      <c r="C2006" s="3">
        <v>0.75342592592592583</v>
      </c>
      <c r="D2006" s="2" t="s">
        <v>123</v>
      </c>
      <c r="E2006" s="4" t="s">
        <v>142</v>
      </c>
      <c r="F2006" s="2" t="s">
        <v>9</v>
      </c>
      <c r="G2006" s="2" t="s">
        <v>18</v>
      </c>
      <c r="H2006" s="11">
        <v>70</v>
      </c>
      <c r="I2006" s="11" t="s">
        <v>17</v>
      </c>
      <c r="J2006" s="25">
        <f>0.7675*H2006+9.3872</f>
        <v>63.112199999999994</v>
      </c>
      <c r="K2006" s="22" t="s">
        <v>17</v>
      </c>
      <c r="L2006" s="2" t="s">
        <v>16</v>
      </c>
      <c r="N2006" s="2" t="s">
        <v>37</v>
      </c>
      <c r="O2006" s="2">
        <v>1</v>
      </c>
    </row>
    <row r="2007" spans="1:15" ht="12.75" customHeight="1" x14ac:dyDescent="0.25">
      <c r="A2007" s="2">
        <v>2006</v>
      </c>
      <c r="B2007" s="12">
        <v>41482</v>
      </c>
      <c r="C2007" s="3">
        <v>0.75708333333333344</v>
      </c>
      <c r="D2007" s="2" t="s">
        <v>123</v>
      </c>
      <c r="E2007" s="4" t="s">
        <v>142</v>
      </c>
      <c r="F2007" s="2" t="s">
        <v>9</v>
      </c>
      <c r="G2007" s="2" t="s">
        <v>8</v>
      </c>
      <c r="H2007" s="11">
        <v>65</v>
      </c>
      <c r="I2007" s="11" t="s">
        <v>17</v>
      </c>
      <c r="J2007" s="25">
        <f>0.7675*H2007+9.3872</f>
        <v>59.274699999999996</v>
      </c>
      <c r="K2007" s="22" t="s">
        <v>17</v>
      </c>
      <c r="L2007" s="2" t="s">
        <v>16</v>
      </c>
      <c r="N2007" s="2" t="s">
        <v>37</v>
      </c>
      <c r="O2007" s="2">
        <v>1</v>
      </c>
    </row>
    <row r="2008" spans="1:15" ht="12.75" customHeight="1" x14ac:dyDescent="0.25">
      <c r="A2008" s="2">
        <v>2007</v>
      </c>
      <c r="B2008" s="12">
        <v>41482</v>
      </c>
      <c r="C2008" s="3">
        <v>0.75780092592592585</v>
      </c>
      <c r="D2008" s="2" t="s">
        <v>122</v>
      </c>
      <c r="E2008" s="4" t="s">
        <v>142</v>
      </c>
      <c r="F2008" s="2" t="s">
        <v>9</v>
      </c>
      <c r="G2008" s="2" t="s">
        <v>18</v>
      </c>
      <c r="H2008" s="11">
        <v>90</v>
      </c>
      <c r="I2008" s="11" t="s">
        <v>17</v>
      </c>
      <c r="J2008" s="21">
        <f>0.9001*H2008+1.4705</f>
        <v>82.479500000000002</v>
      </c>
      <c r="K2008" s="22" t="s">
        <v>17</v>
      </c>
      <c r="L2008" s="2" t="s">
        <v>16</v>
      </c>
      <c r="N2008" s="2" t="s">
        <v>37</v>
      </c>
      <c r="O2008" s="2">
        <v>1</v>
      </c>
    </row>
    <row r="2009" spans="1:15" ht="12.75" customHeight="1" x14ac:dyDescent="0.25">
      <c r="A2009" s="2">
        <v>2008</v>
      </c>
      <c r="B2009" s="12">
        <v>41484</v>
      </c>
      <c r="C2009" s="3">
        <v>7.5972222222222219E-2</v>
      </c>
      <c r="D2009" s="2" t="s">
        <v>124</v>
      </c>
      <c r="E2009" s="4" t="s">
        <v>142</v>
      </c>
      <c r="F2009" s="2" t="s">
        <v>9</v>
      </c>
      <c r="G2009" s="2" t="s">
        <v>8</v>
      </c>
      <c r="H2009" s="11">
        <v>40</v>
      </c>
      <c r="I2009" s="11" t="s">
        <v>17</v>
      </c>
      <c r="J2009" s="25">
        <f>0.8383*H2009+3.8108</f>
        <v>37.342800000000004</v>
      </c>
      <c r="K2009" s="22" t="s">
        <v>25</v>
      </c>
      <c r="L2009" s="2" t="s">
        <v>16</v>
      </c>
      <c r="N2009" s="2" t="s">
        <v>37</v>
      </c>
      <c r="O2009" s="2">
        <v>1</v>
      </c>
    </row>
    <row r="2010" spans="1:15" ht="12.75" customHeight="1" x14ac:dyDescent="0.25">
      <c r="A2010" s="2">
        <v>2009</v>
      </c>
      <c r="B2010" s="12">
        <v>41482</v>
      </c>
      <c r="C2010" s="3">
        <v>0.76987268518518526</v>
      </c>
      <c r="D2010" s="2" t="s">
        <v>123</v>
      </c>
      <c r="E2010" s="4" t="s">
        <v>142</v>
      </c>
      <c r="F2010" s="2" t="s">
        <v>9</v>
      </c>
      <c r="G2010" s="2" t="s">
        <v>18</v>
      </c>
      <c r="H2010" s="11">
        <v>60</v>
      </c>
      <c r="I2010" s="11" t="s">
        <v>17</v>
      </c>
      <c r="J2010" s="25">
        <f>0.7675*H2010+9.3872</f>
        <v>55.437199999999997</v>
      </c>
      <c r="K2010" s="22" t="s">
        <v>17</v>
      </c>
      <c r="L2010" s="2" t="s">
        <v>16</v>
      </c>
      <c r="N2010" s="2" t="s">
        <v>37</v>
      </c>
      <c r="O2010" s="2">
        <v>1</v>
      </c>
    </row>
    <row r="2011" spans="1:15" ht="12.75" customHeight="1" x14ac:dyDescent="0.25">
      <c r="A2011" s="2">
        <v>2010</v>
      </c>
      <c r="B2011" s="12">
        <v>41482</v>
      </c>
      <c r="C2011" s="3">
        <v>0.77049768518518524</v>
      </c>
      <c r="D2011" s="2" t="s">
        <v>123</v>
      </c>
      <c r="E2011" s="4" t="s">
        <v>142</v>
      </c>
      <c r="F2011" s="2" t="s">
        <v>9</v>
      </c>
      <c r="G2011" s="2" t="s">
        <v>18</v>
      </c>
      <c r="H2011" s="11">
        <v>70</v>
      </c>
      <c r="I2011" s="11" t="s">
        <v>17</v>
      </c>
      <c r="J2011" s="25">
        <f>0.7675*H2011+9.3872</f>
        <v>63.112199999999994</v>
      </c>
      <c r="K2011" s="22" t="s">
        <v>17</v>
      </c>
      <c r="L2011" s="2" t="s">
        <v>16</v>
      </c>
      <c r="N2011" s="2" t="s">
        <v>37</v>
      </c>
      <c r="O2011" s="2">
        <v>1</v>
      </c>
    </row>
    <row r="2012" spans="1:15" ht="12.75" customHeight="1" x14ac:dyDescent="0.25">
      <c r="A2012" s="2">
        <v>2011</v>
      </c>
      <c r="B2012" s="12">
        <v>41482</v>
      </c>
      <c r="C2012" s="3">
        <v>0.77364583333333325</v>
      </c>
      <c r="D2012" s="2" t="s">
        <v>123</v>
      </c>
      <c r="E2012" s="4" t="s">
        <v>142</v>
      </c>
      <c r="F2012" s="2" t="s">
        <v>9</v>
      </c>
      <c r="G2012" s="2" t="s">
        <v>8</v>
      </c>
      <c r="H2012" s="11">
        <v>65</v>
      </c>
      <c r="I2012" s="11" t="s">
        <v>17</v>
      </c>
      <c r="J2012" s="25">
        <f>0.7675*H2012+9.3872</f>
        <v>59.274699999999996</v>
      </c>
      <c r="K2012" s="22" t="s">
        <v>17</v>
      </c>
      <c r="L2012" s="2" t="s">
        <v>16</v>
      </c>
      <c r="N2012" s="2" t="s">
        <v>37</v>
      </c>
      <c r="O2012" s="2">
        <v>1</v>
      </c>
    </row>
    <row r="2013" spans="1:15" ht="12.75" customHeight="1" x14ac:dyDescent="0.25">
      <c r="A2013" s="2">
        <v>2012</v>
      </c>
      <c r="B2013" s="12">
        <v>41482</v>
      </c>
      <c r="C2013" s="3">
        <v>0.77438657407407396</v>
      </c>
      <c r="D2013" s="2" t="s">
        <v>123</v>
      </c>
      <c r="E2013" s="4" t="s">
        <v>142</v>
      </c>
      <c r="F2013" s="2" t="s">
        <v>9</v>
      </c>
      <c r="G2013" s="2" t="s">
        <v>8</v>
      </c>
      <c r="H2013" s="11">
        <v>75</v>
      </c>
      <c r="I2013" s="11" t="s">
        <v>17</v>
      </c>
      <c r="J2013" s="25">
        <f>0.7675*H2013+9.3872</f>
        <v>66.949700000000007</v>
      </c>
      <c r="K2013" s="22" t="s">
        <v>17</v>
      </c>
      <c r="L2013" s="2" t="s">
        <v>16</v>
      </c>
      <c r="N2013" s="2" t="s">
        <v>37</v>
      </c>
      <c r="O2013" s="2">
        <v>1</v>
      </c>
    </row>
    <row r="2014" spans="1:15" ht="12.75" customHeight="1" x14ac:dyDescent="0.25">
      <c r="A2014" s="2">
        <v>2013</v>
      </c>
      <c r="B2014" s="12">
        <v>41484</v>
      </c>
      <c r="C2014" s="3">
        <v>0.70946759259259251</v>
      </c>
      <c r="D2014" s="2" t="s">
        <v>124</v>
      </c>
      <c r="E2014" s="4" t="s">
        <v>142</v>
      </c>
      <c r="F2014" s="2" t="s">
        <v>9</v>
      </c>
      <c r="G2014" s="2" t="s">
        <v>18</v>
      </c>
      <c r="H2014" s="11">
        <v>40</v>
      </c>
      <c r="I2014" s="11" t="s">
        <v>17</v>
      </c>
      <c r="J2014" s="25">
        <f>0.8383*H2014+3.8108</f>
        <v>37.342800000000004</v>
      </c>
      <c r="K2014" s="22" t="s">
        <v>25</v>
      </c>
      <c r="L2014" s="2" t="s">
        <v>16</v>
      </c>
      <c r="N2014" s="2" t="s">
        <v>37</v>
      </c>
      <c r="O2014" s="2">
        <v>1</v>
      </c>
    </row>
    <row r="2015" spans="1:15" ht="12.75" customHeight="1" x14ac:dyDescent="0.25">
      <c r="A2015" s="2">
        <v>2014</v>
      </c>
      <c r="B2015" s="12">
        <v>41482</v>
      </c>
      <c r="C2015" s="3">
        <v>0.7766319444444445</v>
      </c>
      <c r="D2015" s="2" t="s">
        <v>122</v>
      </c>
      <c r="E2015" s="4" t="s">
        <v>139</v>
      </c>
      <c r="F2015" s="2" t="s">
        <v>9</v>
      </c>
      <c r="G2015" s="2" t="s">
        <v>23</v>
      </c>
      <c r="H2015" s="4">
        <v>40</v>
      </c>
      <c r="I2015" s="4" t="s">
        <v>25</v>
      </c>
      <c r="J2015" s="21">
        <f>0.9001*H2015+1.4705</f>
        <v>37.474499999999999</v>
      </c>
      <c r="K2015" s="2" t="s">
        <v>25</v>
      </c>
      <c r="L2015" s="2" t="s">
        <v>16</v>
      </c>
      <c r="N2015" s="2" t="s">
        <v>37</v>
      </c>
      <c r="O2015" s="2">
        <v>1</v>
      </c>
    </row>
    <row r="2016" spans="1:15" ht="12.75" customHeight="1" x14ac:dyDescent="0.25">
      <c r="A2016" s="2">
        <v>2015</v>
      </c>
      <c r="B2016" s="12">
        <v>41484</v>
      </c>
      <c r="C2016" s="3">
        <v>0.90114583333333342</v>
      </c>
      <c r="D2016" s="2" t="s">
        <v>124</v>
      </c>
      <c r="E2016" s="4" t="s">
        <v>142</v>
      </c>
      <c r="F2016" s="2" t="s">
        <v>9</v>
      </c>
      <c r="G2016" s="2" t="s">
        <v>8</v>
      </c>
      <c r="H2016" s="11">
        <v>40</v>
      </c>
      <c r="I2016" s="11" t="s">
        <v>17</v>
      </c>
      <c r="J2016" s="25">
        <f>0.8383*H2016+3.8108</f>
        <v>37.342800000000004</v>
      </c>
      <c r="K2016" s="22" t="s">
        <v>25</v>
      </c>
      <c r="L2016" s="2" t="s">
        <v>10</v>
      </c>
      <c r="M2016" s="2" t="s">
        <v>19</v>
      </c>
      <c r="N2016" s="2" t="s">
        <v>37</v>
      </c>
      <c r="O2016" s="2">
        <v>1</v>
      </c>
    </row>
    <row r="2017" spans="1:15" ht="12.75" customHeight="1" x14ac:dyDescent="0.25">
      <c r="A2017" s="2">
        <v>2016</v>
      </c>
      <c r="B2017" s="12">
        <v>41485</v>
      </c>
      <c r="C2017" s="3">
        <v>1.1574074074074073E-3</v>
      </c>
      <c r="D2017" s="2" t="s">
        <v>124</v>
      </c>
      <c r="E2017" s="4" t="s">
        <v>142</v>
      </c>
      <c r="F2017" s="2" t="s">
        <v>9</v>
      </c>
      <c r="G2017" s="2" t="s">
        <v>8</v>
      </c>
      <c r="H2017" s="11">
        <v>40</v>
      </c>
      <c r="I2017" s="11" t="s">
        <v>17</v>
      </c>
      <c r="J2017" s="25">
        <f>0.8383*H2017+3.8108</f>
        <v>37.342800000000004</v>
      </c>
      <c r="K2017" s="22" t="s">
        <v>25</v>
      </c>
      <c r="L2017" s="2" t="s">
        <v>16</v>
      </c>
      <c r="N2017" s="2" t="s">
        <v>37</v>
      </c>
      <c r="O2017" s="2">
        <v>1</v>
      </c>
    </row>
    <row r="2018" spans="1:15" ht="12.75" customHeight="1" x14ac:dyDescent="0.25">
      <c r="A2018" s="2">
        <v>2017</v>
      </c>
      <c r="B2018" s="12">
        <v>41482</v>
      </c>
      <c r="C2018" s="3">
        <v>0.78002314814814822</v>
      </c>
      <c r="D2018" s="2" t="s">
        <v>123</v>
      </c>
      <c r="E2018" s="4" t="s">
        <v>142</v>
      </c>
      <c r="F2018" s="2" t="s">
        <v>9</v>
      </c>
      <c r="G2018" s="2" t="s">
        <v>8</v>
      </c>
      <c r="H2018" s="11">
        <v>65</v>
      </c>
      <c r="I2018" s="11" t="s">
        <v>17</v>
      </c>
      <c r="J2018" s="25">
        <f>0.7675*H2018+9.3872</f>
        <v>59.274699999999996</v>
      </c>
      <c r="K2018" s="22" t="s">
        <v>17</v>
      </c>
      <c r="L2018" s="2" t="s">
        <v>16</v>
      </c>
      <c r="N2018" s="2" t="s">
        <v>37</v>
      </c>
      <c r="O2018" s="2">
        <v>1</v>
      </c>
    </row>
    <row r="2019" spans="1:15" ht="12.75" customHeight="1" x14ac:dyDescent="0.25">
      <c r="A2019" s="2">
        <v>2018</v>
      </c>
      <c r="B2019" s="12">
        <v>41482</v>
      </c>
      <c r="C2019" s="3">
        <v>0.7804282407407408</v>
      </c>
      <c r="D2019" s="2" t="s">
        <v>123</v>
      </c>
      <c r="E2019" s="4" t="s">
        <v>142</v>
      </c>
      <c r="F2019" s="2" t="s">
        <v>9</v>
      </c>
      <c r="G2019" s="2" t="s">
        <v>8</v>
      </c>
      <c r="H2019" s="11">
        <v>70</v>
      </c>
      <c r="I2019" s="11" t="s">
        <v>17</v>
      </c>
      <c r="J2019" s="25">
        <f>0.7675*H2019+9.3872</f>
        <v>63.112199999999994</v>
      </c>
      <c r="K2019" s="22" t="s">
        <v>17</v>
      </c>
      <c r="L2019" s="2" t="s">
        <v>16</v>
      </c>
      <c r="N2019" s="2" t="s">
        <v>37</v>
      </c>
      <c r="O2019" s="2">
        <v>1</v>
      </c>
    </row>
    <row r="2020" spans="1:15" ht="12.75" customHeight="1" x14ac:dyDescent="0.25">
      <c r="A2020" s="2">
        <v>2019</v>
      </c>
      <c r="B2020" s="12">
        <v>41485</v>
      </c>
      <c r="C2020" s="3">
        <v>1.4212962962962962E-2</v>
      </c>
      <c r="D2020" s="2" t="s">
        <v>124</v>
      </c>
      <c r="E2020" s="4" t="s">
        <v>142</v>
      </c>
      <c r="F2020" s="2" t="s">
        <v>9</v>
      </c>
      <c r="G2020" s="2" t="s">
        <v>18</v>
      </c>
      <c r="H2020" s="11">
        <v>40</v>
      </c>
      <c r="I2020" s="11" t="s">
        <v>17</v>
      </c>
      <c r="J2020" s="25">
        <f>0.8383*H2020+3.8108</f>
        <v>37.342800000000004</v>
      </c>
      <c r="K2020" s="22" t="s">
        <v>25</v>
      </c>
      <c r="L2020" s="2" t="s">
        <v>16</v>
      </c>
      <c r="N2020" s="2" t="s">
        <v>37</v>
      </c>
      <c r="O2020" s="2">
        <v>1</v>
      </c>
    </row>
    <row r="2021" spans="1:15" ht="12.75" customHeight="1" x14ac:dyDescent="0.25">
      <c r="A2021" s="2">
        <v>2020</v>
      </c>
      <c r="B2021" s="12">
        <v>41485</v>
      </c>
      <c r="C2021" s="3">
        <v>0.11385416666666666</v>
      </c>
      <c r="D2021" s="2" t="s">
        <v>124</v>
      </c>
      <c r="E2021" s="4" t="s">
        <v>142</v>
      </c>
      <c r="F2021" s="2" t="s">
        <v>9</v>
      </c>
      <c r="G2021" s="2" t="s">
        <v>8</v>
      </c>
      <c r="H2021" s="11">
        <v>40</v>
      </c>
      <c r="I2021" s="11" t="s">
        <v>17</v>
      </c>
      <c r="J2021" s="25">
        <f>0.8383*H2021+3.8108</f>
        <v>37.342800000000004</v>
      </c>
      <c r="K2021" s="22" t="s">
        <v>25</v>
      </c>
      <c r="L2021" s="2" t="s">
        <v>16</v>
      </c>
      <c r="N2021" s="2" t="s">
        <v>37</v>
      </c>
      <c r="O2021" s="2">
        <v>1</v>
      </c>
    </row>
    <row r="2022" spans="1:15" ht="12.75" customHeight="1" x14ac:dyDescent="0.25">
      <c r="A2022" s="2">
        <v>2021</v>
      </c>
      <c r="B2022" s="12">
        <v>41482</v>
      </c>
      <c r="C2022" s="3">
        <v>0.78561342592592587</v>
      </c>
      <c r="D2022" s="2" t="s">
        <v>123</v>
      </c>
      <c r="E2022" s="4" t="s">
        <v>142</v>
      </c>
      <c r="F2022" s="2" t="s">
        <v>9</v>
      </c>
      <c r="G2022" s="2" t="s">
        <v>8</v>
      </c>
      <c r="H2022" s="11">
        <v>70</v>
      </c>
      <c r="I2022" s="11" t="s">
        <v>17</v>
      </c>
      <c r="J2022" s="25">
        <f>0.7675*H2022+9.3872</f>
        <v>63.112199999999994</v>
      </c>
      <c r="K2022" s="22" t="s">
        <v>17</v>
      </c>
      <c r="L2022" s="2" t="s">
        <v>16</v>
      </c>
      <c r="N2022" s="2" t="s">
        <v>37</v>
      </c>
      <c r="O2022" s="2">
        <v>1</v>
      </c>
    </row>
    <row r="2023" spans="1:15" ht="12.75" customHeight="1" x14ac:dyDescent="0.25">
      <c r="A2023" s="2">
        <v>2022</v>
      </c>
      <c r="B2023" s="12">
        <v>41485</v>
      </c>
      <c r="C2023" s="3">
        <v>0.67585648148148147</v>
      </c>
      <c r="D2023" s="2" t="s">
        <v>124</v>
      </c>
      <c r="E2023" s="4" t="s">
        <v>142</v>
      </c>
      <c r="F2023" s="2" t="s">
        <v>9</v>
      </c>
      <c r="G2023" s="2" t="s">
        <v>18</v>
      </c>
      <c r="H2023" s="11">
        <v>40</v>
      </c>
      <c r="I2023" s="11" t="s">
        <v>17</v>
      </c>
      <c r="J2023" s="25">
        <f>0.8383*H2023+3.8108</f>
        <v>37.342800000000004</v>
      </c>
      <c r="K2023" s="22" t="s">
        <v>25</v>
      </c>
      <c r="L2023" s="2" t="s">
        <v>16</v>
      </c>
      <c r="N2023" s="2" t="s">
        <v>37</v>
      </c>
      <c r="O2023" s="2">
        <v>1</v>
      </c>
    </row>
    <row r="2024" spans="1:15" ht="12.75" customHeight="1" x14ac:dyDescent="0.25">
      <c r="A2024" s="2">
        <v>2023</v>
      </c>
      <c r="B2024" s="12">
        <v>41482</v>
      </c>
      <c r="C2024" s="3">
        <v>0.78571759259259266</v>
      </c>
      <c r="D2024" s="2" t="s">
        <v>123</v>
      </c>
      <c r="E2024" s="4" t="s">
        <v>142</v>
      </c>
      <c r="F2024" s="2" t="s">
        <v>9</v>
      </c>
      <c r="G2024" s="2" t="s">
        <v>8</v>
      </c>
      <c r="H2024" s="11">
        <v>60</v>
      </c>
      <c r="I2024" s="11" t="s">
        <v>17</v>
      </c>
      <c r="J2024" s="25">
        <f>0.7675*H2024+9.3872</f>
        <v>55.437199999999997</v>
      </c>
      <c r="K2024" s="22" t="s">
        <v>17</v>
      </c>
      <c r="L2024" s="2" t="s">
        <v>16</v>
      </c>
      <c r="N2024" s="2" t="s">
        <v>37</v>
      </c>
      <c r="O2024" s="2">
        <v>1</v>
      </c>
    </row>
    <row r="2025" spans="1:15" ht="12.75" customHeight="1" x14ac:dyDescent="0.25">
      <c r="A2025" s="2">
        <v>2024</v>
      </c>
      <c r="B2025" s="12">
        <v>41482</v>
      </c>
      <c r="C2025" s="3">
        <v>0.78967592592592595</v>
      </c>
      <c r="D2025" s="2" t="s">
        <v>123</v>
      </c>
      <c r="E2025" s="4" t="s">
        <v>142</v>
      </c>
      <c r="F2025" s="2" t="s">
        <v>9</v>
      </c>
      <c r="G2025" s="2" t="s">
        <v>8</v>
      </c>
      <c r="H2025" s="11">
        <v>60</v>
      </c>
      <c r="I2025" s="11" t="s">
        <v>17</v>
      </c>
      <c r="J2025" s="25">
        <f>0.7675*H2025+9.3872</f>
        <v>55.437199999999997</v>
      </c>
      <c r="K2025" s="22" t="s">
        <v>17</v>
      </c>
      <c r="L2025" s="2" t="s">
        <v>16</v>
      </c>
      <c r="N2025" s="2" t="s">
        <v>37</v>
      </c>
      <c r="O2025" s="2">
        <v>1</v>
      </c>
    </row>
    <row r="2026" spans="1:15" ht="12.75" customHeight="1" x14ac:dyDescent="0.25">
      <c r="A2026" s="2">
        <v>2025</v>
      </c>
      <c r="B2026" s="12">
        <v>41482</v>
      </c>
      <c r="C2026" s="3">
        <v>0.79189814814814818</v>
      </c>
      <c r="D2026" s="2" t="s">
        <v>122</v>
      </c>
      <c r="E2026" s="4" t="s">
        <v>142</v>
      </c>
      <c r="F2026" s="2" t="s">
        <v>9</v>
      </c>
      <c r="G2026" s="2" t="s">
        <v>8</v>
      </c>
      <c r="H2026" s="11">
        <v>70</v>
      </c>
      <c r="I2026" s="11" t="s">
        <v>8</v>
      </c>
      <c r="J2026" s="21">
        <f>0.9001*H2026+1.4705</f>
        <v>64.477499999999992</v>
      </c>
      <c r="K2026" s="22" t="s">
        <v>8</v>
      </c>
      <c r="L2026" s="2" t="s">
        <v>16</v>
      </c>
      <c r="N2026" s="2" t="s">
        <v>37</v>
      </c>
      <c r="O2026" s="2">
        <v>1</v>
      </c>
    </row>
    <row r="2027" spans="1:15" ht="12.75" customHeight="1" x14ac:dyDescent="0.25">
      <c r="A2027" s="2">
        <v>2026</v>
      </c>
      <c r="B2027" s="12">
        <v>41482</v>
      </c>
      <c r="C2027" s="3">
        <v>0.79259259259259263</v>
      </c>
      <c r="D2027" s="2" t="s">
        <v>123</v>
      </c>
      <c r="E2027" s="4" t="s">
        <v>142</v>
      </c>
      <c r="F2027" s="2" t="s">
        <v>9</v>
      </c>
      <c r="G2027" s="2" t="s">
        <v>8</v>
      </c>
      <c r="H2027" s="11">
        <v>70</v>
      </c>
      <c r="I2027" s="11" t="s">
        <v>17</v>
      </c>
      <c r="J2027" s="25">
        <f>0.7675*H2027+9.3872</f>
        <v>63.112199999999994</v>
      </c>
      <c r="K2027" s="22" t="s">
        <v>17</v>
      </c>
      <c r="L2027" s="2" t="s">
        <v>16</v>
      </c>
      <c r="N2027" s="2" t="s">
        <v>37</v>
      </c>
      <c r="O2027" s="2">
        <v>1</v>
      </c>
    </row>
    <row r="2028" spans="1:15" ht="12.75" customHeight="1" x14ac:dyDescent="0.25">
      <c r="A2028" s="2">
        <v>2027</v>
      </c>
      <c r="B2028" s="12">
        <v>41485</v>
      </c>
      <c r="C2028" s="3">
        <v>0.67657407407407411</v>
      </c>
      <c r="D2028" s="2" t="s">
        <v>124</v>
      </c>
      <c r="E2028" s="4" t="s">
        <v>142</v>
      </c>
      <c r="F2028" s="2" t="s">
        <v>9</v>
      </c>
      <c r="G2028" s="2" t="s">
        <v>8</v>
      </c>
      <c r="H2028" s="11">
        <v>40</v>
      </c>
      <c r="I2028" s="11" t="s">
        <v>17</v>
      </c>
      <c r="J2028" s="25">
        <f>0.8383*H2028+3.8108</f>
        <v>37.342800000000004</v>
      </c>
      <c r="K2028" s="22" t="s">
        <v>25</v>
      </c>
      <c r="L2028" s="2" t="s">
        <v>16</v>
      </c>
      <c r="N2028" s="2" t="s">
        <v>37</v>
      </c>
      <c r="O2028" s="2">
        <v>1</v>
      </c>
    </row>
    <row r="2029" spans="1:15" ht="12.75" customHeight="1" x14ac:dyDescent="0.25">
      <c r="A2029" s="2">
        <v>2028</v>
      </c>
      <c r="B2029" s="12">
        <v>41482</v>
      </c>
      <c r="C2029" s="3">
        <v>0.79265046296296304</v>
      </c>
      <c r="D2029" s="2" t="s">
        <v>123</v>
      </c>
      <c r="E2029" s="4" t="s">
        <v>142</v>
      </c>
      <c r="F2029" s="2" t="s">
        <v>9</v>
      </c>
      <c r="G2029" s="2" t="s">
        <v>18</v>
      </c>
      <c r="H2029" s="11">
        <v>70</v>
      </c>
      <c r="I2029" s="11" t="s">
        <v>17</v>
      </c>
      <c r="J2029" s="25">
        <f>0.7675*H2029+9.3872</f>
        <v>63.112199999999994</v>
      </c>
      <c r="K2029" s="22" t="s">
        <v>17</v>
      </c>
      <c r="L2029" s="2" t="s">
        <v>16</v>
      </c>
      <c r="N2029" s="2" t="s">
        <v>37</v>
      </c>
      <c r="O2029" s="2">
        <v>1</v>
      </c>
    </row>
    <row r="2030" spans="1:15" ht="12.75" customHeight="1" x14ac:dyDescent="0.25">
      <c r="A2030" s="2">
        <v>2029</v>
      </c>
      <c r="B2030" s="12">
        <v>41482</v>
      </c>
      <c r="C2030" s="3">
        <v>0.79365740740740742</v>
      </c>
      <c r="D2030" s="2" t="s">
        <v>123</v>
      </c>
      <c r="E2030" s="4" t="s">
        <v>142</v>
      </c>
      <c r="F2030" s="2" t="s">
        <v>9</v>
      </c>
      <c r="G2030" s="2" t="s">
        <v>18</v>
      </c>
      <c r="H2030" s="11">
        <v>60</v>
      </c>
      <c r="I2030" s="11" t="s">
        <v>17</v>
      </c>
      <c r="J2030" s="25">
        <f>0.7675*H2030+9.3872</f>
        <v>55.437199999999997</v>
      </c>
      <c r="K2030" s="22" t="s">
        <v>17</v>
      </c>
      <c r="L2030" s="2" t="s">
        <v>16</v>
      </c>
      <c r="N2030" s="2" t="s">
        <v>37</v>
      </c>
      <c r="O2030" s="2">
        <v>1</v>
      </c>
    </row>
    <row r="2031" spans="1:15" ht="12.75" customHeight="1" x14ac:dyDescent="0.25">
      <c r="A2031" s="2">
        <v>2030</v>
      </c>
      <c r="B2031" s="12">
        <v>41482</v>
      </c>
      <c r="C2031" s="3">
        <v>0.7984837962962964</v>
      </c>
      <c r="D2031" s="2" t="s">
        <v>128</v>
      </c>
      <c r="E2031" s="4" t="s">
        <v>142</v>
      </c>
      <c r="F2031" s="2" t="s">
        <v>9</v>
      </c>
      <c r="G2031" s="2" t="s">
        <v>18</v>
      </c>
      <c r="H2031" s="11">
        <v>65</v>
      </c>
      <c r="I2031" s="11" t="s">
        <v>17</v>
      </c>
      <c r="J2031" s="25">
        <f>0.8494*H2031+3.4589</f>
        <v>58.669900000000005</v>
      </c>
      <c r="K2031" s="22" t="s">
        <v>17</v>
      </c>
      <c r="L2031" s="2" t="s">
        <v>16</v>
      </c>
      <c r="N2031" s="2" t="s">
        <v>37</v>
      </c>
      <c r="O2031" s="2">
        <v>1</v>
      </c>
    </row>
    <row r="2032" spans="1:15" ht="12.75" customHeight="1" x14ac:dyDescent="0.25">
      <c r="A2032" s="2">
        <v>2031</v>
      </c>
      <c r="B2032" s="12">
        <v>41482</v>
      </c>
      <c r="C2032" s="3">
        <v>0.81012731481481481</v>
      </c>
      <c r="D2032" s="2" t="s">
        <v>123</v>
      </c>
      <c r="E2032" s="4" t="s">
        <v>142</v>
      </c>
      <c r="F2032" s="2" t="s">
        <v>9</v>
      </c>
      <c r="G2032" s="2" t="s">
        <v>18</v>
      </c>
      <c r="H2032" s="11">
        <v>60</v>
      </c>
      <c r="I2032" s="11" t="s">
        <v>17</v>
      </c>
      <c r="J2032" s="25">
        <f>0.7675*H2032+9.3872</f>
        <v>55.437199999999997</v>
      </c>
      <c r="K2032" s="22" t="s">
        <v>17</v>
      </c>
      <c r="L2032" s="2" t="s">
        <v>16</v>
      </c>
      <c r="N2032" s="2" t="s">
        <v>37</v>
      </c>
      <c r="O2032" s="2">
        <v>1</v>
      </c>
    </row>
    <row r="2033" spans="1:15" ht="12.75" customHeight="1" x14ac:dyDescent="0.25">
      <c r="A2033" s="2">
        <v>2032</v>
      </c>
      <c r="B2033" s="12">
        <v>41482</v>
      </c>
      <c r="C2033" s="3">
        <v>0.8152314814814815</v>
      </c>
      <c r="D2033" s="2" t="s">
        <v>123</v>
      </c>
      <c r="E2033" s="4" t="s">
        <v>142</v>
      </c>
      <c r="F2033" s="2" t="s">
        <v>9</v>
      </c>
      <c r="G2033" s="2" t="s">
        <v>8</v>
      </c>
      <c r="H2033" s="11">
        <v>60</v>
      </c>
      <c r="I2033" s="11" t="s">
        <v>17</v>
      </c>
      <c r="J2033" s="25">
        <f>0.7675*H2033+9.3872</f>
        <v>55.437199999999997</v>
      </c>
      <c r="K2033" s="22" t="s">
        <v>17</v>
      </c>
      <c r="L2033" s="2" t="s">
        <v>16</v>
      </c>
      <c r="N2033" s="2" t="s">
        <v>37</v>
      </c>
      <c r="O2033" s="2">
        <v>1</v>
      </c>
    </row>
    <row r="2034" spans="1:15" ht="12.75" customHeight="1" x14ac:dyDescent="0.25">
      <c r="A2034" s="2">
        <v>2033</v>
      </c>
      <c r="B2034" s="12">
        <v>41482</v>
      </c>
      <c r="C2034" s="3">
        <v>0.81770833333333337</v>
      </c>
      <c r="D2034" s="2" t="s">
        <v>123</v>
      </c>
      <c r="E2034" s="4" t="s">
        <v>142</v>
      </c>
      <c r="F2034" s="2" t="s">
        <v>9</v>
      </c>
      <c r="G2034" s="2" t="s">
        <v>8</v>
      </c>
      <c r="H2034" s="11">
        <v>70</v>
      </c>
      <c r="I2034" s="11" t="s">
        <v>17</v>
      </c>
      <c r="J2034" s="25">
        <f>0.7675*H2034+9.3872</f>
        <v>63.112199999999994</v>
      </c>
      <c r="K2034" s="22" t="s">
        <v>17</v>
      </c>
      <c r="L2034" s="2" t="s">
        <v>16</v>
      </c>
      <c r="N2034" s="2" t="s">
        <v>37</v>
      </c>
      <c r="O2034" s="2">
        <v>1</v>
      </c>
    </row>
    <row r="2035" spans="1:15" ht="12.75" customHeight="1" x14ac:dyDescent="0.25">
      <c r="A2035" s="2">
        <v>2034</v>
      </c>
      <c r="B2035" s="12">
        <v>41482</v>
      </c>
      <c r="C2035" s="3">
        <v>0.8187037037037036</v>
      </c>
      <c r="D2035" s="2" t="s">
        <v>122</v>
      </c>
      <c r="E2035" s="4" t="s">
        <v>142</v>
      </c>
      <c r="F2035" s="2" t="s">
        <v>9</v>
      </c>
      <c r="G2035" s="2" t="s">
        <v>23</v>
      </c>
      <c r="I2035" s="4" t="s">
        <v>25</v>
      </c>
      <c r="K2035" s="2" t="s">
        <v>25</v>
      </c>
      <c r="L2035" s="2" t="s">
        <v>16</v>
      </c>
      <c r="N2035" s="2" t="s">
        <v>37</v>
      </c>
      <c r="O2035" s="2">
        <v>1</v>
      </c>
    </row>
    <row r="2036" spans="1:15" ht="12.75" customHeight="1" x14ac:dyDescent="0.25">
      <c r="A2036" s="2">
        <v>2035</v>
      </c>
      <c r="B2036" s="12">
        <v>41482</v>
      </c>
      <c r="C2036" s="3">
        <v>0.81908564814814822</v>
      </c>
      <c r="D2036" s="2" t="s">
        <v>123</v>
      </c>
      <c r="E2036" s="4" t="s">
        <v>142</v>
      </c>
      <c r="F2036" s="2" t="s">
        <v>9</v>
      </c>
      <c r="G2036" s="2" t="s">
        <v>8</v>
      </c>
      <c r="H2036" s="11">
        <v>70</v>
      </c>
      <c r="I2036" s="11" t="s">
        <v>17</v>
      </c>
      <c r="J2036" s="25">
        <f>0.7675*H2036+9.3872</f>
        <v>63.112199999999994</v>
      </c>
      <c r="K2036" s="22" t="s">
        <v>17</v>
      </c>
      <c r="L2036" s="2" t="s">
        <v>16</v>
      </c>
      <c r="N2036" s="2" t="s">
        <v>37</v>
      </c>
      <c r="O2036" s="2">
        <v>1</v>
      </c>
    </row>
    <row r="2037" spans="1:15" ht="12.75" customHeight="1" x14ac:dyDescent="0.25">
      <c r="A2037" s="2">
        <v>2036</v>
      </c>
      <c r="B2037" s="12">
        <v>41482</v>
      </c>
      <c r="C2037" s="3">
        <v>0.82136574074074076</v>
      </c>
      <c r="D2037" s="2" t="s">
        <v>122</v>
      </c>
      <c r="E2037" s="4" t="s">
        <v>139</v>
      </c>
      <c r="F2037" s="2" t="s">
        <v>9</v>
      </c>
      <c r="G2037" s="2" t="s">
        <v>23</v>
      </c>
      <c r="H2037" s="4">
        <v>40</v>
      </c>
      <c r="I2037" s="4" t="s">
        <v>25</v>
      </c>
      <c r="J2037" s="21">
        <f>0.9001*H2037+1.4705</f>
        <v>37.474499999999999</v>
      </c>
      <c r="K2037" s="2" t="s">
        <v>25</v>
      </c>
      <c r="L2037" s="2" t="s">
        <v>16</v>
      </c>
      <c r="N2037" s="2" t="s">
        <v>37</v>
      </c>
      <c r="O2037" s="2">
        <v>1</v>
      </c>
    </row>
    <row r="2038" spans="1:15" ht="12.75" customHeight="1" x14ac:dyDescent="0.25">
      <c r="A2038" s="2">
        <v>2037</v>
      </c>
      <c r="B2038" s="12">
        <v>41482</v>
      </c>
      <c r="C2038" s="3">
        <v>0.82435185185185189</v>
      </c>
      <c r="D2038" s="2" t="s">
        <v>123</v>
      </c>
      <c r="E2038" s="4" t="s">
        <v>142</v>
      </c>
      <c r="F2038" s="2" t="s">
        <v>9</v>
      </c>
      <c r="G2038" s="2" t="s">
        <v>8</v>
      </c>
      <c r="H2038" s="11">
        <v>65</v>
      </c>
      <c r="I2038" s="11" t="s">
        <v>17</v>
      </c>
      <c r="J2038" s="25">
        <f>0.7675*H2038+9.3872</f>
        <v>59.274699999999996</v>
      </c>
      <c r="K2038" s="22" t="s">
        <v>17</v>
      </c>
      <c r="L2038" s="2" t="s">
        <v>10</v>
      </c>
      <c r="M2038" s="2" t="s">
        <v>26</v>
      </c>
      <c r="N2038" s="2" t="s">
        <v>37</v>
      </c>
      <c r="O2038" s="2">
        <v>1</v>
      </c>
    </row>
    <row r="2039" spans="1:15" ht="12.75" customHeight="1" x14ac:dyDescent="0.25">
      <c r="A2039" s="2">
        <v>2038</v>
      </c>
      <c r="B2039" s="12">
        <v>41482</v>
      </c>
      <c r="C2039" s="3">
        <v>0.82646990740740733</v>
      </c>
      <c r="D2039" s="2" t="s">
        <v>123</v>
      </c>
      <c r="E2039" s="4" t="s">
        <v>142</v>
      </c>
      <c r="F2039" s="2" t="s">
        <v>9</v>
      </c>
      <c r="G2039" s="2" t="s">
        <v>18</v>
      </c>
      <c r="H2039" s="11">
        <v>70</v>
      </c>
      <c r="I2039" s="11" t="s">
        <v>17</v>
      </c>
      <c r="J2039" s="25">
        <f>0.7675*H2039+9.3872</f>
        <v>63.112199999999994</v>
      </c>
      <c r="K2039" s="22" t="s">
        <v>17</v>
      </c>
      <c r="L2039" s="2" t="s">
        <v>16</v>
      </c>
      <c r="N2039" s="2" t="s">
        <v>37</v>
      </c>
      <c r="O2039" s="2">
        <v>1</v>
      </c>
    </row>
    <row r="2040" spans="1:15" ht="12.75" customHeight="1" x14ac:dyDescent="0.25">
      <c r="A2040" s="2">
        <v>2039</v>
      </c>
      <c r="B2040" s="12">
        <v>41485</v>
      </c>
      <c r="C2040" s="3">
        <v>0.67668981481481483</v>
      </c>
      <c r="D2040" s="2" t="s">
        <v>124</v>
      </c>
      <c r="E2040" s="4" t="s">
        <v>142</v>
      </c>
      <c r="F2040" s="2" t="s">
        <v>9</v>
      </c>
      <c r="G2040" s="2" t="s">
        <v>8</v>
      </c>
      <c r="H2040" s="11">
        <v>40</v>
      </c>
      <c r="I2040" s="11" t="s">
        <v>17</v>
      </c>
      <c r="J2040" s="25">
        <f>0.8383*H2040+3.8108</f>
        <v>37.342800000000004</v>
      </c>
      <c r="K2040" s="22" t="s">
        <v>25</v>
      </c>
      <c r="L2040" s="2" t="s">
        <v>16</v>
      </c>
      <c r="N2040" s="2" t="s">
        <v>37</v>
      </c>
      <c r="O2040" s="2">
        <v>1</v>
      </c>
    </row>
    <row r="2041" spans="1:15" ht="12.75" customHeight="1" x14ac:dyDescent="0.25">
      <c r="A2041" s="2">
        <v>2040</v>
      </c>
      <c r="B2041" s="12">
        <v>41482</v>
      </c>
      <c r="C2041" s="3">
        <v>0.82678240740740738</v>
      </c>
      <c r="D2041" s="2" t="s">
        <v>123</v>
      </c>
      <c r="E2041" s="4" t="s">
        <v>142</v>
      </c>
      <c r="F2041" s="2" t="s">
        <v>9</v>
      </c>
      <c r="G2041" s="2" t="s">
        <v>18</v>
      </c>
      <c r="H2041" s="11">
        <v>70</v>
      </c>
      <c r="I2041" s="11" t="s">
        <v>17</v>
      </c>
      <c r="J2041" s="25">
        <f>0.7675*H2041+9.3872</f>
        <v>63.112199999999994</v>
      </c>
      <c r="K2041" s="22" t="s">
        <v>17</v>
      </c>
      <c r="L2041" s="2" t="s">
        <v>16</v>
      </c>
      <c r="N2041" s="2" t="s">
        <v>37</v>
      </c>
      <c r="O2041" s="2">
        <v>1</v>
      </c>
    </row>
    <row r="2042" spans="1:15" ht="12.75" customHeight="1" x14ac:dyDescent="0.25">
      <c r="A2042" s="2">
        <v>2041</v>
      </c>
      <c r="B2042" s="12">
        <v>41482</v>
      </c>
      <c r="C2042" s="3">
        <v>0.82869212962962957</v>
      </c>
      <c r="D2042" s="2" t="s">
        <v>122</v>
      </c>
      <c r="E2042" s="4" t="s">
        <v>142</v>
      </c>
      <c r="F2042" s="2" t="s">
        <v>9</v>
      </c>
      <c r="G2042" s="2" t="s">
        <v>8</v>
      </c>
      <c r="H2042" s="11">
        <v>65</v>
      </c>
      <c r="I2042" s="11" t="s">
        <v>8</v>
      </c>
      <c r="J2042" s="21">
        <f>0.9001*H2042+1.4705</f>
        <v>59.977000000000004</v>
      </c>
      <c r="K2042" s="22" t="s">
        <v>8</v>
      </c>
      <c r="L2042" s="2" t="s">
        <v>16</v>
      </c>
      <c r="N2042" s="2" t="s">
        <v>37</v>
      </c>
      <c r="O2042" s="2">
        <v>1</v>
      </c>
    </row>
    <row r="2043" spans="1:15" ht="12.75" customHeight="1" x14ac:dyDescent="0.25">
      <c r="A2043" s="2">
        <v>2042</v>
      </c>
      <c r="B2043" s="12">
        <v>41482</v>
      </c>
      <c r="C2043" s="3">
        <v>0.82873842592592595</v>
      </c>
      <c r="D2043" s="2" t="s">
        <v>123</v>
      </c>
      <c r="E2043" s="4" t="s">
        <v>142</v>
      </c>
      <c r="F2043" s="2" t="s">
        <v>9</v>
      </c>
      <c r="G2043" s="2" t="s">
        <v>8</v>
      </c>
      <c r="H2043" s="11">
        <v>70</v>
      </c>
      <c r="I2043" s="11" t="s">
        <v>17</v>
      </c>
      <c r="J2043" s="25">
        <f>0.7675*H2043+9.3872</f>
        <v>63.112199999999994</v>
      </c>
      <c r="K2043" s="22" t="s">
        <v>17</v>
      </c>
      <c r="L2043" s="2" t="s">
        <v>16</v>
      </c>
      <c r="N2043" s="2" t="s">
        <v>37</v>
      </c>
      <c r="O2043" s="2">
        <v>1</v>
      </c>
    </row>
    <row r="2044" spans="1:15" ht="12.75" customHeight="1" x14ac:dyDescent="0.25">
      <c r="A2044" s="2">
        <v>2043</v>
      </c>
      <c r="B2044" s="12">
        <v>41482</v>
      </c>
      <c r="C2044" s="3">
        <v>0.83195601851851853</v>
      </c>
      <c r="D2044" s="2" t="s">
        <v>123</v>
      </c>
      <c r="E2044" s="4" t="s">
        <v>142</v>
      </c>
      <c r="F2044" s="2" t="s">
        <v>9</v>
      </c>
      <c r="G2044" s="2" t="s">
        <v>18</v>
      </c>
      <c r="H2044" s="11">
        <v>65</v>
      </c>
      <c r="I2044" s="11" t="s">
        <v>17</v>
      </c>
      <c r="J2044" s="25">
        <f>0.7675*H2044+9.3872</f>
        <v>59.274699999999996</v>
      </c>
      <c r="K2044" s="22" t="s">
        <v>17</v>
      </c>
      <c r="L2044" s="2" t="s">
        <v>16</v>
      </c>
      <c r="N2044" s="2" t="s">
        <v>37</v>
      </c>
      <c r="O2044" s="2">
        <v>1</v>
      </c>
    </row>
    <row r="2045" spans="1:15" ht="12.75" customHeight="1" x14ac:dyDescent="0.25">
      <c r="A2045" s="2">
        <v>2044</v>
      </c>
      <c r="B2045" s="12">
        <v>41482</v>
      </c>
      <c r="C2045" s="3">
        <v>0.83453703703703708</v>
      </c>
      <c r="D2045" s="2" t="s">
        <v>123</v>
      </c>
      <c r="E2045" s="4" t="s">
        <v>142</v>
      </c>
      <c r="F2045" s="2" t="s">
        <v>9</v>
      </c>
      <c r="G2045" s="2" t="s">
        <v>8</v>
      </c>
      <c r="H2045" s="11">
        <v>65</v>
      </c>
      <c r="I2045" s="11" t="s">
        <v>17</v>
      </c>
      <c r="J2045" s="25">
        <f>0.7675*H2045+9.3872</f>
        <v>59.274699999999996</v>
      </c>
      <c r="K2045" s="22" t="s">
        <v>17</v>
      </c>
      <c r="L2045" s="2" t="s">
        <v>16</v>
      </c>
      <c r="N2045" s="2" t="s">
        <v>37</v>
      </c>
      <c r="O2045" s="2">
        <v>1</v>
      </c>
    </row>
    <row r="2046" spans="1:15" ht="12.75" customHeight="1" x14ac:dyDescent="0.25">
      <c r="A2046" s="2">
        <v>2045</v>
      </c>
      <c r="B2046" s="12">
        <v>41482</v>
      </c>
      <c r="C2046" s="3">
        <v>0.83459490740740738</v>
      </c>
      <c r="D2046" s="2" t="s">
        <v>123</v>
      </c>
      <c r="E2046" s="4" t="s">
        <v>142</v>
      </c>
      <c r="F2046" s="2" t="s">
        <v>9</v>
      </c>
      <c r="G2046" s="2" t="s">
        <v>8</v>
      </c>
      <c r="H2046" s="11">
        <v>75</v>
      </c>
      <c r="I2046" s="11" t="s">
        <v>17</v>
      </c>
      <c r="J2046" s="25">
        <f>0.7675*H2046+9.3872</f>
        <v>66.949700000000007</v>
      </c>
      <c r="K2046" s="22" t="s">
        <v>17</v>
      </c>
      <c r="L2046" s="2" t="s">
        <v>16</v>
      </c>
      <c r="N2046" s="2" t="s">
        <v>37</v>
      </c>
      <c r="O2046" s="2">
        <v>1</v>
      </c>
    </row>
    <row r="2047" spans="1:15" ht="12.75" customHeight="1" x14ac:dyDescent="0.25">
      <c r="A2047" s="2">
        <v>2046</v>
      </c>
      <c r="B2047" s="12">
        <v>41482</v>
      </c>
      <c r="C2047" s="3">
        <v>0.83460648148148142</v>
      </c>
      <c r="D2047" s="2" t="s">
        <v>123</v>
      </c>
      <c r="E2047" s="4" t="s">
        <v>142</v>
      </c>
      <c r="F2047" s="2" t="s">
        <v>9</v>
      </c>
      <c r="G2047" s="2" t="s">
        <v>23</v>
      </c>
      <c r="H2047" s="11"/>
      <c r="I2047" s="11" t="s">
        <v>17</v>
      </c>
      <c r="K2047" s="22" t="s">
        <v>17</v>
      </c>
      <c r="L2047" s="2" t="s">
        <v>16</v>
      </c>
      <c r="N2047" s="2" t="s">
        <v>37</v>
      </c>
      <c r="O2047" s="2">
        <v>1</v>
      </c>
    </row>
    <row r="2048" spans="1:15" ht="12.75" customHeight="1" x14ac:dyDescent="0.25">
      <c r="A2048" s="2">
        <v>2047</v>
      </c>
      <c r="B2048" s="12">
        <v>41482</v>
      </c>
      <c r="C2048" s="3">
        <v>0.83469907407407407</v>
      </c>
      <c r="D2048" s="2" t="s">
        <v>123</v>
      </c>
      <c r="E2048" s="4" t="s">
        <v>142</v>
      </c>
      <c r="F2048" s="2" t="s">
        <v>9</v>
      </c>
      <c r="G2048" s="2" t="s">
        <v>8</v>
      </c>
      <c r="H2048" s="11">
        <v>70</v>
      </c>
      <c r="I2048" s="11" t="s">
        <v>17</v>
      </c>
      <c r="J2048" s="25">
        <f>0.7675*H2048+9.3872</f>
        <v>63.112199999999994</v>
      </c>
      <c r="K2048" s="22" t="s">
        <v>17</v>
      </c>
      <c r="L2048" s="2" t="s">
        <v>16</v>
      </c>
      <c r="N2048" s="2" t="s">
        <v>37</v>
      </c>
      <c r="O2048" s="2">
        <v>1</v>
      </c>
    </row>
    <row r="2049" spans="1:15" ht="12.75" customHeight="1" x14ac:dyDescent="0.25">
      <c r="A2049" s="2">
        <v>2048</v>
      </c>
      <c r="B2049" s="12">
        <v>41482</v>
      </c>
      <c r="C2049" s="3">
        <v>0.83758101851851852</v>
      </c>
      <c r="D2049" s="2" t="s">
        <v>122</v>
      </c>
      <c r="E2049" s="4" t="s">
        <v>139</v>
      </c>
      <c r="F2049" s="2" t="s">
        <v>9</v>
      </c>
      <c r="G2049" s="2" t="s">
        <v>8</v>
      </c>
      <c r="H2049" s="11">
        <v>50</v>
      </c>
      <c r="I2049" s="11" t="s">
        <v>8</v>
      </c>
      <c r="J2049" s="21">
        <f>0.9001*H2049+1.4705</f>
        <v>46.475500000000004</v>
      </c>
      <c r="K2049" s="2" t="s">
        <v>25</v>
      </c>
      <c r="L2049" s="2" t="s">
        <v>16</v>
      </c>
      <c r="N2049" s="2" t="s">
        <v>37</v>
      </c>
      <c r="O2049" s="2">
        <v>1</v>
      </c>
    </row>
    <row r="2050" spans="1:15" ht="12.75" customHeight="1" x14ac:dyDescent="0.25">
      <c r="A2050" s="2">
        <v>2049</v>
      </c>
      <c r="B2050" s="12">
        <v>41482</v>
      </c>
      <c r="C2050" s="3">
        <v>0.84054398148148157</v>
      </c>
      <c r="D2050" s="2" t="s">
        <v>123</v>
      </c>
      <c r="E2050" s="4" t="s">
        <v>142</v>
      </c>
      <c r="F2050" s="2" t="s">
        <v>9</v>
      </c>
      <c r="G2050" s="2" t="s">
        <v>8</v>
      </c>
      <c r="H2050" s="11">
        <v>70</v>
      </c>
      <c r="I2050" s="11" t="s">
        <v>17</v>
      </c>
      <c r="J2050" s="25">
        <f>0.7675*H2050+9.3872</f>
        <v>63.112199999999994</v>
      </c>
      <c r="K2050" s="22" t="s">
        <v>17</v>
      </c>
      <c r="L2050" s="2" t="s">
        <v>16</v>
      </c>
      <c r="N2050" s="2" t="s">
        <v>37</v>
      </c>
      <c r="O2050" s="2">
        <v>1</v>
      </c>
    </row>
    <row r="2051" spans="1:15" ht="12.75" customHeight="1" x14ac:dyDescent="0.25">
      <c r="A2051" s="2">
        <v>2050</v>
      </c>
      <c r="B2051" s="12">
        <v>41482</v>
      </c>
      <c r="C2051" s="3">
        <v>0.84188657407407408</v>
      </c>
      <c r="D2051" s="2" t="s">
        <v>123</v>
      </c>
      <c r="E2051" s="4" t="s">
        <v>142</v>
      </c>
      <c r="F2051" s="2" t="s">
        <v>9</v>
      </c>
      <c r="G2051" s="2" t="s">
        <v>8</v>
      </c>
      <c r="H2051" s="11">
        <v>70</v>
      </c>
      <c r="I2051" s="11" t="s">
        <v>17</v>
      </c>
      <c r="J2051" s="25">
        <f>0.7675*H2051+9.3872</f>
        <v>63.112199999999994</v>
      </c>
      <c r="K2051" s="22" t="s">
        <v>17</v>
      </c>
      <c r="L2051" s="2" t="s">
        <v>16</v>
      </c>
      <c r="N2051" s="2" t="s">
        <v>37</v>
      </c>
      <c r="O2051" s="2">
        <v>1</v>
      </c>
    </row>
    <row r="2052" spans="1:15" ht="12.75" customHeight="1" x14ac:dyDescent="0.25">
      <c r="A2052" s="2">
        <v>2051</v>
      </c>
      <c r="B2052" s="12">
        <v>41482</v>
      </c>
      <c r="C2052" s="3">
        <v>0.84379629629629627</v>
      </c>
      <c r="D2052" s="2" t="s">
        <v>124</v>
      </c>
      <c r="E2052" s="4" t="s">
        <v>142</v>
      </c>
      <c r="F2052" s="2" t="s">
        <v>21</v>
      </c>
      <c r="G2052" s="2" t="s">
        <v>8</v>
      </c>
      <c r="H2052" s="11">
        <v>50</v>
      </c>
      <c r="I2052" s="11" t="s">
        <v>17</v>
      </c>
      <c r="J2052" s="25">
        <f>0.8383*H2052+3.8108</f>
        <v>45.7258</v>
      </c>
      <c r="K2052" s="22" t="s">
        <v>17</v>
      </c>
      <c r="L2052" s="2" t="s">
        <v>16</v>
      </c>
      <c r="N2052" s="2" t="s">
        <v>37</v>
      </c>
      <c r="O2052" s="2">
        <v>1</v>
      </c>
    </row>
    <row r="2053" spans="1:15" ht="12.75" customHeight="1" x14ac:dyDescent="0.25">
      <c r="A2053" s="2">
        <v>2052</v>
      </c>
      <c r="B2053" s="12">
        <v>41485</v>
      </c>
      <c r="C2053" s="3">
        <v>0.87362268518518515</v>
      </c>
      <c r="D2053" s="2" t="s">
        <v>124</v>
      </c>
      <c r="E2053" s="4" t="s">
        <v>142</v>
      </c>
      <c r="F2053" s="2" t="s">
        <v>9</v>
      </c>
      <c r="G2053" s="2" t="s">
        <v>18</v>
      </c>
      <c r="H2053" s="11">
        <v>40</v>
      </c>
      <c r="I2053" s="11" t="s">
        <v>17</v>
      </c>
      <c r="J2053" s="25">
        <f>0.8383*H2053+3.8108</f>
        <v>37.342800000000004</v>
      </c>
      <c r="K2053" s="22" t="s">
        <v>25</v>
      </c>
      <c r="L2053" s="2" t="s">
        <v>10</v>
      </c>
      <c r="M2053" s="2" t="s">
        <v>29</v>
      </c>
      <c r="N2053" s="2" t="s">
        <v>37</v>
      </c>
      <c r="O2053" s="2">
        <v>1</v>
      </c>
    </row>
    <row r="2054" spans="1:15" ht="12.75" customHeight="1" x14ac:dyDescent="0.25">
      <c r="A2054" s="2">
        <v>2053</v>
      </c>
      <c r="B2054" s="12">
        <v>41485</v>
      </c>
      <c r="C2054" s="3">
        <v>0.92857638888888883</v>
      </c>
      <c r="D2054" s="2" t="s">
        <v>124</v>
      </c>
      <c r="E2054" s="4" t="s">
        <v>142</v>
      </c>
      <c r="F2054" s="2" t="s">
        <v>9</v>
      </c>
      <c r="G2054" s="2" t="s">
        <v>8</v>
      </c>
      <c r="H2054" s="11">
        <v>40</v>
      </c>
      <c r="I2054" s="11" t="s">
        <v>17</v>
      </c>
      <c r="J2054" s="25">
        <f>0.8383*H2054+3.8108</f>
        <v>37.342800000000004</v>
      </c>
      <c r="K2054" s="22" t="s">
        <v>25</v>
      </c>
      <c r="L2054" s="2" t="s">
        <v>10</v>
      </c>
      <c r="M2054" s="2" t="s">
        <v>93</v>
      </c>
      <c r="N2054" s="2" t="s">
        <v>37</v>
      </c>
      <c r="O2054" s="2">
        <v>1</v>
      </c>
    </row>
    <row r="2055" spans="1:15" ht="12.75" customHeight="1" x14ac:dyDescent="0.25">
      <c r="A2055" s="2">
        <v>2054</v>
      </c>
      <c r="B2055" s="12">
        <v>41486</v>
      </c>
      <c r="C2055" s="3">
        <v>2.4664351851851851E-2</v>
      </c>
      <c r="D2055" s="2" t="s">
        <v>124</v>
      </c>
      <c r="E2055" s="4" t="s">
        <v>142</v>
      </c>
      <c r="F2055" s="2" t="s">
        <v>9</v>
      </c>
      <c r="G2055" s="2" t="s">
        <v>8</v>
      </c>
      <c r="H2055" s="11">
        <v>40</v>
      </c>
      <c r="I2055" s="11" t="s">
        <v>17</v>
      </c>
      <c r="J2055" s="25">
        <f>0.8383*H2055+3.8108</f>
        <v>37.342800000000004</v>
      </c>
      <c r="K2055" s="22" t="s">
        <v>25</v>
      </c>
      <c r="L2055" s="2" t="s">
        <v>16</v>
      </c>
      <c r="N2055" s="2" t="s">
        <v>37</v>
      </c>
      <c r="O2055" s="2">
        <v>1</v>
      </c>
    </row>
    <row r="2056" spans="1:15" ht="12.75" customHeight="1" x14ac:dyDescent="0.25">
      <c r="A2056" s="2">
        <v>2055</v>
      </c>
      <c r="B2056" s="12">
        <v>41482</v>
      </c>
      <c r="C2056" s="3">
        <v>0.86263888888888884</v>
      </c>
      <c r="D2056" s="2" t="s">
        <v>123</v>
      </c>
      <c r="E2056" s="4" t="s">
        <v>142</v>
      </c>
      <c r="F2056" s="2" t="s">
        <v>9</v>
      </c>
      <c r="G2056" s="2" t="s">
        <v>8</v>
      </c>
      <c r="H2056" s="11">
        <v>65</v>
      </c>
      <c r="I2056" s="11" t="s">
        <v>17</v>
      </c>
      <c r="J2056" s="25">
        <f>0.7675*H2056+9.3872</f>
        <v>59.274699999999996</v>
      </c>
      <c r="K2056" s="22" t="s">
        <v>17</v>
      </c>
      <c r="L2056" s="2" t="s">
        <v>16</v>
      </c>
      <c r="N2056" s="2" t="s">
        <v>37</v>
      </c>
      <c r="O2056" s="2">
        <v>1</v>
      </c>
    </row>
    <row r="2057" spans="1:15" ht="12.75" customHeight="1" x14ac:dyDescent="0.25">
      <c r="A2057" s="2">
        <v>2056</v>
      </c>
      <c r="B2057" s="12">
        <v>41482</v>
      </c>
      <c r="C2057" s="3">
        <v>0.86268518518518522</v>
      </c>
      <c r="D2057" s="2" t="s">
        <v>123</v>
      </c>
      <c r="E2057" s="4" t="s">
        <v>142</v>
      </c>
      <c r="F2057" s="2" t="s">
        <v>9</v>
      </c>
      <c r="G2057" s="2" t="s">
        <v>8</v>
      </c>
      <c r="H2057" s="11">
        <v>60</v>
      </c>
      <c r="I2057" s="11" t="s">
        <v>17</v>
      </c>
      <c r="J2057" s="25">
        <f>0.7675*H2057+9.3872</f>
        <v>55.437199999999997</v>
      </c>
      <c r="K2057" s="22" t="s">
        <v>17</v>
      </c>
      <c r="L2057" s="2" t="s">
        <v>16</v>
      </c>
      <c r="N2057" s="2" t="s">
        <v>37</v>
      </c>
      <c r="O2057" s="2">
        <v>1</v>
      </c>
    </row>
    <row r="2058" spans="1:15" ht="12.75" customHeight="1" x14ac:dyDescent="0.25">
      <c r="A2058" s="2">
        <v>2057</v>
      </c>
      <c r="B2058" s="12">
        <v>41482</v>
      </c>
      <c r="C2058" s="3">
        <v>0.86275462962962957</v>
      </c>
      <c r="D2058" s="2" t="s">
        <v>123</v>
      </c>
      <c r="E2058" s="4" t="s">
        <v>142</v>
      </c>
      <c r="F2058" s="2" t="s">
        <v>9</v>
      </c>
      <c r="G2058" s="2" t="s">
        <v>18</v>
      </c>
      <c r="H2058" s="11">
        <v>70</v>
      </c>
      <c r="I2058" s="11" t="s">
        <v>17</v>
      </c>
      <c r="J2058" s="25">
        <f>0.7675*H2058+9.3872</f>
        <v>63.112199999999994</v>
      </c>
      <c r="K2058" s="22" t="s">
        <v>17</v>
      </c>
      <c r="L2058" s="2" t="s">
        <v>10</v>
      </c>
      <c r="M2058" s="2" t="s">
        <v>26</v>
      </c>
      <c r="N2058" s="2" t="s">
        <v>37</v>
      </c>
      <c r="O2058" s="2">
        <v>1</v>
      </c>
    </row>
    <row r="2059" spans="1:15" ht="12.75" customHeight="1" x14ac:dyDescent="0.25">
      <c r="A2059" s="2">
        <v>2058</v>
      </c>
      <c r="B2059" s="12">
        <v>41482</v>
      </c>
      <c r="C2059" s="3">
        <v>0.8627893518518519</v>
      </c>
      <c r="D2059" s="2" t="s">
        <v>123</v>
      </c>
      <c r="E2059" s="4" t="s">
        <v>142</v>
      </c>
      <c r="F2059" s="2" t="s">
        <v>9</v>
      </c>
      <c r="G2059" s="2" t="s">
        <v>8</v>
      </c>
      <c r="H2059" s="11">
        <v>70</v>
      </c>
      <c r="I2059" s="11" t="s">
        <v>17</v>
      </c>
      <c r="J2059" s="25">
        <f>0.7675*H2059+9.3872</f>
        <v>63.112199999999994</v>
      </c>
      <c r="K2059" s="22" t="s">
        <v>17</v>
      </c>
      <c r="L2059" s="2" t="s">
        <v>16</v>
      </c>
      <c r="N2059" s="2" t="s">
        <v>37</v>
      </c>
      <c r="O2059" s="2">
        <v>1</v>
      </c>
    </row>
    <row r="2060" spans="1:15" ht="12.75" customHeight="1" x14ac:dyDescent="0.25">
      <c r="A2060" s="2">
        <v>2059</v>
      </c>
      <c r="B2060" s="12">
        <v>41486</v>
      </c>
      <c r="C2060" s="3">
        <v>0.66745370370370372</v>
      </c>
      <c r="D2060" s="2" t="s">
        <v>124</v>
      </c>
      <c r="E2060" s="4" t="s">
        <v>142</v>
      </c>
      <c r="F2060" s="2" t="s">
        <v>9</v>
      </c>
      <c r="G2060" s="2" t="s">
        <v>18</v>
      </c>
      <c r="H2060" s="11">
        <v>40</v>
      </c>
      <c r="I2060" s="11" t="s">
        <v>17</v>
      </c>
      <c r="J2060" s="25">
        <f>0.8383*H2060+3.8108</f>
        <v>37.342800000000004</v>
      </c>
      <c r="K2060" s="22" t="s">
        <v>25</v>
      </c>
      <c r="L2060" s="2" t="s">
        <v>16</v>
      </c>
      <c r="N2060" s="2" t="s">
        <v>37</v>
      </c>
      <c r="O2060" s="2">
        <v>1</v>
      </c>
    </row>
    <row r="2061" spans="1:15" ht="12.75" customHeight="1" x14ac:dyDescent="0.25">
      <c r="A2061" s="2">
        <v>2060</v>
      </c>
      <c r="B2061" s="12">
        <v>41482</v>
      </c>
      <c r="C2061" s="3">
        <v>0.87008101851851849</v>
      </c>
      <c r="D2061" s="2" t="s">
        <v>123</v>
      </c>
      <c r="E2061" s="4" t="s">
        <v>142</v>
      </c>
      <c r="F2061" s="2" t="s">
        <v>9</v>
      </c>
      <c r="G2061" s="2" t="s">
        <v>8</v>
      </c>
      <c r="H2061" s="11">
        <v>65</v>
      </c>
      <c r="I2061" s="11" t="s">
        <v>17</v>
      </c>
      <c r="J2061" s="25">
        <f>0.7675*H2061+9.3872</f>
        <v>59.274699999999996</v>
      </c>
      <c r="K2061" s="22" t="s">
        <v>17</v>
      </c>
      <c r="L2061" s="2" t="s">
        <v>16</v>
      </c>
      <c r="N2061" s="2" t="s">
        <v>37</v>
      </c>
      <c r="O2061" s="2">
        <v>1</v>
      </c>
    </row>
    <row r="2062" spans="1:15" ht="12.75" customHeight="1" x14ac:dyDescent="0.25">
      <c r="A2062" s="2">
        <v>2061</v>
      </c>
      <c r="B2062" s="12">
        <v>41482</v>
      </c>
      <c r="C2062" s="3">
        <v>0.87118055555555562</v>
      </c>
      <c r="D2062" s="2" t="s">
        <v>123</v>
      </c>
      <c r="E2062" s="4" t="s">
        <v>142</v>
      </c>
      <c r="F2062" s="2" t="s">
        <v>9</v>
      </c>
      <c r="G2062" s="2" t="s">
        <v>8</v>
      </c>
      <c r="H2062" s="11">
        <v>70</v>
      </c>
      <c r="I2062" s="11" t="s">
        <v>17</v>
      </c>
      <c r="J2062" s="25">
        <f>0.7675*H2062+9.3872</f>
        <v>63.112199999999994</v>
      </c>
      <c r="K2062" s="22" t="s">
        <v>17</v>
      </c>
      <c r="L2062" s="2" t="s">
        <v>16</v>
      </c>
      <c r="N2062" s="2" t="s">
        <v>37</v>
      </c>
      <c r="O2062" s="2">
        <v>1</v>
      </c>
    </row>
    <row r="2063" spans="1:15" ht="12.75" customHeight="1" x14ac:dyDescent="0.25">
      <c r="A2063" s="2">
        <v>2062</v>
      </c>
      <c r="B2063" s="12">
        <v>41482</v>
      </c>
      <c r="C2063" s="3">
        <v>0.87121527777777785</v>
      </c>
      <c r="D2063" s="2" t="s">
        <v>123</v>
      </c>
      <c r="E2063" s="4" t="s">
        <v>142</v>
      </c>
      <c r="F2063" s="2" t="s">
        <v>9</v>
      </c>
      <c r="G2063" s="2" t="s">
        <v>18</v>
      </c>
      <c r="H2063" s="11">
        <v>65</v>
      </c>
      <c r="I2063" s="11" t="s">
        <v>17</v>
      </c>
      <c r="J2063" s="25">
        <f>0.7675*H2063+9.3872</f>
        <v>59.274699999999996</v>
      </c>
      <c r="K2063" s="22" t="s">
        <v>17</v>
      </c>
      <c r="L2063" s="2" t="s">
        <v>10</v>
      </c>
      <c r="M2063" s="2" t="s">
        <v>26</v>
      </c>
      <c r="N2063" s="2" t="s">
        <v>37</v>
      </c>
      <c r="O2063" s="2">
        <v>1</v>
      </c>
    </row>
    <row r="2064" spans="1:15" ht="12.75" customHeight="1" x14ac:dyDescent="0.25">
      <c r="A2064" s="2">
        <v>2063</v>
      </c>
      <c r="B2064" s="12">
        <v>41482</v>
      </c>
      <c r="C2064" s="3">
        <v>0.87123842592592593</v>
      </c>
      <c r="D2064" s="2" t="s">
        <v>123</v>
      </c>
      <c r="E2064" s="4" t="s">
        <v>142</v>
      </c>
      <c r="F2064" s="2" t="s">
        <v>9</v>
      </c>
      <c r="G2064" s="2" t="s">
        <v>18</v>
      </c>
      <c r="H2064" s="11">
        <v>70</v>
      </c>
      <c r="I2064" s="11" t="s">
        <v>17</v>
      </c>
      <c r="J2064" s="25">
        <f>0.7675*H2064+9.3872</f>
        <v>63.112199999999994</v>
      </c>
      <c r="K2064" s="22" t="s">
        <v>17</v>
      </c>
      <c r="L2064" s="2" t="s">
        <v>16</v>
      </c>
      <c r="N2064" s="2" t="s">
        <v>37</v>
      </c>
      <c r="O2064" s="2">
        <v>1</v>
      </c>
    </row>
    <row r="2065" spans="1:15" ht="12.75" customHeight="1" x14ac:dyDescent="0.25">
      <c r="A2065" s="2">
        <v>2064</v>
      </c>
      <c r="B2065" s="12">
        <v>41482</v>
      </c>
      <c r="C2065" s="3">
        <v>0.87989583333333332</v>
      </c>
      <c r="D2065" s="2" t="s">
        <v>122</v>
      </c>
      <c r="E2065" s="4" t="s">
        <v>142</v>
      </c>
      <c r="F2065" s="2" t="s">
        <v>21</v>
      </c>
      <c r="G2065" s="2" t="s">
        <v>23</v>
      </c>
      <c r="H2065" s="11"/>
      <c r="I2065" s="11" t="s">
        <v>8</v>
      </c>
      <c r="K2065" s="22" t="s">
        <v>8</v>
      </c>
      <c r="L2065" s="2" t="s">
        <v>16</v>
      </c>
      <c r="N2065" s="2" t="s">
        <v>37</v>
      </c>
      <c r="O2065" s="2">
        <v>1</v>
      </c>
    </row>
    <row r="2066" spans="1:15" ht="12.75" customHeight="1" x14ac:dyDescent="0.25">
      <c r="A2066" s="2">
        <v>2065</v>
      </c>
      <c r="B2066" s="12">
        <v>41482</v>
      </c>
      <c r="C2066" s="3">
        <v>0.88662037037037045</v>
      </c>
      <c r="D2066" s="2" t="s">
        <v>123</v>
      </c>
      <c r="E2066" s="4" t="s">
        <v>142</v>
      </c>
      <c r="F2066" s="2" t="s">
        <v>9</v>
      </c>
      <c r="G2066" s="2" t="s">
        <v>8</v>
      </c>
      <c r="H2066" s="11">
        <v>60</v>
      </c>
      <c r="I2066" s="11" t="s">
        <v>17</v>
      </c>
      <c r="J2066" s="25">
        <f t="shared" ref="J2066:J2073" si="57">0.7675*H2066+9.3872</f>
        <v>55.437199999999997</v>
      </c>
      <c r="K2066" s="22" t="s">
        <v>17</v>
      </c>
      <c r="L2066" s="2" t="s">
        <v>16</v>
      </c>
      <c r="N2066" s="2" t="s">
        <v>37</v>
      </c>
      <c r="O2066" s="2">
        <v>1</v>
      </c>
    </row>
    <row r="2067" spans="1:15" ht="12.75" customHeight="1" x14ac:dyDescent="0.25">
      <c r="A2067" s="2">
        <v>2066</v>
      </c>
      <c r="B2067" s="12">
        <v>41482</v>
      </c>
      <c r="C2067" s="3">
        <v>0.88664351851851853</v>
      </c>
      <c r="D2067" s="2" t="s">
        <v>123</v>
      </c>
      <c r="E2067" s="4" t="s">
        <v>142</v>
      </c>
      <c r="F2067" s="2" t="s">
        <v>9</v>
      </c>
      <c r="G2067" s="2" t="s">
        <v>8</v>
      </c>
      <c r="H2067" s="11">
        <v>65</v>
      </c>
      <c r="I2067" s="11" t="s">
        <v>17</v>
      </c>
      <c r="J2067" s="25">
        <f t="shared" si="57"/>
        <v>59.274699999999996</v>
      </c>
      <c r="K2067" s="22" t="s">
        <v>17</v>
      </c>
      <c r="L2067" s="2" t="s">
        <v>16</v>
      </c>
      <c r="N2067" s="2" t="s">
        <v>37</v>
      </c>
      <c r="O2067" s="2">
        <v>1</v>
      </c>
    </row>
    <row r="2068" spans="1:15" ht="12.75" customHeight="1" x14ac:dyDescent="0.25">
      <c r="A2068" s="2">
        <v>2067</v>
      </c>
      <c r="B2068" s="12">
        <v>41482</v>
      </c>
      <c r="C2068" s="3">
        <v>0.89034722222222218</v>
      </c>
      <c r="D2068" s="2" t="s">
        <v>123</v>
      </c>
      <c r="E2068" s="4" t="s">
        <v>142</v>
      </c>
      <c r="F2068" s="2" t="s">
        <v>9</v>
      </c>
      <c r="G2068" s="2" t="s">
        <v>8</v>
      </c>
      <c r="H2068" s="11">
        <v>70</v>
      </c>
      <c r="I2068" s="11" t="s">
        <v>17</v>
      </c>
      <c r="J2068" s="25">
        <f t="shared" si="57"/>
        <v>63.112199999999994</v>
      </c>
      <c r="K2068" s="22" t="s">
        <v>17</v>
      </c>
      <c r="L2068" s="2" t="s">
        <v>16</v>
      </c>
      <c r="N2068" s="2" t="s">
        <v>37</v>
      </c>
      <c r="O2068" s="2">
        <v>1</v>
      </c>
    </row>
    <row r="2069" spans="1:15" ht="12.75" customHeight="1" x14ac:dyDescent="0.25">
      <c r="A2069" s="2">
        <v>2068</v>
      </c>
      <c r="B2069" s="12">
        <v>41482</v>
      </c>
      <c r="C2069" s="3">
        <v>0.89039351851851845</v>
      </c>
      <c r="D2069" s="2" t="s">
        <v>123</v>
      </c>
      <c r="E2069" s="4" t="s">
        <v>142</v>
      </c>
      <c r="F2069" s="2" t="s">
        <v>9</v>
      </c>
      <c r="G2069" s="2" t="s">
        <v>8</v>
      </c>
      <c r="H2069" s="11">
        <v>70</v>
      </c>
      <c r="I2069" s="11" t="s">
        <v>17</v>
      </c>
      <c r="J2069" s="25">
        <f t="shared" si="57"/>
        <v>63.112199999999994</v>
      </c>
      <c r="K2069" s="22" t="s">
        <v>17</v>
      </c>
      <c r="L2069" s="2" t="s">
        <v>16</v>
      </c>
      <c r="N2069" s="2" t="s">
        <v>37</v>
      </c>
      <c r="O2069" s="2">
        <v>1</v>
      </c>
    </row>
    <row r="2070" spans="1:15" ht="12.75" customHeight="1" x14ac:dyDescent="0.25">
      <c r="A2070" s="2">
        <v>2069</v>
      </c>
      <c r="B2070" s="12">
        <v>41482</v>
      </c>
      <c r="C2070" s="3">
        <v>0.89045138888888886</v>
      </c>
      <c r="D2070" s="2" t="s">
        <v>123</v>
      </c>
      <c r="E2070" s="4" t="s">
        <v>142</v>
      </c>
      <c r="F2070" s="2" t="s">
        <v>9</v>
      </c>
      <c r="G2070" s="2" t="s">
        <v>18</v>
      </c>
      <c r="H2070" s="11">
        <v>65</v>
      </c>
      <c r="I2070" s="11" t="s">
        <v>17</v>
      </c>
      <c r="J2070" s="25">
        <f t="shared" si="57"/>
        <v>59.274699999999996</v>
      </c>
      <c r="K2070" s="22" t="s">
        <v>17</v>
      </c>
      <c r="L2070" s="2" t="s">
        <v>16</v>
      </c>
      <c r="N2070" s="2" t="s">
        <v>37</v>
      </c>
      <c r="O2070" s="2">
        <v>1</v>
      </c>
    </row>
    <row r="2071" spans="1:15" ht="12.75" customHeight="1" x14ac:dyDescent="0.25">
      <c r="A2071" s="2">
        <v>2070</v>
      </c>
      <c r="B2071" s="12">
        <v>41482</v>
      </c>
      <c r="C2071" s="3">
        <v>0.89386574074074077</v>
      </c>
      <c r="D2071" s="2" t="s">
        <v>123</v>
      </c>
      <c r="E2071" s="4" t="s">
        <v>142</v>
      </c>
      <c r="F2071" s="2" t="s">
        <v>9</v>
      </c>
      <c r="G2071" s="2" t="s">
        <v>18</v>
      </c>
      <c r="H2071" s="11">
        <v>75</v>
      </c>
      <c r="I2071" s="11" t="s">
        <v>17</v>
      </c>
      <c r="J2071" s="25">
        <f t="shared" si="57"/>
        <v>66.949700000000007</v>
      </c>
      <c r="K2071" s="22" t="s">
        <v>17</v>
      </c>
      <c r="L2071" s="2" t="s">
        <v>16</v>
      </c>
      <c r="N2071" s="2" t="s">
        <v>37</v>
      </c>
      <c r="O2071" s="2">
        <v>1</v>
      </c>
    </row>
    <row r="2072" spans="1:15" ht="12.75" customHeight="1" x14ac:dyDescent="0.25">
      <c r="A2072" s="2">
        <v>2071</v>
      </c>
      <c r="B2072" s="12">
        <v>41482</v>
      </c>
      <c r="C2072" s="3">
        <v>0.89394675925925926</v>
      </c>
      <c r="D2072" s="2" t="s">
        <v>123</v>
      </c>
      <c r="E2072" s="4" t="s">
        <v>142</v>
      </c>
      <c r="F2072" s="2" t="s">
        <v>9</v>
      </c>
      <c r="G2072" s="2" t="s">
        <v>8</v>
      </c>
      <c r="H2072" s="11">
        <v>70</v>
      </c>
      <c r="I2072" s="11" t="s">
        <v>17</v>
      </c>
      <c r="J2072" s="25">
        <f t="shared" si="57"/>
        <v>63.112199999999994</v>
      </c>
      <c r="K2072" s="22" t="s">
        <v>17</v>
      </c>
      <c r="L2072" s="2" t="s">
        <v>16</v>
      </c>
      <c r="N2072" s="2" t="s">
        <v>37</v>
      </c>
      <c r="O2072" s="2">
        <v>1</v>
      </c>
    </row>
    <row r="2073" spans="1:15" ht="12.75" customHeight="1" x14ac:dyDescent="0.25">
      <c r="A2073" s="2">
        <v>2072</v>
      </c>
      <c r="B2073" s="12">
        <v>41482</v>
      </c>
      <c r="C2073" s="3">
        <v>0.89400462962962957</v>
      </c>
      <c r="D2073" s="2" t="s">
        <v>123</v>
      </c>
      <c r="E2073" s="4" t="s">
        <v>142</v>
      </c>
      <c r="F2073" s="2" t="s">
        <v>9</v>
      </c>
      <c r="G2073" s="2" t="s">
        <v>18</v>
      </c>
      <c r="H2073" s="11">
        <v>65</v>
      </c>
      <c r="I2073" s="11" t="s">
        <v>17</v>
      </c>
      <c r="J2073" s="25">
        <f t="shared" si="57"/>
        <v>59.274699999999996</v>
      </c>
      <c r="K2073" s="22" t="s">
        <v>17</v>
      </c>
      <c r="L2073" s="2" t="s">
        <v>16</v>
      </c>
      <c r="N2073" s="2" t="s">
        <v>37</v>
      </c>
      <c r="O2073" s="2">
        <v>1</v>
      </c>
    </row>
    <row r="2074" spans="1:15" ht="12.75" customHeight="1" x14ac:dyDescent="0.25">
      <c r="A2074" s="2">
        <v>2073</v>
      </c>
      <c r="B2074" s="12">
        <v>41482</v>
      </c>
      <c r="C2074" s="3">
        <v>0.89443287037037045</v>
      </c>
      <c r="D2074" s="2" t="s">
        <v>123</v>
      </c>
      <c r="E2074" s="4" t="s">
        <v>142</v>
      </c>
      <c r="F2074" s="2" t="s">
        <v>9</v>
      </c>
      <c r="G2074" s="2" t="s">
        <v>23</v>
      </c>
      <c r="H2074" s="11"/>
      <c r="I2074" s="11" t="s">
        <v>17</v>
      </c>
      <c r="K2074" s="22" t="s">
        <v>17</v>
      </c>
      <c r="L2074" s="2" t="s">
        <v>19</v>
      </c>
      <c r="N2074" s="2" t="s">
        <v>37</v>
      </c>
      <c r="O2074" s="2">
        <v>1</v>
      </c>
    </row>
    <row r="2075" spans="1:15" ht="12.75" customHeight="1" x14ac:dyDescent="0.25">
      <c r="A2075" s="2">
        <v>2074</v>
      </c>
      <c r="B2075" s="12">
        <v>41482</v>
      </c>
      <c r="C2075" s="3">
        <v>0.89447916666666671</v>
      </c>
      <c r="D2075" s="2" t="s">
        <v>123</v>
      </c>
      <c r="E2075" s="4" t="s">
        <v>142</v>
      </c>
      <c r="F2075" s="2" t="s">
        <v>9</v>
      </c>
      <c r="G2075" s="2" t="s">
        <v>18</v>
      </c>
      <c r="H2075" s="11">
        <v>60</v>
      </c>
      <c r="I2075" s="11" t="s">
        <v>17</v>
      </c>
      <c r="J2075" s="25">
        <f>0.7675*H2075+9.3872</f>
        <v>55.437199999999997</v>
      </c>
      <c r="K2075" s="22" t="s">
        <v>17</v>
      </c>
      <c r="L2075" s="2" t="s">
        <v>16</v>
      </c>
      <c r="N2075" s="2" t="s">
        <v>37</v>
      </c>
      <c r="O2075" s="2">
        <v>1</v>
      </c>
    </row>
    <row r="2076" spans="1:15" ht="12.75" customHeight="1" x14ac:dyDescent="0.25">
      <c r="A2076" s="2">
        <v>2075</v>
      </c>
      <c r="B2076" s="12">
        <v>41482</v>
      </c>
      <c r="C2076" s="3">
        <v>0.89450231481481479</v>
      </c>
      <c r="D2076" s="2" t="s">
        <v>123</v>
      </c>
      <c r="E2076" s="4" t="s">
        <v>142</v>
      </c>
      <c r="F2076" s="2" t="s">
        <v>9</v>
      </c>
      <c r="G2076" s="2" t="s">
        <v>8</v>
      </c>
      <c r="H2076" s="11">
        <v>70</v>
      </c>
      <c r="I2076" s="11" t="s">
        <v>17</v>
      </c>
      <c r="J2076" s="25">
        <f>0.7675*H2076+9.3872</f>
        <v>63.112199999999994</v>
      </c>
      <c r="K2076" s="22" t="s">
        <v>17</v>
      </c>
      <c r="L2076" s="2" t="s">
        <v>16</v>
      </c>
      <c r="N2076" s="2" t="s">
        <v>37</v>
      </c>
      <c r="O2076" s="2">
        <v>1</v>
      </c>
    </row>
    <row r="2077" spans="1:15" ht="12.75" customHeight="1" x14ac:dyDescent="0.25">
      <c r="A2077" s="2">
        <v>2076</v>
      </c>
      <c r="B2077" s="12">
        <v>41487</v>
      </c>
      <c r="C2077" s="3">
        <v>2.6967592592592594E-3</v>
      </c>
      <c r="D2077" s="2" t="s">
        <v>124</v>
      </c>
      <c r="E2077" s="4" t="s">
        <v>142</v>
      </c>
      <c r="F2077" s="2" t="s">
        <v>9</v>
      </c>
      <c r="G2077" s="2" t="s">
        <v>8</v>
      </c>
      <c r="H2077" s="11">
        <v>40</v>
      </c>
      <c r="I2077" s="11" t="s">
        <v>17</v>
      </c>
      <c r="J2077" s="25">
        <f>0.8383*H2077+3.8108</f>
        <v>37.342800000000004</v>
      </c>
      <c r="K2077" s="22" t="s">
        <v>25</v>
      </c>
      <c r="L2077" s="2" t="s">
        <v>16</v>
      </c>
      <c r="N2077" s="2" t="s">
        <v>37</v>
      </c>
      <c r="O2077" s="2">
        <v>1</v>
      </c>
    </row>
    <row r="2078" spans="1:15" ht="12.75" customHeight="1" x14ac:dyDescent="0.25">
      <c r="A2078" s="2">
        <v>2077</v>
      </c>
      <c r="B2078" s="12">
        <v>41482</v>
      </c>
      <c r="C2078" s="3">
        <v>0.90758101851851858</v>
      </c>
      <c r="D2078" s="2" t="s">
        <v>132</v>
      </c>
      <c r="E2078" s="4" t="s">
        <v>142</v>
      </c>
      <c r="F2078" s="2" t="s">
        <v>21</v>
      </c>
      <c r="G2078" s="2" t="s">
        <v>23</v>
      </c>
      <c r="I2078" s="4" t="s">
        <v>23</v>
      </c>
      <c r="K2078" s="2" t="s">
        <v>23</v>
      </c>
      <c r="L2078" s="2" t="s">
        <v>16</v>
      </c>
      <c r="N2078" s="2" t="s">
        <v>36</v>
      </c>
      <c r="O2078" s="2">
        <v>1</v>
      </c>
    </row>
    <row r="2079" spans="1:15" ht="12.75" customHeight="1" x14ac:dyDescent="0.25">
      <c r="A2079" s="2">
        <v>2078</v>
      </c>
      <c r="B2079" s="12">
        <v>41482</v>
      </c>
      <c r="C2079" s="3">
        <v>0.91285879629629629</v>
      </c>
      <c r="D2079" s="2" t="s">
        <v>123</v>
      </c>
      <c r="E2079" s="4" t="s">
        <v>142</v>
      </c>
      <c r="F2079" s="2" t="s">
        <v>9</v>
      </c>
      <c r="G2079" s="2" t="s">
        <v>18</v>
      </c>
      <c r="H2079" s="11">
        <v>70</v>
      </c>
      <c r="I2079" s="11" t="s">
        <v>17</v>
      </c>
      <c r="J2079" s="25">
        <f>0.7675*H2079+9.3872</f>
        <v>63.112199999999994</v>
      </c>
      <c r="K2079" s="22" t="s">
        <v>17</v>
      </c>
      <c r="L2079" s="2" t="s">
        <v>16</v>
      </c>
      <c r="N2079" s="2" t="s">
        <v>37</v>
      </c>
      <c r="O2079" s="2">
        <v>1</v>
      </c>
    </row>
    <row r="2080" spans="1:15" ht="12.75" customHeight="1" x14ac:dyDescent="0.25">
      <c r="A2080" s="2">
        <v>2079</v>
      </c>
      <c r="B2080" s="12">
        <v>41482</v>
      </c>
      <c r="C2080" s="3">
        <v>0.91857638888888893</v>
      </c>
      <c r="D2080" s="2" t="s">
        <v>122</v>
      </c>
      <c r="E2080" s="4" t="s">
        <v>139</v>
      </c>
      <c r="F2080" s="2" t="s">
        <v>9</v>
      </c>
      <c r="G2080" s="2" t="s">
        <v>23</v>
      </c>
      <c r="H2080" s="4">
        <v>40</v>
      </c>
      <c r="I2080" s="4" t="s">
        <v>25</v>
      </c>
      <c r="J2080" s="21">
        <f>0.9001*H2080+1.4705</f>
        <v>37.474499999999999</v>
      </c>
      <c r="K2080" s="2" t="s">
        <v>25</v>
      </c>
      <c r="L2080" s="2" t="s">
        <v>16</v>
      </c>
      <c r="N2080" s="2" t="s">
        <v>37</v>
      </c>
      <c r="O2080" s="2">
        <v>1</v>
      </c>
    </row>
    <row r="2081" spans="1:15" ht="12.75" customHeight="1" x14ac:dyDescent="0.25">
      <c r="A2081" s="2">
        <v>2080</v>
      </c>
      <c r="B2081" s="12">
        <v>41487</v>
      </c>
      <c r="C2081" s="3">
        <v>0.2056712962962963</v>
      </c>
      <c r="D2081" s="2" t="s">
        <v>124</v>
      </c>
      <c r="E2081" s="4" t="s">
        <v>142</v>
      </c>
      <c r="F2081" s="2" t="s">
        <v>9</v>
      </c>
      <c r="G2081" s="2" t="s">
        <v>8</v>
      </c>
      <c r="H2081" s="11">
        <v>40</v>
      </c>
      <c r="I2081" s="11" t="s">
        <v>17</v>
      </c>
      <c r="J2081" s="25">
        <f>0.8383*H2081+3.8108</f>
        <v>37.342800000000004</v>
      </c>
      <c r="K2081" s="22" t="s">
        <v>25</v>
      </c>
      <c r="L2081" s="2" t="s">
        <v>16</v>
      </c>
      <c r="N2081" s="2" t="s">
        <v>37</v>
      </c>
      <c r="O2081" s="2">
        <v>1</v>
      </c>
    </row>
    <row r="2082" spans="1:15" ht="12.75" customHeight="1" x14ac:dyDescent="0.25">
      <c r="A2082" s="2">
        <v>2081</v>
      </c>
      <c r="B2082" s="12">
        <v>41482</v>
      </c>
      <c r="C2082" s="3">
        <v>0.92190972222222223</v>
      </c>
      <c r="D2082" s="2" t="s">
        <v>123</v>
      </c>
      <c r="E2082" s="4" t="s">
        <v>142</v>
      </c>
      <c r="F2082" s="2" t="s">
        <v>9</v>
      </c>
      <c r="G2082" s="2" t="s">
        <v>18</v>
      </c>
      <c r="H2082" s="11">
        <v>65</v>
      </c>
      <c r="I2082" s="11" t="s">
        <v>17</v>
      </c>
      <c r="J2082" s="25">
        <f>0.7675*H2082+9.3872</f>
        <v>59.274699999999996</v>
      </c>
      <c r="K2082" s="22" t="s">
        <v>17</v>
      </c>
      <c r="L2082" s="2" t="s">
        <v>16</v>
      </c>
      <c r="N2082" s="2" t="s">
        <v>37</v>
      </c>
      <c r="O2082" s="2">
        <v>1</v>
      </c>
    </row>
    <row r="2083" spans="1:15" ht="12.75" customHeight="1" x14ac:dyDescent="0.25">
      <c r="A2083" s="2">
        <v>2082</v>
      </c>
      <c r="B2083" s="12">
        <v>41482</v>
      </c>
      <c r="C2083" s="3">
        <v>0.92336805555555557</v>
      </c>
      <c r="D2083" s="2" t="s">
        <v>122</v>
      </c>
      <c r="E2083" s="4" t="s">
        <v>139</v>
      </c>
      <c r="F2083" s="2" t="s">
        <v>21</v>
      </c>
      <c r="G2083" s="2" t="s">
        <v>23</v>
      </c>
      <c r="H2083" s="4">
        <v>40</v>
      </c>
      <c r="I2083" s="4" t="s">
        <v>25</v>
      </c>
      <c r="J2083" s="21">
        <f>0.9001*H2083+1.4705</f>
        <v>37.474499999999999</v>
      </c>
      <c r="K2083" s="2" t="s">
        <v>25</v>
      </c>
      <c r="L2083" s="2" t="s">
        <v>16</v>
      </c>
      <c r="N2083" s="2" t="s">
        <v>37</v>
      </c>
      <c r="O2083" s="2">
        <v>1</v>
      </c>
    </row>
    <row r="2084" spans="1:15" ht="12.75" customHeight="1" x14ac:dyDescent="0.25">
      <c r="A2084" s="2">
        <v>2083</v>
      </c>
      <c r="B2084" s="12">
        <v>41487</v>
      </c>
      <c r="C2084" s="3">
        <v>0.20883101851851851</v>
      </c>
      <c r="D2084" s="2" t="s">
        <v>124</v>
      </c>
      <c r="E2084" s="4" t="s">
        <v>142</v>
      </c>
      <c r="F2084" s="2" t="s">
        <v>9</v>
      </c>
      <c r="G2084" s="2" t="s">
        <v>8</v>
      </c>
      <c r="H2084" s="11">
        <v>40</v>
      </c>
      <c r="I2084" s="11" t="s">
        <v>17</v>
      </c>
      <c r="J2084" s="25">
        <f>0.8383*H2084+3.8108</f>
        <v>37.342800000000004</v>
      </c>
      <c r="K2084" s="22" t="s">
        <v>25</v>
      </c>
      <c r="L2084" s="2" t="s">
        <v>16</v>
      </c>
      <c r="N2084" s="2" t="s">
        <v>37</v>
      </c>
      <c r="O2084" s="2">
        <v>1</v>
      </c>
    </row>
    <row r="2085" spans="1:15" ht="12.75" customHeight="1" x14ac:dyDescent="0.25">
      <c r="A2085" s="2">
        <v>2084</v>
      </c>
      <c r="B2085" s="12">
        <v>41482</v>
      </c>
      <c r="C2085" s="3">
        <v>0.92420138888888881</v>
      </c>
      <c r="D2085" s="2" t="s">
        <v>123</v>
      </c>
      <c r="E2085" s="4" t="s">
        <v>142</v>
      </c>
      <c r="F2085" s="2" t="s">
        <v>9</v>
      </c>
      <c r="G2085" s="2" t="s">
        <v>8</v>
      </c>
      <c r="H2085" s="11">
        <v>70</v>
      </c>
      <c r="I2085" s="11" t="s">
        <v>17</v>
      </c>
      <c r="J2085" s="25">
        <f t="shared" ref="J2085:J2090" si="58">0.7675*H2085+9.3872</f>
        <v>63.112199999999994</v>
      </c>
      <c r="K2085" s="22" t="s">
        <v>17</v>
      </c>
      <c r="L2085" s="2" t="s">
        <v>16</v>
      </c>
      <c r="N2085" s="2" t="s">
        <v>37</v>
      </c>
      <c r="O2085" s="2">
        <v>1</v>
      </c>
    </row>
    <row r="2086" spans="1:15" ht="12.75" customHeight="1" x14ac:dyDescent="0.25">
      <c r="A2086" s="2">
        <v>2085</v>
      </c>
      <c r="B2086" s="12">
        <v>41482</v>
      </c>
      <c r="C2086" s="3">
        <v>0.92484953703703709</v>
      </c>
      <c r="D2086" s="2" t="s">
        <v>123</v>
      </c>
      <c r="E2086" s="4" t="s">
        <v>142</v>
      </c>
      <c r="F2086" s="2" t="s">
        <v>9</v>
      </c>
      <c r="G2086" s="2" t="s">
        <v>8</v>
      </c>
      <c r="H2086" s="11">
        <v>65</v>
      </c>
      <c r="I2086" s="11" t="s">
        <v>17</v>
      </c>
      <c r="J2086" s="25">
        <f t="shared" si="58"/>
        <v>59.274699999999996</v>
      </c>
      <c r="K2086" s="22" t="s">
        <v>17</v>
      </c>
      <c r="L2086" s="2" t="s">
        <v>16</v>
      </c>
      <c r="N2086" s="2" t="s">
        <v>37</v>
      </c>
      <c r="O2086" s="2">
        <v>1</v>
      </c>
    </row>
    <row r="2087" spans="1:15" ht="12.75" customHeight="1" x14ac:dyDescent="0.25">
      <c r="A2087" s="2">
        <v>2086</v>
      </c>
      <c r="B2087" s="12">
        <v>41482</v>
      </c>
      <c r="C2087" s="3">
        <v>0.92737268518518512</v>
      </c>
      <c r="D2087" s="2" t="s">
        <v>123</v>
      </c>
      <c r="E2087" s="4" t="s">
        <v>142</v>
      </c>
      <c r="F2087" s="2" t="s">
        <v>9</v>
      </c>
      <c r="G2087" s="2" t="s">
        <v>18</v>
      </c>
      <c r="H2087" s="11">
        <v>70</v>
      </c>
      <c r="I2087" s="11" t="s">
        <v>17</v>
      </c>
      <c r="J2087" s="25">
        <f t="shared" si="58"/>
        <v>63.112199999999994</v>
      </c>
      <c r="K2087" s="22" t="s">
        <v>17</v>
      </c>
      <c r="L2087" s="2" t="s">
        <v>16</v>
      </c>
      <c r="N2087" s="2" t="s">
        <v>37</v>
      </c>
      <c r="O2087" s="2">
        <v>1</v>
      </c>
    </row>
    <row r="2088" spans="1:15" ht="12.75" customHeight="1" x14ac:dyDescent="0.25">
      <c r="A2088" s="2">
        <v>2087</v>
      </c>
      <c r="B2088" s="12">
        <v>41482</v>
      </c>
      <c r="C2088" s="3">
        <v>0.92741898148148139</v>
      </c>
      <c r="D2088" s="2" t="s">
        <v>123</v>
      </c>
      <c r="E2088" s="4" t="s">
        <v>142</v>
      </c>
      <c r="F2088" s="2" t="s">
        <v>9</v>
      </c>
      <c r="G2088" s="2" t="s">
        <v>8</v>
      </c>
      <c r="H2088" s="11">
        <v>70</v>
      </c>
      <c r="I2088" s="11" t="s">
        <v>17</v>
      </c>
      <c r="J2088" s="25">
        <f t="shared" si="58"/>
        <v>63.112199999999994</v>
      </c>
      <c r="K2088" s="22" t="s">
        <v>17</v>
      </c>
      <c r="L2088" s="2" t="s">
        <v>16</v>
      </c>
      <c r="N2088" s="2" t="s">
        <v>37</v>
      </c>
      <c r="O2088" s="2">
        <v>1</v>
      </c>
    </row>
    <row r="2089" spans="1:15" ht="12.75" customHeight="1" x14ac:dyDescent="0.25">
      <c r="A2089" s="2">
        <v>2088</v>
      </c>
      <c r="B2089" s="12">
        <v>41482</v>
      </c>
      <c r="C2089" s="3">
        <v>0.92841435185185184</v>
      </c>
      <c r="D2089" s="2" t="s">
        <v>123</v>
      </c>
      <c r="E2089" s="4" t="s">
        <v>142</v>
      </c>
      <c r="F2089" s="2" t="s">
        <v>9</v>
      </c>
      <c r="G2089" s="2" t="s">
        <v>18</v>
      </c>
      <c r="H2089" s="11">
        <v>70</v>
      </c>
      <c r="I2089" s="11" t="s">
        <v>17</v>
      </c>
      <c r="J2089" s="25">
        <f t="shared" si="58"/>
        <v>63.112199999999994</v>
      </c>
      <c r="K2089" s="22" t="s">
        <v>17</v>
      </c>
      <c r="L2089" s="2" t="s">
        <v>16</v>
      </c>
      <c r="N2089" s="2" t="s">
        <v>37</v>
      </c>
      <c r="O2089" s="2">
        <v>1</v>
      </c>
    </row>
    <row r="2090" spans="1:15" ht="12.75" customHeight="1" x14ac:dyDescent="0.25">
      <c r="A2090" s="2">
        <v>2089</v>
      </c>
      <c r="B2090" s="12">
        <v>41482</v>
      </c>
      <c r="C2090" s="3">
        <v>0.92847222222222225</v>
      </c>
      <c r="D2090" s="2" t="s">
        <v>123</v>
      </c>
      <c r="E2090" s="4" t="s">
        <v>142</v>
      </c>
      <c r="F2090" s="2" t="s">
        <v>9</v>
      </c>
      <c r="G2090" s="2" t="s">
        <v>18</v>
      </c>
      <c r="H2090" s="11">
        <v>70</v>
      </c>
      <c r="I2090" s="11" t="s">
        <v>17</v>
      </c>
      <c r="J2090" s="25">
        <f t="shared" si="58"/>
        <v>63.112199999999994</v>
      </c>
      <c r="K2090" s="22" t="s">
        <v>17</v>
      </c>
      <c r="L2090" s="2" t="s">
        <v>16</v>
      </c>
      <c r="N2090" s="2" t="s">
        <v>37</v>
      </c>
      <c r="O2090" s="2">
        <v>1</v>
      </c>
    </row>
    <row r="2091" spans="1:15" ht="12.75" customHeight="1" x14ac:dyDescent="0.25">
      <c r="A2091" s="2">
        <v>2090</v>
      </c>
      <c r="B2091" s="12">
        <v>41487</v>
      </c>
      <c r="C2091" s="3">
        <v>0.75083333333333335</v>
      </c>
      <c r="D2091" s="2" t="s">
        <v>124</v>
      </c>
      <c r="E2091" s="4" t="s">
        <v>142</v>
      </c>
      <c r="F2091" s="2" t="s">
        <v>9</v>
      </c>
      <c r="G2091" s="2" t="s">
        <v>8</v>
      </c>
      <c r="H2091" s="11">
        <v>40</v>
      </c>
      <c r="I2091" s="11" t="s">
        <v>17</v>
      </c>
      <c r="J2091" s="25">
        <f>0.8383*H2091+3.8108</f>
        <v>37.342800000000004</v>
      </c>
      <c r="K2091" s="22" t="s">
        <v>25</v>
      </c>
      <c r="L2091" s="2" t="s">
        <v>16</v>
      </c>
      <c r="N2091" s="2" t="s">
        <v>37</v>
      </c>
      <c r="O2091" s="2">
        <v>1</v>
      </c>
    </row>
    <row r="2092" spans="1:15" ht="12.75" customHeight="1" x14ac:dyDescent="0.25">
      <c r="A2092" s="2">
        <v>2091</v>
      </c>
      <c r="B2092" s="12">
        <v>41482</v>
      </c>
      <c r="C2092" s="3">
        <v>0.9293865740740741</v>
      </c>
      <c r="D2092" s="2" t="s">
        <v>123</v>
      </c>
      <c r="E2092" s="4" t="s">
        <v>142</v>
      </c>
      <c r="F2092" s="2" t="s">
        <v>9</v>
      </c>
      <c r="G2092" s="2" t="s">
        <v>8</v>
      </c>
      <c r="H2092" s="11">
        <v>70</v>
      </c>
      <c r="I2092" s="11" t="s">
        <v>17</v>
      </c>
      <c r="J2092" s="25">
        <f>0.7675*H2092+9.3872</f>
        <v>63.112199999999994</v>
      </c>
      <c r="K2092" s="22" t="s">
        <v>17</v>
      </c>
      <c r="L2092" s="2" t="s">
        <v>16</v>
      </c>
      <c r="N2092" s="2" t="s">
        <v>37</v>
      </c>
      <c r="O2092" s="2">
        <v>1</v>
      </c>
    </row>
    <row r="2093" spans="1:15" ht="12.75" customHeight="1" x14ac:dyDescent="0.25">
      <c r="A2093" s="2">
        <v>2092</v>
      </c>
      <c r="B2093" s="12">
        <v>41482</v>
      </c>
      <c r="C2093" s="3">
        <v>0.93686342592592586</v>
      </c>
      <c r="D2093" s="2" t="s">
        <v>122</v>
      </c>
      <c r="E2093" s="4" t="s">
        <v>142</v>
      </c>
      <c r="F2093" s="2" t="s">
        <v>9</v>
      </c>
      <c r="G2093" s="2" t="s">
        <v>18</v>
      </c>
      <c r="H2093" s="11">
        <v>95</v>
      </c>
      <c r="I2093" s="11" t="s">
        <v>17</v>
      </c>
      <c r="J2093" s="21">
        <f>0.9001*H2093+1.4705</f>
        <v>86.98</v>
      </c>
      <c r="K2093" s="22" t="s">
        <v>17</v>
      </c>
      <c r="L2093" s="2" t="s">
        <v>16</v>
      </c>
      <c r="N2093" s="2" t="s">
        <v>37</v>
      </c>
      <c r="O2093" s="2">
        <v>1</v>
      </c>
    </row>
    <row r="2094" spans="1:15" ht="12.75" customHeight="1" x14ac:dyDescent="0.25">
      <c r="A2094" s="2">
        <v>2093</v>
      </c>
      <c r="B2094" s="12">
        <v>41482</v>
      </c>
      <c r="C2094" s="3">
        <v>0.94063657407407408</v>
      </c>
      <c r="D2094" s="2" t="s">
        <v>123</v>
      </c>
      <c r="E2094" s="4" t="s">
        <v>142</v>
      </c>
      <c r="F2094" s="2" t="s">
        <v>9</v>
      </c>
      <c r="G2094" s="2" t="s">
        <v>8</v>
      </c>
      <c r="H2094" s="11">
        <v>65</v>
      </c>
      <c r="I2094" s="11" t="s">
        <v>17</v>
      </c>
      <c r="J2094" s="25">
        <f>0.7675*H2094+9.3872</f>
        <v>59.274699999999996</v>
      </c>
      <c r="K2094" s="22" t="s">
        <v>17</v>
      </c>
      <c r="L2094" s="2" t="s">
        <v>16</v>
      </c>
      <c r="N2094" s="2" t="s">
        <v>37</v>
      </c>
      <c r="O2094" s="2">
        <v>1</v>
      </c>
    </row>
    <row r="2095" spans="1:15" ht="12.75" customHeight="1" x14ac:dyDescent="0.25">
      <c r="A2095" s="2">
        <v>2094</v>
      </c>
      <c r="B2095" s="12">
        <v>41482</v>
      </c>
      <c r="C2095" s="3">
        <v>0.9432060185185186</v>
      </c>
      <c r="D2095" s="2" t="s">
        <v>122</v>
      </c>
      <c r="E2095" s="4" t="s">
        <v>142</v>
      </c>
      <c r="F2095" s="2" t="s">
        <v>9</v>
      </c>
      <c r="G2095" s="2" t="s">
        <v>18</v>
      </c>
      <c r="H2095" s="11">
        <v>90</v>
      </c>
      <c r="I2095" s="11" t="s">
        <v>17</v>
      </c>
      <c r="J2095" s="21">
        <f>0.9001*H2095+1.4705</f>
        <v>82.479500000000002</v>
      </c>
      <c r="K2095" s="22" t="s">
        <v>17</v>
      </c>
      <c r="L2095" s="2" t="s">
        <v>16</v>
      </c>
      <c r="N2095" s="2" t="s">
        <v>37</v>
      </c>
      <c r="O2095" s="2">
        <v>1</v>
      </c>
    </row>
    <row r="2096" spans="1:15" ht="12.75" customHeight="1" x14ac:dyDescent="0.25">
      <c r="A2096" s="2">
        <v>2095</v>
      </c>
      <c r="B2096" s="12">
        <v>41482</v>
      </c>
      <c r="C2096" s="3">
        <v>0.94374999999999998</v>
      </c>
      <c r="D2096" s="2" t="s">
        <v>122</v>
      </c>
      <c r="E2096" s="4" t="s">
        <v>139</v>
      </c>
      <c r="F2096" s="2" t="s">
        <v>9</v>
      </c>
      <c r="G2096" s="2" t="s">
        <v>23</v>
      </c>
      <c r="H2096" s="4">
        <v>40</v>
      </c>
      <c r="I2096" s="4" t="s">
        <v>25</v>
      </c>
      <c r="J2096" s="21">
        <f>0.9001*H2096+1.4705</f>
        <v>37.474499999999999</v>
      </c>
      <c r="K2096" s="2" t="s">
        <v>25</v>
      </c>
      <c r="L2096" s="2" t="s">
        <v>16</v>
      </c>
      <c r="N2096" s="2" t="s">
        <v>37</v>
      </c>
      <c r="O2096" s="2">
        <v>1</v>
      </c>
    </row>
    <row r="2097" spans="1:15" ht="12.75" customHeight="1" x14ac:dyDescent="0.25">
      <c r="A2097" s="2">
        <v>2096</v>
      </c>
      <c r="B2097" s="12">
        <v>41487</v>
      </c>
      <c r="C2097" s="3">
        <v>0.7521296296296297</v>
      </c>
      <c r="D2097" s="2" t="s">
        <v>124</v>
      </c>
      <c r="E2097" s="4" t="s">
        <v>142</v>
      </c>
      <c r="F2097" s="2" t="s">
        <v>9</v>
      </c>
      <c r="G2097" s="2" t="s">
        <v>8</v>
      </c>
      <c r="H2097" s="11">
        <v>40</v>
      </c>
      <c r="I2097" s="11" t="s">
        <v>17</v>
      </c>
      <c r="J2097" s="25">
        <f>0.8383*H2097+3.8108</f>
        <v>37.342800000000004</v>
      </c>
      <c r="K2097" s="22" t="s">
        <v>25</v>
      </c>
      <c r="L2097" s="2" t="s">
        <v>16</v>
      </c>
      <c r="N2097" s="2" t="s">
        <v>37</v>
      </c>
      <c r="O2097" s="2">
        <v>1</v>
      </c>
    </row>
    <row r="2098" spans="1:15" ht="12.75" customHeight="1" x14ac:dyDescent="0.25">
      <c r="A2098" s="2">
        <v>2097</v>
      </c>
      <c r="B2098" s="12">
        <v>41482</v>
      </c>
      <c r="C2098" s="3">
        <v>0.9455324074074074</v>
      </c>
      <c r="D2098" s="2" t="s">
        <v>123</v>
      </c>
      <c r="E2098" s="4" t="s">
        <v>142</v>
      </c>
      <c r="F2098" s="2" t="s">
        <v>9</v>
      </c>
      <c r="G2098" s="2" t="s">
        <v>8</v>
      </c>
      <c r="H2098" s="11">
        <v>70</v>
      </c>
      <c r="I2098" s="11" t="s">
        <v>17</v>
      </c>
      <c r="J2098" s="25">
        <f>0.7675*H2098+9.3872</f>
        <v>63.112199999999994</v>
      </c>
      <c r="K2098" s="22" t="s">
        <v>17</v>
      </c>
      <c r="L2098" s="2" t="s">
        <v>16</v>
      </c>
      <c r="N2098" s="2" t="s">
        <v>37</v>
      </c>
      <c r="O2098" s="2">
        <v>1</v>
      </c>
    </row>
    <row r="2099" spans="1:15" ht="12.75" customHeight="1" x14ac:dyDescent="0.25">
      <c r="A2099" s="2">
        <v>2098</v>
      </c>
      <c r="B2099" s="12">
        <v>41482</v>
      </c>
      <c r="C2099" s="3">
        <v>0.94646990740740744</v>
      </c>
      <c r="D2099" s="2" t="s">
        <v>123</v>
      </c>
      <c r="E2099" s="4" t="s">
        <v>142</v>
      </c>
      <c r="F2099" s="2" t="s">
        <v>9</v>
      </c>
      <c r="G2099" s="2" t="s">
        <v>8</v>
      </c>
      <c r="H2099" s="11">
        <v>65</v>
      </c>
      <c r="I2099" s="11" t="s">
        <v>17</v>
      </c>
      <c r="J2099" s="25">
        <f>0.7675*H2099+9.3872</f>
        <v>59.274699999999996</v>
      </c>
      <c r="K2099" s="22" t="s">
        <v>17</v>
      </c>
      <c r="L2099" s="2" t="s">
        <v>16</v>
      </c>
      <c r="N2099" s="2" t="s">
        <v>37</v>
      </c>
      <c r="O2099" s="2">
        <v>1</v>
      </c>
    </row>
    <row r="2100" spans="1:15" ht="12.75" customHeight="1" x14ac:dyDescent="0.25">
      <c r="A2100" s="2">
        <v>2099</v>
      </c>
      <c r="B2100" s="12">
        <v>41487</v>
      </c>
      <c r="C2100" s="3">
        <v>0.75313657407407408</v>
      </c>
      <c r="D2100" s="2" t="s">
        <v>124</v>
      </c>
      <c r="E2100" s="4" t="s">
        <v>142</v>
      </c>
      <c r="F2100" s="2" t="s">
        <v>9</v>
      </c>
      <c r="G2100" s="2" t="s">
        <v>18</v>
      </c>
      <c r="H2100" s="11">
        <v>40</v>
      </c>
      <c r="I2100" s="11" t="s">
        <v>17</v>
      </c>
      <c r="J2100" s="25">
        <f>0.8383*H2100+3.8108</f>
        <v>37.342800000000004</v>
      </c>
      <c r="K2100" s="22" t="s">
        <v>25</v>
      </c>
      <c r="L2100" s="2" t="s">
        <v>16</v>
      </c>
      <c r="N2100" s="2" t="s">
        <v>37</v>
      </c>
      <c r="O2100" s="2">
        <v>1</v>
      </c>
    </row>
    <row r="2101" spans="1:15" ht="12.75" customHeight="1" x14ac:dyDescent="0.25">
      <c r="A2101" s="2">
        <v>2100</v>
      </c>
      <c r="B2101" s="12">
        <v>41482</v>
      </c>
      <c r="C2101" s="3">
        <v>0.94903935185185195</v>
      </c>
      <c r="D2101" s="2" t="s">
        <v>123</v>
      </c>
      <c r="E2101" s="4" t="s">
        <v>142</v>
      </c>
      <c r="F2101" s="2" t="s">
        <v>9</v>
      </c>
      <c r="G2101" s="2" t="s">
        <v>18</v>
      </c>
      <c r="H2101" s="11">
        <v>65</v>
      </c>
      <c r="I2101" s="11" t="s">
        <v>17</v>
      </c>
      <c r="J2101" s="25">
        <f>0.7675*H2101+9.3872</f>
        <v>59.274699999999996</v>
      </c>
      <c r="K2101" s="22" t="s">
        <v>17</v>
      </c>
      <c r="L2101" s="2" t="s">
        <v>16</v>
      </c>
      <c r="N2101" s="2" t="s">
        <v>37</v>
      </c>
      <c r="O2101" s="2">
        <v>1</v>
      </c>
    </row>
    <row r="2102" spans="1:15" ht="12.75" customHeight="1" x14ac:dyDescent="0.25">
      <c r="A2102" s="2">
        <v>2101</v>
      </c>
      <c r="B2102" s="12">
        <v>41482</v>
      </c>
      <c r="C2102" s="3">
        <v>0.95030092592592597</v>
      </c>
      <c r="D2102" s="2" t="s">
        <v>122</v>
      </c>
      <c r="E2102" s="4" t="s">
        <v>142</v>
      </c>
      <c r="F2102" s="2" t="s">
        <v>9</v>
      </c>
      <c r="G2102" s="2" t="s">
        <v>8</v>
      </c>
      <c r="H2102" s="11">
        <v>75</v>
      </c>
      <c r="I2102" s="11" t="s">
        <v>17</v>
      </c>
      <c r="J2102" s="21">
        <f>0.9001*H2102+1.4705</f>
        <v>68.978000000000009</v>
      </c>
      <c r="K2102" s="22" t="s">
        <v>8</v>
      </c>
      <c r="L2102" s="2" t="s">
        <v>16</v>
      </c>
      <c r="N2102" s="2" t="s">
        <v>37</v>
      </c>
      <c r="O2102" s="2">
        <v>1</v>
      </c>
    </row>
    <row r="2103" spans="1:15" ht="12.75" customHeight="1" x14ac:dyDescent="0.25">
      <c r="A2103" s="2">
        <v>2102</v>
      </c>
      <c r="B2103" s="12">
        <v>41487</v>
      </c>
      <c r="C2103" s="3">
        <v>0.77052083333333332</v>
      </c>
      <c r="D2103" s="2" t="s">
        <v>124</v>
      </c>
      <c r="E2103" s="4" t="s">
        <v>142</v>
      </c>
      <c r="F2103" s="2" t="s">
        <v>9</v>
      </c>
      <c r="G2103" s="2" t="s">
        <v>8</v>
      </c>
      <c r="H2103" s="11">
        <v>40</v>
      </c>
      <c r="I2103" s="11" t="s">
        <v>17</v>
      </c>
      <c r="J2103" s="25">
        <f>0.8383*H2103+3.8108</f>
        <v>37.342800000000004</v>
      </c>
      <c r="K2103" s="22" t="s">
        <v>25</v>
      </c>
      <c r="L2103" s="2" t="s">
        <v>10</v>
      </c>
      <c r="M2103" s="2" t="s">
        <v>26</v>
      </c>
      <c r="N2103" s="2" t="s">
        <v>37</v>
      </c>
      <c r="O2103" s="2">
        <v>1</v>
      </c>
    </row>
    <row r="2104" spans="1:15" ht="12.75" customHeight="1" x14ac:dyDescent="0.25">
      <c r="A2104" s="2">
        <v>2103</v>
      </c>
      <c r="B2104" s="12">
        <v>41482</v>
      </c>
      <c r="C2104" s="3">
        <v>0.95328703703703699</v>
      </c>
      <c r="D2104" s="2" t="s">
        <v>123</v>
      </c>
      <c r="E2104" s="4" t="s">
        <v>142</v>
      </c>
      <c r="F2104" s="2" t="s">
        <v>9</v>
      </c>
      <c r="G2104" s="2" t="s">
        <v>8</v>
      </c>
      <c r="H2104" s="11">
        <v>75</v>
      </c>
      <c r="I2104" s="11" t="s">
        <v>17</v>
      </c>
      <c r="J2104" s="25">
        <f>0.7675*H2104+9.3872</f>
        <v>66.949700000000007</v>
      </c>
      <c r="K2104" s="22" t="s">
        <v>17</v>
      </c>
      <c r="L2104" s="2" t="s">
        <v>16</v>
      </c>
      <c r="N2104" s="2" t="s">
        <v>37</v>
      </c>
      <c r="O2104" s="2">
        <v>1</v>
      </c>
    </row>
    <row r="2105" spans="1:15" ht="12.75" customHeight="1" x14ac:dyDescent="0.25">
      <c r="A2105" s="2">
        <v>2104</v>
      </c>
      <c r="B2105" s="12">
        <v>41482</v>
      </c>
      <c r="C2105" s="3">
        <v>0.95524305555555555</v>
      </c>
      <c r="D2105" s="2" t="s">
        <v>122</v>
      </c>
      <c r="E2105" s="4" t="s">
        <v>142</v>
      </c>
      <c r="F2105" s="2" t="s">
        <v>9</v>
      </c>
      <c r="G2105" s="2" t="s">
        <v>8</v>
      </c>
      <c r="H2105" s="11">
        <v>65</v>
      </c>
      <c r="I2105" s="11" t="s">
        <v>8</v>
      </c>
      <c r="J2105" s="21">
        <f>0.9001*H2105+1.4705</f>
        <v>59.977000000000004</v>
      </c>
      <c r="K2105" s="22" t="s">
        <v>8</v>
      </c>
      <c r="L2105" s="2" t="s">
        <v>16</v>
      </c>
      <c r="N2105" s="2" t="s">
        <v>37</v>
      </c>
      <c r="O2105" s="2">
        <v>1</v>
      </c>
    </row>
    <row r="2106" spans="1:15" ht="12.75" customHeight="1" x14ac:dyDescent="0.25">
      <c r="A2106" s="2">
        <v>2105</v>
      </c>
      <c r="B2106" s="12">
        <v>41482</v>
      </c>
      <c r="C2106" s="3">
        <v>0.9555324074074073</v>
      </c>
      <c r="D2106" s="2" t="s">
        <v>122</v>
      </c>
      <c r="E2106" s="4" t="s">
        <v>142</v>
      </c>
      <c r="F2106" s="2" t="s">
        <v>9</v>
      </c>
      <c r="G2106" s="2" t="s">
        <v>8</v>
      </c>
      <c r="H2106" s="11">
        <v>105</v>
      </c>
      <c r="I2106" s="11" t="s">
        <v>17</v>
      </c>
      <c r="J2106" s="21">
        <f>0.9001*H2106+1.4705</f>
        <v>95.981000000000009</v>
      </c>
      <c r="K2106" s="22" t="s">
        <v>17</v>
      </c>
      <c r="L2106" s="2" t="s">
        <v>16</v>
      </c>
      <c r="N2106" s="2" t="s">
        <v>37</v>
      </c>
      <c r="O2106" s="2">
        <v>1</v>
      </c>
    </row>
    <row r="2107" spans="1:15" ht="12.75" customHeight="1" x14ac:dyDescent="0.25">
      <c r="A2107" s="2">
        <v>2106</v>
      </c>
      <c r="B2107" s="12">
        <v>41482</v>
      </c>
      <c r="C2107" s="3">
        <v>0.95851851851851855</v>
      </c>
      <c r="D2107" s="2" t="s">
        <v>122</v>
      </c>
      <c r="E2107" s="4" t="s">
        <v>139</v>
      </c>
      <c r="F2107" s="2" t="s">
        <v>9</v>
      </c>
      <c r="G2107" s="2" t="s">
        <v>23</v>
      </c>
      <c r="H2107" s="4">
        <v>35</v>
      </c>
      <c r="I2107" s="4" t="s">
        <v>25</v>
      </c>
      <c r="J2107" s="21">
        <f>0.9001*H2107+1.4705</f>
        <v>32.973999999999997</v>
      </c>
      <c r="K2107" s="2" t="s">
        <v>25</v>
      </c>
      <c r="L2107" s="2" t="s">
        <v>16</v>
      </c>
      <c r="N2107" s="2" t="s">
        <v>37</v>
      </c>
      <c r="O2107" s="2">
        <v>1</v>
      </c>
    </row>
    <row r="2108" spans="1:15" ht="12.75" customHeight="1" x14ac:dyDescent="0.25">
      <c r="A2108" s="2">
        <v>2107</v>
      </c>
      <c r="B2108" s="12">
        <v>41482</v>
      </c>
      <c r="C2108" s="3">
        <v>0.96295138888888887</v>
      </c>
      <c r="D2108" s="2" t="s">
        <v>123</v>
      </c>
      <c r="E2108" s="4" t="s">
        <v>142</v>
      </c>
      <c r="F2108" s="2" t="s">
        <v>9</v>
      </c>
      <c r="G2108" s="2" t="s">
        <v>8</v>
      </c>
      <c r="H2108" s="11">
        <v>70</v>
      </c>
      <c r="I2108" s="11" t="s">
        <v>17</v>
      </c>
      <c r="J2108" s="25">
        <f>0.7675*H2108+9.3872</f>
        <v>63.112199999999994</v>
      </c>
      <c r="K2108" s="22" t="s">
        <v>17</v>
      </c>
      <c r="L2108" s="2" t="s">
        <v>16</v>
      </c>
      <c r="N2108" s="2" t="s">
        <v>37</v>
      </c>
      <c r="O2108" s="2">
        <v>1</v>
      </c>
    </row>
    <row r="2109" spans="1:15" ht="12.75" customHeight="1" x14ac:dyDescent="0.25">
      <c r="A2109" s="2">
        <v>2108</v>
      </c>
      <c r="B2109" s="12">
        <v>41482</v>
      </c>
      <c r="C2109" s="3">
        <v>0.96353009259259259</v>
      </c>
      <c r="D2109" s="2" t="s">
        <v>123</v>
      </c>
      <c r="E2109" s="4" t="s">
        <v>142</v>
      </c>
      <c r="F2109" s="2" t="s">
        <v>9</v>
      </c>
      <c r="G2109" s="2" t="s">
        <v>18</v>
      </c>
      <c r="H2109" s="11">
        <v>70</v>
      </c>
      <c r="I2109" s="11" t="s">
        <v>17</v>
      </c>
      <c r="J2109" s="25">
        <f>0.7675*H2109+9.3872</f>
        <v>63.112199999999994</v>
      </c>
      <c r="K2109" s="22" t="s">
        <v>17</v>
      </c>
      <c r="L2109" s="2" t="s">
        <v>16</v>
      </c>
      <c r="N2109" s="2" t="s">
        <v>37</v>
      </c>
      <c r="O2109" s="2">
        <v>1</v>
      </c>
    </row>
    <row r="2110" spans="1:15" ht="12.75" customHeight="1" x14ac:dyDescent="0.25">
      <c r="A2110" s="2">
        <v>2109</v>
      </c>
      <c r="B2110" s="12">
        <v>41482</v>
      </c>
      <c r="C2110" s="3">
        <v>0.9644907407407407</v>
      </c>
      <c r="D2110" s="2" t="s">
        <v>123</v>
      </c>
      <c r="E2110" s="4" t="s">
        <v>142</v>
      </c>
      <c r="F2110" s="2" t="s">
        <v>9</v>
      </c>
      <c r="G2110" s="2" t="s">
        <v>18</v>
      </c>
      <c r="H2110" s="11">
        <v>65</v>
      </c>
      <c r="I2110" s="11" t="s">
        <v>17</v>
      </c>
      <c r="J2110" s="25">
        <f>0.7675*H2110+9.3872</f>
        <v>59.274699999999996</v>
      </c>
      <c r="K2110" s="22" t="s">
        <v>17</v>
      </c>
      <c r="L2110" s="2" t="s">
        <v>16</v>
      </c>
      <c r="N2110" s="2" t="s">
        <v>37</v>
      </c>
      <c r="O2110" s="2">
        <v>1</v>
      </c>
    </row>
    <row r="2111" spans="1:15" ht="12.75" customHeight="1" x14ac:dyDescent="0.25">
      <c r="A2111" s="2">
        <v>2110</v>
      </c>
      <c r="B2111" s="12">
        <v>41482</v>
      </c>
      <c r="C2111" s="3">
        <v>0.96680555555555558</v>
      </c>
      <c r="D2111" s="2" t="s">
        <v>123</v>
      </c>
      <c r="E2111" s="4" t="s">
        <v>142</v>
      </c>
      <c r="F2111" s="2" t="s">
        <v>9</v>
      </c>
      <c r="G2111" s="2" t="s">
        <v>18</v>
      </c>
      <c r="H2111" s="11">
        <v>70</v>
      </c>
      <c r="I2111" s="11" t="s">
        <v>17</v>
      </c>
      <c r="J2111" s="25">
        <f>0.7675*H2111+9.3872</f>
        <v>63.112199999999994</v>
      </c>
      <c r="K2111" s="22" t="s">
        <v>17</v>
      </c>
      <c r="L2111" s="2" t="s">
        <v>16</v>
      </c>
      <c r="N2111" s="2" t="s">
        <v>37</v>
      </c>
      <c r="O2111" s="2">
        <v>1</v>
      </c>
    </row>
    <row r="2112" spans="1:15" ht="12.75" customHeight="1" x14ac:dyDescent="0.25">
      <c r="A2112" s="2">
        <v>2111</v>
      </c>
      <c r="B2112" s="12">
        <v>41482</v>
      </c>
      <c r="C2112" s="3">
        <v>0.96777777777777774</v>
      </c>
      <c r="D2112" s="2" t="s">
        <v>122</v>
      </c>
      <c r="E2112" s="4" t="s">
        <v>139</v>
      </c>
      <c r="F2112" s="2" t="s">
        <v>9</v>
      </c>
      <c r="G2112" s="2" t="s">
        <v>23</v>
      </c>
      <c r="H2112" s="4">
        <v>35</v>
      </c>
      <c r="I2112" s="4" t="s">
        <v>25</v>
      </c>
      <c r="J2112" s="21">
        <f>0.9001*H2112+1.4705</f>
        <v>32.973999999999997</v>
      </c>
      <c r="K2112" s="2" t="s">
        <v>25</v>
      </c>
      <c r="L2112" s="2" t="s">
        <v>16</v>
      </c>
      <c r="N2112" s="2" t="s">
        <v>37</v>
      </c>
      <c r="O2112" s="2">
        <v>1</v>
      </c>
    </row>
    <row r="2113" spans="1:15" ht="12.75" customHeight="1" x14ac:dyDescent="0.25">
      <c r="A2113" s="2">
        <v>2112</v>
      </c>
      <c r="B2113" s="12">
        <v>41482</v>
      </c>
      <c r="C2113" s="3">
        <v>0.97168981481481476</v>
      </c>
      <c r="D2113" s="2" t="s">
        <v>123</v>
      </c>
      <c r="E2113" s="4" t="s">
        <v>142</v>
      </c>
      <c r="F2113" s="2" t="s">
        <v>9</v>
      </c>
      <c r="G2113" s="2" t="s">
        <v>18</v>
      </c>
      <c r="H2113" s="11">
        <v>70</v>
      </c>
      <c r="I2113" s="11" t="s">
        <v>17</v>
      </c>
      <c r="J2113" s="25">
        <f t="shared" ref="J2113:J2119" si="59">0.7675*H2113+9.3872</f>
        <v>63.112199999999994</v>
      </c>
      <c r="K2113" s="22" t="s">
        <v>17</v>
      </c>
      <c r="L2113" s="2" t="s">
        <v>16</v>
      </c>
      <c r="N2113" s="2" t="s">
        <v>37</v>
      </c>
      <c r="O2113" s="2">
        <v>1</v>
      </c>
    </row>
    <row r="2114" spans="1:15" ht="12.75" customHeight="1" x14ac:dyDescent="0.25">
      <c r="A2114" s="2">
        <v>2113</v>
      </c>
      <c r="B2114" s="12">
        <v>41482</v>
      </c>
      <c r="C2114" s="3">
        <v>0.9717824074074074</v>
      </c>
      <c r="D2114" s="2" t="s">
        <v>123</v>
      </c>
      <c r="E2114" s="4" t="s">
        <v>142</v>
      </c>
      <c r="F2114" s="2" t="s">
        <v>9</v>
      </c>
      <c r="G2114" s="2" t="s">
        <v>8</v>
      </c>
      <c r="H2114" s="11">
        <v>65</v>
      </c>
      <c r="I2114" s="11" t="s">
        <v>17</v>
      </c>
      <c r="J2114" s="25">
        <f t="shared" si="59"/>
        <v>59.274699999999996</v>
      </c>
      <c r="K2114" s="22" t="s">
        <v>17</v>
      </c>
      <c r="L2114" s="2" t="s">
        <v>16</v>
      </c>
      <c r="N2114" s="2" t="s">
        <v>37</v>
      </c>
      <c r="O2114" s="2">
        <v>1</v>
      </c>
    </row>
    <row r="2115" spans="1:15" ht="12.75" customHeight="1" x14ac:dyDescent="0.25">
      <c r="A2115" s="2">
        <v>2114</v>
      </c>
      <c r="B2115" s="12">
        <v>41482</v>
      </c>
      <c r="C2115" s="3">
        <v>0.97179398148148144</v>
      </c>
      <c r="D2115" s="2" t="s">
        <v>123</v>
      </c>
      <c r="E2115" s="4" t="s">
        <v>142</v>
      </c>
      <c r="F2115" s="2" t="s">
        <v>9</v>
      </c>
      <c r="G2115" s="2" t="s">
        <v>8</v>
      </c>
      <c r="H2115" s="11">
        <v>65</v>
      </c>
      <c r="I2115" s="11" t="s">
        <v>17</v>
      </c>
      <c r="J2115" s="25">
        <f t="shared" si="59"/>
        <v>59.274699999999996</v>
      </c>
      <c r="K2115" s="22" t="s">
        <v>17</v>
      </c>
      <c r="L2115" s="2" t="s">
        <v>16</v>
      </c>
      <c r="N2115" s="2" t="s">
        <v>37</v>
      </c>
      <c r="O2115" s="2">
        <v>1</v>
      </c>
    </row>
    <row r="2116" spans="1:15" ht="12.75" customHeight="1" x14ac:dyDescent="0.25">
      <c r="A2116" s="2">
        <v>2115</v>
      </c>
      <c r="B2116" s="12">
        <v>41482</v>
      </c>
      <c r="C2116" s="3">
        <v>0.97703703703703704</v>
      </c>
      <c r="D2116" s="2" t="s">
        <v>123</v>
      </c>
      <c r="E2116" s="4" t="s">
        <v>142</v>
      </c>
      <c r="F2116" s="2" t="s">
        <v>9</v>
      </c>
      <c r="G2116" s="2" t="s">
        <v>8</v>
      </c>
      <c r="H2116" s="11">
        <v>75</v>
      </c>
      <c r="I2116" s="11" t="s">
        <v>17</v>
      </c>
      <c r="J2116" s="25">
        <f t="shared" si="59"/>
        <v>66.949700000000007</v>
      </c>
      <c r="K2116" s="22" t="s">
        <v>17</v>
      </c>
      <c r="L2116" s="2" t="s">
        <v>10</v>
      </c>
      <c r="M2116" s="2" t="s">
        <v>19</v>
      </c>
      <c r="N2116" s="2" t="s">
        <v>37</v>
      </c>
      <c r="O2116" s="2">
        <v>1</v>
      </c>
    </row>
    <row r="2117" spans="1:15" ht="12.75" customHeight="1" x14ac:dyDescent="0.25">
      <c r="A2117" s="2">
        <v>2116</v>
      </c>
      <c r="B2117" s="12">
        <v>41482</v>
      </c>
      <c r="C2117" s="3">
        <v>0.97739583333333335</v>
      </c>
      <c r="D2117" s="2" t="s">
        <v>123</v>
      </c>
      <c r="E2117" s="4" t="s">
        <v>142</v>
      </c>
      <c r="F2117" s="2" t="s">
        <v>9</v>
      </c>
      <c r="G2117" s="2" t="s">
        <v>18</v>
      </c>
      <c r="H2117" s="11">
        <v>70</v>
      </c>
      <c r="I2117" s="11" t="s">
        <v>17</v>
      </c>
      <c r="J2117" s="25">
        <f t="shared" si="59"/>
        <v>63.112199999999994</v>
      </c>
      <c r="K2117" s="22" t="s">
        <v>17</v>
      </c>
      <c r="L2117" s="2" t="s">
        <v>16</v>
      </c>
      <c r="N2117" s="2" t="s">
        <v>37</v>
      </c>
      <c r="O2117" s="2">
        <v>1</v>
      </c>
    </row>
    <row r="2118" spans="1:15" ht="12.75" customHeight="1" x14ac:dyDescent="0.25">
      <c r="A2118" s="2">
        <v>2117</v>
      </c>
      <c r="B2118" s="12">
        <v>41482</v>
      </c>
      <c r="C2118" s="3">
        <v>0.97739583333333335</v>
      </c>
      <c r="D2118" s="2" t="s">
        <v>123</v>
      </c>
      <c r="E2118" s="4" t="s">
        <v>142</v>
      </c>
      <c r="F2118" s="2" t="s">
        <v>9</v>
      </c>
      <c r="G2118" s="2" t="s">
        <v>18</v>
      </c>
      <c r="H2118" s="11">
        <v>70</v>
      </c>
      <c r="I2118" s="11" t="s">
        <v>17</v>
      </c>
      <c r="J2118" s="25">
        <f t="shared" si="59"/>
        <v>63.112199999999994</v>
      </c>
      <c r="K2118" s="22" t="s">
        <v>17</v>
      </c>
      <c r="L2118" s="2" t="s">
        <v>16</v>
      </c>
      <c r="N2118" s="2" t="s">
        <v>37</v>
      </c>
      <c r="O2118" s="2">
        <v>1</v>
      </c>
    </row>
    <row r="2119" spans="1:15" ht="12.75" customHeight="1" x14ac:dyDescent="0.25">
      <c r="A2119" s="2">
        <v>2118</v>
      </c>
      <c r="B2119" s="12">
        <v>41482</v>
      </c>
      <c r="C2119" s="3">
        <v>0.97924768518518512</v>
      </c>
      <c r="D2119" s="2" t="s">
        <v>123</v>
      </c>
      <c r="E2119" s="4" t="s">
        <v>142</v>
      </c>
      <c r="F2119" s="2" t="s">
        <v>9</v>
      </c>
      <c r="G2119" s="2" t="s">
        <v>8</v>
      </c>
      <c r="H2119" s="11">
        <v>70</v>
      </c>
      <c r="I2119" s="11" t="s">
        <v>17</v>
      </c>
      <c r="J2119" s="25">
        <f t="shared" si="59"/>
        <v>63.112199999999994</v>
      </c>
      <c r="K2119" s="22" t="s">
        <v>17</v>
      </c>
      <c r="L2119" s="2" t="s">
        <v>10</v>
      </c>
      <c r="M2119" s="2" t="s">
        <v>19</v>
      </c>
      <c r="N2119" s="2" t="s">
        <v>37</v>
      </c>
      <c r="O2119" s="2">
        <v>1</v>
      </c>
    </row>
    <row r="2120" spans="1:15" ht="12.75" customHeight="1" x14ac:dyDescent="0.25">
      <c r="A2120" s="2">
        <v>2119</v>
      </c>
      <c r="B2120" s="12">
        <v>41482</v>
      </c>
      <c r="C2120" s="3">
        <v>0.98028935185185195</v>
      </c>
      <c r="D2120" s="2" t="s">
        <v>123</v>
      </c>
      <c r="E2120" s="4" t="s">
        <v>142</v>
      </c>
      <c r="F2120" s="2" t="s">
        <v>21</v>
      </c>
      <c r="G2120" s="2" t="s">
        <v>8</v>
      </c>
      <c r="H2120" s="11"/>
      <c r="I2120" s="11" t="s">
        <v>17</v>
      </c>
      <c r="K2120" s="22" t="s">
        <v>17</v>
      </c>
      <c r="L2120" s="2" t="s">
        <v>16</v>
      </c>
      <c r="N2120" s="2" t="s">
        <v>37</v>
      </c>
      <c r="O2120" s="2">
        <v>1</v>
      </c>
    </row>
    <row r="2121" spans="1:15" ht="12.75" customHeight="1" x14ac:dyDescent="0.25">
      <c r="A2121" s="2">
        <v>2120</v>
      </c>
      <c r="B2121" s="12">
        <v>41482</v>
      </c>
      <c r="C2121" s="3">
        <v>0.98343749999999996</v>
      </c>
      <c r="D2121" s="2" t="s">
        <v>123</v>
      </c>
      <c r="E2121" s="4" t="s">
        <v>142</v>
      </c>
      <c r="F2121" s="2" t="s">
        <v>9</v>
      </c>
      <c r="G2121" s="2" t="s">
        <v>18</v>
      </c>
      <c r="H2121" s="11">
        <v>70</v>
      </c>
      <c r="I2121" s="11" t="s">
        <v>17</v>
      </c>
      <c r="J2121" s="25">
        <f t="shared" ref="J2121:J2131" si="60">0.7675*H2121+9.3872</f>
        <v>63.112199999999994</v>
      </c>
      <c r="K2121" s="22" t="s">
        <v>17</v>
      </c>
      <c r="L2121" s="2" t="s">
        <v>16</v>
      </c>
      <c r="N2121" s="2" t="s">
        <v>37</v>
      </c>
      <c r="O2121" s="2">
        <v>1</v>
      </c>
    </row>
    <row r="2122" spans="1:15" ht="12.75" customHeight="1" x14ac:dyDescent="0.25">
      <c r="A2122" s="2">
        <v>2121</v>
      </c>
      <c r="B2122" s="12">
        <v>41482</v>
      </c>
      <c r="C2122" s="3">
        <v>0.9846759259259259</v>
      </c>
      <c r="D2122" s="2" t="s">
        <v>123</v>
      </c>
      <c r="E2122" s="4" t="s">
        <v>142</v>
      </c>
      <c r="F2122" s="2" t="s">
        <v>9</v>
      </c>
      <c r="G2122" s="2" t="s">
        <v>18</v>
      </c>
      <c r="H2122" s="11">
        <v>65</v>
      </c>
      <c r="I2122" s="11" t="s">
        <v>17</v>
      </c>
      <c r="J2122" s="25">
        <f t="shared" si="60"/>
        <v>59.274699999999996</v>
      </c>
      <c r="K2122" s="22" t="s">
        <v>17</v>
      </c>
      <c r="L2122" s="2" t="s">
        <v>16</v>
      </c>
      <c r="N2122" s="2" t="s">
        <v>37</v>
      </c>
      <c r="O2122" s="2">
        <v>1</v>
      </c>
    </row>
    <row r="2123" spans="1:15" ht="12.75" customHeight="1" x14ac:dyDescent="0.25">
      <c r="A2123" s="2">
        <v>2122</v>
      </c>
      <c r="B2123" s="12">
        <v>41482</v>
      </c>
      <c r="C2123" s="3">
        <v>0.98468750000000005</v>
      </c>
      <c r="D2123" s="2" t="s">
        <v>123</v>
      </c>
      <c r="E2123" s="4" t="s">
        <v>142</v>
      </c>
      <c r="F2123" s="2" t="s">
        <v>9</v>
      </c>
      <c r="G2123" s="2" t="s">
        <v>18</v>
      </c>
      <c r="H2123" s="11">
        <v>60</v>
      </c>
      <c r="I2123" s="11" t="s">
        <v>17</v>
      </c>
      <c r="J2123" s="25">
        <f t="shared" si="60"/>
        <v>55.437199999999997</v>
      </c>
      <c r="K2123" s="22" t="s">
        <v>17</v>
      </c>
      <c r="L2123" s="2" t="s">
        <v>16</v>
      </c>
      <c r="N2123" s="2" t="s">
        <v>37</v>
      </c>
      <c r="O2123" s="2">
        <v>1</v>
      </c>
    </row>
    <row r="2124" spans="1:15" ht="12.75" customHeight="1" x14ac:dyDescent="0.25">
      <c r="A2124" s="2">
        <v>2123</v>
      </c>
      <c r="B2124" s="12">
        <v>41482</v>
      </c>
      <c r="C2124" s="3">
        <v>0.98539351851851853</v>
      </c>
      <c r="D2124" s="2" t="s">
        <v>123</v>
      </c>
      <c r="E2124" s="4" t="s">
        <v>142</v>
      </c>
      <c r="F2124" s="2" t="s">
        <v>9</v>
      </c>
      <c r="G2124" s="2" t="s">
        <v>18</v>
      </c>
      <c r="H2124" s="11">
        <v>70</v>
      </c>
      <c r="I2124" s="11" t="s">
        <v>17</v>
      </c>
      <c r="J2124" s="25">
        <f t="shared" si="60"/>
        <v>63.112199999999994</v>
      </c>
      <c r="K2124" s="22" t="s">
        <v>17</v>
      </c>
      <c r="L2124" s="2" t="s">
        <v>16</v>
      </c>
      <c r="N2124" s="2" t="s">
        <v>37</v>
      </c>
      <c r="O2124" s="2">
        <v>1</v>
      </c>
    </row>
    <row r="2125" spans="1:15" ht="12.75" customHeight="1" x14ac:dyDescent="0.25">
      <c r="A2125" s="2">
        <v>2124</v>
      </c>
      <c r="B2125" s="12">
        <v>41482</v>
      </c>
      <c r="C2125" s="3">
        <v>0.98556712962962967</v>
      </c>
      <c r="D2125" s="2" t="s">
        <v>123</v>
      </c>
      <c r="E2125" s="4" t="s">
        <v>142</v>
      </c>
      <c r="F2125" s="2" t="s">
        <v>9</v>
      </c>
      <c r="G2125" s="2" t="s">
        <v>18</v>
      </c>
      <c r="H2125" s="11">
        <v>65</v>
      </c>
      <c r="I2125" s="11" t="s">
        <v>17</v>
      </c>
      <c r="J2125" s="25">
        <f t="shared" si="60"/>
        <v>59.274699999999996</v>
      </c>
      <c r="K2125" s="22" t="s">
        <v>17</v>
      </c>
      <c r="L2125" s="2" t="s">
        <v>16</v>
      </c>
      <c r="N2125" s="2" t="s">
        <v>37</v>
      </c>
      <c r="O2125" s="2">
        <v>1</v>
      </c>
    </row>
    <row r="2126" spans="1:15" ht="12.75" customHeight="1" x14ac:dyDescent="0.25">
      <c r="A2126" s="2">
        <v>2125</v>
      </c>
      <c r="B2126" s="12">
        <v>41482</v>
      </c>
      <c r="C2126" s="3">
        <v>0.98783564814814817</v>
      </c>
      <c r="D2126" s="2" t="s">
        <v>123</v>
      </c>
      <c r="E2126" s="4" t="s">
        <v>142</v>
      </c>
      <c r="F2126" s="2" t="s">
        <v>9</v>
      </c>
      <c r="G2126" s="2" t="s">
        <v>8</v>
      </c>
      <c r="H2126" s="11">
        <v>70</v>
      </c>
      <c r="I2126" s="11" t="s">
        <v>17</v>
      </c>
      <c r="J2126" s="25">
        <f t="shared" si="60"/>
        <v>63.112199999999994</v>
      </c>
      <c r="K2126" s="22" t="s">
        <v>17</v>
      </c>
      <c r="L2126" s="2" t="s">
        <v>16</v>
      </c>
      <c r="N2126" s="2" t="s">
        <v>37</v>
      </c>
      <c r="O2126" s="2">
        <v>1</v>
      </c>
    </row>
    <row r="2127" spans="1:15" ht="12.75" customHeight="1" x14ac:dyDescent="0.25">
      <c r="A2127" s="2">
        <v>2126</v>
      </c>
      <c r="B2127" s="12">
        <v>41482</v>
      </c>
      <c r="C2127" s="3">
        <v>0.98820601851851853</v>
      </c>
      <c r="D2127" s="2" t="s">
        <v>123</v>
      </c>
      <c r="E2127" s="4" t="s">
        <v>142</v>
      </c>
      <c r="F2127" s="2" t="s">
        <v>9</v>
      </c>
      <c r="G2127" s="2" t="s">
        <v>18</v>
      </c>
      <c r="H2127" s="11">
        <v>70</v>
      </c>
      <c r="I2127" s="11" t="s">
        <v>17</v>
      </c>
      <c r="J2127" s="25">
        <f t="shared" si="60"/>
        <v>63.112199999999994</v>
      </c>
      <c r="K2127" s="22" t="s">
        <v>17</v>
      </c>
      <c r="L2127" s="2" t="s">
        <v>16</v>
      </c>
      <c r="N2127" s="2" t="s">
        <v>37</v>
      </c>
      <c r="O2127" s="2">
        <v>1</v>
      </c>
    </row>
    <row r="2128" spans="1:15" ht="12.75" customHeight="1" x14ac:dyDescent="0.25">
      <c r="A2128" s="2">
        <v>2127</v>
      </c>
      <c r="B2128" s="12">
        <v>41482</v>
      </c>
      <c r="C2128" s="3">
        <v>0.98831018518518521</v>
      </c>
      <c r="D2128" s="2" t="s">
        <v>123</v>
      </c>
      <c r="E2128" s="4" t="s">
        <v>142</v>
      </c>
      <c r="F2128" s="2" t="s">
        <v>9</v>
      </c>
      <c r="G2128" s="2" t="s">
        <v>18</v>
      </c>
      <c r="H2128" s="11">
        <v>80</v>
      </c>
      <c r="I2128" s="11" t="s">
        <v>17</v>
      </c>
      <c r="J2128" s="25">
        <f t="shared" si="60"/>
        <v>70.787199999999999</v>
      </c>
      <c r="K2128" s="22" t="s">
        <v>17</v>
      </c>
      <c r="L2128" s="2" t="s">
        <v>16</v>
      </c>
      <c r="N2128" s="2" t="s">
        <v>37</v>
      </c>
      <c r="O2128" s="2">
        <v>1</v>
      </c>
    </row>
    <row r="2129" spans="1:15" ht="12.75" customHeight="1" x14ac:dyDescent="0.25">
      <c r="A2129" s="2">
        <v>2128</v>
      </c>
      <c r="B2129" s="12">
        <v>41482</v>
      </c>
      <c r="C2129" s="3">
        <v>0.98886574074074074</v>
      </c>
      <c r="D2129" s="2" t="s">
        <v>123</v>
      </c>
      <c r="E2129" s="4" t="s">
        <v>142</v>
      </c>
      <c r="F2129" s="2" t="s">
        <v>9</v>
      </c>
      <c r="G2129" s="2" t="s">
        <v>8</v>
      </c>
      <c r="H2129" s="11">
        <v>70</v>
      </c>
      <c r="I2129" s="11" t="s">
        <v>17</v>
      </c>
      <c r="J2129" s="25">
        <f t="shared" si="60"/>
        <v>63.112199999999994</v>
      </c>
      <c r="K2129" s="22" t="s">
        <v>17</v>
      </c>
      <c r="L2129" s="2" t="s">
        <v>16</v>
      </c>
      <c r="N2129" s="2" t="s">
        <v>37</v>
      </c>
      <c r="O2129" s="2">
        <v>1</v>
      </c>
    </row>
    <row r="2130" spans="1:15" ht="12.75" customHeight="1" x14ac:dyDescent="0.25">
      <c r="A2130" s="2">
        <v>2129</v>
      </c>
      <c r="B2130" s="12">
        <v>41482</v>
      </c>
      <c r="C2130" s="3">
        <v>0.98903935185185177</v>
      </c>
      <c r="D2130" s="2" t="s">
        <v>123</v>
      </c>
      <c r="E2130" s="4" t="s">
        <v>142</v>
      </c>
      <c r="F2130" s="2" t="s">
        <v>9</v>
      </c>
      <c r="G2130" s="2" t="s">
        <v>8</v>
      </c>
      <c r="H2130" s="11">
        <v>70</v>
      </c>
      <c r="I2130" s="11" t="s">
        <v>17</v>
      </c>
      <c r="J2130" s="25">
        <f t="shared" si="60"/>
        <v>63.112199999999994</v>
      </c>
      <c r="K2130" s="22" t="s">
        <v>17</v>
      </c>
      <c r="L2130" s="2" t="s">
        <v>16</v>
      </c>
      <c r="N2130" s="2" t="s">
        <v>37</v>
      </c>
      <c r="O2130" s="2">
        <v>1</v>
      </c>
    </row>
    <row r="2131" spans="1:15" ht="12.75" customHeight="1" x14ac:dyDescent="0.25">
      <c r="A2131" s="2">
        <v>2130</v>
      </c>
      <c r="B2131" s="12">
        <v>41482</v>
      </c>
      <c r="C2131" s="3">
        <v>0.98906250000000007</v>
      </c>
      <c r="D2131" s="2" t="s">
        <v>123</v>
      </c>
      <c r="E2131" s="4" t="s">
        <v>142</v>
      </c>
      <c r="F2131" s="2" t="s">
        <v>9</v>
      </c>
      <c r="G2131" s="2" t="s">
        <v>18</v>
      </c>
      <c r="H2131" s="11">
        <v>65</v>
      </c>
      <c r="I2131" s="11" t="s">
        <v>17</v>
      </c>
      <c r="J2131" s="25">
        <f t="shared" si="60"/>
        <v>59.274699999999996</v>
      </c>
      <c r="K2131" s="22" t="s">
        <v>17</v>
      </c>
      <c r="L2131" s="2" t="s">
        <v>16</v>
      </c>
      <c r="N2131" s="2" t="s">
        <v>37</v>
      </c>
      <c r="O2131" s="2">
        <v>1</v>
      </c>
    </row>
    <row r="2132" spans="1:15" ht="12.75" customHeight="1" x14ac:dyDescent="0.25">
      <c r="A2132" s="2">
        <v>2131</v>
      </c>
      <c r="B2132" s="12">
        <v>41482</v>
      </c>
      <c r="C2132" s="3">
        <v>0.99003472222222222</v>
      </c>
      <c r="D2132" s="2" t="s">
        <v>122</v>
      </c>
      <c r="E2132" s="4" t="s">
        <v>142</v>
      </c>
      <c r="F2132" s="2" t="s">
        <v>9</v>
      </c>
      <c r="G2132" s="2" t="s">
        <v>23</v>
      </c>
      <c r="I2132" s="4" t="s">
        <v>25</v>
      </c>
      <c r="K2132" s="2" t="s">
        <v>25</v>
      </c>
      <c r="L2132" s="2" t="s">
        <v>16</v>
      </c>
      <c r="N2132" s="2" t="s">
        <v>37</v>
      </c>
      <c r="O2132" s="2">
        <v>1</v>
      </c>
    </row>
    <row r="2133" spans="1:15" ht="12.75" customHeight="1" x14ac:dyDescent="0.25">
      <c r="A2133" s="2">
        <v>2132</v>
      </c>
      <c r="B2133" s="12">
        <v>41482</v>
      </c>
      <c r="C2133" s="3">
        <v>0.99071759259259251</v>
      </c>
      <c r="D2133" s="2" t="s">
        <v>123</v>
      </c>
      <c r="E2133" s="4" t="s">
        <v>142</v>
      </c>
      <c r="F2133" s="2" t="s">
        <v>9</v>
      </c>
      <c r="G2133" s="2" t="s">
        <v>8</v>
      </c>
      <c r="H2133" s="11">
        <v>65</v>
      </c>
      <c r="I2133" s="11" t="s">
        <v>17</v>
      </c>
      <c r="J2133" s="25">
        <f t="shared" ref="J2133:J2138" si="61">0.7675*H2133+9.3872</f>
        <v>59.274699999999996</v>
      </c>
      <c r="K2133" s="22" t="s">
        <v>17</v>
      </c>
      <c r="L2133" s="2" t="s">
        <v>10</v>
      </c>
      <c r="M2133" s="2" t="s">
        <v>27</v>
      </c>
      <c r="N2133" s="2" t="s">
        <v>37</v>
      </c>
      <c r="O2133" s="2">
        <v>1</v>
      </c>
    </row>
    <row r="2134" spans="1:15" ht="12.75" customHeight="1" x14ac:dyDescent="0.25">
      <c r="A2134" s="2">
        <v>2133</v>
      </c>
      <c r="B2134" s="12">
        <v>41482</v>
      </c>
      <c r="C2134" s="3">
        <v>0.99259259259259258</v>
      </c>
      <c r="D2134" s="2" t="s">
        <v>123</v>
      </c>
      <c r="E2134" s="4" t="s">
        <v>142</v>
      </c>
      <c r="F2134" s="2" t="s">
        <v>9</v>
      </c>
      <c r="G2134" s="2" t="s">
        <v>8</v>
      </c>
      <c r="H2134" s="11">
        <v>75</v>
      </c>
      <c r="I2134" s="11" t="s">
        <v>17</v>
      </c>
      <c r="J2134" s="25">
        <f t="shared" si="61"/>
        <v>66.949700000000007</v>
      </c>
      <c r="K2134" s="22" t="s">
        <v>17</v>
      </c>
      <c r="L2134" s="2" t="s">
        <v>19</v>
      </c>
      <c r="N2134" s="2" t="s">
        <v>37</v>
      </c>
      <c r="O2134" s="2">
        <v>1</v>
      </c>
    </row>
    <row r="2135" spans="1:15" ht="12.75" customHeight="1" x14ac:dyDescent="0.25">
      <c r="A2135" s="2">
        <v>2134</v>
      </c>
      <c r="B2135" s="12">
        <v>41482</v>
      </c>
      <c r="C2135" s="3">
        <v>0.99262731481481481</v>
      </c>
      <c r="D2135" s="2" t="s">
        <v>123</v>
      </c>
      <c r="E2135" s="4" t="s">
        <v>142</v>
      </c>
      <c r="F2135" s="2" t="s">
        <v>9</v>
      </c>
      <c r="G2135" s="2" t="s">
        <v>8</v>
      </c>
      <c r="H2135" s="11">
        <v>70</v>
      </c>
      <c r="I2135" s="11" t="s">
        <v>17</v>
      </c>
      <c r="J2135" s="25">
        <f t="shared" si="61"/>
        <v>63.112199999999994</v>
      </c>
      <c r="K2135" s="22" t="s">
        <v>17</v>
      </c>
      <c r="L2135" s="2" t="s">
        <v>16</v>
      </c>
      <c r="N2135" s="2" t="s">
        <v>37</v>
      </c>
      <c r="O2135" s="2">
        <v>1</v>
      </c>
    </row>
    <row r="2136" spans="1:15" ht="12.75" customHeight="1" x14ac:dyDescent="0.25">
      <c r="A2136" s="2">
        <v>2135</v>
      </c>
      <c r="B2136" s="12">
        <v>41482</v>
      </c>
      <c r="C2136" s="3">
        <v>0.99290509259259263</v>
      </c>
      <c r="D2136" s="2" t="s">
        <v>123</v>
      </c>
      <c r="E2136" s="4" t="s">
        <v>142</v>
      </c>
      <c r="F2136" s="2" t="s">
        <v>9</v>
      </c>
      <c r="G2136" s="2" t="s">
        <v>8</v>
      </c>
      <c r="H2136" s="11">
        <v>65</v>
      </c>
      <c r="I2136" s="11" t="s">
        <v>17</v>
      </c>
      <c r="J2136" s="25">
        <f t="shared" si="61"/>
        <v>59.274699999999996</v>
      </c>
      <c r="K2136" s="22" t="s">
        <v>17</v>
      </c>
      <c r="L2136" s="2" t="s">
        <v>16</v>
      </c>
      <c r="N2136" s="2" t="s">
        <v>37</v>
      </c>
      <c r="O2136" s="2">
        <v>1</v>
      </c>
    </row>
    <row r="2137" spans="1:15" ht="12.75" customHeight="1" x14ac:dyDescent="0.25">
      <c r="A2137" s="2">
        <v>2136</v>
      </c>
      <c r="B2137" s="12">
        <v>41482</v>
      </c>
      <c r="C2137" s="3">
        <v>0.99341435185185178</v>
      </c>
      <c r="D2137" s="2" t="s">
        <v>123</v>
      </c>
      <c r="E2137" s="4" t="s">
        <v>142</v>
      </c>
      <c r="F2137" s="2" t="s">
        <v>9</v>
      </c>
      <c r="G2137" s="2" t="s">
        <v>18</v>
      </c>
      <c r="H2137" s="11">
        <v>65</v>
      </c>
      <c r="I2137" s="11" t="s">
        <v>17</v>
      </c>
      <c r="J2137" s="25">
        <f t="shared" si="61"/>
        <v>59.274699999999996</v>
      </c>
      <c r="K2137" s="22" t="s">
        <v>17</v>
      </c>
      <c r="L2137" s="2" t="s">
        <v>10</v>
      </c>
      <c r="M2137" s="2" t="s">
        <v>93</v>
      </c>
      <c r="N2137" s="2" t="s">
        <v>37</v>
      </c>
      <c r="O2137" s="2">
        <v>1</v>
      </c>
    </row>
    <row r="2138" spans="1:15" ht="12.75" customHeight="1" x14ac:dyDescent="0.25">
      <c r="A2138" s="2">
        <v>2137</v>
      </c>
      <c r="B2138" s="12">
        <v>41482</v>
      </c>
      <c r="C2138" s="3">
        <v>0.99457175925925922</v>
      </c>
      <c r="D2138" s="2" t="s">
        <v>123</v>
      </c>
      <c r="E2138" s="4" t="s">
        <v>142</v>
      </c>
      <c r="F2138" s="2" t="s">
        <v>9</v>
      </c>
      <c r="G2138" s="2" t="s">
        <v>8</v>
      </c>
      <c r="H2138" s="11">
        <v>70</v>
      </c>
      <c r="I2138" s="11" t="s">
        <v>17</v>
      </c>
      <c r="J2138" s="25">
        <f t="shared" si="61"/>
        <v>63.112199999999994</v>
      </c>
      <c r="K2138" s="22" t="s">
        <v>17</v>
      </c>
      <c r="L2138" s="2" t="s">
        <v>16</v>
      </c>
      <c r="N2138" s="2" t="s">
        <v>37</v>
      </c>
      <c r="O2138" s="2">
        <v>1</v>
      </c>
    </row>
    <row r="2139" spans="1:15" ht="12.75" customHeight="1" x14ac:dyDescent="0.25">
      <c r="A2139" s="2">
        <v>2138</v>
      </c>
      <c r="B2139" s="12">
        <v>41482</v>
      </c>
      <c r="C2139" s="3">
        <v>0.99575231481481474</v>
      </c>
      <c r="D2139" s="2" t="s">
        <v>122</v>
      </c>
      <c r="E2139" s="4" t="s">
        <v>142</v>
      </c>
      <c r="F2139" s="2" t="s">
        <v>9</v>
      </c>
      <c r="G2139" s="2" t="s">
        <v>8</v>
      </c>
      <c r="H2139" s="11">
        <v>95</v>
      </c>
      <c r="I2139" s="11" t="s">
        <v>17</v>
      </c>
      <c r="J2139" s="21">
        <f>0.9001*H2139+1.4705</f>
        <v>86.98</v>
      </c>
      <c r="K2139" s="22" t="s">
        <v>17</v>
      </c>
      <c r="L2139" s="2" t="s">
        <v>16</v>
      </c>
      <c r="N2139" s="2" t="s">
        <v>37</v>
      </c>
      <c r="O2139" s="2">
        <v>1</v>
      </c>
    </row>
    <row r="2140" spans="1:15" ht="12.75" customHeight="1" x14ac:dyDescent="0.25">
      <c r="A2140" s="2">
        <v>2139</v>
      </c>
      <c r="B2140" s="12">
        <v>41482</v>
      </c>
      <c r="C2140" s="3">
        <v>0.99592592592592588</v>
      </c>
      <c r="D2140" s="2" t="s">
        <v>123</v>
      </c>
      <c r="E2140" s="4" t="s">
        <v>142</v>
      </c>
      <c r="F2140" s="2" t="s">
        <v>9</v>
      </c>
      <c r="G2140" s="2" t="s">
        <v>23</v>
      </c>
      <c r="H2140" s="11"/>
      <c r="I2140" s="11" t="s">
        <v>17</v>
      </c>
      <c r="K2140" s="22" t="s">
        <v>17</v>
      </c>
      <c r="L2140" s="2" t="s">
        <v>16</v>
      </c>
      <c r="N2140" s="2" t="s">
        <v>37</v>
      </c>
      <c r="O2140" s="2">
        <v>1</v>
      </c>
    </row>
    <row r="2141" spans="1:15" ht="12.75" customHeight="1" x14ac:dyDescent="0.25">
      <c r="A2141" s="2">
        <v>2140</v>
      </c>
      <c r="B2141" s="12">
        <v>41482</v>
      </c>
      <c r="C2141" s="3">
        <v>0.99771990740740746</v>
      </c>
      <c r="D2141" s="2" t="s">
        <v>123</v>
      </c>
      <c r="E2141" s="4" t="s">
        <v>142</v>
      </c>
      <c r="F2141" s="2" t="s">
        <v>9</v>
      </c>
      <c r="G2141" s="2" t="s">
        <v>18</v>
      </c>
      <c r="H2141" s="11">
        <v>70</v>
      </c>
      <c r="I2141" s="11" t="s">
        <v>17</v>
      </c>
      <c r="J2141" s="25">
        <f>0.7675*H2141+9.3872</f>
        <v>63.112199999999994</v>
      </c>
      <c r="K2141" s="22" t="s">
        <v>17</v>
      </c>
      <c r="L2141" s="2" t="s">
        <v>16</v>
      </c>
      <c r="N2141" s="2" t="s">
        <v>37</v>
      </c>
      <c r="O2141" s="2">
        <v>1</v>
      </c>
    </row>
    <row r="2142" spans="1:15" ht="12.75" customHeight="1" x14ac:dyDescent="0.25">
      <c r="A2142" s="2">
        <v>2141</v>
      </c>
      <c r="B2142" s="12">
        <v>41482</v>
      </c>
      <c r="C2142" s="3">
        <v>0.99854166666666666</v>
      </c>
      <c r="D2142" s="2" t="s">
        <v>123</v>
      </c>
      <c r="E2142" s="4" t="s">
        <v>142</v>
      </c>
      <c r="F2142" s="2" t="s">
        <v>9</v>
      </c>
      <c r="G2142" s="2" t="s">
        <v>8</v>
      </c>
      <c r="H2142" s="11">
        <v>70</v>
      </c>
      <c r="I2142" s="11" t="s">
        <v>17</v>
      </c>
      <c r="J2142" s="25">
        <f>0.7675*H2142+9.3872</f>
        <v>63.112199999999994</v>
      </c>
      <c r="K2142" s="22" t="s">
        <v>17</v>
      </c>
      <c r="L2142" s="2" t="s">
        <v>16</v>
      </c>
      <c r="N2142" s="2" t="s">
        <v>37</v>
      </c>
      <c r="O2142" s="2">
        <v>1</v>
      </c>
    </row>
    <row r="2143" spans="1:15" ht="12.75" customHeight="1" x14ac:dyDescent="0.25">
      <c r="A2143" s="2">
        <v>2142</v>
      </c>
      <c r="B2143" s="12">
        <v>41482</v>
      </c>
      <c r="C2143" s="3">
        <v>0.99945601851851851</v>
      </c>
      <c r="D2143" s="2" t="s">
        <v>123</v>
      </c>
      <c r="E2143" s="4" t="s">
        <v>142</v>
      </c>
      <c r="F2143" s="2" t="s">
        <v>9</v>
      </c>
      <c r="G2143" s="2" t="s">
        <v>8</v>
      </c>
      <c r="H2143" s="11">
        <v>70</v>
      </c>
      <c r="I2143" s="11" t="s">
        <v>17</v>
      </c>
      <c r="J2143" s="25">
        <f>0.7675*H2143+9.3872</f>
        <v>63.112199999999994</v>
      </c>
      <c r="K2143" s="22" t="s">
        <v>17</v>
      </c>
      <c r="L2143" s="2" t="s">
        <v>16</v>
      </c>
      <c r="N2143" s="2" t="s">
        <v>37</v>
      </c>
      <c r="O2143" s="2">
        <v>1</v>
      </c>
    </row>
    <row r="2144" spans="1:15" ht="12.75" customHeight="1" x14ac:dyDescent="0.25">
      <c r="A2144" s="2">
        <v>2143</v>
      </c>
      <c r="B2144" s="12">
        <v>41483</v>
      </c>
      <c r="C2144" s="3">
        <v>2.0833333333333335E-4</v>
      </c>
      <c r="D2144" s="2" t="s">
        <v>122</v>
      </c>
      <c r="E2144" s="4" t="s">
        <v>139</v>
      </c>
      <c r="F2144" s="2" t="s">
        <v>9</v>
      </c>
      <c r="G2144" s="2" t="s">
        <v>23</v>
      </c>
      <c r="H2144" s="4">
        <v>37.5</v>
      </c>
      <c r="I2144" s="4" t="s">
        <v>25</v>
      </c>
      <c r="J2144" s="21">
        <f>0.9001*H2144+1.4705</f>
        <v>35.224250000000005</v>
      </c>
      <c r="K2144" s="2" t="s">
        <v>25</v>
      </c>
      <c r="L2144" s="2" t="s">
        <v>16</v>
      </c>
      <c r="N2144" s="2" t="s">
        <v>37</v>
      </c>
      <c r="O2144" s="2">
        <v>1</v>
      </c>
    </row>
    <row r="2145" spans="1:15" ht="12.75" customHeight="1" x14ac:dyDescent="0.25">
      <c r="A2145" s="2">
        <v>2144</v>
      </c>
      <c r="B2145" s="12">
        <v>41483</v>
      </c>
      <c r="C2145" s="3">
        <v>8.1018518518518516E-4</v>
      </c>
      <c r="D2145" s="2" t="s">
        <v>123</v>
      </c>
      <c r="E2145" s="4" t="s">
        <v>142</v>
      </c>
      <c r="F2145" s="2" t="s">
        <v>9</v>
      </c>
      <c r="G2145" s="2" t="s">
        <v>8</v>
      </c>
      <c r="H2145" s="11">
        <v>70</v>
      </c>
      <c r="I2145" s="11" t="s">
        <v>17</v>
      </c>
      <c r="J2145" s="25">
        <f>0.7675*H2145+9.3872</f>
        <v>63.112199999999994</v>
      </c>
      <c r="K2145" s="22" t="s">
        <v>17</v>
      </c>
      <c r="L2145" s="2" t="s">
        <v>16</v>
      </c>
      <c r="N2145" s="2" t="s">
        <v>37</v>
      </c>
      <c r="O2145" s="2">
        <v>1</v>
      </c>
    </row>
    <row r="2146" spans="1:15" ht="12.75" customHeight="1" x14ac:dyDescent="0.25">
      <c r="A2146" s="2">
        <v>2145</v>
      </c>
      <c r="B2146" s="12">
        <v>41487</v>
      </c>
      <c r="C2146" s="3">
        <v>0.78230324074074076</v>
      </c>
      <c r="D2146" s="2" t="s">
        <v>124</v>
      </c>
      <c r="E2146" s="4" t="s">
        <v>142</v>
      </c>
      <c r="F2146" s="2" t="s">
        <v>9</v>
      </c>
      <c r="G2146" s="2" t="s">
        <v>8</v>
      </c>
      <c r="H2146" s="11">
        <v>40</v>
      </c>
      <c r="I2146" s="11" t="s">
        <v>17</v>
      </c>
      <c r="J2146" s="25">
        <f>0.8383*H2146+3.8108</f>
        <v>37.342800000000004</v>
      </c>
      <c r="K2146" s="22" t="s">
        <v>25</v>
      </c>
      <c r="L2146" s="2" t="s">
        <v>10</v>
      </c>
      <c r="M2146" s="2" t="s">
        <v>29</v>
      </c>
      <c r="N2146" s="2" t="s">
        <v>37</v>
      </c>
      <c r="O2146" s="2">
        <v>1</v>
      </c>
    </row>
    <row r="2147" spans="1:15" ht="12.75" customHeight="1" x14ac:dyDescent="0.25">
      <c r="A2147" s="2">
        <v>2146</v>
      </c>
      <c r="B2147" s="12">
        <v>41483</v>
      </c>
      <c r="C2147" s="3">
        <v>2.9282407407407412E-3</v>
      </c>
      <c r="D2147" s="2" t="s">
        <v>123</v>
      </c>
      <c r="E2147" s="4" t="s">
        <v>142</v>
      </c>
      <c r="F2147" s="2" t="s">
        <v>9</v>
      </c>
      <c r="G2147" s="2" t="s">
        <v>8</v>
      </c>
      <c r="H2147" s="11">
        <v>70</v>
      </c>
      <c r="I2147" s="11" t="s">
        <v>17</v>
      </c>
      <c r="J2147" s="25">
        <f t="shared" ref="J2147:J2153" si="62">0.7675*H2147+9.3872</f>
        <v>63.112199999999994</v>
      </c>
      <c r="K2147" s="22" t="s">
        <v>17</v>
      </c>
      <c r="L2147" s="2" t="s">
        <v>16</v>
      </c>
      <c r="N2147" s="2" t="s">
        <v>37</v>
      </c>
      <c r="O2147" s="2">
        <v>1</v>
      </c>
    </row>
    <row r="2148" spans="1:15" ht="12.75" customHeight="1" x14ac:dyDescent="0.25">
      <c r="A2148" s="2">
        <v>2147</v>
      </c>
      <c r="B2148" s="12">
        <v>41483</v>
      </c>
      <c r="C2148" s="3">
        <v>2.9513888888888888E-3</v>
      </c>
      <c r="D2148" s="2" t="s">
        <v>123</v>
      </c>
      <c r="E2148" s="4" t="s">
        <v>142</v>
      </c>
      <c r="F2148" s="2" t="s">
        <v>9</v>
      </c>
      <c r="G2148" s="2" t="s">
        <v>8</v>
      </c>
      <c r="H2148" s="11">
        <v>67.5</v>
      </c>
      <c r="I2148" s="11" t="s">
        <v>17</v>
      </c>
      <c r="J2148" s="25">
        <f t="shared" si="62"/>
        <v>61.193449999999999</v>
      </c>
      <c r="K2148" s="22" t="s">
        <v>17</v>
      </c>
      <c r="L2148" s="2" t="s">
        <v>16</v>
      </c>
      <c r="N2148" s="2" t="s">
        <v>37</v>
      </c>
      <c r="O2148" s="2">
        <v>1</v>
      </c>
    </row>
    <row r="2149" spans="1:15" ht="12.75" customHeight="1" x14ac:dyDescent="0.25">
      <c r="A2149" s="2">
        <v>2148</v>
      </c>
      <c r="B2149" s="12">
        <v>41483</v>
      </c>
      <c r="C2149" s="3">
        <v>3.2407407407407406E-3</v>
      </c>
      <c r="D2149" s="2" t="s">
        <v>123</v>
      </c>
      <c r="E2149" s="4" t="s">
        <v>142</v>
      </c>
      <c r="F2149" s="2" t="s">
        <v>9</v>
      </c>
      <c r="G2149" s="2" t="s">
        <v>18</v>
      </c>
      <c r="H2149" s="11">
        <v>67.5</v>
      </c>
      <c r="I2149" s="11" t="s">
        <v>17</v>
      </c>
      <c r="J2149" s="25">
        <f t="shared" si="62"/>
        <v>61.193449999999999</v>
      </c>
      <c r="K2149" s="22" t="s">
        <v>17</v>
      </c>
      <c r="L2149" s="2" t="s">
        <v>16</v>
      </c>
      <c r="N2149" s="2" t="s">
        <v>37</v>
      </c>
      <c r="O2149" s="2">
        <v>1</v>
      </c>
    </row>
    <row r="2150" spans="1:15" ht="12.75" customHeight="1" x14ac:dyDescent="0.25">
      <c r="A2150" s="2">
        <v>2149</v>
      </c>
      <c r="B2150" s="12">
        <v>41483</v>
      </c>
      <c r="C2150" s="3">
        <v>3.3101851851851851E-3</v>
      </c>
      <c r="D2150" s="2" t="s">
        <v>123</v>
      </c>
      <c r="E2150" s="4" t="s">
        <v>142</v>
      </c>
      <c r="F2150" s="2" t="s">
        <v>9</v>
      </c>
      <c r="G2150" s="2" t="s">
        <v>18</v>
      </c>
      <c r="H2150" s="11">
        <v>70</v>
      </c>
      <c r="I2150" s="11" t="s">
        <v>17</v>
      </c>
      <c r="J2150" s="25">
        <f t="shared" si="62"/>
        <v>63.112199999999994</v>
      </c>
      <c r="K2150" s="22" t="s">
        <v>17</v>
      </c>
      <c r="L2150" s="2" t="s">
        <v>16</v>
      </c>
      <c r="N2150" s="2" t="s">
        <v>37</v>
      </c>
      <c r="O2150" s="2">
        <v>1</v>
      </c>
    </row>
    <row r="2151" spans="1:15" ht="12.75" customHeight="1" x14ac:dyDescent="0.25">
      <c r="A2151" s="2">
        <v>2150</v>
      </c>
      <c r="B2151" s="12">
        <v>41483</v>
      </c>
      <c r="C2151" s="3">
        <v>3.3333333333333335E-3</v>
      </c>
      <c r="D2151" s="2" t="s">
        <v>123</v>
      </c>
      <c r="E2151" s="4" t="s">
        <v>142</v>
      </c>
      <c r="F2151" s="2" t="s">
        <v>9</v>
      </c>
      <c r="G2151" s="2" t="s">
        <v>8</v>
      </c>
      <c r="H2151" s="11">
        <v>72.5</v>
      </c>
      <c r="I2151" s="11" t="s">
        <v>17</v>
      </c>
      <c r="J2151" s="25">
        <f t="shared" si="62"/>
        <v>65.03094999999999</v>
      </c>
      <c r="K2151" s="22" t="s">
        <v>17</v>
      </c>
      <c r="L2151" s="2" t="s">
        <v>16</v>
      </c>
      <c r="N2151" s="2" t="s">
        <v>37</v>
      </c>
      <c r="O2151" s="2">
        <v>1</v>
      </c>
    </row>
    <row r="2152" spans="1:15" ht="12.75" customHeight="1" x14ac:dyDescent="0.25">
      <c r="A2152" s="2">
        <v>2151</v>
      </c>
      <c r="B2152" s="12">
        <v>41483</v>
      </c>
      <c r="C2152" s="3">
        <v>3.8194444444444443E-3</v>
      </c>
      <c r="D2152" s="2" t="s">
        <v>123</v>
      </c>
      <c r="E2152" s="4" t="s">
        <v>142</v>
      </c>
      <c r="F2152" s="2" t="s">
        <v>9</v>
      </c>
      <c r="G2152" s="2" t="s">
        <v>8</v>
      </c>
      <c r="H2152" s="11">
        <v>75</v>
      </c>
      <c r="I2152" s="11" t="s">
        <v>17</v>
      </c>
      <c r="J2152" s="25">
        <f t="shared" si="62"/>
        <v>66.949700000000007</v>
      </c>
      <c r="K2152" s="22" t="s">
        <v>17</v>
      </c>
      <c r="L2152" s="2" t="s">
        <v>10</v>
      </c>
      <c r="M2152" s="2" t="s">
        <v>19</v>
      </c>
      <c r="N2152" s="2" t="s">
        <v>37</v>
      </c>
      <c r="O2152" s="2">
        <v>1</v>
      </c>
    </row>
    <row r="2153" spans="1:15" ht="12.75" customHeight="1" x14ac:dyDescent="0.25">
      <c r="A2153" s="2">
        <v>2152</v>
      </c>
      <c r="B2153" s="12">
        <v>41483</v>
      </c>
      <c r="C2153" s="3">
        <v>5.4050925925925924E-3</v>
      </c>
      <c r="D2153" s="2" t="s">
        <v>123</v>
      </c>
      <c r="E2153" s="4" t="s">
        <v>142</v>
      </c>
      <c r="F2153" s="2" t="s">
        <v>9</v>
      </c>
      <c r="G2153" s="2" t="s">
        <v>8</v>
      </c>
      <c r="H2153" s="11">
        <v>75</v>
      </c>
      <c r="I2153" s="11" t="s">
        <v>17</v>
      </c>
      <c r="J2153" s="25">
        <f t="shared" si="62"/>
        <v>66.949700000000007</v>
      </c>
      <c r="K2153" s="22" t="s">
        <v>17</v>
      </c>
      <c r="L2153" s="2" t="s">
        <v>16</v>
      </c>
      <c r="N2153" s="2" t="s">
        <v>37</v>
      </c>
      <c r="O2153" s="2">
        <v>1</v>
      </c>
    </row>
    <row r="2154" spans="1:15" ht="12.75" customHeight="1" x14ac:dyDescent="0.25">
      <c r="A2154" s="2">
        <v>2153</v>
      </c>
      <c r="B2154" s="12">
        <v>41487</v>
      </c>
      <c r="C2154" s="3">
        <v>0.82283564814814814</v>
      </c>
      <c r="D2154" s="2" t="s">
        <v>124</v>
      </c>
      <c r="E2154" s="4" t="s">
        <v>142</v>
      </c>
      <c r="F2154" s="2" t="s">
        <v>9</v>
      </c>
      <c r="G2154" s="2" t="s">
        <v>8</v>
      </c>
      <c r="H2154" s="11">
        <v>40</v>
      </c>
      <c r="I2154" s="11" t="s">
        <v>17</v>
      </c>
      <c r="J2154" s="25">
        <f>0.8383*H2154+3.8108</f>
        <v>37.342800000000004</v>
      </c>
      <c r="K2154" s="22" t="s">
        <v>25</v>
      </c>
      <c r="L2154" s="2" t="s">
        <v>10</v>
      </c>
      <c r="M2154" s="2" t="s">
        <v>26</v>
      </c>
      <c r="N2154" s="2" t="s">
        <v>37</v>
      </c>
      <c r="O2154" s="2">
        <v>1</v>
      </c>
    </row>
    <row r="2155" spans="1:15" ht="13.2" x14ac:dyDescent="0.25">
      <c r="A2155" s="2">
        <v>2154</v>
      </c>
      <c r="B2155" s="12">
        <v>41483</v>
      </c>
      <c r="C2155" s="3">
        <v>7.5578703703703702E-3</v>
      </c>
      <c r="D2155" s="2" t="s">
        <v>123</v>
      </c>
      <c r="E2155" s="4" t="s">
        <v>142</v>
      </c>
      <c r="F2155" s="2" t="s">
        <v>9</v>
      </c>
      <c r="G2155" s="2" t="s">
        <v>8</v>
      </c>
      <c r="H2155" s="11">
        <v>65</v>
      </c>
      <c r="I2155" s="11" t="s">
        <v>17</v>
      </c>
      <c r="J2155" s="25">
        <f>0.7675*H2155+9.3872</f>
        <v>59.274699999999996</v>
      </c>
      <c r="K2155" s="22" t="s">
        <v>17</v>
      </c>
      <c r="L2155" s="2" t="s">
        <v>16</v>
      </c>
      <c r="N2155" s="2" t="s">
        <v>37</v>
      </c>
      <c r="O2155" s="2">
        <v>1</v>
      </c>
    </row>
    <row r="2156" spans="1:15" ht="12.75" customHeight="1" x14ac:dyDescent="0.25">
      <c r="A2156" s="2">
        <v>2155</v>
      </c>
      <c r="B2156" s="12">
        <v>41483</v>
      </c>
      <c r="C2156" s="3">
        <v>7.6504629629629631E-3</v>
      </c>
      <c r="D2156" s="2" t="s">
        <v>123</v>
      </c>
      <c r="E2156" s="4" t="s">
        <v>142</v>
      </c>
      <c r="F2156" s="2" t="s">
        <v>9</v>
      </c>
      <c r="G2156" s="2" t="s">
        <v>18</v>
      </c>
      <c r="H2156" s="11">
        <v>75</v>
      </c>
      <c r="I2156" s="11" t="s">
        <v>17</v>
      </c>
      <c r="J2156" s="25">
        <f>0.7675*H2156+9.3872</f>
        <v>66.949700000000007</v>
      </c>
      <c r="K2156" s="22" t="s">
        <v>17</v>
      </c>
      <c r="L2156" s="2" t="s">
        <v>16</v>
      </c>
      <c r="N2156" s="2" t="s">
        <v>37</v>
      </c>
      <c r="O2156" s="2">
        <v>1</v>
      </c>
    </row>
    <row r="2157" spans="1:15" ht="12.75" customHeight="1" x14ac:dyDescent="0.25">
      <c r="A2157" s="2">
        <v>2156</v>
      </c>
      <c r="B2157" s="12">
        <v>41483</v>
      </c>
      <c r="C2157" s="3">
        <v>8.6921296296296312E-3</v>
      </c>
      <c r="D2157" s="2" t="s">
        <v>123</v>
      </c>
      <c r="E2157" s="4" t="s">
        <v>142</v>
      </c>
      <c r="F2157" s="2" t="s">
        <v>9</v>
      </c>
      <c r="G2157" s="2" t="s">
        <v>18</v>
      </c>
      <c r="H2157" s="11">
        <v>65</v>
      </c>
      <c r="I2157" s="11" t="s">
        <v>17</v>
      </c>
      <c r="J2157" s="25">
        <f>0.7675*H2157+9.3872</f>
        <v>59.274699999999996</v>
      </c>
      <c r="K2157" s="22" t="s">
        <v>17</v>
      </c>
      <c r="L2157" s="2" t="s">
        <v>16</v>
      </c>
      <c r="N2157" s="2" t="s">
        <v>37</v>
      </c>
      <c r="O2157" s="2">
        <v>1</v>
      </c>
    </row>
    <row r="2158" spans="1:15" ht="12.75" customHeight="1" x14ac:dyDescent="0.25">
      <c r="A2158" s="2">
        <v>2157</v>
      </c>
      <c r="B2158" s="12">
        <v>41483</v>
      </c>
      <c r="C2158" s="3">
        <v>9.4560185185185181E-3</v>
      </c>
      <c r="D2158" s="2" t="s">
        <v>123</v>
      </c>
      <c r="E2158" s="4" t="s">
        <v>142</v>
      </c>
      <c r="F2158" s="2" t="s">
        <v>9</v>
      </c>
      <c r="G2158" s="2" t="s">
        <v>18</v>
      </c>
      <c r="H2158" s="11">
        <v>67.5</v>
      </c>
      <c r="I2158" s="11" t="s">
        <v>17</v>
      </c>
      <c r="J2158" s="25">
        <f>0.7675*H2158+9.3872</f>
        <v>61.193449999999999</v>
      </c>
      <c r="K2158" s="22" t="s">
        <v>17</v>
      </c>
      <c r="L2158" s="2" t="s">
        <v>16</v>
      </c>
      <c r="N2158" s="2" t="s">
        <v>37</v>
      </c>
      <c r="O2158" s="2">
        <v>1</v>
      </c>
    </row>
    <row r="2159" spans="1:15" ht="12.75" customHeight="1" x14ac:dyDescent="0.25">
      <c r="A2159" s="2">
        <v>2158</v>
      </c>
      <c r="B2159" s="12">
        <v>41488</v>
      </c>
      <c r="C2159" s="3">
        <v>4.7916666666666672E-3</v>
      </c>
      <c r="D2159" s="2" t="s">
        <v>124</v>
      </c>
      <c r="E2159" s="4" t="s">
        <v>142</v>
      </c>
      <c r="F2159" s="2" t="s">
        <v>9</v>
      </c>
      <c r="G2159" s="2" t="s">
        <v>18</v>
      </c>
      <c r="H2159" s="11">
        <v>40</v>
      </c>
      <c r="I2159" s="11" t="s">
        <v>17</v>
      </c>
      <c r="J2159" s="25">
        <f>0.8383*H2159+3.8108</f>
        <v>37.342800000000004</v>
      </c>
      <c r="K2159" s="22" t="s">
        <v>25</v>
      </c>
      <c r="L2159" s="2" t="s">
        <v>16</v>
      </c>
      <c r="N2159" s="2" t="s">
        <v>37</v>
      </c>
      <c r="O2159" s="2">
        <v>1</v>
      </c>
    </row>
    <row r="2160" spans="1:15" ht="12.75" customHeight="1" x14ac:dyDescent="0.25">
      <c r="A2160" s="2">
        <v>2159</v>
      </c>
      <c r="B2160" s="12">
        <v>41483</v>
      </c>
      <c r="C2160" s="3">
        <v>1.0381944444444444E-2</v>
      </c>
      <c r="D2160" s="2" t="s">
        <v>123</v>
      </c>
      <c r="E2160" s="4" t="s">
        <v>142</v>
      </c>
      <c r="F2160" s="2" t="s">
        <v>9</v>
      </c>
      <c r="G2160" s="2" t="s">
        <v>18</v>
      </c>
      <c r="H2160" s="11"/>
      <c r="I2160" s="11" t="s">
        <v>17</v>
      </c>
      <c r="K2160" s="22" t="s">
        <v>17</v>
      </c>
      <c r="L2160" s="2" t="s">
        <v>16</v>
      </c>
      <c r="N2160" s="2" t="s">
        <v>37</v>
      </c>
      <c r="O2160" s="2">
        <v>1</v>
      </c>
    </row>
    <row r="2161" spans="1:15" ht="12.75" customHeight="1" x14ac:dyDescent="0.25">
      <c r="A2161" s="2">
        <v>2160</v>
      </c>
      <c r="B2161" s="12">
        <v>41483</v>
      </c>
      <c r="C2161" s="3">
        <v>1.0416666666666666E-2</v>
      </c>
      <c r="D2161" s="2" t="s">
        <v>123</v>
      </c>
      <c r="E2161" s="4" t="s">
        <v>142</v>
      </c>
      <c r="F2161" s="2" t="s">
        <v>9</v>
      </c>
      <c r="G2161" s="2" t="s">
        <v>8</v>
      </c>
      <c r="H2161" s="11">
        <v>70</v>
      </c>
      <c r="I2161" s="11" t="s">
        <v>17</v>
      </c>
      <c r="J2161" s="25">
        <f t="shared" ref="J2161:J2173" si="63">0.7675*H2161+9.3872</f>
        <v>63.112199999999994</v>
      </c>
      <c r="K2161" s="22" t="s">
        <v>17</v>
      </c>
      <c r="L2161" s="2" t="s">
        <v>16</v>
      </c>
      <c r="N2161" s="2" t="s">
        <v>37</v>
      </c>
      <c r="O2161" s="2">
        <v>1</v>
      </c>
    </row>
    <row r="2162" spans="1:15" ht="12.75" customHeight="1" x14ac:dyDescent="0.25">
      <c r="A2162" s="2">
        <v>2161</v>
      </c>
      <c r="B2162" s="12">
        <v>41483</v>
      </c>
      <c r="C2162" s="3">
        <v>1.0787037037037038E-2</v>
      </c>
      <c r="D2162" s="2" t="s">
        <v>123</v>
      </c>
      <c r="E2162" s="4" t="s">
        <v>142</v>
      </c>
      <c r="F2162" s="2" t="s">
        <v>9</v>
      </c>
      <c r="G2162" s="2" t="s">
        <v>18</v>
      </c>
      <c r="H2162" s="11">
        <v>60</v>
      </c>
      <c r="I2162" s="11" t="s">
        <v>17</v>
      </c>
      <c r="J2162" s="25">
        <f t="shared" si="63"/>
        <v>55.437199999999997</v>
      </c>
      <c r="K2162" s="22" t="s">
        <v>17</v>
      </c>
      <c r="L2162" s="2" t="s">
        <v>16</v>
      </c>
      <c r="N2162" s="2" t="s">
        <v>37</v>
      </c>
      <c r="O2162" s="2">
        <v>1</v>
      </c>
    </row>
    <row r="2163" spans="1:15" ht="12.75" customHeight="1" x14ac:dyDescent="0.25">
      <c r="A2163" s="2">
        <v>2162</v>
      </c>
      <c r="B2163" s="12">
        <v>41483</v>
      </c>
      <c r="C2163" s="3">
        <v>1.0937500000000001E-2</v>
      </c>
      <c r="D2163" s="2" t="s">
        <v>123</v>
      </c>
      <c r="E2163" s="4" t="s">
        <v>142</v>
      </c>
      <c r="F2163" s="2" t="s">
        <v>9</v>
      </c>
      <c r="G2163" s="2" t="s">
        <v>8</v>
      </c>
      <c r="H2163" s="11">
        <v>65</v>
      </c>
      <c r="I2163" s="11" t="s">
        <v>17</v>
      </c>
      <c r="J2163" s="25">
        <f t="shared" si="63"/>
        <v>59.274699999999996</v>
      </c>
      <c r="K2163" s="22" t="s">
        <v>17</v>
      </c>
      <c r="L2163" s="2" t="s">
        <v>16</v>
      </c>
      <c r="N2163" s="2" t="s">
        <v>37</v>
      </c>
      <c r="O2163" s="2">
        <v>1</v>
      </c>
    </row>
    <row r="2164" spans="1:15" ht="12.75" customHeight="1" x14ac:dyDescent="0.25">
      <c r="A2164" s="2">
        <v>2163</v>
      </c>
      <c r="B2164" s="12">
        <v>41483</v>
      </c>
      <c r="C2164" s="3">
        <v>1.1076388888888887E-2</v>
      </c>
      <c r="D2164" s="2" t="s">
        <v>123</v>
      </c>
      <c r="E2164" s="4" t="s">
        <v>142</v>
      </c>
      <c r="F2164" s="2" t="s">
        <v>9</v>
      </c>
      <c r="G2164" s="2" t="s">
        <v>18</v>
      </c>
      <c r="H2164" s="11">
        <v>65</v>
      </c>
      <c r="I2164" s="11" t="s">
        <v>17</v>
      </c>
      <c r="J2164" s="25">
        <f t="shared" si="63"/>
        <v>59.274699999999996</v>
      </c>
      <c r="K2164" s="22" t="s">
        <v>17</v>
      </c>
      <c r="L2164" s="2" t="s">
        <v>10</v>
      </c>
      <c r="M2164" s="2" t="s">
        <v>19</v>
      </c>
      <c r="N2164" s="2" t="s">
        <v>37</v>
      </c>
      <c r="O2164" s="2">
        <v>1</v>
      </c>
    </row>
    <row r="2165" spans="1:15" ht="12.75" customHeight="1" x14ac:dyDescent="0.25">
      <c r="A2165" s="2">
        <v>2164</v>
      </c>
      <c r="B2165" s="12">
        <v>41483</v>
      </c>
      <c r="C2165" s="3">
        <v>1.2361111111111113E-2</v>
      </c>
      <c r="D2165" s="2" t="s">
        <v>123</v>
      </c>
      <c r="E2165" s="4" t="s">
        <v>142</v>
      </c>
      <c r="F2165" s="2" t="s">
        <v>9</v>
      </c>
      <c r="G2165" s="2" t="s">
        <v>8</v>
      </c>
      <c r="H2165" s="11">
        <v>70</v>
      </c>
      <c r="I2165" s="11" t="s">
        <v>17</v>
      </c>
      <c r="J2165" s="25">
        <f t="shared" si="63"/>
        <v>63.112199999999994</v>
      </c>
      <c r="K2165" s="22" t="s">
        <v>17</v>
      </c>
      <c r="L2165" s="2" t="s">
        <v>16</v>
      </c>
      <c r="N2165" s="2" t="s">
        <v>37</v>
      </c>
      <c r="O2165" s="2">
        <v>1</v>
      </c>
    </row>
    <row r="2166" spans="1:15" ht="12.75" customHeight="1" x14ac:dyDescent="0.25">
      <c r="A2166" s="2">
        <v>2165</v>
      </c>
      <c r="B2166" s="12">
        <v>41483</v>
      </c>
      <c r="C2166" s="3">
        <v>1.4178240740740741E-2</v>
      </c>
      <c r="D2166" s="2" t="s">
        <v>123</v>
      </c>
      <c r="E2166" s="4" t="s">
        <v>142</v>
      </c>
      <c r="F2166" s="2" t="s">
        <v>9</v>
      </c>
      <c r="G2166" s="2" t="s">
        <v>8</v>
      </c>
      <c r="H2166" s="11">
        <v>70</v>
      </c>
      <c r="I2166" s="11" t="s">
        <v>17</v>
      </c>
      <c r="J2166" s="25">
        <f t="shared" si="63"/>
        <v>63.112199999999994</v>
      </c>
      <c r="K2166" s="22" t="s">
        <v>17</v>
      </c>
      <c r="L2166" s="2" t="s">
        <v>16</v>
      </c>
      <c r="N2166" s="2" t="s">
        <v>37</v>
      </c>
      <c r="O2166" s="2">
        <v>1</v>
      </c>
    </row>
    <row r="2167" spans="1:15" ht="12.75" customHeight="1" x14ac:dyDescent="0.25">
      <c r="A2167" s="2">
        <v>2166</v>
      </c>
      <c r="B2167" s="12">
        <v>41483</v>
      </c>
      <c r="C2167" s="3">
        <v>1.4293981481481482E-2</v>
      </c>
      <c r="D2167" s="2" t="s">
        <v>123</v>
      </c>
      <c r="E2167" s="4" t="s">
        <v>142</v>
      </c>
      <c r="F2167" s="2" t="s">
        <v>9</v>
      </c>
      <c r="G2167" s="2" t="s">
        <v>8</v>
      </c>
      <c r="H2167" s="11">
        <v>65</v>
      </c>
      <c r="I2167" s="11" t="s">
        <v>17</v>
      </c>
      <c r="J2167" s="25">
        <f t="shared" si="63"/>
        <v>59.274699999999996</v>
      </c>
      <c r="K2167" s="22" t="s">
        <v>17</v>
      </c>
      <c r="L2167" s="2" t="s">
        <v>16</v>
      </c>
      <c r="N2167" s="2" t="s">
        <v>37</v>
      </c>
      <c r="O2167" s="2">
        <v>1</v>
      </c>
    </row>
    <row r="2168" spans="1:15" ht="12.75" customHeight="1" x14ac:dyDescent="0.25">
      <c r="A2168" s="2">
        <v>2167</v>
      </c>
      <c r="B2168" s="12">
        <v>41483</v>
      </c>
      <c r="C2168" s="3">
        <v>1.4583333333333332E-2</v>
      </c>
      <c r="D2168" s="2" t="s">
        <v>123</v>
      </c>
      <c r="E2168" s="4" t="s">
        <v>142</v>
      </c>
      <c r="F2168" s="2" t="s">
        <v>9</v>
      </c>
      <c r="G2168" s="2" t="s">
        <v>18</v>
      </c>
      <c r="H2168" s="11">
        <v>62.5</v>
      </c>
      <c r="I2168" s="11" t="s">
        <v>17</v>
      </c>
      <c r="J2168" s="25">
        <f t="shared" si="63"/>
        <v>57.35595</v>
      </c>
      <c r="K2168" s="22" t="s">
        <v>17</v>
      </c>
      <c r="L2168" s="2" t="s">
        <v>16</v>
      </c>
      <c r="N2168" s="2" t="s">
        <v>37</v>
      </c>
      <c r="O2168" s="2">
        <v>1</v>
      </c>
    </row>
    <row r="2169" spans="1:15" ht="12.75" customHeight="1" x14ac:dyDescent="0.25">
      <c r="A2169" s="2">
        <v>2168</v>
      </c>
      <c r="B2169" s="12">
        <v>41483</v>
      </c>
      <c r="C2169" s="3">
        <v>1.4675925925925926E-2</v>
      </c>
      <c r="D2169" s="2" t="s">
        <v>123</v>
      </c>
      <c r="E2169" s="4" t="s">
        <v>142</v>
      </c>
      <c r="F2169" s="2" t="s">
        <v>9</v>
      </c>
      <c r="G2169" s="2" t="s">
        <v>18</v>
      </c>
      <c r="H2169" s="11">
        <v>67.5</v>
      </c>
      <c r="I2169" s="11" t="s">
        <v>17</v>
      </c>
      <c r="J2169" s="25">
        <f t="shared" si="63"/>
        <v>61.193449999999999</v>
      </c>
      <c r="K2169" s="22" t="s">
        <v>17</v>
      </c>
      <c r="L2169" s="2" t="s">
        <v>16</v>
      </c>
      <c r="N2169" s="2" t="s">
        <v>37</v>
      </c>
      <c r="O2169" s="2">
        <v>1</v>
      </c>
    </row>
    <row r="2170" spans="1:15" ht="12.75" customHeight="1" x14ac:dyDescent="0.25">
      <c r="A2170" s="2">
        <v>2169</v>
      </c>
      <c r="B2170" s="12">
        <v>41483</v>
      </c>
      <c r="C2170" s="3">
        <v>1.8622685185185183E-2</v>
      </c>
      <c r="D2170" s="2" t="s">
        <v>123</v>
      </c>
      <c r="E2170" s="4" t="s">
        <v>142</v>
      </c>
      <c r="F2170" s="2" t="s">
        <v>9</v>
      </c>
      <c r="G2170" s="2" t="s">
        <v>18</v>
      </c>
      <c r="H2170" s="11">
        <v>60</v>
      </c>
      <c r="I2170" s="11" t="s">
        <v>17</v>
      </c>
      <c r="J2170" s="25">
        <f t="shared" si="63"/>
        <v>55.437199999999997</v>
      </c>
      <c r="K2170" s="22" t="s">
        <v>17</v>
      </c>
      <c r="L2170" s="2" t="s">
        <v>16</v>
      </c>
      <c r="N2170" s="2" t="s">
        <v>37</v>
      </c>
      <c r="O2170" s="2">
        <v>1</v>
      </c>
    </row>
    <row r="2171" spans="1:15" ht="12.75" customHeight="1" x14ac:dyDescent="0.25">
      <c r="A2171" s="2">
        <v>2170</v>
      </c>
      <c r="B2171" s="12">
        <v>41483</v>
      </c>
      <c r="C2171" s="3">
        <v>2.5474537037037035E-2</v>
      </c>
      <c r="D2171" s="2" t="s">
        <v>123</v>
      </c>
      <c r="E2171" s="4" t="s">
        <v>142</v>
      </c>
      <c r="F2171" s="2" t="s">
        <v>9</v>
      </c>
      <c r="G2171" s="2" t="s">
        <v>8</v>
      </c>
      <c r="H2171" s="11">
        <v>70</v>
      </c>
      <c r="I2171" s="11" t="s">
        <v>17</v>
      </c>
      <c r="J2171" s="25">
        <f t="shared" si="63"/>
        <v>63.112199999999994</v>
      </c>
      <c r="K2171" s="22" t="s">
        <v>17</v>
      </c>
      <c r="L2171" s="2" t="s">
        <v>16</v>
      </c>
      <c r="N2171" s="2" t="s">
        <v>37</v>
      </c>
      <c r="O2171" s="2">
        <v>1</v>
      </c>
    </row>
    <row r="2172" spans="1:15" ht="12.75" customHeight="1" x14ac:dyDescent="0.25">
      <c r="A2172" s="2">
        <v>2171</v>
      </c>
      <c r="B2172" s="12">
        <v>41483</v>
      </c>
      <c r="C2172" s="3">
        <v>2.6446759259259264E-2</v>
      </c>
      <c r="D2172" s="2" t="s">
        <v>123</v>
      </c>
      <c r="E2172" s="4" t="s">
        <v>142</v>
      </c>
      <c r="F2172" s="2" t="s">
        <v>9</v>
      </c>
      <c r="G2172" s="2" t="s">
        <v>8</v>
      </c>
      <c r="H2172" s="11">
        <v>70</v>
      </c>
      <c r="I2172" s="11" t="s">
        <v>17</v>
      </c>
      <c r="J2172" s="25">
        <f t="shared" si="63"/>
        <v>63.112199999999994</v>
      </c>
      <c r="K2172" s="22" t="s">
        <v>17</v>
      </c>
      <c r="L2172" s="2" t="s">
        <v>16</v>
      </c>
      <c r="N2172" s="2" t="s">
        <v>37</v>
      </c>
      <c r="O2172" s="2">
        <v>1</v>
      </c>
    </row>
    <row r="2173" spans="1:15" ht="12.75" customHeight="1" x14ac:dyDescent="0.25">
      <c r="A2173" s="2">
        <v>2172</v>
      </c>
      <c r="B2173" s="12">
        <v>41483</v>
      </c>
      <c r="C2173" s="3">
        <v>2.6979166666666669E-2</v>
      </c>
      <c r="D2173" s="2" t="s">
        <v>123</v>
      </c>
      <c r="E2173" s="4" t="s">
        <v>142</v>
      </c>
      <c r="F2173" s="2" t="s">
        <v>9</v>
      </c>
      <c r="G2173" s="2" t="s">
        <v>18</v>
      </c>
      <c r="H2173" s="11">
        <v>65</v>
      </c>
      <c r="I2173" s="11" t="s">
        <v>17</v>
      </c>
      <c r="J2173" s="25">
        <f t="shared" si="63"/>
        <v>59.274699999999996</v>
      </c>
      <c r="K2173" s="22" t="s">
        <v>17</v>
      </c>
      <c r="L2173" s="2" t="s">
        <v>16</v>
      </c>
      <c r="N2173" s="2" t="s">
        <v>37</v>
      </c>
      <c r="O2173" s="2">
        <v>1</v>
      </c>
    </row>
    <row r="2174" spans="1:15" ht="12.75" customHeight="1" x14ac:dyDescent="0.25">
      <c r="A2174" s="2">
        <v>2173</v>
      </c>
      <c r="B2174" s="12">
        <v>41483</v>
      </c>
      <c r="C2174" s="3">
        <v>2.7002314814814812E-2</v>
      </c>
      <c r="D2174" s="2" t="s">
        <v>122</v>
      </c>
      <c r="E2174" s="4" t="s">
        <v>139</v>
      </c>
      <c r="F2174" s="2" t="s">
        <v>9</v>
      </c>
      <c r="G2174" s="2" t="s">
        <v>23</v>
      </c>
      <c r="H2174" s="4">
        <v>40</v>
      </c>
      <c r="I2174" s="4" t="s">
        <v>25</v>
      </c>
      <c r="J2174" s="21">
        <f>0.9001*H2174+1.4705</f>
        <v>37.474499999999999</v>
      </c>
      <c r="K2174" s="2" t="s">
        <v>25</v>
      </c>
      <c r="L2174" s="2" t="s">
        <v>16</v>
      </c>
      <c r="N2174" s="2" t="s">
        <v>37</v>
      </c>
      <c r="O2174" s="2">
        <v>1</v>
      </c>
    </row>
    <row r="2175" spans="1:15" ht="12.75" customHeight="1" x14ac:dyDescent="0.25">
      <c r="A2175" s="2">
        <v>2174</v>
      </c>
      <c r="B2175" s="12">
        <v>41483</v>
      </c>
      <c r="C2175" s="3">
        <v>2.8298611111111111E-2</v>
      </c>
      <c r="D2175" s="2" t="s">
        <v>124</v>
      </c>
      <c r="E2175" s="4" t="s">
        <v>142</v>
      </c>
      <c r="F2175" s="2" t="s">
        <v>9</v>
      </c>
      <c r="G2175" s="2" t="s">
        <v>18</v>
      </c>
      <c r="H2175" s="11"/>
      <c r="I2175" s="11" t="s">
        <v>17</v>
      </c>
      <c r="K2175" s="22" t="s">
        <v>17</v>
      </c>
      <c r="L2175" s="2" t="s">
        <v>16</v>
      </c>
      <c r="N2175" s="2" t="s">
        <v>37</v>
      </c>
      <c r="O2175" s="2">
        <v>1</v>
      </c>
    </row>
    <row r="2176" spans="1:15" ht="12.75" customHeight="1" x14ac:dyDescent="0.25">
      <c r="A2176" s="2">
        <v>2175</v>
      </c>
      <c r="B2176" s="12">
        <v>41483</v>
      </c>
      <c r="C2176" s="3">
        <v>2.8391203703703707E-2</v>
      </c>
      <c r="D2176" s="2" t="s">
        <v>123</v>
      </c>
      <c r="E2176" s="4" t="s">
        <v>142</v>
      </c>
      <c r="F2176" s="2" t="s">
        <v>9</v>
      </c>
      <c r="G2176" s="2" t="s">
        <v>18</v>
      </c>
      <c r="H2176" s="11">
        <v>70</v>
      </c>
      <c r="I2176" s="11" t="s">
        <v>17</v>
      </c>
      <c r="J2176" s="25">
        <f>0.7675*H2176+9.3872</f>
        <v>63.112199999999994</v>
      </c>
      <c r="K2176" s="22" t="s">
        <v>17</v>
      </c>
      <c r="L2176" s="2" t="s">
        <v>16</v>
      </c>
      <c r="N2176" s="2" t="s">
        <v>37</v>
      </c>
      <c r="O2176" s="2">
        <v>1</v>
      </c>
    </row>
    <row r="2177" spans="1:15" ht="12.75" customHeight="1" x14ac:dyDescent="0.25">
      <c r="A2177" s="2">
        <v>2176</v>
      </c>
      <c r="B2177" s="12">
        <v>41483</v>
      </c>
      <c r="C2177" s="3">
        <v>2.9398148148148149E-2</v>
      </c>
      <c r="D2177" s="2" t="s">
        <v>123</v>
      </c>
      <c r="E2177" s="4" t="s">
        <v>142</v>
      </c>
      <c r="F2177" s="2" t="s">
        <v>9</v>
      </c>
      <c r="G2177" s="2" t="s">
        <v>8</v>
      </c>
      <c r="H2177" s="11">
        <v>72.5</v>
      </c>
      <c r="I2177" s="11" t="s">
        <v>17</v>
      </c>
      <c r="J2177" s="25">
        <f>0.7675*H2177+9.3872</f>
        <v>65.03094999999999</v>
      </c>
      <c r="K2177" s="22" t="s">
        <v>17</v>
      </c>
      <c r="L2177" s="2" t="s">
        <v>16</v>
      </c>
      <c r="N2177" s="2" t="s">
        <v>37</v>
      </c>
      <c r="O2177" s="2">
        <v>1</v>
      </c>
    </row>
    <row r="2178" spans="1:15" ht="12.75" customHeight="1" x14ac:dyDescent="0.25">
      <c r="A2178" s="2">
        <v>2177</v>
      </c>
      <c r="B2178" s="12">
        <v>41488</v>
      </c>
      <c r="C2178" s="3">
        <v>6.2465277777777772E-2</v>
      </c>
      <c r="D2178" s="2" t="s">
        <v>124</v>
      </c>
      <c r="E2178" s="4" t="s">
        <v>142</v>
      </c>
      <c r="F2178" s="2" t="s">
        <v>9</v>
      </c>
      <c r="G2178" s="2" t="s">
        <v>8</v>
      </c>
      <c r="H2178" s="11">
        <v>40</v>
      </c>
      <c r="I2178" s="11" t="s">
        <v>17</v>
      </c>
      <c r="J2178" s="25">
        <f>0.8383*H2178+3.8108</f>
        <v>37.342800000000004</v>
      </c>
      <c r="K2178" s="22" t="s">
        <v>25</v>
      </c>
      <c r="L2178" s="2" t="s">
        <v>10</v>
      </c>
      <c r="M2178" s="2" t="s">
        <v>19</v>
      </c>
      <c r="N2178" s="2" t="s">
        <v>37</v>
      </c>
      <c r="O2178" s="2">
        <v>1</v>
      </c>
    </row>
    <row r="2179" spans="1:15" ht="12.75" customHeight="1" x14ac:dyDescent="0.25">
      <c r="A2179" s="2">
        <v>2178</v>
      </c>
      <c r="B2179" s="12">
        <v>41483</v>
      </c>
      <c r="C2179" s="3">
        <v>3.1296296296296301E-2</v>
      </c>
      <c r="D2179" s="2" t="s">
        <v>123</v>
      </c>
      <c r="E2179" s="4" t="s">
        <v>142</v>
      </c>
      <c r="F2179" s="2" t="s">
        <v>9</v>
      </c>
      <c r="G2179" s="2" t="s">
        <v>18</v>
      </c>
      <c r="H2179" s="11">
        <v>65</v>
      </c>
      <c r="I2179" s="11" t="s">
        <v>17</v>
      </c>
      <c r="J2179" s="25">
        <f>0.7675*H2179+9.3872</f>
        <v>59.274699999999996</v>
      </c>
      <c r="K2179" s="22" t="s">
        <v>17</v>
      </c>
      <c r="L2179" s="2" t="s">
        <v>16</v>
      </c>
      <c r="N2179" s="2" t="s">
        <v>37</v>
      </c>
      <c r="O2179" s="2">
        <v>1</v>
      </c>
    </row>
    <row r="2180" spans="1:15" ht="12.75" customHeight="1" x14ac:dyDescent="0.25">
      <c r="A2180" s="2">
        <v>2179</v>
      </c>
      <c r="B2180" s="12">
        <v>41483</v>
      </c>
      <c r="C2180" s="3">
        <v>3.3703703703703701E-2</v>
      </c>
      <c r="D2180" s="2" t="s">
        <v>123</v>
      </c>
      <c r="E2180" s="4" t="s">
        <v>142</v>
      </c>
      <c r="F2180" s="2" t="s">
        <v>9</v>
      </c>
      <c r="G2180" s="2" t="s">
        <v>18</v>
      </c>
      <c r="H2180" s="11">
        <v>62.5</v>
      </c>
      <c r="I2180" s="11" t="s">
        <v>17</v>
      </c>
      <c r="J2180" s="25">
        <f>0.7675*H2180+9.3872</f>
        <v>57.35595</v>
      </c>
      <c r="K2180" s="22" t="s">
        <v>17</v>
      </c>
      <c r="L2180" s="2" t="s">
        <v>16</v>
      </c>
      <c r="N2180" s="2" t="s">
        <v>37</v>
      </c>
      <c r="O2180" s="2">
        <v>1</v>
      </c>
    </row>
    <row r="2181" spans="1:15" ht="12.75" customHeight="1" x14ac:dyDescent="0.25">
      <c r="A2181" s="2">
        <v>2180</v>
      </c>
      <c r="B2181" s="12">
        <v>41483</v>
      </c>
      <c r="C2181" s="3">
        <v>3.4641203703703702E-2</v>
      </c>
      <c r="D2181" s="2" t="s">
        <v>122</v>
      </c>
      <c r="E2181" s="4" t="s">
        <v>142</v>
      </c>
      <c r="F2181" s="2" t="s">
        <v>21</v>
      </c>
      <c r="G2181" s="2" t="s">
        <v>8</v>
      </c>
      <c r="H2181" s="11"/>
      <c r="I2181" s="11" t="s">
        <v>17</v>
      </c>
      <c r="K2181" s="22" t="s">
        <v>17</v>
      </c>
      <c r="L2181" s="2" t="s">
        <v>16</v>
      </c>
      <c r="N2181" s="2" t="s">
        <v>37</v>
      </c>
      <c r="O2181" s="2">
        <v>1</v>
      </c>
    </row>
    <row r="2182" spans="1:15" ht="12.75" customHeight="1" x14ac:dyDescent="0.25">
      <c r="A2182" s="2">
        <v>2181</v>
      </c>
      <c r="B2182" s="12">
        <v>41483</v>
      </c>
      <c r="C2182" s="3">
        <v>3.78587962962963E-2</v>
      </c>
      <c r="D2182" s="2" t="s">
        <v>123</v>
      </c>
      <c r="E2182" s="4" t="s">
        <v>142</v>
      </c>
      <c r="F2182" s="2" t="s">
        <v>9</v>
      </c>
      <c r="G2182" s="2" t="s">
        <v>8</v>
      </c>
      <c r="H2182" s="11">
        <v>65</v>
      </c>
      <c r="I2182" s="11" t="s">
        <v>17</v>
      </c>
      <c r="J2182" s="25">
        <f t="shared" ref="J2182:J2187" si="64">0.7675*H2182+9.3872</f>
        <v>59.274699999999996</v>
      </c>
      <c r="K2182" s="22" t="s">
        <v>17</v>
      </c>
      <c r="L2182" s="2" t="s">
        <v>16</v>
      </c>
      <c r="N2182" s="2" t="s">
        <v>37</v>
      </c>
      <c r="O2182" s="2">
        <v>1</v>
      </c>
    </row>
    <row r="2183" spans="1:15" ht="12.75" customHeight="1" x14ac:dyDescent="0.25">
      <c r="A2183" s="2">
        <v>2182</v>
      </c>
      <c r="B2183" s="12">
        <v>41483</v>
      </c>
      <c r="C2183" s="3">
        <v>3.8321759259259257E-2</v>
      </c>
      <c r="D2183" s="2" t="s">
        <v>123</v>
      </c>
      <c r="E2183" s="4" t="s">
        <v>142</v>
      </c>
      <c r="F2183" s="2" t="s">
        <v>9</v>
      </c>
      <c r="G2183" s="2" t="s">
        <v>8</v>
      </c>
      <c r="H2183" s="11">
        <v>75</v>
      </c>
      <c r="I2183" s="11" t="s">
        <v>17</v>
      </c>
      <c r="J2183" s="25">
        <f t="shared" si="64"/>
        <v>66.949700000000007</v>
      </c>
      <c r="K2183" s="22" t="s">
        <v>17</v>
      </c>
      <c r="L2183" s="2" t="s">
        <v>16</v>
      </c>
      <c r="N2183" s="2" t="s">
        <v>37</v>
      </c>
      <c r="O2183" s="2">
        <v>1</v>
      </c>
    </row>
    <row r="2184" spans="1:15" ht="12.75" customHeight="1" x14ac:dyDescent="0.25">
      <c r="A2184" s="2">
        <v>2183</v>
      </c>
      <c r="B2184" s="12">
        <v>41483</v>
      </c>
      <c r="C2184" s="3">
        <v>3.8993055555555552E-2</v>
      </c>
      <c r="D2184" s="2" t="s">
        <v>123</v>
      </c>
      <c r="E2184" s="4" t="s">
        <v>142</v>
      </c>
      <c r="F2184" s="2" t="s">
        <v>9</v>
      </c>
      <c r="G2184" s="2" t="s">
        <v>18</v>
      </c>
      <c r="H2184" s="11">
        <v>60</v>
      </c>
      <c r="I2184" s="11" t="s">
        <v>17</v>
      </c>
      <c r="J2184" s="25">
        <f t="shared" si="64"/>
        <v>55.437199999999997</v>
      </c>
      <c r="K2184" s="22" t="s">
        <v>17</v>
      </c>
      <c r="L2184" s="2" t="s">
        <v>16</v>
      </c>
      <c r="N2184" s="2" t="s">
        <v>37</v>
      </c>
      <c r="O2184" s="2">
        <v>1</v>
      </c>
    </row>
    <row r="2185" spans="1:15" ht="12.75" customHeight="1" x14ac:dyDescent="0.25">
      <c r="A2185" s="2">
        <v>2184</v>
      </c>
      <c r="B2185" s="12">
        <v>41483</v>
      </c>
      <c r="C2185" s="3">
        <v>3.9432870370370368E-2</v>
      </c>
      <c r="D2185" s="2" t="s">
        <v>123</v>
      </c>
      <c r="E2185" s="4" t="s">
        <v>142</v>
      </c>
      <c r="F2185" s="2" t="s">
        <v>9</v>
      </c>
      <c r="G2185" s="2" t="s">
        <v>18</v>
      </c>
      <c r="H2185" s="11">
        <v>65</v>
      </c>
      <c r="I2185" s="11" t="s">
        <v>17</v>
      </c>
      <c r="J2185" s="25">
        <f t="shared" si="64"/>
        <v>59.274699999999996</v>
      </c>
      <c r="K2185" s="22" t="s">
        <v>17</v>
      </c>
      <c r="L2185" s="2" t="s">
        <v>16</v>
      </c>
      <c r="N2185" s="2" t="s">
        <v>37</v>
      </c>
      <c r="O2185" s="2">
        <v>1</v>
      </c>
    </row>
    <row r="2186" spans="1:15" ht="12.75" customHeight="1" x14ac:dyDescent="0.25">
      <c r="A2186" s="2">
        <v>2185</v>
      </c>
      <c r="B2186" s="12">
        <v>41483</v>
      </c>
      <c r="C2186" s="3">
        <v>4.0162037037037038E-2</v>
      </c>
      <c r="D2186" s="2" t="s">
        <v>123</v>
      </c>
      <c r="E2186" s="4" t="s">
        <v>142</v>
      </c>
      <c r="F2186" s="2" t="s">
        <v>9</v>
      </c>
      <c r="G2186" s="2" t="s">
        <v>18</v>
      </c>
      <c r="H2186" s="11">
        <v>65</v>
      </c>
      <c r="I2186" s="11" t="s">
        <v>17</v>
      </c>
      <c r="J2186" s="25">
        <f t="shared" si="64"/>
        <v>59.274699999999996</v>
      </c>
      <c r="K2186" s="22" t="s">
        <v>17</v>
      </c>
      <c r="L2186" s="2" t="s">
        <v>16</v>
      </c>
      <c r="N2186" s="2" t="s">
        <v>37</v>
      </c>
      <c r="O2186" s="2">
        <v>1</v>
      </c>
    </row>
    <row r="2187" spans="1:15" ht="12.75" customHeight="1" x14ac:dyDescent="0.25">
      <c r="A2187" s="2">
        <v>2186</v>
      </c>
      <c r="B2187" s="12">
        <v>41483</v>
      </c>
      <c r="C2187" s="3">
        <v>4.0185185185185185E-2</v>
      </c>
      <c r="D2187" s="2" t="s">
        <v>123</v>
      </c>
      <c r="E2187" s="4" t="s">
        <v>142</v>
      </c>
      <c r="F2187" s="2" t="s">
        <v>9</v>
      </c>
      <c r="G2187" s="2" t="s">
        <v>8</v>
      </c>
      <c r="H2187" s="11">
        <v>70</v>
      </c>
      <c r="I2187" s="11" t="s">
        <v>17</v>
      </c>
      <c r="J2187" s="25">
        <f t="shared" si="64"/>
        <v>63.112199999999994</v>
      </c>
      <c r="K2187" s="22" t="s">
        <v>17</v>
      </c>
      <c r="L2187" s="2" t="s">
        <v>16</v>
      </c>
      <c r="N2187" s="2" t="s">
        <v>37</v>
      </c>
      <c r="O2187" s="2">
        <v>1</v>
      </c>
    </row>
    <row r="2188" spans="1:15" ht="12.75" customHeight="1" x14ac:dyDescent="0.25">
      <c r="A2188" s="2">
        <v>2187</v>
      </c>
      <c r="B2188" s="12">
        <v>41488</v>
      </c>
      <c r="C2188" s="3">
        <v>0.10516203703703704</v>
      </c>
      <c r="D2188" s="2" t="s">
        <v>124</v>
      </c>
      <c r="E2188" s="4" t="s">
        <v>142</v>
      </c>
      <c r="F2188" s="2" t="s">
        <v>9</v>
      </c>
      <c r="G2188" s="2" t="s">
        <v>8</v>
      </c>
      <c r="H2188" s="11">
        <v>40</v>
      </c>
      <c r="I2188" s="11" t="s">
        <v>17</v>
      </c>
      <c r="J2188" s="25">
        <f>0.8383*H2188+3.8108</f>
        <v>37.342800000000004</v>
      </c>
      <c r="K2188" s="22" t="s">
        <v>25</v>
      </c>
      <c r="L2188" s="2" t="s">
        <v>10</v>
      </c>
      <c r="M2188" s="2" t="s">
        <v>28</v>
      </c>
      <c r="N2188" s="2" t="s">
        <v>37</v>
      </c>
      <c r="O2188" s="2">
        <v>1</v>
      </c>
    </row>
    <row r="2189" spans="1:15" ht="12.75" customHeight="1" x14ac:dyDescent="0.25">
      <c r="A2189" s="2">
        <v>2188</v>
      </c>
      <c r="B2189" s="12">
        <v>41483</v>
      </c>
      <c r="C2189" s="3">
        <v>4.3564814814814813E-2</v>
      </c>
      <c r="D2189" s="2" t="s">
        <v>123</v>
      </c>
      <c r="E2189" s="4" t="s">
        <v>142</v>
      </c>
      <c r="F2189" s="2" t="s">
        <v>9</v>
      </c>
      <c r="G2189" s="2" t="s">
        <v>8</v>
      </c>
      <c r="H2189" s="11"/>
      <c r="I2189" s="11" t="s">
        <v>17</v>
      </c>
      <c r="K2189" s="22" t="s">
        <v>17</v>
      </c>
      <c r="L2189" s="2" t="s">
        <v>16</v>
      </c>
      <c r="N2189" s="2" t="s">
        <v>37</v>
      </c>
      <c r="O2189" s="2">
        <v>1</v>
      </c>
    </row>
    <row r="2190" spans="1:15" ht="12.75" customHeight="1" x14ac:dyDescent="0.25">
      <c r="A2190" s="2">
        <v>2189</v>
      </c>
      <c r="B2190" s="12">
        <v>41483</v>
      </c>
      <c r="C2190" s="3">
        <v>4.387731481481482E-2</v>
      </c>
      <c r="D2190" s="2" t="s">
        <v>123</v>
      </c>
      <c r="E2190" s="4" t="s">
        <v>142</v>
      </c>
      <c r="F2190" s="2" t="s">
        <v>9</v>
      </c>
      <c r="G2190" s="2" t="s">
        <v>18</v>
      </c>
      <c r="H2190" s="11">
        <v>65</v>
      </c>
      <c r="I2190" s="11" t="s">
        <v>17</v>
      </c>
      <c r="J2190" s="25">
        <f>0.7675*H2190+9.3872</f>
        <v>59.274699999999996</v>
      </c>
      <c r="K2190" s="22" t="s">
        <v>17</v>
      </c>
      <c r="L2190" s="2" t="s">
        <v>16</v>
      </c>
      <c r="N2190" s="2" t="s">
        <v>37</v>
      </c>
      <c r="O2190" s="2">
        <v>1</v>
      </c>
    </row>
    <row r="2191" spans="1:15" ht="12.75" customHeight="1" x14ac:dyDescent="0.25">
      <c r="A2191" s="2">
        <v>2190</v>
      </c>
      <c r="B2191" s="12">
        <v>41483</v>
      </c>
      <c r="C2191" s="3">
        <v>4.3923611111111115E-2</v>
      </c>
      <c r="D2191" s="2" t="s">
        <v>123</v>
      </c>
      <c r="E2191" s="4" t="s">
        <v>142</v>
      </c>
      <c r="F2191" s="2" t="s">
        <v>9</v>
      </c>
      <c r="G2191" s="2" t="s">
        <v>8</v>
      </c>
      <c r="H2191" s="11">
        <v>62.5</v>
      </c>
      <c r="I2191" s="11" t="s">
        <v>17</v>
      </c>
      <c r="J2191" s="25">
        <f>0.7675*H2191+9.3872</f>
        <v>57.35595</v>
      </c>
      <c r="K2191" s="22" t="s">
        <v>17</v>
      </c>
      <c r="L2191" s="2" t="s">
        <v>16</v>
      </c>
      <c r="N2191" s="2" t="s">
        <v>37</v>
      </c>
      <c r="O2191" s="2">
        <v>1</v>
      </c>
    </row>
    <row r="2192" spans="1:15" ht="12.75" customHeight="1" x14ac:dyDescent="0.25">
      <c r="A2192" s="2">
        <v>2191</v>
      </c>
      <c r="B2192" s="12">
        <v>41483</v>
      </c>
      <c r="C2192" s="3">
        <v>4.5486111111111109E-2</v>
      </c>
      <c r="D2192" s="2" t="s">
        <v>123</v>
      </c>
      <c r="E2192" s="4" t="s">
        <v>142</v>
      </c>
      <c r="F2192" s="2" t="s">
        <v>9</v>
      </c>
      <c r="G2192" s="2" t="s">
        <v>8</v>
      </c>
      <c r="H2192" s="11"/>
      <c r="I2192" s="11" t="s">
        <v>17</v>
      </c>
      <c r="K2192" s="22" t="s">
        <v>17</v>
      </c>
      <c r="L2192" s="2" t="s">
        <v>16</v>
      </c>
      <c r="N2192" s="2" t="s">
        <v>37</v>
      </c>
      <c r="O2192" s="2">
        <v>1</v>
      </c>
    </row>
    <row r="2193" spans="1:15" ht="12.75" customHeight="1" x14ac:dyDescent="0.25">
      <c r="A2193" s="2">
        <v>2192</v>
      </c>
      <c r="B2193" s="12">
        <v>41483</v>
      </c>
      <c r="C2193" s="3">
        <v>4.7418981481481486E-2</v>
      </c>
      <c r="D2193" s="2" t="s">
        <v>123</v>
      </c>
      <c r="E2193" s="4" t="s">
        <v>142</v>
      </c>
      <c r="F2193" s="2" t="s">
        <v>9</v>
      </c>
      <c r="G2193" s="2" t="s">
        <v>8</v>
      </c>
      <c r="H2193" s="11">
        <v>75</v>
      </c>
      <c r="I2193" s="11" t="s">
        <v>17</v>
      </c>
      <c r="J2193" s="25">
        <f>0.7675*H2193+9.3872</f>
        <v>66.949700000000007</v>
      </c>
      <c r="K2193" s="22" t="s">
        <v>17</v>
      </c>
      <c r="L2193" s="2" t="s">
        <v>16</v>
      </c>
      <c r="N2193" s="2" t="s">
        <v>37</v>
      </c>
      <c r="O2193" s="2">
        <v>1</v>
      </c>
    </row>
    <row r="2194" spans="1:15" ht="12.75" customHeight="1" x14ac:dyDescent="0.25">
      <c r="A2194" s="2">
        <v>2193</v>
      </c>
      <c r="B2194" s="12">
        <v>41483</v>
      </c>
      <c r="C2194" s="3">
        <v>4.7476851851851853E-2</v>
      </c>
      <c r="D2194" s="2" t="s">
        <v>123</v>
      </c>
      <c r="E2194" s="4" t="s">
        <v>142</v>
      </c>
      <c r="F2194" s="2" t="s">
        <v>9</v>
      </c>
      <c r="G2194" s="2" t="s">
        <v>18</v>
      </c>
      <c r="H2194" s="11">
        <v>60</v>
      </c>
      <c r="I2194" s="11" t="s">
        <v>17</v>
      </c>
      <c r="J2194" s="25">
        <f>0.7675*H2194+9.3872</f>
        <v>55.437199999999997</v>
      </c>
      <c r="K2194" s="22" t="s">
        <v>17</v>
      </c>
      <c r="L2194" s="2" t="s">
        <v>16</v>
      </c>
      <c r="N2194" s="2" t="s">
        <v>37</v>
      </c>
      <c r="O2194" s="2">
        <v>1</v>
      </c>
    </row>
    <row r="2195" spans="1:15" ht="12.75" customHeight="1" x14ac:dyDescent="0.25">
      <c r="A2195" s="2">
        <v>2194</v>
      </c>
      <c r="B2195" s="12">
        <v>41483</v>
      </c>
      <c r="C2195" s="3">
        <v>4.7731481481481486E-2</v>
      </c>
      <c r="D2195" s="2" t="s">
        <v>123</v>
      </c>
      <c r="E2195" s="4" t="s">
        <v>142</v>
      </c>
      <c r="F2195" s="2" t="s">
        <v>9</v>
      </c>
      <c r="G2195" s="2" t="s">
        <v>8</v>
      </c>
      <c r="H2195" s="11">
        <v>65</v>
      </c>
      <c r="I2195" s="11" t="s">
        <v>17</v>
      </c>
      <c r="J2195" s="25">
        <f>0.7675*H2195+9.3872</f>
        <v>59.274699999999996</v>
      </c>
      <c r="K2195" s="22" t="s">
        <v>17</v>
      </c>
      <c r="L2195" s="2" t="s">
        <v>16</v>
      </c>
      <c r="N2195" s="2" t="s">
        <v>37</v>
      </c>
      <c r="O2195" s="2">
        <v>1</v>
      </c>
    </row>
    <row r="2196" spans="1:15" ht="12.75" customHeight="1" x14ac:dyDescent="0.25">
      <c r="A2196" s="2">
        <v>2195</v>
      </c>
      <c r="B2196" s="12">
        <v>41483</v>
      </c>
      <c r="C2196" s="3">
        <v>5.244212962962963E-2</v>
      </c>
      <c r="D2196" s="2" t="s">
        <v>123</v>
      </c>
      <c r="E2196" s="4" t="s">
        <v>142</v>
      </c>
      <c r="F2196" s="2" t="s">
        <v>9</v>
      </c>
      <c r="G2196" s="2" t="s">
        <v>18</v>
      </c>
      <c r="H2196" s="11">
        <v>67.5</v>
      </c>
      <c r="I2196" s="11" t="s">
        <v>17</v>
      </c>
      <c r="J2196" s="25">
        <f>0.7675*H2196+9.3872</f>
        <v>61.193449999999999</v>
      </c>
      <c r="K2196" s="22" t="s">
        <v>17</v>
      </c>
      <c r="L2196" s="2" t="s">
        <v>16</v>
      </c>
      <c r="N2196" s="2" t="s">
        <v>37</v>
      </c>
      <c r="O2196" s="2">
        <v>1</v>
      </c>
    </row>
    <row r="2197" spans="1:15" ht="12.75" customHeight="1" x14ac:dyDescent="0.25">
      <c r="A2197" s="2">
        <v>2196</v>
      </c>
      <c r="B2197" s="12">
        <v>41483</v>
      </c>
      <c r="C2197" s="3">
        <v>5.244212962962963E-2</v>
      </c>
      <c r="D2197" s="2" t="s">
        <v>123</v>
      </c>
      <c r="E2197" s="4" t="s">
        <v>142</v>
      </c>
      <c r="F2197" s="2" t="s">
        <v>9</v>
      </c>
      <c r="G2197" s="2" t="s">
        <v>8</v>
      </c>
      <c r="H2197" s="11"/>
      <c r="I2197" s="11" t="s">
        <v>17</v>
      </c>
      <c r="K2197" s="22" t="s">
        <v>17</v>
      </c>
      <c r="L2197" s="2" t="s">
        <v>16</v>
      </c>
      <c r="N2197" s="2" t="s">
        <v>37</v>
      </c>
      <c r="O2197" s="2">
        <v>1</v>
      </c>
    </row>
    <row r="2198" spans="1:15" ht="12.75" customHeight="1" x14ac:dyDescent="0.25">
      <c r="A2198" s="2">
        <v>2197</v>
      </c>
      <c r="B2198" s="12">
        <v>41483</v>
      </c>
      <c r="C2198" s="3">
        <v>5.2499999999999998E-2</v>
      </c>
      <c r="D2198" s="2" t="s">
        <v>123</v>
      </c>
      <c r="E2198" s="4" t="s">
        <v>142</v>
      </c>
      <c r="F2198" s="2" t="s">
        <v>9</v>
      </c>
      <c r="G2198" s="2" t="s">
        <v>18</v>
      </c>
      <c r="H2198" s="11">
        <v>60</v>
      </c>
      <c r="I2198" s="11" t="s">
        <v>17</v>
      </c>
      <c r="J2198" s="25">
        <f t="shared" ref="J2198:J2203" si="65">0.7675*H2198+9.3872</f>
        <v>55.437199999999997</v>
      </c>
      <c r="K2198" s="22" t="s">
        <v>17</v>
      </c>
      <c r="L2198" s="2" t="s">
        <v>16</v>
      </c>
      <c r="N2198" s="2" t="s">
        <v>37</v>
      </c>
      <c r="O2198" s="2">
        <v>1</v>
      </c>
    </row>
    <row r="2199" spans="1:15" ht="12.75" customHeight="1" x14ac:dyDescent="0.25">
      <c r="A2199" s="2">
        <v>2198</v>
      </c>
      <c r="B2199" s="12">
        <v>41483</v>
      </c>
      <c r="C2199" s="3">
        <v>5.4050925925925926E-2</v>
      </c>
      <c r="D2199" s="2" t="s">
        <v>123</v>
      </c>
      <c r="E2199" s="4" t="s">
        <v>142</v>
      </c>
      <c r="F2199" s="2" t="s">
        <v>9</v>
      </c>
      <c r="G2199" s="2" t="s">
        <v>8</v>
      </c>
      <c r="H2199" s="11">
        <v>60</v>
      </c>
      <c r="I2199" s="11" t="s">
        <v>17</v>
      </c>
      <c r="J2199" s="25">
        <f t="shared" si="65"/>
        <v>55.437199999999997</v>
      </c>
      <c r="K2199" s="22" t="s">
        <v>17</v>
      </c>
      <c r="L2199" s="2" t="s">
        <v>16</v>
      </c>
      <c r="N2199" s="2" t="s">
        <v>37</v>
      </c>
      <c r="O2199" s="2">
        <v>1</v>
      </c>
    </row>
    <row r="2200" spans="1:15" ht="12.75" customHeight="1" x14ac:dyDescent="0.25">
      <c r="A2200" s="2">
        <v>2199</v>
      </c>
      <c r="B2200" s="12">
        <v>41483</v>
      </c>
      <c r="C2200" s="3">
        <v>5.5914351851851847E-2</v>
      </c>
      <c r="D2200" s="2" t="s">
        <v>123</v>
      </c>
      <c r="E2200" s="4" t="s">
        <v>142</v>
      </c>
      <c r="F2200" s="2" t="s">
        <v>9</v>
      </c>
      <c r="G2200" s="2" t="s">
        <v>8</v>
      </c>
      <c r="H2200" s="11">
        <v>70</v>
      </c>
      <c r="I2200" s="11" t="s">
        <v>17</v>
      </c>
      <c r="J2200" s="25">
        <f t="shared" si="65"/>
        <v>63.112199999999994</v>
      </c>
      <c r="K2200" s="22" t="s">
        <v>17</v>
      </c>
      <c r="L2200" s="2" t="s">
        <v>16</v>
      </c>
      <c r="N2200" s="2" t="s">
        <v>37</v>
      </c>
      <c r="O2200" s="2">
        <v>1</v>
      </c>
    </row>
    <row r="2201" spans="1:15" ht="12.75" customHeight="1" x14ac:dyDescent="0.25">
      <c r="A2201" s="2">
        <v>2200</v>
      </c>
      <c r="B2201" s="12">
        <v>41483</v>
      </c>
      <c r="C2201" s="3">
        <v>5.5983796296296295E-2</v>
      </c>
      <c r="D2201" s="2" t="s">
        <v>123</v>
      </c>
      <c r="E2201" s="4" t="s">
        <v>142</v>
      </c>
      <c r="F2201" s="2" t="s">
        <v>9</v>
      </c>
      <c r="G2201" s="2" t="s">
        <v>8</v>
      </c>
      <c r="H2201" s="11">
        <v>65</v>
      </c>
      <c r="I2201" s="11" t="s">
        <v>17</v>
      </c>
      <c r="J2201" s="25">
        <f t="shared" si="65"/>
        <v>59.274699999999996</v>
      </c>
      <c r="K2201" s="22" t="s">
        <v>17</v>
      </c>
      <c r="L2201" s="2" t="s">
        <v>16</v>
      </c>
      <c r="N2201" s="2" t="s">
        <v>37</v>
      </c>
      <c r="O2201" s="2">
        <v>1</v>
      </c>
    </row>
    <row r="2202" spans="1:15" ht="12.75" customHeight="1" x14ac:dyDescent="0.25">
      <c r="A2202" s="2">
        <v>2201</v>
      </c>
      <c r="B2202" s="12">
        <v>41483</v>
      </c>
      <c r="C2202" s="3">
        <v>6.6388888888888886E-2</v>
      </c>
      <c r="D2202" s="2" t="s">
        <v>123</v>
      </c>
      <c r="E2202" s="4" t="s">
        <v>142</v>
      </c>
      <c r="F2202" s="2" t="s">
        <v>9</v>
      </c>
      <c r="G2202" s="2" t="s">
        <v>18</v>
      </c>
      <c r="H2202" s="11">
        <v>62.5</v>
      </c>
      <c r="I2202" s="11" t="s">
        <v>17</v>
      </c>
      <c r="J2202" s="25">
        <f t="shared" si="65"/>
        <v>57.35595</v>
      </c>
      <c r="K2202" s="22" t="s">
        <v>17</v>
      </c>
      <c r="L2202" s="2" t="s">
        <v>16</v>
      </c>
      <c r="N2202" s="2" t="s">
        <v>37</v>
      </c>
      <c r="O2202" s="2">
        <v>1</v>
      </c>
    </row>
    <row r="2203" spans="1:15" ht="12.75" customHeight="1" x14ac:dyDescent="0.25">
      <c r="A2203" s="2">
        <v>2202</v>
      </c>
      <c r="B2203" s="12">
        <v>41483</v>
      </c>
      <c r="C2203" s="3">
        <v>6.6423611111111114E-2</v>
      </c>
      <c r="D2203" s="2" t="s">
        <v>123</v>
      </c>
      <c r="E2203" s="4" t="s">
        <v>142</v>
      </c>
      <c r="F2203" s="2" t="s">
        <v>9</v>
      </c>
      <c r="G2203" s="2" t="s">
        <v>18</v>
      </c>
      <c r="H2203" s="11">
        <v>67.5</v>
      </c>
      <c r="I2203" s="11" t="s">
        <v>17</v>
      </c>
      <c r="J2203" s="25">
        <f t="shared" si="65"/>
        <v>61.193449999999999</v>
      </c>
      <c r="K2203" s="22" t="s">
        <v>17</v>
      </c>
      <c r="L2203" s="2" t="s">
        <v>16</v>
      </c>
      <c r="N2203" s="2" t="s">
        <v>37</v>
      </c>
      <c r="O2203" s="2">
        <v>1</v>
      </c>
    </row>
    <row r="2204" spans="1:15" ht="12.75" customHeight="1" x14ac:dyDescent="0.25">
      <c r="A2204" s="2">
        <v>2203</v>
      </c>
      <c r="B2204" s="12">
        <v>41483</v>
      </c>
      <c r="C2204" s="3">
        <v>6.8715277777777778E-2</v>
      </c>
      <c r="D2204" s="2" t="s">
        <v>122</v>
      </c>
      <c r="E2204" s="4" t="s">
        <v>142</v>
      </c>
      <c r="F2204" s="2" t="s">
        <v>21</v>
      </c>
      <c r="G2204" s="2" t="s">
        <v>8</v>
      </c>
      <c r="H2204" s="11"/>
      <c r="I2204" s="11" t="s">
        <v>17</v>
      </c>
      <c r="K2204" s="22" t="s">
        <v>17</v>
      </c>
      <c r="L2204" s="2" t="s">
        <v>16</v>
      </c>
      <c r="N2204" s="2" t="s">
        <v>37</v>
      </c>
      <c r="O2204" s="2">
        <v>1</v>
      </c>
    </row>
    <row r="2205" spans="1:15" ht="12.75" customHeight="1" x14ac:dyDescent="0.25">
      <c r="A2205" s="2">
        <v>2204</v>
      </c>
      <c r="B2205" s="12">
        <v>41483</v>
      </c>
      <c r="C2205" s="3">
        <v>6.9618055555555558E-2</v>
      </c>
      <c r="D2205" s="2" t="s">
        <v>123</v>
      </c>
      <c r="E2205" s="4" t="s">
        <v>142</v>
      </c>
      <c r="F2205" s="2" t="s">
        <v>9</v>
      </c>
      <c r="G2205" s="2" t="s">
        <v>8</v>
      </c>
      <c r="H2205" s="11">
        <v>60</v>
      </c>
      <c r="I2205" s="11" t="s">
        <v>17</v>
      </c>
      <c r="J2205" s="25">
        <f>0.7675*H2205+9.3872</f>
        <v>55.437199999999997</v>
      </c>
      <c r="K2205" s="22" t="s">
        <v>17</v>
      </c>
      <c r="L2205" s="2" t="s">
        <v>16</v>
      </c>
      <c r="N2205" s="2" t="s">
        <v>37</v>
      </c>
      <c r="O2205" s="2">
        <v>1</v>
      </c>
    </row>
    <row r="2206" spans="1:15" ht="12.75" customHeight="1" x14ac:dyDescent="0.25">
      <c r="A2206" s="2">
        <v>2205</v>
      </c>
      <c r="B2206" s="12">
        <v>41483</v>
      </c>
      <c r="C2206" s="3">
        <v>7.0347222222222214E-2</v>
      </c>
      <c r="D2206" s="2" t="s">
        <v>123</v>
      </c>
      <c r="E2206" s="4" t="s">
        <v>142</v>
      </c>
      <c r="F2206" s="2" t="s">
        <v>9</v>
      </c>
      <c r="G2206" s="2" t="s">
        <v>8</v>
      </c>
      <c r="H2206" s="11">
        <v>72.5</v>
      </c>
      <c r="I2206" s="11" t="s">
        <v>17</v>
      </c>
      <c r="J2206" s="25">
        <f>0.7675*H2206+9.3872</f>
        <v>65.03094999999999</v>
      </c>
      <c r="K2206" s="22" t="s">
        <v>17</v>
      </c>
      <c r="L2206" s="2" t="s">
        <v>16</v>
      </c>
      <c r="N2206" s="2" t="s">
        <v>37</v>
      </c>
      <c r="O2206" s="2">
        <v>1</v>
      </c>
    </row>
    <row r="2207" spans="1:15" ht="12.75" customHeight="1" x14ac:dyDescent="0.25">
      <c r="A2207" s="2">
        <v>2206</v>
      </c>
      <c r="B2207" s="12">
        <v>41483</v>
      </c>
      <c r="C2207" s="3">
        <v>7.0717592592592596E-2</v>
      </c>
      <c r="D2207" s="2" t="s">
        <v>122</v>
      </c>
      <c r="E2207" s="4" t="s">
        <v>142</v>
      </c>
      <c r="F2207" s="2" t="s">
        <v>9</v>
      </c>
      <c r="G2207" s="2" t="s">
        <v>8</v>
      </c>
      <c r="H2207" s="11"/>
      <c r="I2207" s="11" t="s">
        <v>17</v>
      </c>
      <c r="K2207" s="22" t="s">
        <v>17</v>
      </c>
      <c r="L2207" s="2" t="s">
        <v>16</v>
      </c>
      <c r="N2207" s="2" t="s">
        <v>37</v>
      </c>
      <c r="O2207" s="2">
        <v>1</v>
      </c>
    </row>
    <row r="2208" spans="1:15" ht="12.75" customHeight="1" x14ac:dyDescent="0.25">
      <c r="A2208" s="2">
        <v>2207</v>
      </c>
      <c r="B2208" s="12">
        <v>41483</v>
      </c>
      <c r="C2208" s="3">
        <v>7.1990740740740744E-2</v>
      </c>
      <c r="D2208" s="2" t="s">
        <v>123</v>
      </c>
      <c r="E2208" s="4" t="s">
        <v>142</v>
      </c>
      <c r="F2208" s="2" t="s">
        <v>9</v>
      </c>
      <c r="G2208" s="2" t="s">
        <v>18</v>
      </c>
      <c r="H2208" s="11"/>
      <c r="I2208" s="11" t="s">
        <v>17</v>
      </c>
      <c r="K2208" s="22" t="s">
        <v>17</v>
      </c>
      <c r="L2208" s="2" t="s">
        <v>16</v>
      </c>
      <c r="N2208" s="2" t="s">
        <v>37</v>
      </c>
      <c r="O2208" s="2">
        <v>1</v>
      </c>
    </row>
    <row r="2209" spans="1:15" ht="12.75" customHeight="1" x14ac:dyDescent="0.25">
      <c r="A2209" s="2">
        <v>2208</v>
      </c>
      <c r="B2209" s="12">
        <v>41483</v>
      </c>
      <c r="C2209" s="3">
        <v>7.5219907407407416E-2</v>
      </c>
      <c r="D2209" s="2" t="s">
        <v>123</v>
      </c>
      <c r="E2209" s="4" t="s">
        <v>142</v>
      </c>
      <c r="F2209" s="2" t="s">
        <v>9</v>
      </c>
      <c r="G2209" s="2" t="s">
        <v>18</v>
      </c>
      <c r="H2209" s="11">
        <v>65</v>
      </c>
      <c r="I2209" s="11" t="s">
        <v>17</v>
      </c>
      <c r="J2209" s="25">
        <f t="shared" ref="J2209:J2214" si="66">0.7675*H2209+9.3872</f>
        <v>59.274699999999996</v>
      </c>
      <c r="K2209" s="22" t="s">
        <v>17</v>
      </c>
      <c r="L2209" s="2" t="s">
        <v>16</v>
      </c>
      <c r="N2209" s="2" t="s">
        <v>37</v>
      </c>
      <c r="O2209" s="2">
        <v>1</v>
      </c>
    </row>
    <row r="2210" spans="1:15" ht="12.75" customHeight="1" x14ac:dyDescent="0.25">
      <c r="A2210" s="2">
        <v>2209</v>
      </c>
      <c r="B2210" s="12">
        <v>41483</v>
      </c>
      <c r="C2210" s="3">
        <v>7.7731481481481471E-2</v>
      </c>
      <c r="D2210" s="2" t="s">
        <v>123</v>
      </c>
      <c r="E2210" s="4" t="s">
        <v>142</v>
      </c>
      <c r="F2210" s="2" t="s">
        <v>9</v>
      </c>
      <c r="G2210" s="2" t="s">
        <v>18</v>
      </c>
      <c r="H2210" s="11">
        <v>60</v>
      </c>
      <c r="I2210" s="11" t="s">
        <v>17</v>
      </c>
      <c r="J2210" s="25">
        <f t="shared" si="66"/>
        <v>55.437199999999997</v>
      </c>
      <c r="K2210" s="22" t="s">
        <v>17</v>
      </c>
      <c r="L2210" s="2" t="s">
        <v>16</v>
      </c>
      <c r="N2210" s="2" t="s">
        <v>37</v>
      </c>
      <c r="O2210" s="2">
        <v>1</v>
      </c>
    </row>
    <row r="2211" spans="1:15" ht="12.75" customHeight="1" x14ac:dyDescent="0.25">
      <c r="A2211" s="2">
        <v>2210</v>
      </c>
      <c r="B2211" s="12">
        <v>41483</v>
      </c>
      <c r="C2211" s="3">
        <v>8.1631944444444438E-2</v>
      </c>
      <c r="D2211" s="2" t="s">
        <v>123</v>
      </c>
      <c r="E2211" s="4" t="s">
        <v>142</v>
      </c>
      <c r="F2211" s="2" t="s">
        <v>9</v>
      </c>
      <c r="G2211" s="2" t="s">
        <v>8</v>
      </c>
      <c r="H2211" s="11">
        <v>70</v>
      </c>
      <c r="I2211" s="11" t="s">
        <v>17</v>
      </c>
      <c r="J2211" s="25">
        <f t="shared" si="66"/>
        <v>63.112199999999994</v>
      </c>
      <c r="K2211" s="22" t="s">
        <v>17</v>
      </c>
      <c r="L2211" s="2" t="s">
        <v>16</v>
      </c>
      <c r="N2211" s="2" t="s">
        <v>37</v>
      </c>
      <c r="O2211" s="2">
        <v>1</v>
      </c>
    </row>
    <row r="2212" spans="1:15" ht="12.75" customHeight="1" x14ac:dyDescent="0.25">
      <c r="A2212" s="2">
        <v>2211</v>
      </c>
      <c r="B2212" s="12">
        <v>41483</v>
      </c>
      <c r="C2212" s="3">
        <v>8.2395833333333335E-2</v>
      </c>
      <c r="D2212" s="2" t="s">
        <v>123</v>
      </c>
      <c r="E2212" s="4" t="s">
        <v>142</v>
      </c>
      <c r="F2212" s="2" t="s">
        <v>9</v>
      </c>
      <c r="G2212" s="2" t="s">
        <v>18</v>
      </c>
      <c r="H2212" s="11">
        <v>60</v>
      </c>
      <c r="I2212" s="11" t="s">
        <v>17</v>
      </c>
      <c r="J2212" s="25">
        <f t="shared" si="66"/>
        <v>55.437199999999997</v>
      </c>
      <c r="K2212" s="22" t="s">
        <v>17</v>
      </c>
      <c r="L2212" s="2" t="s">
        <v>16</v>
      </c>
      <c r="N2212" s="2" t="s">
        <v>37</v>
      </c>
      <c r="O2212" s="2">
        <v>1</v>
      </c>
    </row>
    <row r="2213" spans="1:15" ht="12.75" customHeight="1" x14ac:dyDescent="0.25">
      <c r="A2213" s="2">
        <v>2212</v>
      </c>
      <c r="B2213" s="12">
        <v>41483</v>
      </c>
      <c r="C2213" s="3">
        <v>8.3159722222222218E-2</v>
      </c>
      <c r="D2213" s="2" t="s">
        <v>123</v>
      </c>
      <c r="E2213" s="4" t="s">
        <v>142</v>
      </c>
      <c r="F2213" s="2" t="s">
        <v>9</v>
      </c>
      <c r="G2213" s="2" t="s">
        <v>8</v>
      </c>
      <c r="H2213" s="11">
        <v>60</v>
      </c>
      <c r="I2213" s="11" t="s">
        <v>17</v>
      </c>
      <c r="J2213" s="25">
        <f t="shared" si="66"/>
        <v>55.437199999999997</v>
      </c>
      <c r="K2213" s="22" t="s">
        <v>17</v>
      </c>
      <c r="L2213" s="2" t="s">
        <v>16</v>
      </c>
      <c r="N2213" s="2" t="s">
        <v>37</v>
      </c>
      <c r="O2213" s="2">
        <v>1</v>
      </c>
    </row>
    <row r="2214" spans="1:15" ht="12.75" customHeight="1" x14ac:dyDescent="0.25">
      <c r="A2214" s="2">
        <v>2213</v>
      </c>
      <c r="B2214" s="12">
        <v>41483</v>
      </c>
      <c r="C2214" s="3">
        <v>8.3368055555555556E-2</v>
      </c>
      <c r="D2214" s="2" t="s">
        <v>123</v>
      </c>
      <c r="E2214" s="4" t="s">
        <v>142</v>
      </c>
      <c r="F2214" s="2" t="s">
        <v>9</v>
      </c>
      <c r="G2214" s="2" t="s">
        <v>8</v>
      </c>
      <c r="H2214" s="11">
        <v>65</v>
      </c>
      <c r="I2214" s="11" t="s">
        <v>17</v>
      </c>
      <c r="J2214" s="25">
        <f t="shared" si="66"/>
        <v>59.274699999999996</v>
      </c>
      <c r="K2214" s="22" t="s">
        <v>17</v>
      </c>
      <c r="L2214" s="2" t="s">
        <v>16</v>
      </c>
      <c r="N2214" s="2" t="s">
        <v>37</v>
      </c>
      <c r="O2214" s="2">
        <v>1</v>
      </c>
    </row>
    <row r="2215" spans="1:15" ht="12.75" customHeight="1" x14ac:dyDescent="0.25">
      <c r="A2215" s="2">
        <v>2214</v>
      </c>
      <c r="B2215" s="12">
        <v>41483</v>
      </c>
      <c r="C2215" s="3">
        <v>8.5358796296296294E-2</v>
      </c>
      <c r="D2215" s="2" t="s">
        <v>122</v>
      </c>
      <c r="E2215" s="4" t="s">
        <v>142</v>
      </c>
      <c r="F2215" s="2" t="s">
        <v>9</v>
      </c>
      <c r="G2215" s="2" t="s">
        <v>23</v>
      </c>
      <c r="I2215" s="4" t="s">
        <v>25</v>
      </c>
      <c r="K2215" s="2" t="s">
        <v>25</v>
      </c>
      <c r="L2215" s="2" t="s">
        <v>16</v>
      </c>
      <c r="N2215" s="2" t="s">
        <v>37</v>
      </c>
      <c r="O2215" s="2">
        <v>1</v>
      </c>
    </row>
    <row r="2216" spans="1:15" ht="12.75" customHeight="1" x14ac:dyDescent="0.25">
      <c r="A2216" s="2">
        <v>2215</v>
      </c>
      <c r="B2216" s="12">
        <v>41483</v>
      </c>
      <c r="C2216" s="3">
        <v>9.1817129629629624E-2</v>
      </c>
      <c r="D2216" s="2" t="s">
        <v>123</v>
      </c>
      <c r="E2216" s="4" t="s">
        <v>142</v>
      </c>
      <c r="F2216" s="2" t="s">
        <v>9</v>
      </c>
      <c r="G2216" s="2" t="s">
        <v>18</v>
      </c>
      <c r="H2216" s="11">
        <v>65</v>
      </c>
      <c r="I2216" s="11" t="s">
        <v>17</v>
      </c>
      <c r="J2216" s="25">
        <f>0.7675*H2216+9.3872</f>
        <v>59.274699999999996</v>
      </c>
      <c r="K2216" s="22" t="s">
        <v>17</v>
      </c>
      <c r="L2216" s="2" t="s">
        <v>16</v>
      </c>
      <c r="N2216" s="2" t="s">
        <v>37</v>
      </c>
      <c r="O2216" s="2">
        <v>1</v>
      </c>
    </row>
    <row r="2217" spans="1:15" ht="12.75" customHeight="1" x14ac:dyDescent="0.25">
      <c r="A2217" s="2">
        <v>2216</v>
      </c>
      <c r="B2217" s="12">
        <v>41483</v>
      </c>
      <c r="C2217" s="3">
        <v>9.5763888888888885E-2</v>
      </c>
      <c r="D2217" s="2" t="s">
        <v>123</v>
      </c>
      <c r="E2217" s="4" t="s">
        <v>142</v>
      </c>
      <c r="F2217" s="2" t="s">
        <v>9</v>
      </c>
      <c r="G2217" s="2" t="s">
        <v>8</v>
      </c>
      <c r="H2217" s="11">
        <v>67.5</v>
      </c>
      <c r="I2217" s="11" t="s">
        <v>17</v>
      </c>
      <c r="J2217" s="25">
        <f>0.7675*H2217+9.3872</f>
        <v>61.193449999999999</v>
      </c>
      <c r="K2217" s="22" t="s">
        <v>17</v>
      </c>
      <c r="L2217" s="2" t="s">
        <v>16</v>
      </c>
      <c r="N2217" s="2" t="s">
        <v>37</v>
      </c>
      <c r="O2217" s="2">
        <v>1</v>
      </c>
    </row>
    <row r="2218" spans="1:15" ht="12.75" customHeight="1" x14ac:dyDescent="0.25">
      <c r="A2218" s="2">
        <v>2217</v>
      </c>
      <c r="B2218" s="12">
        <v>41483</v>
      </c>
      <c r="C2218" s="3">
        <v>9.5833333333333326E-2</v>
      </c>
      <c r="D2218" s="2" t="s">
        <v>123</v>
      </c>
      <c r="E2218" s="4" t="s">
        <v>142</v>
      </c>
      <c r="F2218" s="2" t="s">
        <v>9</v>
      </c>
      <c r="G2218" s="2" t="s">
        <v>18</v>
      </c>
      <c r="H2218" s="11">
        <v>60</v>
      </c>
      <c r="I2218" s="11" t="s">
        <v>17</v>
      </c>
      <c r="J2218" s="25">
        <f>0.7675*H2218+9.3872</f>
        <v>55.437199999999997</v>
      </c>
      <c r="K2218" s="22" t="s">
        <v>17</v>
      </c>
      <c r="L2218" s="2" t="s">
        <v>10</v>
      </c>
      <c r="M2218" s="2" t="s">
        <v>27</v>
      </c>
      <c r="N2218" s="2" t="s">
        <v>37</v>
      </c>
      <c r="O2218" s="2">
        <v>1</v>
      </c>
    </row>
    <row r="2219" spans="1:15" ht="12.75" customHeight="1" x14ac:dyDescent="0.25">
      <c r="A2219" s="2">
        <v>2218</v>
      </c>
      <c r="B2219" s="12">
        <v>41483</v>
      </c>
      <c r="C2219" s="3">
        <v>9.7418981481481481E-2</v>
      </c>
      <c r="D2219" s="2" t="s">
        <v>122</v>
      </c>
      <c r="E2219" s="4" t="s">
        <v>139</v>
      </c>
      <c r="F2219" s="2" t="s">
        <v>9</v>
      </c>
      <c r="G2219" s="2" t="s">
        <v>23</v>
      </c>
      <c r="H2219" s="4">
        <v>40</v>
      </c>
      <c r="I2219" s="4" t="s">
        <v>25</v>
      </c>
      <c r="J2219" s="21">
        <f>0.9001*H2219+1.4705</f>
        <v>37.474499999999999</v>
      </c>
      <c r="K2219" s="2" t="s">
        <v>25</v>
      </c>
      <c r="L2219" s="2" t="s">
        <v>16</v>
      </c>
      <c r="N2219" s="2" t="s">
        <v>37</v>
      </c>
      <c r="O2219" s="2">
        <v>1</v>
      </c>
    </row>
    <row r="2220" spans="1:15" ht="12.75" customHeight="1" x14ac:dyDescent="0.25">
      <c r="A2220" s="2">
        <v>2219</v>
      </c>
      <c r="B2220" s="12">
        <v>41488</v>
      </c>
      <c r="C2220" s="3">
        <v>0.69665509259259262</v>
      </c>
      <c r="D2220" s="2" t="s">
        <v>124</v>
      </c>
      <c r="E2220" s="4" t="s">
        <v>142</v>
      </c>
      <c r="F2220" s="2" t="s">
        <v>9</v>
      </c>
      <c r="G2220" s="2" t="s">
        <v>18</v>
      </c>
      <c r="H2220" s="11">
        <v>40</v>
      </c>
      <c r="I2220" s="11" t="s">
        <v>17</v>
      </c>
      <c r="J2220" s="25">
        <f>0.8383*H2220+3.8108</f>
        <v>37.342800000000004</v>
      </c>
      <c r="K2220" s="22" t="s">
        <v>25</v>
      </c>
      <c r="L2220" s="2" t="s">
        <v>10</v>
      </c>
      <c r="M2220" s="2" t="s">
        <v>26</v>
      </c>
      <c r="N2220" s="2" t="s">
        <v>37</v>
      </c>
      <c r="O2220" s="2">
        <v>1</v>
      </c>
    </row>
    <row r="2221" spans="1:15" ht="12.75" customHeight="1" x14ac:dyDescent="0.25">
      <c r="A2221" s="2">
        <v>2220</v>
      </c>
      <c r="B2221" s="12">
        <v>41483</v>
      </c>
      <c r="C2221" s="3">
        <v>9.8900462962962954E-2</v>
      </c>
      <c r="D2221" s="2" t="s">
        <v>128</v>
      </c>
      <c r="E2221" s="4" t="s">
        <v>142</v>
      </c>
      <c r="F2221" s="2" t="s">
        <v>9</v>
      </c>
      <c r="G2221" s="2" t="s">
        <v>18</v>
      </c>
      <c r="H2221" s="11">
        <v>55</v>
      </c>
      <c r="I2221" s="11" t="s">
        <v>17</v>
      </c>
      <c r="J2221" s="25">
        <f>0.8494*H2221+3.4589</f>
        <v>50.175900000000006</v>
      </c>
      <c r="K2221" s="22" t="s">
        <v>17</v>
      </c>
      <c r="L2221" s="2" t="s">
        <v>16</v>
      </c>
      <c r="N2221" s="2" t="s">
        <v>37</v>
      </c>
      <c r="O2221" s="2">
        <v>1</v>
      </c>
    </row>
    <row r="2222" spans="1:15" ht="12.75" customHeight="1" x14ac:dyDescent="0.25">
      <c r="A2222" s="2">
        <v>2221</v>
      </c>
      <c r="B2222" s="12">
        <v>41483</v>
      </c>
      <c r="C2222" s="3">
        <v>9.9560185185185182E-2</v>
      </c>
      <c r="D2222" s="2" t="s">
        <v>123</v>
      </c>
      <c r="E2222" s="4" t="s">
        <v>142</v>
      </c>
      <c r="F2222" s="2" t="s">
        <v>9</v>
      </c>
      <c r="G2222" s="2" t="s">
        <v>8</v>
      </c>
      <c r="H2222" s="11">
        <v>70</v>
      </c>
      <c r="I2222" s="11" t="s">
        <v>17</v>
      </c>
      <c r="J2222" s="25">
        <f>0.7675*H2222+9.3872</f>
        <v>63.112199999999994</v>
      </c>
      <c r="K2222" s="22" t="s">
        <v>17</v>
      </c>
      <c r="L2222" s="2" t="s">
        <v>16</v>
      </c>
      <c r="N2222" s="2" t="s">
        <v>37</v>
      </c>
      <c r="O2222" s="2">
        <v>1</v>
      </c>
    </row>
    <row r="2223" spans="1:15" ht="12.75" customHeight="1" x14ac:dyDescent="0.25">
      <c r="A2223" s="2">
        <v>2222</v>
      </c>
      <c r="B2223" s="12">
        <v>41483</v>
      </c>
      <c r="C2223" s="3">
        <v>0.10012731481481481</v>
      </c>
      <c r="D2223" s="2" t="s">
        <v>123</v>
      </c>
      <c r="E2223" s="4" t="s">
        <v>142</v>
      </c>
      <c r="F2223" s="2" t="s">
        <v>9</v>
      </c>
      <c r="G2223" s="2" t="s">
        <v>18</v>
      </c>
      <c r="H2223" s="11">
        <v>65</v>
      </c>
      <c r="I2223" s="11" t="s">
        <v>17</v>
      </c>
      <c r="J2223" s="25">
        <f>0.7675*H2223+9.3872</f>
        <v>59.274699999999996</v>
      </c>
      <c r="K2223" s="22" t="s">
        <v>17</v>
      </c>
      <c r="L2223" s="2" t="s">
        <v>16</v>
      </c>
      <c r="N2223" s="2" t="s">
        <v>37</v>
      </c>
      <c r="O2223" s="2">
        <v>1</v>
      </c>
    </row>
    <row r="2224" spans="1:15" ht="12.75" customHeight="1" x14ac:dyDescent="0.25">
      <c r="A2224" s="2">
        <v>2223</v>
      </c>
      <c r="B2224" s="12">
        <v>41483</v>
      </c>
      <c r="C2224" s="3">
        <v>0.10126157407407406</v>
      </c>
      <c r="D2224" s="2" t="s">
        <v>123</v>
      </c>
      <c r="E2224" s="4" t="s">
        <v>142</v>
      </c>
      <c r="F2224" s="2" t="s">
        <v>9</v>
      </c>
      <c r="G2224" s="2" t="s">
        <v>8</v>
      </c>
      <c r="H2224" s="11">
        <v>62.5</v>
      </c>
      <c r="I2224" s="11" t="s">
        <v>17</v>
      </c>
      <c r="J2224" s="25">
        <f>0.7675*H2224+9.3872</f>
        <v>57.35595</v>
      </c>
      <c r="K2224" s="22" t="s">
        <v>17</v>
      </c>
      <c r="L2224" s="2" t="s">
        <v>10</v>
      </c>
      <c r="M2224" s="2" t="s">
        <v>19</v>
      </c>
      <c r="N2224" s="2" t="s">
        <v>37</v>
      </c>
      <c r="O2224" s="2">
        <v>1</v>
      </c>
    </row>
    <row r="2225" spans="1:15" ht="12.75" customHeight="1" x14ac:dyDescent="0.25">
      <c r="A2225" s="2">
        <v>2224</v>
      </c>
      <c r="B2225" s="12">
        <v>41483</v>
      </c>
      <c r="C2225" s="3">
        <v>0.10908564814814814</v>
      </c>
      <c r="D2225" s="2" t="s">
        <v>123</v>
      </c>
      <c r="E2225" s="4" t="s">
        <v>142</v>
      </c>
      <c r="F2225" s="2" t="s">
        <v>9</v>
      </c>
      <c r="G2225" s="2" t="s">
        <v>18</v>
      </c>
      <c r="H2225" s="11">
        <v>57.5</v>
      </c>
      <c r="I2225" s="11" t="s">
        <v>17</v>
      </c>
      <c r="J2225" s="25">
        <f>0.7675*H2225+9.3872</f>
        <v>53.518449999999994</v>
      </c>
      <c r="K2225" s="22" t="s">
        <v>17</v>
      </c>
      <c r="L2225" s="2" t="s">
        <v>16</v>
      </c>
      <c r="N2225" s="2" t="s">
        <v>37</v>
      </c>
      <c r="O2225" s="2">
        <v>1</v>
      </c>
    </row>
    <row r="2226" spans="1:15" ht="12.75" customHeight="1" x14ac:dyDescent="0.25">
      <c r="A2226" s="2">
        <v>2225</v>
      </c>
      <c r="B2226" s="12">
        <v>41483</v>
      </c>
      <c r="C2226" s="3">
        <v>0.12009259259259258</v>
      </c>
      <c r="D2226" s="2" t="s">
        <v>122</v>
      </c>
      <c r="E2226" s="4" t="s">
        <v>142</v>
      </c>
      <c r="F2226" s="2" t="s">
        <v>9</v>
      </c>
      <c r="G2226" s="2" t="s">
        <v>8</v>
      </c>
      <c r="H2226" s="11"/>
      <c r="I2226" s="11" t="s">
        <v>17</v>
      </c>
      <c r="K2226" s="22" t="s">
        <v>17</v>
      </c>
      <c r="L2226" s="2" t="s">
        <v>16</v>
      </c>
      <c r="N2226" s="2" t="s">
        <v>37</v>
      </c>
      <c r="O2226" s="2">
        <v>1</v>
      </c>
    </row>
    <row r="2227" spans="1:15" ht="12.75" customHeight="1" x14ac:dyDescent="0.25">
      <c r="A2227" s="2">
        <v>2226</v>
      </c>
      <c r="B2227" s="12">
        <v>41483</v>
      </c>
      <c r="C2227" s="3">
        <v>0.13280092592592593</v>
      </c>
      <c r="D2227" s="2" t="s">
        <v>123</v>
      </c>
      <c r="E2227" s="4" t="s">
        <v>142</v>
      </c>
      <c r="F2227" s="2" t="s">
        <v>9</v>
      </c>
      <c r="G2227" s="2" t="s">
        <v>8</v>
      </c>
      <c r="H2227" s="11"/>
      <c r="I2227" s="11" t="s">
        <v>17</v>
      </c>
      <c r="K2227" s="22" t="s">
        <v>17</v>
      </c>
      <c r="L2227" s="2" t="s">
        <v>16</v>
      </c>
      <c r="N2227" s="2" t="s">
        <v>37</v>
      </c>
      <c r="O2227" s="2">
        <v>1</v>
      </c>
    </row>
    <row r="2228" spans="1:15" ht="12.75" customHeight="1" x14ac:dyDescent="0.25">
      <c r="A2228" s="2">
        <v>2227</v>
      </c>
      <c r="B2228" s="12">
        <v>41483</v>
      </c>
      <c r="C2228" s="3">
        <v>0.15199074074074073</v>
      </c>
      <c r="D2228" s="2" t="s">
        <v>122</v>
      </c>
      <c r="E2228" s="4" t="s">
        <v>139</v>
      </c>
      <c r="F2228" s="2" t="s">
        <v>9</v>
      </c>
      <c r="G2228" s="2" t="s">
        <v>23</v>
      </c>
      <c r="H2228" s="4">
        <v>40</v>
      </c>
      <c r="I2228" s="4" t="s">
        <v>25</v>
      </c>
      <c r="J2228" s="21">
        <f>0.9001*H2228+1.4705</f>
        <v>37.474499999999999</v>
      </c>
      <c r="K2228" s="2" t="s">
        <v>25</v>
      </c>
      <c r="L2228" s="2" t="s">
        <v>16</v>
      </c>
      <c r="N2228" s="2" t="s">
        <v>37</v>
      </c>
      <c r="O2228" s="2">
        <v>1</v>
      </c>
    </row>
    <row r="2229" spans="1:15" ht="12.75" customHeight="1" x14ac:dyDescent="0.25">
      <c r="A2229" s="2">
        <v>2228</v>
      </c>
      <c r="B2229" s="12">
        <v>41483</v>
      </c>
      <c r="C2229" s="3">
        <v>0.15504629629629629</v>
      </c>
      <c r="D2229" s="2" t="s">
        <v>128</v>
      </c>
      <c r="E2229" s="4" t="s">
        <v>142</v>
      </c>
      <c r="F2229" s="2" t="s">
        <v>9</v>
      </c>
      <c r="G2229" s="2" t="s">
        <v>8</v>
      </c>
      <c r="H2229" s="11">
        <v>50</v>
      </c>
      <c r="I2229" s="11" t="s">
        <v>17</v>
      </c>
      <c r="J2229" s="25">
        <f>0.8494*H2229+3.4589</f>
        <v>45.928899999999999</v>
      </c>
      <c r="K2229" s="22" t="s">
        <v>17</v>
      </c>
      <c r="L2229" s="2" t="s">
        <v>16</v>
      </c>
      <c r="N2229" s="2" t="s">
        <v>37</v>
      </c>
      <c r="O2229" s="2">
        <v>1</v>
      </c>
    </row>
    <row r="2230" spans="1:15" ht="12.75" customHeight="1" x14ac:dyDescent="0.25">
      <c r="A2230" s="2">
        <v>2229</v>
      </c>
      <c r="B2230" s="12">
        <v>41483</v>
      </c>
      <c r="C2230" s="3">
        <v>0.16870370370370369</v>
      </c>
      <c r="D2230" s="2" t="s">
        <v>123</v>
      </c>
      <c r="E2230" s="4" t="s">
        <v>142</v>
      </c>
      <c r="F2230" s="2" t="s">
        <v>9</v>
      </c>
      <c r="G2230" s="2" t="s">
        <v>8</v>
      </c>
      <c r="H2230" s="11"/>
      <c r="I2230" s="11" t="s">
        <v>17</v>
      </c>
      <c r="K2230" s="22" t="s">
        <v>17</v>
      </c>
      <c r="L2230" s="2" t="s">
        <v>16</v>
      </c>
      <c r="N2230" s="2" t="s">
        <v>37</v>
      </c>
      <c r="O2230" s="2">
        <v>1</v>
      </c>
    </row>
    <row r="2231" spans="1:15" ht="12.75" customHeight="1" x14ac:dyDescent="0.25">
      <c r="A2231" s="2">
        <v>2230</v>
      </c>
      <c r="B2231" s="12">
        <v>41483</v>
      </c>
      <c r="C2231" s="3">
        <v>0.17017361111111109</v>
      </c>
      <c r="D2231" s="2" t="s">
        <v>123</v>
      </c>
      <c r="E2231" s="4" t="s">
        <v>142</v>
      </c>
      <c r="F2231" s="2" t="s">
        <v>9</v>
      </c>
      <c r="G2231" s="2" t="s">
        <v>18</v>
      </c>
      <c r="H2231" s="11">
        <v>70</v>
      </c>
      <c r="I2231" s="11" t="s">
        <v>17</v>
      </c>
      <c r="J2231" s="25">
        <f>0.7675*H2231+9.3872</f>
        <v>63.112199999999994</v>
      </c>
      <c r="K2231" s="22" t="s">
        <v>17</v>
      </c>
      <c r="L2231" s="2" t="s">
        <v>16</v>
      </c>
      <c r="N2231" s="2" t="s">
        <v>37</v>
      </c>
      <c r="O2231" s="2">
        <v>1</v>
      </c>
    </row>
    <row r="2232" spans="1:15" ht="12.75" customHeight="1" x14ac:dyDescent="0.25">
      <c r="A2232" s="2">
        <v>2231</v>
      </c>
      <c r="B2232" s="12">
        <v>41483</v>
      </c>
      <c r="C2232" s="3">
        <v>0.1794675925925926</v>
      </c>
      <c r="D2232" s="2" t="s">
        <v>123</v>
      </c>
      <c r="E2232" s="4" t="s">
        <v>142</v>
      </c>
      <c r="F2232" s="2" t="s">
        <v>9</v>
      </c>
      <c r="G2232" s="2" t="s">
        <v>8</v>
      </c>
      <c r="H2232" s="11">
        <v>65</v>
      </c>
      <c r="I2232" s="11" t="s">
        <v>17</v>
      </c>
      <c r="J2232" s="25">
        <f>0.7675*H2232+9.3872</f>
        <v>59.274699999999996</v>
      </c>
      <c r="K2232" s="22" t="s">
        <v>17</v>
      </c>
      <c r="L2232" s="2" t="s">
        <v>16</v>
      </c>
      <c r="N2232" s="2" t="s">
        <v>37</v>
      </c>
      <c r="O2232" s="2">
        <v>1</v>
      </c>
    </row>
    <row r="2233" spans="1:15" ht="12.75" customHeight="1" x14ac:dyDescent="0.25">
      <c r="A2233" s="2">
        <v>2232</v>
      </c>
      <c r="B2233" s="12">
        <v>41483</v>
      </c>
      <c r="C2233" s="3">
        <v>0.1870138888888889</v>
      </c>
      <c r="D2233" s="2" t="s">
        <v>123</v>
      </c>
      <c r="E2233" s="4" t="s">
        <v>142</v>
      </c>
      <c r="F2233" s="2" t="s">
        <v>9</v>
      </c>
      <c r="G2233" s="2" t="s">
        <v>18</v>
      </c>
      <c r="H2233" s="11">
        <v>70</v>
      </c>
      <c r="I2233" s="11" t="s">
        <v>17</v>
      </c>
      <c r="J2233" s="25">
        <f>0.7675*H2233+9.3872</f>
        <v>63.112199999999994</v>
      </c>
      <c r="K2233" s="22" t="s">
        <v>17</v>
      </c>
      <c r="L2233" s="2" t="s">
        <v>16</v>
      </c>
      <c r="N2233" s="2" t="s">
        <v>37</v>
      </c>
      <c r="O2233" s="2">
        <v>1</v>
      </c>
    </row>
    <row r="2234" spans="1:15" ht="12.75" customHeight="1" x14ac:dyDescent="0.25">
      <c r="A2234" s="2">
        <v>2233</v>
      </c>
      <c r="B2234" s="12">
        <v>41483</v>
      </c>
      <c r="C2234" s="3">
        <v>0.19144675925925925</v>
      </c>
      <c r="D2234" s="2" t="s">
        <v>123</v>
      </c>
      <c r="E2234" s="4" t="s">
        <v>142</v>
      </c>
      <c r="F2234" s="2" t="s">
        <v>9</v>
      </c>
      <c r="G2234" s="2" t="s">
        <v>8</v>
      </c>
      <c r="H2234" s="11">
        <v>65</v>
      </c>
      <c r="I2234" s="11" t="s">
        <v>17</v>
      </c>
      <c r="J2234" s="25">
        <f>0.7675*H2234+9.3872</f>
        <v>59.274699999999996</v>
      </c>
      <c r="K2234" s="22" t="s">
        <v>17</v>
      </c>
      <c r="L2234" s="2" t="s">
        <v>16</v>
      </c>
      <c r="N2234" s="2" t="s">
        <v>37</v>
      </c>
      <c r="O2234" s="2">
        <v>1</v>
      </c>
    </row>
    <row r="2235" spans="1:15" ht="12.75" customHeight="1" x14ac:dyDescent="0.25">
      <c r="A2235" s="2">
        <v>2234</v>
      </c>
      <c r="B2235" s="12">
        <v>41483</v>
      </c>
      <c r="C2235" s="3">
        <v>0.19291666666666665</v>
      </c>
      <c r="D2235" s="2" t="s">
        <v>122</v>
      </c>
      <c r="E2235" s="4" t="s">
        <v>142</v>
      </c>
      <c r="F2235" s="2" t="s">
        <v>9</v>
      </c>
      <c r="G2235" s="2" t="s">
        <v>8</v>
      </c>
      <c r="H2235" s="11">
        <v>75</v>
      </c>
      <c r="I2235" s="11" t="s">
        <v>17</v>
      </c>
      <c r="J2235" s="21">
        <f>0.9001*H2235+1.4705</f>
        <v>68.978000000000009</v>
      </c>
      <c r="K2235" s="22" t="s">
        <v>8</v>
      </c>
      <c r="L2235" s="2" t="s">
        <v>16</v>
      </c>
      <c r="N2235" s="2" t="s">
        <v>37</v>
      </c>
      <c r="O2235" s="2">
        <v>1</v>
      </c>
    </row>
    <row r="2236" spans="1:15" ht="12.75" customHeight="1" x14ac:dyDescent="0.25">
      <c r="A2236" s="2">
        <v>2235</v>
      </c>
      <c r="B2236" s="12">
        <v>41483</v>
      </c>
      <c r="C2236" s="3">
        <v>0.19652777777777777</v>
      </c>
      <c r="D2236" s="2" t="s">
        <v>123</v>
      </c>
      <c r="E2236" s="4" t="s">
        <v>142</v>
      </c>
      <c r="F2236" s="2" t="s">
        <v>9</v>
      </c>
      <c r="G2236" s="2" t="s">
        <v>8</v>
      </c>
      <c r="H2236" s="11">
        <v>70</v>
      </c>
      <c r="I2236" s="11" t="s">
        <v>17</v>
      </c>
      <c r="J2236" s="25">
        <f t="shared" ref="J2236:J2242" si="67">0.7675*H2236+9.3872</f>
        <v>63.112199999999994</v>
      </c>
      <c r="K2236" s="22" t="s">
        <v>17</v>
      </c>
      <c r="L2236" s="2" t="s">
        <v>16</v>
      </c>
      <c r="N2236" s="2" t="s">
        <v>37</v>
      </c>
      <c r="O2236" s="2">
        <v>1</v>
      </c>
    </row>
    <row r="2237" spans="1:15" ht="12.75" customHeight="1" x14ac:dyDescent="0.25">
      <c r="A2237" s="2">
        <v>2236</v>
      </c>
      <c r="B2237" s="12">
        <v>41483</v>
      </c>
      <c r="C2237" s="3">
        <v>0.1965740740740741</v>
      </c>
      <c r="D2237" s="2" t="s">
        <v>123</v>
      </c>
      <c r="E2237" s="4" t="s">
        <v>142</v>
      </c>
      <c r="F2237" s="2" t="s">
        <v>9</v>
      </c>
      <c r="G2237" s="2" t="s">
        <v>8</v>
      </c>
      <c r="H2237" s="11">
        <v>70</v>
      </c>
      <c r="I2237" s="11" t="s">
        <v>17</v>
      </c>
      <c r="J2237" s="25">
        <f t="shared" si="67"/>
        <v>63.112199999999994</v>
      </c>
      <c r="K2237" s="22" t="s">
        <v>17</v>
      </c>
      <c r="L2237" s="2" t="s">
        <v>16</v>
      </c>
      <c r="N2237" s="2" t="s">
        <v>37</v>
      </c>
      <c r="O2237" s="2">
        <v>1</v>
      </c>
    </row>
    <row r="2238" spans="1:15" ht="12.75" customHeight="1" x14ac:dyDescent="0.25">
      <c r="A2238" s="2">
        <v>2237</v>
      </c>
      <c r="B2238" s="12">
        <v>41483</v>
      </c>
      <c r="C2238" s="3">
        <v>0.19662037037037039</v>
      </c>
      <c r="D2238" s="2" t="s">
        <v>123</v>
      </c>
      <c r="E2238" s="4" t="s">
        <v>142</v>
      </c>
      <c r="F2238" s="2" t="s">
        <v>9</v>
      </c>
      <c r="G2238" s="2" t="s">
        <v>8</v>
      </c>
      <c r="H2238" s="11">
        <v>75</v>
      </c>
      <c r="I2238" s="11" t="s">
        <v>17</v>
      </c>
      <c r="J2238" s="25">
        <f t="shared" si="67"/>
        <v>66.949700000000007</v>
      </c>
      <c r="K2238" s="22" t="s">
        <v>17</v>
      </c>
      <c r="L2238" s="2" t="s">
        <v>16</v>
      </c>
      <c r="N2238" s="2" t="s">
        <v>37</v>
      </c>
      <c r="O2238" s="2">
        <v>1</v>
      </c>
    </row>
    <row r="2239" spans="1:15" ht="12.75" customHeight="1" x14ac:dyDescent="0.25">
      <c r="A2239" s="2">
        <v>2238</v>
      </c>
      <c r="B2239" s="12">
        <v>41483</v>
      </c>
      <c r="C2239" s="3">
        <v>0.19704861111111113</v>
      </c>
      <c r="D2239" s="2" t="s">
        <v>123</v>
      </c>
      <c r="E2239" s="4" t="s">
        <v>142</v>
      </c>
      <c r="F2239" s="2" t="s">
        <v>9</v>
      </c>
      <c r="G2239" s="2" t="s">
        <v>18</v>
      </c>
      <c r="H2239" s="11">
        <v>70</v>
      </c>
      <c r="I2239" s="11" t="s">
        <v>17</v>
      </c>
      <c r="J2239" s="25">
        <f t="shared" si="67"/>
        <v>63.112199999999994</v>
      </c>
      <c r="K2239" s="22" t="s">
        <v>17</v>
      </c>
      <c r="L2239" s="2" t="s">
        <v>16</v>
      </c>
      <c r="N2239" s="2" t="s">
        <v>37</v>
      </c>
      <c r="O2239" s="2">
        <v>1</v>
      </c>
    </row>
    <row r="2240" spans="1:15" ht="12.75" customHeight="1" x14ac:dyDescent="0.25">
      <c r="A2240" s="2">
        <v>2239</v>
      </c>
      <c r="B2240" s="12">
        <v>41483</v>
      </c>
      <c r="C2240" s="3">
        <v>0.19895833333333335</v>
      </c>
      <c r="D2240" s="2" t="s">
        <v>123</v>
      </c>
      <c r="E2240" s="4" t="s">
        <v>142</v>
      </c>
      <c r="F2240" s="2" t="s">
        <v>9</v>
      </c>
      <c r="G2240" s="2" t="s">
        <v>18</v>
      </c>
      <c r="H2240" s="11">
        <v>75</v>
      </c>
      <c r="I2240" s="11" t="s">
        <v>17</v>
      </c>
      <c r="J2240" s="25">
        <f t="shared" si="67"/>
        <v>66.949700000000007</v>
      </c>
      <c r="K2240" s="22" t="s">
        <v>17</v>
      </c>
      <c r="L2240" s="2" t="s">
        <v>16</v>
      </c>
      <c r="N2240" s="2" t="s">
        <v>37</v>
      </c>
      <c r="O2240" s="2">
        <v>1</v>
      </c>
    </row>
    <row r="2241" spans="1:15" ht="12.75" customHeight="1" x14ac:dyDescent="0.25">
      <c r="A2241" s="2">
        <v>2240</v>
      </c>
      <c r="B2241" s="12">
        <v>41483</v>
      </c>
      <c r="C2241" s="3">
        <v>0.19914351851851853</v>
      </c>
      <c r="D2241" s="2" t="s">
        <v>123</v>
      </c>
      <c r="E2241" s="4" t="s">
        <v>142</v>
      </c>
      <c r="F2241" s="2" t="s">
        <v>9</v>
      </c>
      <c r="G2241" s="2" t="s">
        <v>8</v>
      </c>
      <c r="H2241" s="11">
        <v>70</v>
      </c>
      <c r="I2241" s="11" t="s">
        <v>17</v>
      </c>
      <c r="J2241" s="25">
        <f t="shared" si="67"/>
        <v>63.112199999999994</v>
      </c>
      <c r="K2241" s="22" t="s">
        <v>17</v>
      </c>
      <c r="L2241" s="2" t="s">
        <v>16</v>
      </c>
      <c r="N2241" s="2" t="s">
        <v>37</v>
      </c>
      <c r="O2241" s="2">
        <v>1</v>
      </c>
    </row>
    <row r="2242" spans="1:15" ht="12.75" customHeight="1" x14ac:dyDescent="0.25">
      <c r="A2242" s="2">
        <v>2241</v>
      </c>
      <c r="B2242" s="12">
        <v>41483</v>
      </c>
      <c r="C2242" s="3">
        <v>0.20101851851851851</v>
      </c>
      <c r="D2242" s="2" t="s">
        <v>123</v>
      </c>
      <c r="E2242" s="4" t="s">
        <v>142</v>
      </c>
      <c r="F2242" s="2" t="s">
        <v>9</v>
      </c>
      <c r="G2242" s="2" t="s">
        <v>18</v>
      </c>
      <c r="H2242" s="11">
        <v>75</v>
      </c>
      <c r="I2242" s="11" t="s">
        <v>17</v>
      </c>
      <c r="J2242" s="25">
        <f t="shared" si="67"/>
        <v>66.949700000000007</v>
      </c>
      <c r="K2242" s="22" t="s">
        <v>17</v>
      </c>
      <c r="L2242" s="2" t="s">
        <v>16</v>
      </c>
      <c r="N2242" s="2" t="s">
        <v>37</v>
      </c>
      <c r="O2242" s="2">
        <v>1</v>
      </c>
    </row>
    <row r="2243" spans="1:15" ht="12.75" customHeight="1" x14ac:dyDescent="0.25">
      <c r="A2243" s="2">
        <v>2242</v>
      </c>
      <c r="B2243" s="12">
        <v>41483</v>
      </c>
      <c r="C2243" s="3">
        <v>0.20341435185185186</v>
      </c>
      <c r="D2243" s="2" t="s">
        <v>122</v>
      </c>
      <c r="E2243" s="4" t="s">
        <v>142</v>
      </c>
      <c r="F2243" s="2" t="s">
        <v>9</v>
      </c>
      <c r="G2243" s="2" t="s">
        <v>23</v>
      </c>
      <c r="H2243" s="11">
        <v>55</v>
      </c>
      <c r="I2243" s="11" t="s">
        <v>8</v>
      </c>
      <c r="J2243" s="21">
        <f>0.9001*H2243+1.4705</f>
        <v>50.975999999999999</v>
      </c>
      <c r="K2243" s="22" t="s">
        <v>8</v>
      </c>
      <c r="L2243" s="2" t="s">
        <v>16</v>
      </c>
      <c r="N2243" s="2" t="s">
        <v>37</v>
      </c>
      <c r="O2243" s="2">
        <v>1</v>
      </c>
    </row>
    <row r="2244" spans="1:15" ht="12.75" customHeight="1" x14ac:dyDescent="0.25">
      <c r="A2244" s="2">
        <v>2243</v>
      </c>
      <c r="B2244" s="12">
        <v>41483</v>
      </c>
      <c r="C2244" s="3">
        <v>0.2086226851851852</v>
      </c>
      <c r="D2244" s="2" t="s">
        <v>123</v>
      </c>
      <c r="E2244" s="4" t="s">
        <v>142</v>
      </c>
      <c r="F2244" s="2" t="s">
        <v>9</v>
      </c>
      <c r="G2244" s="2" t="s">
        <v>8</v>
      </c>
      <c r="H2244" s="11">
        <v>65</v>
      </c>
      <c r="I2244" s="11" t="s">
        <v>17</v>
      </c>
      <c r="J2244" s="25">
        <f>0.7675*H2244+9.3872</f>
        <v>59.274699999999996</v>
      </c>
      <c r="K2244" s="22" t="s">
        <v>17</v>
      </c>
      <c r="L2244" s="2" t="s">
        <v>16</v>
      </c>
      <c r="N2244" s="2" t="s">
        <v>37</v>
      </c>
      <c r="O2244" s="2">
        <v>1</v>
      </c>
    </row>
    <row r="2245" spans="1:15" ht="12.75" customHeight="1" x14ac:dyDescent="0.25">
      <c r="A2245" s="2">
        <v>2244</v>
      </c>
      <c r="B2245" s="12">
        <v>41483</v>
      </c>
      <c r="C2245" s="3">
        <v>0.20865740740740743</v>
      </c>
      <c r="D2245" s="2" t="s">
        <v>123</v>
      </c>
      <c r="E2245" s="4" t="s">
        <v>142</v>
      </c>
      <c r="F2245" s="2" t="s">
        <v>9</v>
      </c>
      <c r="G2245" s="2" t="s">
        <v>18</v>
      </c>
      <c r="H2245" s="11">
        <v>70</v>
      </c>
      <c r="I2245" s="11" t="s">
        <v>17</v>
      </c>
      <c r="J2245" s="25">
        <f>0.7675*H2245+9.3872</f>
        <v>63.112199999999994</v>
      </c>
      <c r="K2245" s="22" t="s">
        <v>17</v>
      </c>
      <c r="L2245" s="2" t="s">
        <v>16</v>
      </c>
      <c r="N2245" s="2" t="s">
        <v>37</v>
      </c>
      <c r="O2245" s="2">
        <v>1</v>
      </c>
    </row>
    <row r="2246" spans="1:15" ht="12.75" customHeight="1" x14ac:dyDescent="0.25">
      <c r="A2246" s="2">
        <v>2245</v>
      </c>
      <c r="B2246" s="12">
        <v>41483</v>
      </c>
      <c r="C2246" s="3">
        <v>0.21083333333333332</v>
      </c>
      <c r="D2246" s="2" t="s">
        <v>123</v>
      </c>
      <c r="E2246" s="4" t="s">
        <v>142</v>
      </c>
      <c r="F2246" s="2" t="s">
        <v>9</v>
      </c>
      <c r="G2246" s="2" t="s">
        <v>8</v>
      </c>
      <c r="H2246" s="11">
        <v>70</v>
      </c>
      <c r="I2246" s="11" t="s">
        <v>17</v>
      </c>
      <c r="J2246" s="25">
        <f>0.7675*H2246+9.3872</f>
        <v>63.112199999999994</v>
      </c>
      <c r="K2246" s="22" t="s">
        <v>17</v>
      </c>
      <c r="L2246" s="2" t="s">
        <v>16</v>
      </c>
      <c r="N2246" s="2" t="s">
        <v>37</v>
      </c>
      <c r="O2246" s="2">
        <v>1</v>
      </c>
    </row>
    <row r="2247" spans="1:15" ht="12.75" customHeight="1" x14ac:dyDescent="0.25">
      <c r="A2247" s="2">
        <v>2246</v>
      </c>
      <c r="B2247" s="12">
        <v>41483</v>
      </c>
      <c r="C2247" s="3">
        <v>0.21967592592592591</v>
      </c>
      <c r="D2247" s="2" t="s">
        <v>122</v>
      </c>
      <c r="E2247" s="4" t="s">
        <v>139</v>
      </c>
      <c r="F2247" s="2" t="s">
        <v>9</v>
      </c>
      <c r="G2247" s="2" t="s">
        <v>23</v>
      </c>
      <c r="H2247" s="4">
        <v>35</v>
      </c>
      <c r="I2247" s="4" t="s">
        <v>25</v>
      </c>
      <c r="J2247" s="21">
        <f>0.9001*H2247+1.4705</f>
        <v>32.973999999999997</v>
      </c>
      <c r="K2247" s="2" t="s">
        <v>25</v>
      </c>
      <c r="L2247" s="2" t="s">
        <v>16</v>
      </c>
      <c r="N2247" s="2" t="s">
        <v>37</v>
      </c>
      <c r="O2247" s="2">
        <v>1</v>
      </c>
    </row>
    <row r="2248" spans="1:15" ht="12.75" customHeight="1" x14ac:dyDescent="0.25">
      <c r="A2248" s="2">
        <v>2247</v>
      </c>
      <c r="B2248" s="12">
        <v>41483</v>
      </c>
      <c r="C2248" s="3">
        <v>0.23121527777777776</v>
      </c>
      <c r="D2248" s="2" t="s">
        <v>122</v>
      </c>
      <c r="E2248" s="4" t="s">
        <v>142</v>
      </c>
      <c r="F2248" s="2" t="s">
        <v>21</v>
      </c>
      <c r="G2248" s="2" t="s">
        <v>8</v>
      </c>
      <c r="H2248" s="11">
        <v>70</v>
      </c>
      <c r="I2248" s="11" t="s">
        <v>8</v>
      </c>
      <c r="J2248" s="21">
        <f>0.9001*H2248+1.4705</f>
        <v>64.477499999999992</v>
      </c>
      <c r="K2248" s="22" t="s">
        <v>8</v>
      </c>
      <c r="L2248" s="2" t="s">
        <v>16</v>
      </c>
      <c r="N2248" s="2" t="s">
        <v>37</v>
      </c>
      <c r="O2248" s="2">
        <v>1</v>
      </c>
    </row>
    <row r="2249" spans="1:15" ht="12.75" customHeight="1" x14ac:dyDescent="0.25">
      <c r="A2249" s="2">
        <v>2248</v>
      </c>
      <c r="B2249" s="12">
        <v>41483</v>
      </c>
      <c r="C2249" s="3">
        <v>0.23631944444444444</v>
      </c>
      <c r="D2249" s="2" t="s">
        <v>123</v>
      </c>
      <c r="E2249" s="4" t="s">
        <v>142</v>
      </c>
      <c r="F2249" s="2" t="s">
        <v>9</v>
      </c>
      <c r="G2249" s="2" t="s">
        <v>8</v>
      </c>
      <c r="H2249" s="11">
        <v>70</v>
      </c>
      <c r="I2249" s="11" t="s">
        <v>17</v>
      </c>
      <c r="J2249" s="25">
        <f>0.7675*H2249+9.3872</f>
        <v>63.112199999999994</v>
      </c>
      <c r="K2249" s="22" t="s">
        <v>17</v>
      </c>
      <c r="L2249" s="2" t="s">
        <v>16</v>
      </c>
      <c r="N2249" s="2" t="s">
        <v>37</v>
      </c>
      <c r="O2249" s="2">
        <v>1</v>
      </c>
    </row>
    <row r="2250" spans="1:15" ht="12.75" customHeight="1" x14ac:dyDescent="0.25">
      <c r="A2250" s="2">
        <v>2249</v>
      </c>
      <c r="B2250" s="12">
        <v>41483</v>
      </c>
      <c r="C2250" s="3">
        <v>0.23972222222222225</v>
      </c>
      <c r="D2250" s="2" t="s">
        <v>122</v>
      </c>
      <c r="E2250" s="4" t="s">
        <v>142</v>
      </c>
      <c r="F2250" s="2" t="s">
        <v>9</v>
      </c>
      <c r="G2250" s="2" t="s">
        <v>8</v>
      </c>
      <c r="H2250" s="11">
        <v>70</v>
      </c>
      <c r="I2250" s="11" t="s">
        <v>8</v>
      </c>
      <c r="J2250" s="21">
        <f>0.9001*H2250+1.4705</f>
        <v>64.477499999999992</v>
      </c>
      <c r="K2250" s="22" t="s">
        <v>8</v>
      </c>
      <c r="L2250" s="2" t="s">
        <v>16</v>
      </c>
      <c r="N2250" s="2" t="s">
        <v>37</v>
      </c>
      <c r="O2250" s="2">
        <v>1</v>
      </c>
    </row>
    <row r="2251" spans="1:15" ht="12.75" customHeight="1" x14ac:dyDescent="0.25">
      <c r="A2251" s="2">
        <v>2250</v>
      </c>
      <c r="B2251" s="12">
        <v>41483</v>
      </c>
      <c r="C2251" s="3">
        <v>0.23972222222222225</v>
      </c>
      <c r="D2251" s="2" t="s">
        <v>123</v>
      </c>
      <c r="E2251" s="4" t="s">
        <v>142</v>
      </c>
      <c r="F2251" s="2" t="s">
        <v>9</v>
      </c>
      <c r="G2251" s="2" t="s">
        <v>18</v>
      </c>
      <c r="H2251" s="11">
        <v>70</v>
      </c>
      <c r="I2251" s="11" t="s">
        <v>17</v>
      </c>
      <c r="J2251" s="25">
        <f>0.7675*H2251+9.3872</f>
        <v>63.112199999999994</v>
      </c>
      <c r="K2251" s="22" t="s">
        <v>17</v>
      </c>
      <c r="L2251" s="2" t="s">
        <v>16</v>
      </c>
      <c r="N2251" s="2" t="s">
        <v>37</v>
      </c>
      <c r="O2251" s="2">
        <v>1</v>
      </c>
    </row>
    <row r="2252" spans="1:15" ht="12.75" customHeight="1" x14ac:dyDescent="0.25">
      <c r="A2252" s="2">
        <v>2251</v>
      </c>
      <c r="B2252" s="12">
        <v>41483</v>
      </c>
      <c r="C2252" s="3">
        <v>0.26378472222222221</v>
      </c>
      <c r="D2252" s="2" t="s">
        <v>123</v>
      </c>
      <c r="E2252" s="4" t="s">
        <v>142</v>
      </c>
      <c r="F2252" s="2" t="s">
        <v>9</v>
      </c>
      <c r="G2252" s="2" t="s">
        <v>8</v>
      </c>
      <c r="H2252" s="11">
        <v>65</v>
      </c>
      <c r="I2252" s="11" t="s">
        <v>17</v>
      </c>
      <c r="J2252" s="25">
        <f>0.7675*H2252+9.3872</f>
        <v>59.274699999999996</v>
      </c>
      <c r="K2252" s="22" t="s">
        <v>17</v>
      </c>
      <c r="L2252" s="2" t="s">
        <v>16</v>
      </c>
      <c r="N2252" s="2" t="s">
        <v>37</v>
      </c>
      <c r="O2252" s="2">
        <v>1</v>
      </c>
    </row>
    <row r="2253" spans="1:15" ht="12.75" customHeight="1" x14ac:dyDescent="0.25">
      <c r="A2253" s="2">
        <v>2252</v>
      </c>
      <c r="B2253" s="12">
        <v>41483</v>
      </c>
      <c r="C2253" s="3">
        <v>0.26679398148148148</v>
      </c>
      <c r="D2253" s="2" t="s">
        <v>123</v>
      </c>
      <c r="E2253" s="4" t="s">
        <v>142</v>
      </c>
      <c r="F2253" s="2" t="s">
        <v>9</v>
      </c>
      <c r="G2253" s="2" t="s">
        <v>8</v>
      </c>
      <c r="H2253" s="11">
        <v>75</v>
      </c>
      <c r="I2253" s="11" t="s">
        <v>17</v>
      </c>
      <c r="J2253" s="25">
        <f>0.7675*H2253+9.3872</f>
        <v>66.949700000000007</v>
      </c>
      <c r="K2253" s="22" t="s">
        <v>17</v>
      </c>
      <c r="L2253" s="2" t="s">
        <v>16</v>
      </c>
      <c r="N2253" s="2" t="s">
        <v>37</v>
      </c>
      <c r="O2253" s="2">
        <v>1</v>
      </c>
    </row>
    <row r="2254" spans="1:15" ht="12.75" customHeight="1" x14ac:dyDescent="0.25">
      <c r="A2254" s="2">
        <v>2253</v>
      </c>
      <c r="B2254" s="12">
        <v>41483</v>
      </c>
      <c r="C2254" s="3">
        <v>0.26747685185185183</v>
      </c>
      <c r="D2254" s="2" t="s">
        <v>122</v>
      </c>
      <c r="E2254" s="4" t="s">
        <v>142</v>
      </c>
      <c r="F2254" s="2" t="s">
        <v>21</v>
      </c>
      <c r="G2254" s="2" t="s">
        <v>8</v>
      </c>
      <c r="H2254" s="11">
        <v>75</v>
      </c>
      <c r="I2254" s="11" t="s">
        <v>17</v>
      </c>
      <c r="J2254" s="21">
        <f>0.9001*H2254+1.4705</f>
        <v>68.978000000000009</v>
      </c>
      <c r="K2254" s="22" t="s">
        <v>8</v>
      </c>
      <c r="L2254" s="2" t="s">
        <v>16</v>
      </c>
      <c r="N2254" s="2" t="s">
        <v>37</v>
      </c>
      <c r="O2254" s="2">
        <v>1</v>
      </c>
    </row>
    <row r="2255" spans="1:15" ht="12.75" customHeight="1" x14ac:dyDescent="0.25">
      <c r="A2255" s="2">
        <v>2254</v>
      </c>
      <c r="B2255" s="12">
        <v>41483</v>
      </c>
      <c r="C2255" s="3">
        <v>0.27655092592592595</v>
      </c>
      <c r="D2255" s="2" t="s">
        <v>123</v>
      </c>
      <c r="E2255" s="4" t="s">
        <v>142</v>
      </c>
      <c r="F2255" s="2" t="s">
        <v>9</v>
      </c>
      <c r="G2255" s="2" t="s">
        <v>8</v>
      </c>
      <c r="H2255" s="11">
        <v>70</v>
      </c>
      <c r="I2255" s="11" t="s">
        <v>17</v>
      </c>
      <c r="J2255" s="25">
        <f>0.7675*H2255+9.3872</f>
        <v>63.112199999999994</v>
      </c>
      <c r="K2255" s="22" t="s">
        <v>17</v>
      </c>
      <c r="L2255" s="2" t="s">
        <v>16</v>
      </c>
      <c r="N2255" s="2" t="s">
        <v>37</v>
      </c>
      <c r="O2255" s="2">
        <v>1</v>
      </c>
    </row>
    <row r="2256" spans="1:15" ht="12.75" customHeight="1" x14ac:dyDescent="0.25">
      <c r="A2256" s="2">
        <v>2255</v>
      </c>
      <c r="B2256" s="12">
        <v>41483</v>
      </c>
      <c r="C2256" s="3">
        <v>0.27673611111111113</v>
      </c>
      <c r="D2256" s="2" t="s">
        <v>123</v>
      </c>
      <c r="E2256" s="4" t="s">
        <v>142</v>
      </c>
      <c r="F2256" s="2" t="s">
        <v>9</v>
      </c>
      <c r="G2256" s="2" t="s">
        <v>8</v>
      </c>
      <c r="H2256" s="11">
        <v>70</v>
      </c>
      <c r="I2256" s="11" t="s">
        <v>17</v>
      </c>
      <c r="J2256" s="25">
        <f>0.7675*H2256+9.3872</f>
        <v>63.112199999999994</v>
      </c>
      <c r="K2256" s="22" t="s">
        <v>17</v>
      </c>
      <c r="L2256" s="2" t="s">
        <v>16</v>
      </c>
      <c r="N2256" s="2" t="s">
        <v>37</v>
      </c>
      <c r="O2256" s="2">
        <v>1</v>
      </c>
    </row>
    <row r="2257" spans="1:15" ht="12.75" customHeight="1" x14ac:dyDescent="0.25">
      <c r="A2257" s="2">
        <v>2256</v>
      </c>
      <c r="B2257" s="12">
        <v>41483</v>
      </c>
      <c r="C2257" s="3">
        <v>0.2832291666666667</v>
      </c>
      <c r="D2257" s="2" t="s">
        <v>123</v>
      </c>
      <c r="E2257" s="4" t="s">
        <v>142</v>
      </c>
      <c r="F2257" s="2" t="s">
        <v>9</v>
      </c>
      <c r="G2257" s="2" t="s">
        <v>8</v>
      </c>
      <c r="H2257" s="11">
        <v>75</v>
      </c>
      <c r="I2257" s="11" t="s">
        <v>17</v>
      </c>
      <c r="J2257" s="25">
        <f>0.7675*H2257+9.3872</f>
        <v>66.949700000000007</v>
      </c>
      <c r="K2257" s="22" t="s">
        <v>17</v>
      </c>
      <c r="L2257" s="2" t="s">
        <v>16</v>
      </c>
      <c r="N2257" s="2" t="s">
        <v>37</v>
      </c>
      <c r="O2257" s="2">
        <v>1</v>
      </c>
    </row>
    <row r="2258" spans="1:15" ht="12.75" customHeight="1" x14ac:dyDescent="0.25">
      <c r="A2258" s="2">
        <v>2257</v>
      </c>
      <c r="B2258" s="12">
        <v>41483</v>
      </c>
      <c r="C2258" s="3">
        <v>0.2880671296296296</v>
      </c>
      <c r="D2258" s="2" t="s">
        <v>123</v>
      </c>
      <c r="E2258" s="4" t="s">
        <v>142</v>
      </c>
      <c r="F2258" s="2" t="s">
        <v>9</v>
      </c>
      <c r="G2258" s="2" t="s">
        <v>8</v>
      </c>
      <c r="H2258" s="11">
        <v>65</v>
      </c>
      <c r="I2258" s="11" t="s">
        <v>17</v>
      </c>
      <c r="J2258" s="25">
        <f>0.7675*H2258+9.3872</f>
        <v>59.274699999999996</v>
      </c>
      <c r="K2258" s="22" t="s">
        <v>17</v>
      </c>
      <c r="L2258" s="2" t="s">
        <v>16</v>
      </c>
      <c r="N2258" s="2" t="s">
        <v>37</v>
      </c>
      <c r="O2258" s="2">
        <v>1</v>
      </c>
    </row>
    <row r="2259" spans="1:15" ht="12.75" customHeight="1" x14ac:dyDescent="0.25">
      <c r="A2259" s="2">
        <v>2258</v>
      </c>
      <c r="B2259" s="12">
        <v>41483</v>
      </c>
      <c r="C2259" s="3">
        <v>0.2912615740740741</v>
      </c>
      <c r="D2259" s="2" t="s">
        <v>123</v>
      </c>
      <c r="E2259" s="4" t="s">
        <v>142</v>
      </c>
      <c r="F2259" s="2" t="s">
        <v>9</v>
      </c>
      <c r="G2259" s="2" t="s">
        <v>18</v>
      </c>
      <c r="H2259" s="11">
        <v>70</v>
      </c>
      <c r="I2259" s="11" t="s">
        <v>17</v>
      </c>
      <c r="J2259" s="25">
        <f>0.7675*H2259+9.3872</f>
        <v>63.112199999999994</v>
      </c>
      <c r="K2259" s="22" t="s">
        <v>17</v>
      </c>
      <c r="L2259" s="2" t="s">
        <v>10</v>
      </c>
      <c r="M2259" s="2" t="s">
        <v>28</v>
      </c>
      <c r="N2259" s="2" t="s">
        <v>37</v>
      </c>
      <c r="O2259" s="2">
        <v>1</v>
      </c>
    </row>
    <row r="2260" spans="1:15" ht="12.75" customHeight="1" x14ac:dyDescent="0.25">
      <c r="A2260" s="2">
        <v>2259</v>
      </c>
      <c r="B2260" s="12">
        <v>41483</v>
      </c>
      <c r="C2260" s="3">
        <v>0.29129629629629633</v>
      </c>
      <c r="D2260" s="2" t="s">
        <v>122</v>
      </c>
      <c r="E2260" s="4" t="s">
        <v>142</v>
      </c>
      <c r="F2260" s="2" t="s">
        <v>9</v>
      </c>
      <c r="G2260" s="2" t="s">
        <v>8</v>
      </c>
      <c r="H2260" s="11">
        <v>75</v>
      </c>
      <c r="I2260" s="11" t="s">
        <v>17</v>
      </c>
      <c r="J2260" s="21">
        <f>0.9001*H2260+1.4705</f>
        <v>68.978000000000009</v>
      </c>
      <c r="K2260" s="22" t="s">
        <v>8</v>
      </c>
      <c r="L2260" s="2" t="s">
        <v>16</v>
      </c>
      <c r="N2260" s="2" t="s">
        <v>37</v>
      </c>
      <c r="O2260" s="2">
        <v>1</v>
      </c>
    </row>
    <row r="2261" spans="1:15" ht="12.75" customHeight="1" x14ac:dyDescent="0.25">
      <c r="A2261" s="2">
        <v>2260</v>
      </c>
      <c r="B2261" s="12">
        <v>41483</v>
      </c>
      <c r="C2261" s="3">
        <v>0.29130787037037037</v>
      </c>
      <c r="D2261" s="2" t="s">
        <v>122</v>
      </c>
      <c r="E2261" s="4" t="s">
        <v>142</v>
      </c>
      <c r="F2261" s="2" t="s">
        <v>9</v>
      </c>
      <c r="G2261" s="2" t="s">
        <v>8</v>
      </c>
      <c r="H2261" s="11">
        <v>65</v>
      </c>
      <c r="I2261" s="11" t="s">
        <v>8</v>
      </c>
      <c r="J2261" s="21">
        <f>0.9001*H2261+1.4705</f>
        <v>59.977000000000004</v>
      </c>
      <c r="K2261" s="22" t="s">
        <v>8</v>
      </c>
      <c r="L2261" s="2" t="s">
        <v>16</v>
      </c>
      <c r="N2261" s="2" t="s">
        <v>37</v>
      </c>
      <c r="O2261" s="2">
        <v>1</v>
      </c>
    </row>
    <row r="2262" spans="1:15" ht="12.75" customHeight="1" x14ac:dyDescent="0.25">
      <c r="A2262" s="2">
        <v>2261</v>
      </c>
      <c r="B2262" s="12">
        <v>41483</v>
      </c>
      <c r="C2262" s="3">
        <v>0.29247685185185185</v>
      </c>
      <c r="D2262" s="2" t="s">
        <v>122</v>
      </c>
      <c r="E2262" s="4" t="s">
        <v>139</v>
      </c>
      <c r="F2262" s="2" t="s">
        <v>9</v>
      </c>
      <c r="G2262" s="2" t="s">
        <v>23</v>
      </c>
      <c r="H2262" s="4">
        <v>40</v>
      </c>
      <c r="I2262" s="4" t="s">
        <v>25</v>
      </c>
      <c r="J2262" s="21">
        <f>0.9001*H2262+1.4705</f>
        <v>37.474499999999999</v>
      </c>
      <c r="K2262" s="2" t="s">
        <v>25</v>
      </c>
      <c r="L2262" s="2" t="s">
        <v>16</v>
      </c>
      <c r="N2262" s="2" t="s">
        <v>37</v>
      </c>
      <c r="O2262" s="2">
        <v>1</v>
      </c>
    </row>
    <row r="2263" spans="1:15" ht="12.75" customHeight="1" x14ac:dyDescent="0.25">
      <c r="A2263" s="2">
        <v>2262</v>
      </c>
      <c r="B2263" s="12">
        <v>41483</v>
      </c>
      <c r="C2263" s="3">
        <v>0.3112847222222222</v>
      </c>
      <c r="D2263" s="2" t="s">
        <v>123</v>
      </c>
      <c r="E2263" s="4" t="s">
        <v>142</v>
      </c>
      <c r="F2263" s="2" t="s">
        <v>9</v>
      </c>
      <c r="G2263" s="2" t="s">
        <v>8</v>
      </c>
      <c r="H2263" s="11">
        <v>70</v>
      </c>
      <c r="I2263" s="11" t="s">
        <v>17</v>
      </c>
      <c r="J2263" s="25">
        <f>0.7675*H2263+9.3872</f>
        <v>63.112199999999994</v>
      </c>
      <c r="K2263" s="22" t="s">
        <v>17</v>
      </c>
      <c r="L2263" s="2" t="s">
        <v>16</v>
      </c>
      <c r="N2263" s="2" t="s">
        <v>37</v>
      </c>
      <c r="O2263" s="2">
        <v>1</v>
      </c>
    </row>
    <row r="2264" spans="1:15" ht="12.75" customHeight="1" x14ac:dyDescent="0.25">
      <c r="A2264" s="2">
        <v>2263</v>
      </c>
      <c r="B2264" s="12">
        <v>41483</v>
      </c>
      <c r="C2264" s="3">
        <v>0.32368055555555558</v>
      </c>
      <c r="D2264" s="2" t="s">
        <v>123</v>
      </c>
      <c r="E2264" s="4" t="s">
        <v>142</v>
      </c>
      <c r="F2264" s="2" t="s">
        <v>9</v>
      </c>
      <c r="G2264" s="2" t="s">
        <v>8</v>
      </c>
      <c r="H2264" s="11">
        <v>65</v>
      </c>
      <c r="I2264" s="11" t="s">
        <v>17</v>
      </c>
      <c r="J2264" s="25">
        <f>0.7675*H2264+9.3872</f>
        <v>59.274699999999996</v>
      </c>
      <c r="K2264" s="22" t="s">
        <v>17</v>
      </c>
      <c r="L2264" s="2" t="s">
        <v>16</v>
      </c>
      <c r="N2264" s="2" t="s">
        <v>37</v>
      </c>
      <c r="O2264" s="2">
        <v>1</v>
      </c>
    </row>
    <row r="2265" spans="1:15" ht="12.75" customHeight="1" x14ac:dyDescent="0.25">
      <c r="A2265" s="2">
        <v>2264</v>
      </c>
      <c r="B2265" s="12">
        <v>41483</v>
      </c>
      <c r="C2265" s="3">
        <v>0.32376157407407408</v>
      </c>
      <c r="D2265" s="2" t="s">
        <v>123</v>
      </c>
      <c r="E2265" s="4" t="s">
        <v>142</v>
      </c>
      <c r="F2265" s="2" t="s">
        <v>9</v>
      </c>
      <c r="G2265" s="2" t="s">
        <v>8</v>
      </c>
      <c r="H2265" s="11">
        <v>65</v>
      </c>
      <c r="I2265" s="11" t="s">
        <v>17</v>
      </c>
      <c r="J2265" s="25">
        <f>0.7675*H2265+9.3872</f>
        <v>59.274699999999996</v>
      </c>
      <c r="K2265" s="22" t="s">
        <v>17</v>
      </c>
      <c r="L2265" s="2" t="s">
        <v>16</v>
      </c>
      <c r="N2265" s="2" t="s">
        <v>37</v>
      </c>
      <c r="O2265" s="2">
        <v>1</v>
      </c>
    </row>
    <row r="2266" spans="1:15" ht="12.75" customHeight="1" x14ac:dyDescent="0.25">
      <c r="A2266" s="2">
        <v>2265</v>
      </c>
      <c r="B2266" s="12">
        <v>41483</v>
      </c>
      <c r="C2266" s="3">
        <v>0.32856481481481481</v>
      </c>
      <c r="D2266" s="2" t="s">
        <v>122</v>
      </c>
      <c r="E2266" s="4" t="s">
        <v>139</v>
      </c>
      <c r="F2266" s="2" t="s">
        <v>21</v>
      </c>
      <c r="G2266" s="2" t="s">
        <v>23</v>
      </c>
      <c r="H2266" s="4">
        <v>45</v>
      </c>
      <c r="I2266" s="4" t="s">
        <v>25</v>
      </c>
      <c r="J2266" s="21">
        <f>0.9001*H2266+1.4705</f>
        <v>41.975000000000001</v>
      </c>
      <c r="K2266" s="2" t="s">
        <v>25</v>
      </c>
      <c r="L2266" s="2" t="s">
        <v>16</v>
      </c>
      <c r="N2266" s="2" t="s">
        <v>37</v>
      </c>
      <c r="O2266" s="2">
        <v>1</v>
      </c>
    </row>
    <row r="2267" spans="1:15" ht="12.75" customHeight="1" x14ac:dyDescent="0.25">
      <c r="A2267" s="2">
        <v>2266</v>
      </c>
      <c r="B2267" s="12">
        <v>41483</v>
      </c>
      <c r="C2267" s="3">
        <v>0.36517361111111107</v>
      </c>
      <c r="D2267" s="2" t="s">
        <v>122</v>
      </c>
      <c r="E2267" s="4" t="s">
        <v>142</v>
      </c>
      <c r="F2267" s="2" t="s">
        <v>21</v>
      </c>
      <c r="G2267" s="2" t="s">
        <v>8</v>
      </c>
      <c r="H2267" s="11">
        <v>70</v>
      </c>
      <c r="I2267" s="11" t="s">
        <v>8</v>
      </c>
      <c r="J2267" s="21">
        <f>0.9001*H2267+1.4705</f>
        <v>64.477499999999992</v>
      </c>
      <c r="K2267" s="22" t="s">
        <v>8</v>
      </c>
      <c r="L2267" s="2" t="s">
        <v>16</v>
      </c>
      <c r="N2267" s="2" t="s">
        <v>37</v>
      </c>
      <c r="O2267" s="2">
        <v>1</v>
      </c>
    </row>
    <row r="2268" spans="1:15" ht="12.75" customHeight="1" x14ac:dyDescent="0.25">
      <c r="A2268" s="2">
        <v>2267</v>
      </c>
      <c r="B2268" s="12">
        <v>41483</v>
      </c>
      <c r="C2268" s="3">
        <v>0.37048611111111113</v>
      </c>
      <c r="D2268" s="2" t="s">
        <v>122</v>
      </c>
      <c r="E2268" s="4" t="s">
        <v>139</v>
      </c>
      <c r="F2268" s="2" t="s">
        <v>9</v>
      </c>
      <c r="G2268" s="2" t="s">
        <v>23</v>
      </c>
      <c r="H2268" s="4">
        <v>45</v>
      </c>
      <c r="I2268" s="4" t="s">
        <v>25</v>
      </c>
      <c r="J2268" s="21">
        <f>0.9001*H2268+1.4705</f>
        <v>41.975000000000001</v>
      </c>
      <c r="K2268" s="2" t="s">
        <v>25</v>
      </c>
      <c r="L2268" s="2" t="s">
        <v>16</v>
      </c>
      <c r="N2268" s="2" t="s">
        <v>37</v>
      </c>
      <c r="O2268" s="2">
        <v>1</v>
      </c>
    </row>
    <row r="2269" spans="1:15" ht="12.75" customHeight="1" x14ac:dyDescent="0.25">
      <c r="A2269" s="2">
        <v>2268</v>
      </c>
      <c r="B2269" s="12">
        <v>41483</v>
      </c>
      <c r="C2269" s="3">
        <v>0.38015046296296301</v>
      </c>
      <c r="D2269" s="2" t="s">
        <v>122</v>
      </c>
      <c r="E2269" s="4" t="s">
        <v>139</v>
      </c>
      <c r="F2269" s="2" t="s">
        <v>9</v>
      </c>
      <c r="G2269" s="2" t="s">
        <v>23</v>
      </c>
      <c r="H2269" s="4">
        <v>40</v>
      </c>
      <c r="I2269" s="4" t="s">
        <v>25</v>
      </c>
      <c r="J2269" s="21">
        <f>0.9001*H2269+1.4705</f>
        <v>37.474499999999999</v>
      </c>
      <c r="K2269" s="2" t="s">
        <v>25</v>
      </c>
      <c r="L2269" s="2" t="s">
        <v>16</v>
      </c>
      <c r="N2269" s="2" t="s">
        <v>37</v>
      </c>
      <c r="O2269" s="2">
        <v>1</v>
      </c>
    </row>
    <row r="2270" spans="1:15" ht="12.75" customHeight="1" x14ac:dyDescent="0.25">
      <c r="A2270" s="2">
        <v>2269</v>
      </c>
      <c r="B2270" s="12">
        <v>41483</v>
      </c>
      <c r="C2270" s="3">
        <v>0.39528935185185188</v>
      </c>
      <c r="D2270" s="2" t="s">
        <v>123</v>
      </c>
      <c r="E2270" s="4" t="s">
        <v>142</v>
      </c>
      <c r="F2270" s="2" t="s">
        <v>21</v>
      </c>
      <c r="G2270" s="2" t="s">
        <v>8</v>
      </c>
      <c r="H2270" s="11">
        <v>65</v>
      </c>
      <c r="I2270" s="11" t="s">
        <v>17</v>
      </c>
      <c r="J2270" s="25">
        <f>0.7675*H2270+9.3872</f>
        <v>59.274699999999996</v>
      </c>
      <c r="K2270" s="22" t="s">
        <v>17</v>
      </c>
      <c r="L2270" s="2" t="s">
        <v>10</v>
      </c>
      <c r="M2270" s="2" t="s">
        <v>19</v>
      </c>
      <c r="N2270" s="2" t="s">
        <v>37</v>
      </c>
      <c r="O2270" s="2">
        <v>1</v>
      </c>
    </row>
    <row r="2271" spans="1:15" ht="12.75" customHeight="1" x14ac:dyDescent="0.25">
      <c r="A2271" s="2">
        <v>2270</v>
      </c>
      <c r="B2271" s="12">
        <v>41483</v>
      </c>
      <c r="C2271" s="3">
        <v>0.4097453703703704</v>
      </c>
      <c r="D2271" s="2" t="s">
        <v>122</v>
      </c>
      <c r="E2271" s="4" t="s">
        <v>142</v>
      </c>
      <c r="F2271" s="2" t="s">
        <v>9</v>
      </c>
      <c r="G2271" s="2" t="s">
        <v>8</v>
      </c>
      <c r="H2271" s="11">
        <v>70</v>
      </c>
      <c r="I2271" s="11" t="s">
        <v>8</v>
      </c>
      <c r="J2271" s="21">
        <f>0.9001*H2271+1.4705</f>
        <v>64.477499999999992</v>
      </c>
      <c r="K2271" s="22" t="s">
        <v>8</v>
      </c>
      <c r="L2271" s="2" t="s">
        <v>16</v>
      </c>
      <c r="N2271" s="2" t="s">
        <v>37</v>
      </c>
      <c r="O2271" s="2">
        <v>1</v>
      </c>
    </row>
    <row r="2272" spans="1:15" ht="12.75" customHeight="1" x14ac:dyDescent="0.25">
      <c r="A2272" s="2">
        <v>2271</v>
      </c>
      <c r="B2272" s="12">
        <v>41483</v>
      </c>
      <c r="C2272" s="3">
        <v>0.41450231481481481</v>
      </c>
      <c r="D2272" s="2" t="s">
        <v>123</v>
      </c>
      <c r="E2272" s="4" t="s">
        <v>142</v>
      </c>
      <c r="F2272" s="2" t="s">
        <v>9</v>
      </c>
      <c r="G2272" s="2" t="s">
        <v>8</v>
      </c>
      <c r="H2272" s="11">
        <v>70</v>
      </c>
      <c r="I2272" s="11" t="s">
        <v>17</v>
      </c>
      <c r="J2272" s="25">
        <f>0.7675*H2272+9.3872</f>
        <v>63.112199999999994</v>
      </c>
      <c r="K2272" s="22" t="s">
        <v>17</v>
      </c>
      <c r="L2272" s="2" t="s">
        <v>16</v>
      </c>
      <c r="N2272" s="2" t="s">
        <v>37</v>
      </c>
      <c r="O2272" s="2">
        <v>1</v>
      </c>
    </row>
    <row r="2273" spans="1:15" ht="12.75" customHeight="1" x14ac:dyDescent="0.25">
      <c r="A2273" s="2">
        <v>2272</v>
      </c>
      <c r="B2273" s="12">
        <v>41483</v>
      </c>
      <c r="C2273" s="3">
        <v>0.42403935185185188</v>
      </c>
      <c r="D2273" s="2" t="s">
        <v>122</v>
      </c>
      <c r="E2273" s="4" t="s">
        <v>142</v>
      </c>
      <c r="F2273" s="2" t="s">
        <v>9</v>
      </c>
      <c r="G2273" s="2" t="s">
        <v>8</v>
      </c>
      <c r="H2273" s="11">
        <v>85</v>
      </c>
      <c r="I2273" s="11" t="s">
        <v>17</v>
      </c>
      <c r="J2273" s="21">
        <f>0.9001*H2273+1.4705</f>
        <v>77.978999999999999</v>
      </c>
      <c r="K2273" s="22" t="s">
        <v>17</v>
      </c>
      <c r="L2273" s="2" t="s">
        <v>16</v>
      </c>
      <c r="N2273" s="2" t="s">
        <v>37</v>
      </c>
      <c r="O2273" s="2">
        <v>1</v>
      </c>
    </row>
    <row r="2274" spans="1:15" ht="12.75" customHeight="1" x14ac:dyDescent="0.25">
      <c r="A2274" s="2">
        <v>2273</v>
      </c>
      <c r="B2274" s="12">
        <v>41483</v>
      </c>
      <c r="C2274" s="3">
        <v>0.43425925925925929</v>
      </c>
      <c r="D2274" s="2" t="s">
        <v>122</v>
      </c>
      <c r="E2274" s="4" t="s">
        <v>142</v>
      </c>
      <c r="F2274" s="2" t="s">
        <v>9</v>
      </c>
      <c r="G2274" s="2" t="s">
        <v>8</v>
      </c>
      <c r="H2274" s="11">
        <v>70</v>
      </c>
      <c r="I2274" s="11" t="s">
        <v>8</v>
      </c>
      <c r="J2274" s="21">
        <f>0.9001*H2274+1.4705</f>
        <v>64.477499999999992</v>
      </c>
      <c r="K2274" s="22" t="s">
        <v>8</v>
      </c>
      <c r="L2274" s="2" t="s">
        <v>16</v>
      </c>
      <c r="N2274" s="2" t="s">
        <v>37</v>
      </c>
      <c r="O2274" s="2">
        <v>1</v>
      </c>
    </row>
    <row r="2275" spans="1:15" ht="12.75" customHeight="1" x14ac:dyDescent="0.25">
      <c r="A2275" s="2">
        <v>2274</v>
      </c>
      <c r="B2275" s="12">
        <v>41488</v>
      </c>
      <c r="C2275" s="3">
        <v>0.71091435185185192</v>
      </c>
      <c r="D2275" s="2" t="s">
        <v>124</v>
      </c>
      <c r="E2275" s="4" t="s">
        <v>142</v>
      </c>
      <c r="F2275" s="2" t="s">
        <v>9</v>
      </c>
      <c r="G2275" s="2" t="s">
        <v>8</v>
      </c>
      <c r="H2275" s="11">
        <v>40</v>
      </c>
      <c r="I2275" s="11" t="s">
        <v>17</v>
      </c>
      <c r="J2275" s="25">
        <f>0.8383*H2275+3.8108</f>
        <v>37.342800000000004</v>
      </c>
      <c r="K2275" s="22" t="s">
        <v>25</v>
      </c>
      <c r="L2275" s="2" t="s">
        <v>10</v>
      </c>
      <c r="M2275" s="2" t="s">
        <v>34</v>
      </c>
      <c r="N2275" s="2" t="s">
        <v>37</v>
      </c>
      <c r="O2275" s="2">
        <v>1</v>
      </c>
    </row>
    <row r="2276" spans="1:15" ht="12.75" customHeight="1" x14ac:dyDescent="0.25">
      <c r="A2276" s="2">
        <v>2275</v>
      </c>
      <c r="B2276" s="12">
        <v>41483</v>
      </c>
      <c r="C2276" s="3">
        <v>0.44369212962962962</v>
      </c>
      <c r="D2276" s="2" t="s">
        <v>122</v>
      </c>
      <c r="E2276" s="4" t="s">
        <v>139</v>
      </c>
      <c r="F2276" s="2" t="s">
        <v>9</v>
      </c>
      <c r="G2276" s="2" t="s">
        <v>23</v>
      </c>
      <c r="H2276" s="4">
        <v>45</v>
      </c>
      <c r="I2276" s="4" t="s">
        <v>25</v>
      </c>
      <c r="J2276" s="21">
        <f t="shared" ref="J2276:J2287" si="68">0.9001*H2276+1.4705</f>
        <v>41.975000000000001</v>
      </c>
      <c r="K2276" s="2" t="s">
        <v>25</v>
      </c>
      <c r="L2276" s="2" t="s">
        <v>10</v>
      </c>
      <c r="M2276" s="2" t="s">
        <v>20</v>
      </c>
      <c r="N2276" s="2" t="s">
        <v>37</v>
      </c>
      <c r="O2276" s="2">
        <v>1</v>
      </c>
    </row>
    <row r="2277" spans="1:15" ht="12.75" customHeight="1" x14ac:dyDescent="0.25">
      <c r="A2277" s="2">
        <v>2276</v>
      </c>
      <c r="B2277" s="12">
        <v>41483</v>
      </c>
      <c r="C2277" s="3">
        <v>0.44535879629629632</v>
      </c>
      <c r="D2277" s="2" t="s">
        <v>122</v>
      </c>
      <c r="E2277" s="4" t="s">
        <v>139</v>
      </c>
      <c r="F2277" s="2" t="s">
        <v>9</v>
      </c>
      <c r="G2277" s="2" t="s">
        <v>23</v>
      </c>
      <c r="H2277" s="4">
        <v>35</v>
      </c>
      <c r="I2277" s="4" t="s">
        <v>25</v>
      </c>
      <c r="J2277" s="21">
        <f t="shared" si="68"/>
        <v>32.973999999999997</v>
      </c>
      <c r="K2277" s="2" t="s">
        <v>25</v>
      </c>
      <c r="L2277" s="2" t="s">
        <v>16</v>
      </c>
      <c r="N2277" s="2" t="s">
        <v>37</v>
      </c>
      <c r="O2277" s="2">
        <v>1</v>
      </c>
    </row>
    <row r="2278" spans="1:15" ht="12.75" customHeight="1" x14ac:dyDescent="0.25">
      <c r="A2278" s="2">
        <v>2277</v>
      </c>
      <c r="B2278" s="12">
        <v>41483</v>
      </c>
      <c r="C2278" s="3">
        <v>0.45226851851851851</v>
      </c>
      <c r="D2278" s="2" t="s">
        <v>122</v>
      </c>
      <c r="E2278" s="4" t="s">
        <v>142</v>
      </c>
      <c r="F2278" s="2" t="s">
        <v>9</v>
      </c>
      <c r="G2278" s="2" t="s">
        <v>8</v>
      </c>
      <c r="H2278" s="11">
        <v>65</v>
      </c>
      <c r="I2278" s="11" t="s">
        <v>8</v>
      </c>
      <c r="J2278" s="21">
        <f t="shared" si="68"/>
        <v>59.977000000000004</v>
      </c>
      <c r="K2278" s="22" t="s">
        <v>8</v>
      </c>
      <c r="L2278" s="2" t="s">
        <v>16</v>
      </c>
      <c r="N2278" s="2" t="s">
        <v>37</v>
      </c>
      <c r="O2278" s="2">
        <v>1</v>
      </c>
    </row>
    <row r="2279" spans="1:15" ht="12.75" customHeight="1" x14ac:dyDescent="0.25">
      <c r="A2279" s="2">
        <v>2278</v>
      </c>
      <c r="B2279" s="12">
        <v>41483</v>
      </c>
      <c r="C2279" s="3">
        <v>0.45340277777777777</v>
      </c>
      <c r="D2279" s="2" t="s">
        <v>122</v>
      </c>
      <c r="E2279" s="4" t="s">
        <v>142</v>
      </c>
      <c r="F2279" s="2" t="s">
        <v>21</v>
      </c>
      <c r="G2279" s="2" t="s">
        <v>8</v>
      </c>
      <c r="H2279" s="11">
        <v>70</v>
      </c>
      <c r="I2279" s="11" t="s">
        <v>8</v>
      </c>
      <c r="J2279" s="21">
        <f t="shared" si="68"/>
        <v>64.477499999999992</v>
      </c>
      <c r="K2279" s="22" t="s">
        <v>8</v>
      </c>
      <c r="L2279" s="2" t="s">
        <v>16</v>
      </c>
      <c r="N2279" s="2" t="s">
        <v>37</v>
      </c>
      <c r="O2279" s="2">
        <v>1</v>
      </c>
    </row>
    <row r="2280" spans="1:15" ht="12.75" customHeight="1" x14ac:dyDescent="0.25">
      <c r="A2280" s="2">
        <v>2279</v>
      </c>
      <c r="B2280" s="12">
        <v>41483</v>
      </c>
      <c r="C2280" s="3">
        <v>0.45807870370370374</v>
      </c>
      <c r="D2280" s="2" t="s">
        <v>122</v>
      </c>
      <c r="E2280" s="4" t="s">
        <v>142</v>
      </c>
      <c r="F2280" s="2" t="s">
        <v>21</v>
      </c>
      <c r="G2280" s="2" t="s">
        <v>8</v>
      </c>
      <c r="H2280" s="11">
        <v>80</v>
      </c>
      <c r="I2280" s="11" t="s">
        <v>17</v>
      </c>
      <c r="J2280" s="21">
        <f t="shared" si="68"/>
        <v>73.478499999999997</v>
      </c>
      <c r="K2280" s="22" t="s">
        <v>8</v>
      </c>
      <c r="L2280" s="2" t="s">
        <v>16</v>
      </c>
      <c r="N2280" s="2" t="s">
        <v>37</v>
      </c>
      <c r="O2280" s="2">
        <v>1</v>
      </c>
    </row>
    <row r="2281" spans="1:15" ht="12.75" customHeight="1" x14ac:dyDescent="0.25">
      <c r="A2281" s="2">
        <v>2280</v>
      </c>
      <c r="B2281" s="12">
        <v>41483</v>
      </c>
      <c r="C2281" s="3">
        <v>0.46546296296296297</v>
      </c>
      <c r="D2281" s="2" t="s">
        <v>122</v>
      </c>
      <c r="E2281" s="4" t="s">
        <v>142</v>
      </c>
      <c r="F2281" s="2" t="s">
        <v>9</v>
      </c>
      <c r="G2281" s="2" t="s">
        <v>8</v>
      </c>
      <c r="H2281" s="11">
        <v>55</v>
      </c>
      <c r="I2281" s="11" t="s">
        <v>8</v>
      </c>
      <c r="J2281" s="21">
        <f t="shared" si="68"/>
        <v>50.975999999999999</v>
      </c>
      <c r="K2281" s="22" t="s">
        <v>8</v>
      </c>
      <c r="L2281" s="2" t="s">
        <v>16</v>
      </c>
      <c r="N2281" s="2" t="s">
        <v>37</v>
      </c>
      <c r="O2281" s="2">
        <v>1</v>
      </c>
    </row>
    <row r="2282" spans="1:15" ht="12.75" customHeight="1" x14ac:dyDescent="0.25">
      <c r="A2282" s="2">
        <v>2281</v>
      </c>
      <c r="B2282" s="12">
        <v>41483</v>
      </c>
      <c r="C2282" s="3">
        <v>0.52202546296296293</v>
      </c>
      <c r="D2282" s="2" t="s">
        <v>122</v>
      </c>
      <c r="E2282" s="4" t="s">
        <v>139</v>
      </c>
      <c r="F2282" s="2" t="s">
        <v>9</v>
      </c>
      <c r="G2282" s="2" t="s">
        <v>23</v>
      </c>
      <c r="H2282" s="4">
        <v>35</v>
      </c>
      <c r="I2282" s="4" t="s">
        <v>25</v>
      </c>
      <c r="J2282" s="21">
        <f t="shared" si="68"/>
        <v>32.973999999999997</v>
      </c>
      <c r="K2282" s="2" t="s">
        <v>25</v>
      </c>
      <c r="L2282" s="2" t="s">
        <v>16</v>
      </c>
      <c r="N2282" s="2" t="s">
        <v>37</v>
      </c>
      <c r="O2282" s="2">
        <v>1</v>
      </c>
    </row>
    <row r="2283" spans="1:15" ht="12.75" customHeight="1" x14ac:dyDescent="0.25">
      <c r="A2283" s="2">
        <v>2282</v>
      </c>
      <c r="B2283" s="12">
        <v>41483</v>
      </c>
      <c r="C2283" s="3">
        <v>0.52348379629629627</v>
      </c>
      <c r="D2283" s="2" t="s">
        <v>122</v>
      </c>
      <c r="E2283" s="4" t="s">
        <v>142</v>
      </c>
      <c r="F2283" s="2" t="s">
        <v>9</v>
      </c>
      <c r="G2283" s="2" t="s">
        <v>8</v>
      </c>
      <c r="H2283" s="11">
        <v>75</v>
      </c>
      <c r="I2283" s="11" t="s">
        <v>17</v>
      </c>
      <c r="J2283" s="21">
        <f t="shared" si="68"/>
        <v>68.978000000000009</v>
      </c>
      <c r="K2283" s="22" t="s">
        <v>8</v>
      </c>
      <c r="L2283" s="2" t="s">
        <v>16</v>
      </c>
      <c r="N2283" s="2" t="s">
        <v>37</v>
      </c>
      <c r="O2283" s="2">
        <v>1</v>
      </c>
    </row>
    <row r="2284" spans="1:15" ht="12.75" customHeight="1" x14ac:dyDescent="0.25">
      <c r="A2284" s="2">
        <v>2283</v>
      </c>
      <c r="B2284" s="12">
        <v>41483</v>
      </c>
      <c r="C2284" s="3">
        <v>0.52484953703703707</v>
      </c>
      <c r="D2284" s="2" t="s">
        <v>122</v>
      </c>
      <c r="E2284" s="4" t="s">
        <v>142</v>
      </c>
      <c r="F2284" s="2" t="s">
        <v>9</v>
      </c>
      <c r="G2284" s="2" t="s">
        <v>8</v>
      </c>
      <c r="H2284" s="11">
        <v>65</v>
      </c>
      <c r="I2284" s="11" t="s">
        <v>8</v>
      </c>
      <c r="J2284" s="21">
        <f t="shared" si="68"/>
        <v>59.977000000000004</v>
      </c>
      <c r="K2284" s="22" t="s">
        <v>8</v>
      </c>
      <c r="L2284" s="2" t="s">
        <v>16</v>
      </c>
      <c r="N2284" s="2" t="s">
        <v>37</v>
      </c>
      <c r="O2284" s="2">
        <v>1</v>
      </c>
    </row>
    <row r="2285" spans="1:15" ht="12.75" customHeight="1" x14ac:dyDescent="0.25">
      <c r="A2285" s="2">
        <v>2284</v>
      </c>
      <c r="B2285" s="12">
        <v>41483</v>
      </c>
      <c r="C2285" s="3">
        <v>0.53126157407407404</v>
      </c>
      <c r="D2285" s="2" t="s">
        <v>122</v>
      </c>
      <c r="E2285" s="4" t="s">
        <v>142</v>
      </c>
      <c r="F2285" s="2" t="s">
        <v>9</v>
      </c>
      <c r="G2285" s="2" t="s">
        <v>8</v>
      </c>
      <c r="H2285" s="11">
        <v>65</v>
      </c>
      <c r="I2285" s="11" t="s">
        <v>8</v>
      </c>
      <c r="J2285" s="21">
        <f t="shared" si="68"/>
        <v>59.977000000000004</v>
      </c>
      <c r="K2285" s="22" t="s">
        <v>8</v>
      </c>
      <c r="L2285" s="2" t="s">
        <v>16</v>
      </c>
      <c r="N2285" s="2" t="s">
        <v>37</v>
      </c>
      <c r="O2285" s="2">
        <v>1</v>
      </c>
    </row>
    <row r="2286" spans="1:15" ht="12.75" customHeight="1" x14ac:dyDescent="0.25">
      <c r="A2286" s="2">
        <v>2285</v>
      </c>
      <c r="B2286" s="12">
        <v>41483</v>
      </c>
      <c r="C2286" s="3">
        <v>0.53206018518518516</v>
      </c>
      <c r="D2286" s="2" t="s">
        <v>122</v>
      </c>
      <c r="E2286" s="4" t="s">
        <v>142</v>
      </c>
      <c r="F2286" s="2" t="s">
        <v>9</v>
      </c>
      <c r="G2286" s="2" t="s">
        <v>8</v>
      </c>
      <c r="H2286" s="11">
        <v>65</v>
      </c>
      <c r="I2286" s="11" t="s">
        <v>8</v>
      </c>
      <c r="J2286" s="21">
        <f t="shared" si="68"/>
        <v>59.977000000000004</v>
      </c>
      <c r="K2286" s="22" t="s">
        <v>8</v>
      </c>
      <c r="L2286" s="2" t="s">
        <v>16</v>
      </c>
      <c r="N2286" s="2" t="s">
        <v>37</v>
      </c>
      <c r="O2286" s="2">
        <v>1</v>
      </c>
    </row>
    <row r="2287" spans="1:15" ht="12.75" customHeight="1" x14ac:dyDescent="0.25">
      <c r="A2287" s="2">
        <v>2286</v>
      </c>
      <c r="B2287" s="12">
        <v>41483</v>
      </c>
      <c r="C2287" s="3">
        <v>0.53753472222222221</v>
      </c>
      <c r="D2287" s="2" t="s">
        <v>122</v>
      </c>
      <c r="E2287" s="4" t="s">
        <v>139</v>
      </c>
      <c r="F2287" s="2" t="s">
        <v>9</v>
      </c>
      <c r="G2287" s="2" t="s">
        <v>23</v>
      </c>
      <c r="H2287" s="4">
        <v>45</v>
      </c>
      <c r="I2287" s="4" t="s">
        <v>25</v>
      </c>
      <c r="J2287" s="21">
        <f t="shared" si="68"/>
        <v>41.975000000000001</v>
      </c>
      <c r="K2287" s="2" t="s">
        <v>25</v>
      </c>
      <c r="L2287" s="2" t="s">
        <v>16</v>
      </c>
      <c r="N2287" s="2" t="s">
        <v>37</v>
      </c>
      <c r="O2287" s="2">
        <v>1</v>
      </c>
    </row>
    <row r="2288" spans="1:15" ht="12.75" customHeight="1" x14ac:dyDescent="0.25">
      <c r="A2288" s="2">
        <v>2287</v>
      </c>
      <c r="B2288" s="12">
        <v>41483</v>
      </c>
      <c r="C2288" s="3">
        <v>0.53841435185185182</v>
      </c>
      <c r="D2288" s="2" t="s">
        <v>122</v>
      </c>
      <c r="E2288" s="4" t="s">
        <v>142</v>
      </c>
      <c r="F2288" s="2" t="s">
        <v>21</v>
      </c>
      <c r="G2288" s="2" t="s">
        <v>23</v>
      </c>
      <c r="I2288" s="4" t="s">
        <v>25</v>
      </c>
      <c r="K2288" s="2" t="s">
        <v>25</v>
      </c>
      <c r="L2288" s="2" t="s">
        <v>10</v>
      </c>
      <c r="M2288" s="2" t="s">
        <v>20</v>
      </c>
      <c r="N2288" s="2" t="s">
        <v>37</v>
      </c>
      <c r="O2288" s="2">
        <v>1</v>
      </c>
    </row>
    <row r="2289" spans="1:15" ht="12.75" customHeight="1" x14ac:dyDescent="0.25">
      <c r="A2289" s="2">
        <v>2288</v>
      </c>
      <c r="B2289" s="12">
        <v>41483</v>
      </c>
      <c r="C2289" s="3">
        <v>0.54017361111111117</v>
      </c>
      <c r="D2289" s="2" t="s">
        <v>122</v>
      </c>
      <c r="E2289" s="4" t="s">
        <v>142</v>
      </c>
      <c r="F2289" s="2" t="s">
        <v>21</v>
      </c>
      <c r="G2289" s="2" t="s">
        <v>8</v>
      </c>
      <c r="H2289" s="11">
        <v>60</v>
      </c>
      <c r="I2289" s="11" t="s">
        <v>8</v>
      </c>
      <c r="J2289" s="21">
        <f>0.9001*H2289+1.4705</f>
        <v>55.476500000000001</v>
      </c>
      <c r="K2289" s="22" t="s">
        <v>8</v>
      </c>
      <c r="L2289" s="2" t="s">
        <v>16</v>
      </c>
      <c r="N2289" s="2" t="s">
        <v>37</v>
      </c>
      <c r="O2289" s="2">
        <v>1</v>
      </c>
    </row>
    <row r="2290" spans="1:15" ht="12.75" customHeight="1" x14ac:dyDescent="0.25">
      <c r="A2290" s="2">
        <v>2289</v>
      </c>
      <c r="B2290" s="12">
        <v>41483</v>
      </c>
      <c r="C2290" s="3">
        <v>0.5510532407407408</v>
      </c>
      <c r="D2290" s="2" t="s">
        <v>122</v>
      </c>
      <c r="E2290" s="4" t="s">
        <v>142</v>
      </c>
      <c r="F2290" s="2" t="s">
        <v>21</v>
      </c>
      <c r="G2290" s="2" t="s">
        <v>8</v>
      </c>
      <c r="H2290" s="11"/>
      <c r="I2290" s="11" t="s">
        <v>17</v>
      </c>
      <c r="K2290" s="22" t="s">
        <v>17</v>
      </c>
      <c r="L2290" s="2" t="s">
        <v>16</v>
      </c>
      <c r="N2290" s="2" t="s">
        <v>37</v>
      </c>
      <c r="O2290" s="2">
        <v>1</v>
      </c>
    </row>
    <row r="2291" spans="1:15" ht="12.75" customHeight="1" x14ac:dyDescent="0.25">
      <c r="A2291" s="2">
        <v>2290</v>
      </c>
      <c r="B2291" s="12">
        <v>41483</v>
      </c>
      <c r="C2291" s="3">
        <v>0.5692476851851852</v>
      </c>
      <c r="D2291" s="2" t="s">
        <v>123</v>
      </c>
      <c r="E2291" s="4" t="s">
        <v>142</v>
      </c>
      <c r="F2291" s="2" t="s">
        <v>9</v>
      </c>
      <c r="G2291" s="2" t="s">
        <v>18</v>
      </c>
      <c r="H2291" s="11">
        <v>65</v>
      </c>
      <c r="I2291" s="11" t="s">
        <v>17</v>
      </c>
      <c r="J2291" s="25">
        <f>0.7675*H2291+9.3872</f>
        <v>59.274699999999996</v>
      </c>
      <c r="K2291" s="22" t="s">
        <v>17</v>
      </c>
      <c r="L2291" s="2" t="s">
        <v>16</v>
      </c>
      <c r="N2291" s="2" t="s">
        <v>37</v>
      </c>
      <c r="O2291" s="2">
        <v>1</v>
      </c>
    </row>
    <row r="2292" spans="1:15" ht="12.75" customHeight="1" x14ac:dyDescent="0.25">
      <c r="A2292" s="2">
        <v>2291</v>
      </c>
      <c r="B2292" s="12">
        <v>41483</v>
      </c>
      <c r="C2292" s="3">
        <v>0.57265046296296296</v>
      </c>
      <c r="D2292" s="2" t="s">
        <v>122</v>
      </c>
      <c r="E2292" s="4" t="s">
        <v>142</v>
      </c>
      <c r="F2292" s="2" t="s">
        <v>9</v>
      </c>
      <c r="G2292" s="2" t="s">
        <v>8</v>
      </c>
      <c r="H2292" s="11">
        <v>75</v>
      </c>
      <c r="I2292" s="11" t="s">
        <v>17</v>
      </c>
      <c r="J2292" s="21">
        <f>0.9001*H2292+1.4705</f>
        <v>68.978000000000009</v>
      </c>
      <c r="K2292" s="22" t="s">
        <v>8</v>
      </c>
      <c r="L2292" s="2" t="s">
        <v>16</v>
      </c>
      <c r="N2292" s="2" t="s">
        <v>37</v>
      </c>
      <c r="O2292" s="2">
        <v>1</v>
      </c>
    </row>
    <row r="2293" spans="1:15" ht="12.75" customHeight="1" x14ac:dyDescent="0.25">
      <c r="A2293" s="2">
        <v>2292</v>
      </c>
      <c r="B2293" s="12">
        <v>41483</v>
      </c>
      <c r="C2293" s="3">
        <v>0.57931712962962967</v>
      </c>
      <c r="D2293" s="2" t="s">
        <v>122</v>
      </c>
      <c r="E2293" s="4" t="s">
        <v>142</v>
      </c>
      <c r="F2293" s="2" t="s">
        <v>21</v>
      </c>
      <c r="G2293" s="2" t="s">
        <v>8</v>
      </c>
      <c r="H2293" s="11"/>
      <c r="I2293" s="11" t="s">
        <v>8</v>
      </c>
      <c r="K2293" s="22" t="s">
        <v>8</v>
      </c>
      <c r="L2293" s="2" t="s">
        <v>16</v>
      </c>
      <c r="N2293" s="2" t="s">
        <v>37</v>
      </c>
      <c r="O2293" s="2">
        <v>1</v>
      </c>
    </row>
    <row r="2294" spans="1:15" ht="12.75" customHeight="1" x14ac:dyDescent="0.25">
      <c r="A2294" s="2">
        <v>2293</v>
      </c>
      <c r="B2294" s="12">
        <v>41483</v>
      </c>
      <c r="C2294" s="3">
        <v>0.58052083333333326</v>
      </c>
      <c r="D2294" s="2" t="s">
        <v>122</v>
      </c>
      <c r="E2294" s="4" t="s">
        <v>142</v>
      </c>
      <c r="F2294" s="2" t="s">
        <v>21</v>
      </c>
      <c r="G2294" s="2" t="s">
        <v>23</v>
      </c>
      <c r="I2294" s="4" t="s">
        <v>25</v>
      </c>
      <c r="K2294" s="2" t="s">
        <v>25</v>
      </c>
      <c r="L2294" s="2" t="s">
        <v>16</v>
      </c>
      <c r="N2294" s="2" t="s">
        <v>37</v>
      </c>
      <c r="O2294" s="2">
        <v>1</v>
      </c>
    </row>
    <row r="2295" spans="1:15" ht="12.75" customHeight="1" x14ac:dyDescent="0.25">
      <c r="A2295" s="2">
        <v>2294</v>
      </c>
      <c r="B2295" s="12">
        <v>41483</v>
      </c>
      <c r="C2295" s="3">
        <v>0.58127314814814812</v>
      </c>
      <c r="D2295" s="2" t="s">
        <v>122</v>
      </c>
      <c r="E2295" s="4" t="s">
        <v>142</v>
      </c>
      <c r="F2295" s="2" t="s">
        <v>9</v>
      </c>
      <c r="G2295" s="2" t="s">
        <v>18</v>
      </c>
      <c r="H2295" s="11">
        <v>62.5</v>
      </c>
      <c r="I2295" s="11" t="s">
        <v>8</v>
      </c>
      <c r="J2295" s="21">
        <f>0.9001*H2295+1.4705</f>
        <v>57.726750000000003</v>
      </c>
      <c r="K2295" s="22" t="s">
        <v>8</v>
      </c>
      <c r="L2295" s="2" t="s">
        <v>16</v>
      </c>
      <c r="N2295" s="2" t="s">
        <v>37</v>
      </c>
      <c r="O2295" s="2">
        <v>1</v>
      </c>
    </row>
    <row r="2296" spans="1:15" ht="12.75" customHeight="1" x14ac:dyDescent="0.25">
      <c r="A2296" s="2">
        <v>2295</v>
      </c>
      <c r="B2296" s="12">
        <v>41483</v>
      </c>
      <c r="C2296" s="3">
        <v>0.58276620370370369</v>
      </c>
      <c r="D2296" s="2" t="s">
        <v>123</v>
      </c>
      <c r="E2296" s="4" t="s">
        <v>142</v>
      </c>
      <c r="F2296" s="2" t="s">
        <v>9</v>
      </c>
      <c r="G2296" s="2" t="s">
        <v>8</v>
      </c>
      <c r="H2296" s="11">
        <v>72.5</v>
      </c>
      <c r="I2296" s="11" t="s">
        <v>17</v>
      </c>
      <c r="J2296" s="25">
        <f>0.7675*H2296+9.3872</f>
        <v>65.03094999999999</v>
      </c>
      <c r="K2296" s="22" t="s">
        <v>17</v>
      </c>
      <c r="L2296" s="2" t="s">
        <v>16</v>
      </c>
      <c r="N2296" s="2" t="s">
        <v>37</v>
      </c>
      <c r="O2296" s="2">
        <v>1</v>
      </c>
    </row>
    <row r="2297" spans="1:15" ht="12.75" customHeight="1" x14ac:dyDescent="0.25">
      <c r="A2297" s="2">
        <v>2296</v>
      </c>
      <c r="B2297" s="12">
        <v>41483</v>
      </c>
      <c r="C2297" s="3">
        <v>0.5848726851851852</v>
      </c>
      <c r="D2297" s="2" t="s">
        <v>122</v>
      </c>
      <c r="E2297" s="4" t="s">
        <v>142</v>
      </c>
      <c r="F2297" s="2" t="s">
        <v>9</v>
      </c>
      <c r="G2297" s="2" t="s">
        <v>8</v>
      </c>
      <c r="H2297" s="11"/>
      <c r="I2297" s="11" t="s">
        <v>8</v>
      </c>
      <c r="K2297" s="22" t="s">
        <v>8</v>
      </c>
      <c r="L2297" s="2" t="s">
        <v>16</v>
      </c>
      <c r="N2297" s="2" t="s">
        <v>37</v>
      </c>
      <c r="O2297" s="2">
        <v>1</v>
      </c>
    </row>
    <row r="2298" spans="1:15" ht="12.75" customHeight="1" x14ac:dyDescent="0.25">
      <c r="A2298" s="2">
        <v>2297</v>
      </c>
      <c r="B2298" s="12">
        <v>41483</v>
      </c>
      <c r="C2298" s="3">
        <v>0.58666666666666667</v>
      </c>
      <c r="D2298" s="2" t="s">
        <v>123</v>
      </c>
      <c r="E2298" s="4" t="s">
        <v>142</v>
      </c>
      <c r="F2298" s="2" t="s">
        <v>9</v>
      </c>
      <c r="G2298" s="2" t="s">
        <v>8</v>
      </c>
      <c r="H2298" s="11">
        <v>70</v>
      </c>
      <c r="I2298" s="11" t="s">
        <v>17</v>
      </c>
      <c r="J2298" s="25">
        <f>0.7675*H2298+9.3872</f>
        <v>63.112199999999994</v>
      </c>
      <c r="K2298" s="22" t="s">
        <v>17</v>
      </c>
      <c r="L2298" s="2" t="s">
        <v>16</v>
      </c>
      <c r="N2298" s="2" t="s">
        <v>37</v>
      </c>
      <c r="O2298" s="2">
        <v>1</v>
      </c>
    </row>
    <row r="2299" spans="1:15" ht="12.75" customHeight="1" x14ac:dyDescent="0.25">
      <c r="A2299" s="2">
        <v>2298</v>
      </c>
      <c r="B2299" s="12">
        <v>41488</v>
      </c>
      <c r="C2299" s="3">
        <v>0.75324074074074077</v>
      </c>
      <c r="D2299" s="2" t="s">
        <v>124</v>
      </c>
      <c r="E2299" s="4" t="s">
        <v>142</v>
      </c>
      <c r="F2299" s="2" t="s">
        <v>9</v>
      </c>
      <c r="G2299" s="2" t="s">
        <v>18</v>
      </c>
      <c r="H2299" s="11">
        <v>40</v>
      </c>
      <c r="I2299" s="11" t="s">
        <v>17</v>
      </c>
      <c r="J2299" s="25">
        <f>0.8383*H2299+3.8108</f>
        <v>37.342800000000004</v>
      </c>
      <c r="K2299" s="22" t="s">
        <v>25</v>
      </c>
      <c r="L2299" s="2" t="s">
        <v>16</v>
      </c>
      <c r="N2299" s="2" t="s">
        <v>37</v>
      </c>
      <c r="O2299" s="2">
        <v>1</v>
      </c>
    </row>
    <row r="2300" spans="1:15" ht="12.75" customHeight="1" x14ac:dyDescent="0.25">
      <c r="A2300" s="2">
        <v>2299</v>
      </c>
      <c r="B2300" s="12">
        <v>41483</v>
      </c>
      <c r="C2300" s="3">
        <v>0.60130787037037037</v>
      </c>
      <c r="D2300" s="2" t="s">
        <v>123</v>
      </c>
      <c r="E2300" s="4" t="s">
        <v>142</v>
      </c>
      <c r="F2300" s="2" t="s">
        <v>9</v>
      </c>
      <c r="G2300" s="2" t="s">
        <v>18</v>
      </c>
      <c r="H2300" s="11">
        <v>60</v>
      </c>
      <c r="I2300" s="11" t="s">
        <v>17</v>
      </c>
      <c r="J2300" s="25">
        <f>0.7675*H2300+9.3872</f>
        <v>55.437199999999997</v>
      </c>
      <c r="K2300" s="22" t="s">
        <v>17</v>
      </c>
      <c r="L2300" s="2" t="s">
        <v>16</v>
      </c>
      <c r="N2300" s="2" t="s">
        <v>37</v>
      </c>
      <c r="O2300" s="2">
        <v>1</v>
      </c>
    </row>
    <row r="2301" spans="1:15" ht="12.75" customHeight="1" x14ac:dyDescent="0.25">
      <c r="A2301" s="2">
        <v>2300</v>
      </c>
      <c r="B2301" s="12">
        <v>41483</v>
      </c>
      <c r="C2301" s="3">
        <v>0.60137731481481482</v>
      </c>
      <c r="D2301" s="2" t="s">
        <v>123</v>
      </c>
      <c r="E2301" s="4" t="s">
        <v>142</v>
      </c>
      <c r="F2301" s="2" t="s">
        <v>9</v>
      </c>
      <c r="G2301" s="2" t="s">
        <v>18</v>
      </c>
      <c r="H2301" s="11">
        <v>60</v>
      </c>
      <c r="I2301" s="11" t="s">
        <v>17</v>
      </c>
      <c r="J2301" s="25">
        <f>0.7675*H2301+9.3872</f>
        <v>55.437199999999997</v>
      </c>
      <c r="K2301" s="22" t="s">
        <v>17</v>
      </c>
      <c r="L2301" s="2" t="s">
        <v>16</v>
      </c>
      <c r="N2301" s="2" t="s">
        <v>37</v>
      </c>
      <c r="O2301" s="2">
        <v>1</v>
      </c>
    </row>
    <row r="2302" spans="1:15" ht="12.75" customHeight="1" x14ac:dyDescent="0.25">
      <c r="A2302" s="2">
        <v>2301</v>
      </c>
      <c r="B2302" s="12">
        <v>41483</v>
      </c>
      <c r="C2302" s="3">
        <v>0.60951388888888891</v>
      </c>
      <c r="D2302" s="2" t="s">
        <v>122</v>
      </c>
      <c r="E2302" s="4" t="s">
        <v>142</v>
      </c>
      <c r="F2302" s="2" t="s">
        <v>9</v>
      </c>
      <c r="G2302" s="2" t="s">
        <v>23</v>
      </c>
      <c r="I2302" s="4" t="s">
        <v>25</v>
      </c>
      <c r="K2302" s="2" t="s">
        <v>25</v>
      </c>
      <c r="L2302" s="2" t="s">
        <v>16</v>
      </c>
      <c r="N2302" s="2" t="s">
        <v>37</v>
      </c>
      <c r="O2302" s="2">
        <v>1</v>
      </c>
    </row>
    <row r="2303" spans="1:15" ht="12.75" customHeight="1" x14ac:dyDescent="0.25">
      <c r="A2303" s="2">
        <v>2302</v>
      </c>
      <c r="B2303" s="12">
        <v>41483</v>
      </c>
      <c r="C2303" s="3">
        <v>0.61704861111111109</v>
      </c>
      <c r="D2303" s="2" t="s">
        <v>123</v>
      </c>
      <c r="E2303" s="4" t="s">
        <v>142</v>
      </c>
      <c r="F2303" s="2" t="s">
        <v>9</v>
      </c>
      <c r="G2303" s="2" t="s">
        <v>8</v>
      </c>
      <c r="H2303" s="11">
        <v>60</v>
      </c>
      <c r="I2303" s="11" t="s">
        <v>17</v>
      </c>
      <c r="J2303" s="25">
        <f>0.7675*H2303+9.3872</f>
        <v>55.437199999999997</v>
      </c>
      <c r="K2303" s="22" t="s">
        <v>17</v>
      </c>
      <c r="L2303" s="2" t="s">
        <v>16</v>
      </c>
      <c r="N2303" s="2" t="s">
        <v>37</v>
      </c>
      <c r="O2303" s="2">
        <v>1</v>
      </c>
    </row>
    <row r="2304" spans="1:15" ht="12.75" customHeight="1" x14ac:dyDescent="0.25">
      <c r="A2304" s="2">
        <v>2303</v>
      </c>
      <c r="B2304" s="12">
        <v>41483</v>
      </c>
      <c r="C2304" s="3">
        <v>0.62207175925925928</v>
      </c>
      <c r="D2304" s="2" t="s">
        <v>122</v>
      </c>
      <c r="E2304" s="4" t="s">
        <v>139</v>
      </c>
      <c r="F2304" s="2" t="s">
        <v>9</v>
      </c>
      <c r="G2304" s="2" t="s">
        <v>23</v>
      </c>
      <c r="H2304" s="4">
        <v>42.5</v>
      </c>
      <c r="I2304" s="4" t="s">
        <v>25</v>
      </c>
      <c r="J2304" s="21">
        <f>0.9001*H2304+1.4705</f>
        <v>39.72475</v>
      </c>
      <c r="K2304" s="2" t="s">
        <v>25</v>
      </c>
      <c r="L2304" s="2" t="s">
        <v>16</v>
      </c>
      <c r="N2304" s="2" t="s">
        <v>37</v>
      </c>
      <c r="O2304" s="2">
        <v>1</v>
      </c>
    </row>
    <row r="2305" spans="1:15" ht="12.75" customHeight="1" x14ac:dyDescent="0.25">
      <c r="A2305" s="2">
        <v>2304</v>
      </c>
      <c r="B2305" s="12">
        <v>41483</v>
      </c>
      <c r="C2305" s="3">
        <v>0.63178240740740743</v>
      </c>
      <c r="D2305" s="2" t="s">
        <v>123</v>
      </c>
      <c r="E2305" s="4" t="s">
        <v>142</v>
      </c>
      <c r="F2305" s="2" t="s">
        <v>9</v>
      </c>
      <c r="G2305" s="2" t="s">
        <v>8</v>
      </c>
      <c r="H2305" s="11">
        <v>65</v>
      </c>
      <c r="I2305" s="11" t="s">
        <v>17</v>
      </c>
      <c r="J2305" s="25">
        <f>0.7675*H2305+9.3872</f>
        <v>59.274699999999996</v>
      </c>
      <c r="K2305" s="22" t="s">
        <v>17</v>
      </c>
      <c r="L2305" s="2" t="s">
        <v>16</v>
      </c>
      <c r="N2305" s="2" t="s">
        <v>37</v>
      </c>
      <c r="O2305" s="2">
        <v>1</v>
      </c>
    </row>
    <row r="2306" spans="1:15" ht="12.75" customHeight="1" x14ac:dyDescent="0.25">
      <c r="A2306" s="2">
        <v>2305</v>
      </c>
      <c r="B2306" s="12">
        <v>41483</v>
      </c>
      <c r="C2306" s="3">
        <v>0.6388773148148148</v>
      </c>
      <c r="D2306" s="2" t="s">
        <v>122</v>
      </c>
      <c r="E2306" s="4" t="s">
        <v>139</v>
      </c>
      <c r="F2306" s="2" t="s">
        <v>9</v>
      </c>
      <c r="G2306" s="2" t="s">
        <v>23</v>
      </c>
      <c r="H2306" s="4">
        <v>30</v>
      </c>
      <c r="I2306" s="4" t="s">
        <v>25</v>
      </c>
      <c r="J2306" s="21">
        <f>0.9001*H2306+1.4705</f>
        <v>28.473500000000001</v>
      </c>
      <c r="K2306" s="2" t="s">
        <v>25</v>
      </c>
      <c r="L2306" s="2" t="s">
        <v>16</v>
      </c>
      <c r="N2306" s="2" t="s">
        <v>37</v>
      </c>
      <c r="O2306" s="2">
        <v>1</v>
      </c>
    </row>
    <row r="2307" spans="1:15" ht="12.75" customHeight="1" x14ac:dyDescent="0.25">
      <c r="A2307" s="2">
        <v>2306</v>
      </c>
      <c r="B2307" s="12">
        <v>41488</v>
      </c>
      <c r="C2307" s="3">
        <v>0.76951388888888894</v>
      </c>
      <c r="D2307" s="2" t="s">
        <v>124</v>
      </c>
      <c r="E2307" s="4" t="s">
        <v>142</v>
      </c>
      <c r="F2307" s="2" t="s">
        <v>9</v>
      </c>
      <c r="G2307" s="2" t="s">
        <v>18</v>
      </c>
      <c r="H2307" s="11">
        <v>40</v>
      </c>
      <c r="I2307" s="11" t="s">
        <v>17</v>
      </c>
      <c r="J2307" s="25">
        <f>0.8383*H2307+3.8108</f>
        <v>37.342800000000004</v>
      </c>
      <c r="K2307" s="22" t="s">
        <v>25</v>
      </c>
      <c r="L2307" s="2" t="s">
        <v>10</v>
      </c>
      <c r="M2307" s="2" t="s">
        <v>29</v>
      </c>
      <c r="N2307" s="2" t="s">
        <v>37</v>
      </c>
      <c r="O2307" s="2">
        <v>1</v>
      </c>
    </row>
    <row r="2308" spans="1:15" ht="12.75" customHeight="1" x14ac:dyDescent="0.25">
      <c r="A2308" s="2">
        <v>2307</v>
      </c>
      <c r="B2308" s="12">
        <v>41483</v>
      </c>
      <c r="C2308" s="3">
        <v>0.6481365740740741</v>
      </c>
      <c r="D2308" s="2" t="s">
        <v>123</v>
      </c>
      <c r="E2308" s="4" t="s">
        <v>142</v>
      </c>
      <c r="F2308" s="2" t="s">
        <v>9</v>
      </c>
      <c r="G2308" s="2" t="s">
        <v>8</v>
      </c>
      <c r="H2308" s="11">
        <v>67.5</v>
      </c>
      <c r="I2308" s="11" t="s">
        <v>17</v>
      </c>
      <c r="J2308" s="25">
        <f>0.7675*H2308+9.3872</f>
        <v>61.193449999999999</v>
      </c>
      <c r="K2308" s="22" t="s">
        <v>17</v>
      </c>
      <c r="L2308" s="2" t="s">
        <v>16</v>
      </c>
      <c r="N2308" s="2" t="s">
        <v>37</v>
      </c>
      <c r="O2308" s="2">
        <v>1</v>
      </c>
    </row>
    <row r="2309" spans="1:15" ht="12.75" customHeight="1" x14ac:dyDescent="0.25">
      <c r="A2309" s="2">
        <v>2308</v>
      </c>
      <c r="B2309" s="12">
        <v>41483</v>
      </c>
      <c r="C2309" s="3">
        <v>0.64929398148148143</v>
      </c>
      <c r="D2309" s="2" t="s">
        <v>122</v>
      </c>
      <c r="E2309" s="4" t="s">
        <v>142</v>
      </c>
      <c r="F2309" s="2" t="s">
        <v>9</v>
      </c>
      <c r="G2309" s="2" t="s">
        <v>8</v>
      </c>
      <c r="H2309" s="11">
        <v>67.5</v>
      </c>
      <c r="I2309" s="11" t="s">
        <v>8</v>
      </c>
      <c r="J2309" s="21">
        <f>0.9001*H2309+1.4705</f>
        <v>62.227250000000005</v>
      </c>
      <c r="K2309" s="22" t="s">
        <v>8</v>
      </c>
      <c r="L2309" s="2" t="s">
        <v>16</v>
      </c>
      <c r="N2309" s="2" t="s">
        <v>37</v>
      </c>
      <c r="O2309" s="2">
        <v>1</v>
      </c>
    </row>
    <row r="2310" spans="1:15" ht="12.75" customHeight="1" x14ac:dyDescent="0.25">
      <c r="A2310" s="2">
        <v>2309</v>
      </c>
      <c r="B2310" s="12">
        <v>41483</v>
      </c>
      <c r="C2310" s="3">
        <v>0.65096064814814814</v>
      </c>
      <c r="D2310" s="2" t="s">
        <v>122</v>
      </c>
      <c r="E2310" s="4" t="s">
        <v>139</v>
      </c>
      <c r="F2310" s="2" t="s">
        <v>9</v>
      </c>
      <c r="G2310" s="2" t="s">
        <v>23</v>
      </c>
      <c r="H2310" s="4">
        <v>35</v>
      </c>
      <c r="I2310" s="4" t="s">
        <v>25</v>
      </c>
      <c r="J2310" s="21">
        <f>0.9001*H2310+1.4705</f>
        <v>32.973999999999997</v>
      </c>
      <c r="K2310" s="2" t="s">
        <v>25</v>
      </c>
      <c r="L2310" s="2" t="s">
        <v>16</v>
      </c>
      <c r="N2310" s="2" t="s">
        <v>37</v>
      </c>
      <c r="O2310" s="2">
        <v>1</v>
      </c>
    </row>
    <row r="2311" spans="1:15" ht="12.75" customHeight="1" x14ac:dyDescent="0.25">
      <c r="A2311" s="2">
        <v>2310</v>
      </c>
      <c r="B2311" s="12">
        <v>41483</v>
      </c>
      <c r="C2311" s="3">
        <v>0.65607638888888886</v>
      </c>
      <c r="D2311" s="2" t="s">
        <v>124</v>
      </c>
      <c r="E2311" s="4" t="s">
        <v>142</v>
      </c>
      <c r="F2311" s="2" t="s">
        <v>21</v>
      </c>
      <c r="G2311" s="2" t="s">
        <v>8</v>
      </c>
      <c r="H2311" s="11">
        <v>45</v>
      </c>
      <c r="I2311" s="11" t="s">
        <v>17</v>
      </c>
      <c r="J2311" s="25">
        <f>0.8383*H2311+3.8108</f>
        <v>41.534300000000002</v>
      </c>
      <c r="K2311" s="22" t="s">
        <v>17</v>
      </c>
      <c r="L2311" s="2" t="s">
        <v>16</v>
      </c>
      <c r="N2311" s="2" t="s">
        <v>37</v>
      </c>
      <c r="O2311" s="2">
        <v>1</v>
      </c>
    </row>
    <row r="2312" spans="1:15" ht="12.75" customHeight="1" x14ac:dyDescent="0.25">
      <c r="A2312" s="2">
        <v>2311</v>
      </c>
      <c r="B2312" s="12">
        <v>41483</v>
      </c>
      <c r="C2312" s="3">
        <v>0.65707175925925931</v>
      </c>
      <c r="D2312" s="2" t="s">
        <v>122</v>
      </c>
      <c r="E2312" s="4" t="s">
        <v>142</v>
      </c>
      <c r="F2312" s="2" t="s">
        <v>9</v>
      </c>
      <c r="G2312" s="2" t="s">
        <v>8</v>
      </c>
      <c r="H2312" s="11">
        <v>67.5</v>
      </c>
      <c r="I2312" s="11" t="s">
        <v>8</v>
      </c>
      <c r="J2312" s="21">
        <f>0.9001*H2312+1.4705</f>
        <v>62.227250000000005</v>
      </c>
      <c r="K2312" s="22" t="s">
        <v>8</v>
      </c>
      <c r="L2312" s="2" t="s">
        <v>16</v>
      </c>
      <c r="N2312" s="2" t="s">
        <v>37</v>
      </c>
      <c r="O2312" s="2">
        <v>1</v>
      </c>
    </row>
    <row r="2313" spans="1:15" ht="12.75" customHeight="1" x14ac:dyDescent="0.25">
      <c r="A2313" s="2">
        <v>2312</v>
      </c>
      <c r="B2313" s="12">
        <v>41483</v>
      </c>
      <c r="C2313" s="3">
        <v>0.65785879629629629</v>
      </c>
      <c r="D2313" s="2" t="s">
        <v>123</v>
      </c>
      <c r="E2313" s="4" t="s">
        <v>142</v>
      </c>
      <c r="F2313" s="2" t="s">
        <v>9</v>
      </c>
      <c r="G2313" s="2" t="s">
        <v>8</v>
      </c>
      <c r="H2313" s="11">
        <v>75</v>
      </c>
      <c r="I2313" s="11" t="s">
        <v>17</v>
      </c>
      <c r="J2313" s="25">
        <f>0.7675*H2313+9.3872</f>
        <v>66.949700000000007</v>
      </c>
      <c r="K2313" s="22" t="s">
        <v>17</v>
      </c>
      <c r="L2313" s="2" t="s">
        <v>16</v>
      </c>
      <c r="N2313" s="2" t="s">
        <v>37</v>
      </c>
      <c r="O2313" s="2">
        <v>1</v>
      </c>
    </row>
    <row r="2314" spans="1:15" ht="12.75" customHeight="1" x14ac:dyDescent="0.25">
      <c r="A2314" s="2">
        <v>2313</v>
      </c>
      <c r="B2314" s="12">
        <v>41483</v>
      </c>
      <c r="C2314" s="3">
        <v>0.65833333333333333</v>
      </c>
      <c r="D2314" s="2" t="s">
        <v>123</v>
      </c>
      <c r="E2314" s="4" t="s">
        <v>142</v>
      </c>
      <c r="F2314" s="2" t="s">
        <v>9</v>
      </c>
      <c r="G2314" s="2" t="s">
        <v>18</v>
      </c>
      <c r="H2314" s="11">
        <v>60</v>
      </c>
      <c r="I2314" s="11" t="s">
        <v>17</v>
      </c>
      <c r="J2314" s="25">
        <f>0.7675*H2314+9.3872</f>
        <v>55.437199999999997</v>
      </c>
      <c r="K2314" s="22" t="s">
        <v>17</v>
      </c>
      <c r="L2314" s="2" t="s">
        <v>16</v>
      </c>
      <c r="N2314" s="2" t="s">
        <v>37</v>
      </c>
      <c r="O2314" s="2">
        <v>1</v>
      </c>
    </row>
    <row r="2315" spans="1:15" ht="12.75" customHeight="1" x14ac:dyDescent="0.25">
      <c r="A2315" s="2">
        <v>2314</v>
      </c>
      <c r="B2315" s="12">
        <v>41483</v>
      </c>
      <c r="C2315" s="3">
        <v>0.65920138888888891</v>
      </c>
      <c r="D2315" s="2" t="s">
        <v>123</v>
      </c>
      <c r="E2315" s="4" t="s">
        <v>142</v>
      </c>
      <c r="F2315" s="2" t="s">
        <v>9</v>
      </c>
      <c r="G2315" s="2" t="s">
        <v>8</v>
      </c>
      <c r="H2315" s="11">
        <v>65</v>
      </c>
      <c r="I2315" s="11" t="s">
        <v>17</v>
      </c>
      <c r="J2315" s="25">
        <f>0.7675*H2315+9.3872</f>
        <v>59.274699999999996</v>
      </c>
      <c r="K2315" s="22" t="s">
        <v>17</v>
      </c>
      <c r="L2315" s="2" t="s">
        <v>16</v>
      </c>
      <c r="N2315" s="2" t="s">
        <v>37</v>
      </c>
      <c r="O2315" s="2">
        <v>1</v>
      </c>
    </row>
    <row r="2316" spans="1:15" ht="12.75" customHeight="1" x14ac:dyDescent="0.25">
      <c r="A2316" s="2">
        <v>2315</v>
      </c>
      <c r="B2316" s="12">
        <v>41488</v>
      </c>
      <c r="C2316" s="3">
        <v>0.77813657407407411</v>
      </c>
      <c r="D2316" s="2" t="s">
        <v>124</v>
      </c>
      <c r="E2316" s="4" t="s">
        <v>142</v>
      </c>
      <c r="F2316" s="2" t="s">
        <v>9</v>
      </c>
      <c r="G2316" s="2" t="s">
        <v>8</v>
      </c>
      <c r="H2316" s="11">
        <v>40</v>
      </c>
      <c r="I2316" s="11" t="s">
        <v>17</v>
      </c>
      <c r="J2316" s="25">
        <f>0.8383*H2316+3.8108</f>
        <v>37.342800000000004</v>
      </c>
      <c r="K2316" s="22" t="s">
        <v>25</v>
      </c>
      <c r="L2316" s="2" t="s">
        <v>10</v>
      </c>
      <c r="M2316" s="2" t="s">
        <v>93</v>
      </c>
      <c r="N2316" s="2" t="s">
        <v>37</v>
      </c>
      <c r="O2316" s="2">
        <v>1</v>
      </c>
    </row>
    <row r="2317" spans="1:15" ht="12.75" customHeight="1" x14ac:dyDescent="0.25">
      <c r="A2317" s="2">
        <v>2316</v>
      </c>
      <c r="B2317" s="12">
        <v>41483</v>
      </c>
      <c r="C2317" s="3">
        <v>0.65931712962962963</v>
      </c>
      <c r="D2317" s="2" t="s">
        <v>123</v>
      </c>
      <c r="E2317" s="4" t="s">
        <v>142</v>
      </c>
      <c r="F2317" s="2" t="s">
        <v>9</v>
      </c>
      <c r="G2317" s="2" t="s">
        <v>8</v>
      </c>
      <c r="H2317" s="11">
        <v>65</v>
      </c>
      <c r="I2317" s="11" t="s">
        <v>17</v>
      </c>
      <c r="J2317" s="25">
        <f>0.7675*H2317+9.3872</f>
        <v>59.274699999999996</v>
      </c>
      <c r="K2317" s="22" t="s">
        <v>17</v>
      </c>
      <c r="L2317" s="2" t="s">
        <v>16</v>
      </c>
      <c r="N2317" s="2" t="s">
        <v>37</v>
      </c>
      <c r="O2317" s="2">
        <v>1</v>
      </c>
    </row>
    <row r="2318" spans="1:15" ht="12.75" customHeight="1" x14ac:dyDescent="0.25">
      <c r="A2318" s="2">
        <v>2317</v>
      </c>
      <c r="B2318" s="12">
        <v>41483</v>
      </c>
      <c r="C2318" s="3">
        <v>0.66071759259259266</v>
      </c>
      <c r="D2318" s="2" t="s">
        <v>122</v>
      </c>
      <c r="E2318" s="4" t="s">
        <v>142</v>
      </c>
      <c r="F2318" s="2" t="s">
        <v>21</v>
      </c>
      <c r="G2318" s="2" t="s">
        <v>8</v>
      </c>
      <c r="H2318" s="11"/>
      <c r="I2318" s="11" t="s">
        <v>8</v>
      </c>
      <c r="K2318" s="22" t="s">
        <v>8</v>
      </c>
      <c r="L2318" s="2" t="s">
        <v>16</v>
      </c>
      <c r="N2318" s="2" t="s">
        <v>37</v>
      </c>
      <c r="O2318" s="2">
        <v>1</v>
      </c>
    </row>
    <row r="2319" spans="1:15" ht="12.75" customHeight="1" x14ac:dyDescent="0.25">
      <c r="A2319" s="2">
        <v>2318</v>
      </c>
      <c r="B2319" s="12">
        <v>41488</v>
      </c>
      <c r="C2319" s="3">
        <v>0.78336805555555555</v>
      </c>
      <c r="D2319" s="2" t="s">
        <v>124</v>
      </c>
      <c r="E2319" s="4" t="s">
        <v>142</v>
      </c>
      <c r="F2319" s="2" t="s">
        <v>9</v>
      </c>
      <c r="G2319" s="2" t="s">
        <v>18</v>
      </c>
      <c r="H2319" s="11">
        <v>40</v>
      </c>
      <c r="I2319" s="11" t="s">
        <v>17</v>
      </c>
      <c r="J2319" s="25">
        <f>0.8383*H2319+3.8108</f>
        <v>37.342800000000004</v>
      </c>
      <c r="K2319" s="22" t="s">
        <v>25</v>
      </c>
      <c r="L2319" s="2" t="s">
        <v>10</v>
      </c>
      <c r="M2319" s="2" t="s">
        <v>29</v>
      </c>
      <c r="N2319" s="2" t="s">
        <v>37</v>
      </c>
      <c r="O2319" s="2">
        <v>1</v>
      </c>
    </row>
    <row r="2320" spans="1:15" ht="12.75" customHeight="1" x14ac:dyDescent="0.25">
      <c r="A2320" s="2">
        <v>2319</v>
      </c>
      <c r="B2320" s="12">
        <v>41488</v>
      </c>
      <c r="C2320" s="3">
        <v>0.99210648148148151</v>
      </c>
      <c r="D2320" s="2" t="s">
        <v>124</v>
      </c>
      <c r="E2320" s="4" t="s">
        <v>142</v>
      </c>
      <c r="F2320" s="2" t="s">
        <v>9</v>
      </c>
      <c r="G2320" s="2" t="s">
        <v>18</v>
      </c>
      <c r="H2320" s="11">
        <v>40</v>
      </c>
      <c r="I2320" s="11" t="s">
        <v>17</v>
      </c>
      <c r="J2320" s="25">
        <f>0.8383*H2320+3.8108</f>
        <v>37.342800000000004</v>
      </c>
      <c r="K2320" s="22" t="s">
        <v>25</v>
      </c>
      <c r="L2320" s="2" t="s">
        <v>10</v>
      </c>
      <c r="M2320" s="2" t="s">
        <v>19</v>
      </c>
      <c r="N2320" s="2" t="s">
        <v>37</v>
      </c>
      <c r="O2320" s="2">
        <v>1</v>
      </c>
    </row>
    <row r="2321" spans="1:15" ht="12.75" customHeight="1" x14ac:dyDescent="0.25">
      <c r="A2321" s="2">
        <v>2320</v>
      </c>
      <c r="B2321" s="12">
        <v>41483</v>
      </c>
      <c r="C2321" s="3">
        <v>0.6643634259259259</v>
      </c>
      <c r="D2321" s="2" t="s">
        <v>123</v>
      </c>
      <c r="E2321" s="4" t="s">
        <v>142</v>
      </c>
      <c r="F2321" s="2" t="s">
        <v>9</v>
      </c>
      <c r="G2321" s="2" t="s">
        <v>8</v>
      </c>
      <c r="H2321" s="11">
        <v>62.5</v>
      </c>
      <c r="I2321" s="11" t="s">
        <v>17</v>
      </c>
      <c r="J2321" s="25">
        <f>0.7675*H2321+9.3872</f>
        <v>57.35595</v>
      </c>
      <c r="K2321" s="22" t="s">
        <v>17</v>
      </c>
      <c r="L2321" s="2" t="s">
        <v>16</v>
      </c>
      <c r="N2321" s="2" t="s">
        <v>37</v>
      </c>
      <c r="O2321" s="2">
        <v>1</v>
      </c>
    </row>
    <row r="2322" spans="1:15" ht="12.75" customHeight="1" x14ac:dyDescent="0.25">
      <c r="A2322" s="2">
        <v>2321</v>
      </c>
      <c r="B2322" s="12">
        <v>41483</v>
      </c>
      <c r="C2322" s="3">
        <v>0.66487268518518516</v>
      </c>
      <c r="D2322" s="2" t="s">
        <v>122</v>
      </c>
      <c r="E2322" s="4" t="s">
        <v>142</v>
      </c>
      <c r="F2322" s="2" t="s">
        <v>21</v>
      </c>
      <c r="G2322" s="2" t="s">
        <v>8</v>
      </c>
      <c r="H2322" s="11"/>
      <c r="I2322" s="11" t="s">
        <v>17</v>
      </c>
      <c r="K2322" s="22" t="s">
        <v>17</v>
      </c>
      <c r="L2322" s="2" t="s">
        <v>16</v>
      </c>
      <c r="N2322" s="2" t="s">
        <v>37</v>
      </c>
      <c r="O2322" s="2">
        <v>1</v>
      </c>
    </row>
    <row r="2323" spans="1:15" ht="12.75" customHeight="1" x14ac:dyDescent="0.25">
      <c r="A2323" s="2">
        <v>2322</v>
      </c>
      <c r="B2323" s="12">
        <v>41483</v>
      </c>
      <c r="C2323" s="3">
        <v>0.66666666666666663</v>
      </c>
      <c r="D2323" s="2" t="s">
        <v>123</v>
      </c>
      <c r="E2323" s="4" t="s">
        <v>142</v>
      </c>
      <c r="F2323" s="2" t="s">
        <v>9</v>
      </c>
      <c r="G2323" s="2" t="s">
        <v>18</v>
      </c>
      <c r="H2323" s="11">
        <v>60</v>
      </c>
      <c r="I2323" s="11" t="s">
        <v>17</v>
      </c>
      <c r="J2323" s="25">
        <f>0.7675*H2323+9.3872</f>
        <v>55.437199999999997</v>
      </c>
      <c r="K2323" s="22" t="s">
        <v>17</v>
      </c>
      <c r="L2323" s="2" t="s">
        <v>16</v>
      </c>
      <c r="N2323" s="2" t="s">
        <v>37</v>
      </c>
      <c r="O2323" s="2">
        <v>1</v>
      </c>
    </row>
    <row r="2324" spans="1:15" ht="12.75" customHeight="1" x14ac:dyDescent="0.25">
      <c r="A2324" s="2">
        <v>2323</v>
      </c>
      <c r="B2324" s="12">
        <v>41489</v>
      </c>
      <c r="C2324" s="3">
        <v>9.1435185185185185E-4</v>
      </c>
      <c r="D2324" s="2" t="s">
        <v>124</v>
      </c>
      <c r="E2324" s="4" t="s">
        <v>142</v>
      </c>
      <c r="F2324" s="2" t="s">
        <v>9</v>
      </c>
      <c r="G2324" s="2" t="s">
        <v>18</v>
      </c>
      <c r="H2324" s="11">
        <v>40</v>
      </c>
      <c r="I2324" s="11" t="s">
        <v>17</v>
      </c>
      <c r="J2324" s="25">
        <f>0.8383*H2324+3.8108</f>
        <v>37.342800000000004</v>
      </c>
      <c r="K2324" s="22" t="s">
        <v>25</v>
      </c>
      <c r="L2324" s="2" t="s">
        <v>16</v>
      </c>
      <c r="N2324" s="2" t="s">
        <v>37</v>
      </c>
      <c r="O2324" s="2">
        <v>1</v>
      </c>
    </row>
    <row r="2325" spans="1:15" ht="12.75" customHeight="1" x14ac:dyDescent="0.25">
      <c r="A2325" s="2">
        <v>2324</v>
      </c>
      <c r="B2325" s="12">
        <v>41483</v>
      </c>
      <c r="C2325" s="3">
        <v>0.6694675925925927</v>
      </c>
      <c r="D2325" s="2" t="s">
        <v>123</v>
      </c>
      <c r="E2325" s="4" t="s">
        <v>142</v>
      </c>
      <c r="F2325" s="2" t="s">
        <v>9</v>
      </c>
      <c r="G2325" s="2" t="s">
        <v>18</v>
      </c>
      <c r="H2325" s="11">
        <v>57.5</v>
      </c>
      <c r="I2325" s="11" t="s">
        <v>17</v>
      </c>
      <c r="J2325" s="25">
        <f>0.7675*H2325+9.3872</f>
        <v>53.518449999999994</v>
      </c>
      <c r="K2325" s="22" t="s">
        <v>17</v>
      </c>
      <c r="L2325" s="2" t="s">
        <v>16</v>
      </c>
      <c r="N2325" s="2" t="s">
        <v>37</v>
      </c>
      <c r="O2325" s="2">
        <v>1</v>
      </c>
    </row>
    <row r="2326" spans="1:15" ht="12.75" customHeight="1" x14ac:dyDescent="0.25">
      <c r="A2326" s="2">
        <v>2325</v>
      </c>
      <c r="B2326" s="12">
        <v>41483</v>
      </c>
      <c r="C2326" s="3">
        <v>0.66947916666666663</v>
      </c>
      <c r="D2326" s="2" t="s">
        <v>123</v>
      </c>
      <c r="E2326" s="4" t="s">
        <v>142</v>
      </c>
      <c r="F2326" s="2" t="s">
        <v>9</v>
      </c>
      <c r="G2326" s="2" t="s">
        <v>8</v>
      </c>
      <c r="H2326" s="11">
        <v>60</v>
      </c>
      <c r="I2326" s="11" t="s">
        <v>17</v>
      </c>
      <c r="J2326" s="25">
        <f>0.7675*H2326+9.3872</f>
        <v>55.437199999999997</v>
      </c>
      <c r="K2326" s="22" t="s">
        <v>17</v>
      </c>
      <c r="L2326" s="2" t="s">
        <v>10</v>
      </c>
      <c r="M2326" s="2" t="s">
        <v>19</v>
      </c>
      <c r="N2326" s="2" t="s">
        <v>37</v>
      </c>
      <c r="O2326" s="2">
        <v>1</v>
      </c>
    </row>
    <row r="2327" spans="1:15" ht="12.75" customHeight="1" x14ac:dyDescent="0.25">
      <c r="A2327" s="2">
        <v>2326</v>
      </c>
      <c r="B2327" s="12">
        <v>41483</v>
      </c>
      <c r="C2327" s="3">
        <v>0.66950231481481481</v>
      </c>
      <c r="D2327" s="2" t="s">
        <v>123</v>
      </c>
      <c r="E2327" s="4" t="s">
        <v>142</v>
      </c>
      <c r="F2327" s="2" t="s">
        <v>9</v>
      </c>
      <c r="G2327" s="2" t="s">
        <v>18</v>
      </c>
      <c r="H2327" s="11">
        <v>55</v>
      </c>
      <c r="I2327" s="11" t="s">
        <v>17</v>
      </c>
      <c r="J2327" s="25">
        <f>0.7675*H2327+9.3872</f>
        <v>51.599699999999999</v>
      </c>
      <c r="K2327" s="22" t="s">
        <v>17</v>
      </c>
      <c r="L2327" s="2" t="s">
        <v>16</v>
      </c>
      <c r="N2327" s="2" t="s">
        <v>37</v>
      </c>
      <c r="O2327" s="2">
        <v>1</v>
      </c>
    </row>
    <row r="2328" spans="1:15" ht="12.75" customHeight="1" x14ac:dyDescent="0.25">
      <c r="A2328" s="2">
        <v>2327</v>
      </c>
      <c r="B2328" s="12">
        <v>41483</v>
      </c>
      <c r="C2328" s="3">
        <v>0.67087962962962966</v>
      </c>
      <c r="D2328" s="2" t="s">
        <v>123</v>
      </c>
      <c r="E2328" s="4" t="s">
        <v>142</v>
      </c>
      <c r="F2328" s="2" t="s">
        <v>9</v>
      </c>
      <c r="G2328" s="2" t="s">
        <v>8</v>
      </c>
      <c r="H2328" s="11">
        <v>60</v>
      </c>
      <c r="I2328" s="11" t="s">
        <v>17</v>
      </c>
      <c r="J2328" s="25">
        <f>0.7675*H2328+9.3872</f>
        <v>55.437199999999997</v>
      </c>
      <c r="K2328" s="22" t="s">
        <v>17</v>
      </c>
      <c r="L2328" s="2" t="s">
        <v>16</v>
      </c>
      <c r="N2328" s="2" t="s">
        <v>37</v>
      </c>
      <c r="O2328" s="2">
        <v>1</v>
      </c>
    </row>
    <row r="2329" spans="1:15" ht="12.75" customHeight="1" x14ac:dyDescent="0.25">
      <c r="A2329" s="2">
        <v>2328</v>
      </c>
      <c r="B2329" s="12">
        <v>41483</v>
      </c>
      <c r="C2329" s="3">
        <v>0.67092592592592604</v>
      </c>
      <c r="D2329" s="2" t="s">
        <v>122</v>
      </c>
      <c r="E2329" s="4" t="s">
        <v>142</v>
      </c>
      <c r="F2329" s="2" t="s">
        <v>9</v>
      </c>
      <c r="G2329" s="2" t="s">
        <v>18</v>
      </c>
      <c r="H2329" s="11">
        <v>67.5</v>
      </c>
      <c r="I2329" s="11" t="s">
        <v>8</v>
      </c>
      <c r="J2329" s="21">
        <f>0.9001*H2329+1.4705</f>
        <v>62.227250000000005</v>
      </c>
      <c r="K2329" s="22" t="s">
        <v>8</v>
      </c>
      <c r="L2329" s="2" t="s">
        <v>16</v>
      </c>
      <c r="N2329" s="2" t="s">
        <v>37</v>
      </c>
      <c r="O2329" s="2">
        <v>1</v>
      </c>
    </row>
    <row r="2330" spans="1:15" ht="12.75" customHeight="1" x14ac:dyDescent="0.25">
      <c r="A2330" s="2">
        <v>2329</v>
      </c>
      <c r="B2330" s="12">
        <v>41483</v>
      </c>
      <c r="C2330" s="3">
        <v>0.67096064814814815</v>
      </c>
      <c r="D2330" s="2" t="s">
        <v>123</v>
      </c>
      <c r="E2330" s="4" t="s">
        <v>142</v>
      </c>
      <c r="F2330" s="2" t="s">
        <v>9</v>
      </c>
      <c r="G2330" s="2" t="s">
        <v>18</v>
      </c>
      <c r="H2330" s="11">
        <v>70</v>
      </c>
      <c r="I2330" s="11" t="s">
        <v>17</v>
      </c>
      <c r="J2330" s="25">
        <f>0.7675*H2330+9.3872</f>
        <v>63.112199999999994</v>
      </c>
      <c r="K2330" s="22" t="s">
        <v>17</v>
      </c>
      <c r="L2330" s="2" t="s">
        <v>16</v>
      </c>
      <c r="N2330" s="2" t="s">
        <v>37</v>
      </c>
      <c r="O2330" s="2">
        <v>1</v>
      </c>
    </row>
    <row r="2331" spans="1:15" ht="12.75" customHeight="1" x14ac:dyDescent="0.25">
      <c r="A2331" s="2">
        <v>2330</v>
      </c>
      <c r="B2331" s="12">
        <v>41483</v>
      </c>
      <c r="C2331" s="3">
        <v>0.67130787037037043</v>
      </c>
      <c r="D2331" s="2" t="s">
        <v>123</v>
      </c>
      <c r="E2331" s="4" t="s">
        <v>142</v>
      </c>
      <c r="F2331" s="2" t="s">
        <v>9</v>
      </c>
      <c r="G2331" s="2" t="s">
        <v>18</v>
      </c>
      <c r="H2331" s="11">
        <v>70</v>
      </c>
      <c r="I2331" s="11" t="s">
        <v>17</v>
      </c>
      <c r="J2331" s="25">
        <f>0.7675*H2331+9.3872</f>
        <v>63.112199999999994</v>
      </c>
      <c r="K2331" s="22" t="s">
        <v>17</v>
      </c>
      <c r="L2331" s="2" t="s">
        <v>16</v>
      </c>
      <c r="N2331" s="2" t="s">
        <v>37</v>
      </c>
      <c r="O2331" s="2">
        <v>1</v>
      </c>
    </row>
    <row r="2332" spans="1:15" ht="12.75" customHeight="1" x14ac:dyDescent="0.25">
      <c r="A2332" s="2">
        <v>2331</v>
      </c>
      <c r="B2332" s="12">
        <v>41483</v>
      </c>
      <c r="C2332" s="3">
        <v>0.67134259259259255</v>
      </c>
      <c r="D2332" s="2" t="s">
        <v>123</v>
      </c>
      <c r="E2332" s="4" t="s">
        <v>142</v>
      </c>
      <c r="F2332" s="2" t="s">
        <v>9</v>
      </c>
      <c r="G2332" s="2" t="s">
        <v>8</v>
      </c>
      <c r="H2332" s="11">
        <v>65</v>
      </c>
      <c r="I2332" s="11" t="s">
        <v>17</v>
      </c>
      <c r="J2332" s="25">
        <f>0.7675*H2332+9.3872</f>
        <v>59.274699999999996</v>
      </c>
      <c r="K2332" s="22" t="s">
        <v>17</v>
      </c>
      <c r="L2332" s="2" t="s">
        <v>16</v>
      </c>
      <c r="N2332" s="2" t="s">
        <v>37</v>
      </c>
      <c r="O2332" s="2">
        <v>1</v>
      </c>
    </row>
    <row r="2333" spans="1:15" ht="12.75" customHeight="1" x14ac:dyDescent="0.25">
      <c r="A2333" s="2">
        <v>2332</v>
      </c>
      <c r="B2333" s="12">
        <v>41483</v>
      </c>
      <c r="C2333" s="3">
        <v>0.6754282407407407</v>
      </c>
      <c r="D2333" s="2" t="s">
        <v>123</v>
      </c>
      <c r="E2333" s="4" t="s">
        <v>142</v>
      </c>
      <c r="F2333" s="2" t="s">
        <v>9</v>
      </c>
      <c r="G2333" s="2" t="s">
        <v>18</v>
      </c>
      <c r="H2333" s="11"/>
      <c r="I2333" s="11" t="s">
        <v>17</v>
      </c>
      <c r="K2333" s="22" t="s">
        <v>17</v>
      </c>
      <c r="L2333" s="2" t="s">
        <v>16</v>
      </c>
      <c r="N2333" s="2" t="s">
        <v>37</v>
      </c>
      <c r="O2333" s="2">
        <v>1</v>
      </c>
    </row>
    <row r="2334" spans="1:15" ht="12.75" customHeight="1" x14ac:dyDescent="0.25">
      <c r="A2334" s="2">
        <v>2333</v>
      </c>
      <c r="B2334" s="12">
        <v>41483</v>
      </c>
      <c r="C2334" s="3">
        <v>0.67576388888888894</v>
      </c>
      <c r="D2334" s="2" t="s">
        <v>122</v>
      </c>
      <c r="E2334" s="4" t="s">
        <v>142</v>
      </c>
      <c r="F2334" s="2" t="s">
        <v>21</v>
      </c>
      <c r="G2334" s="2" t="s">
        <v>8</v>
      </c>
      <c r="H2334" s="11"/>
      <c r="I2334" s="11" t="s">
        <v>17</v>
      </c>
      <c r="K2334" s="22" t="s">
        <v>17</v>
      </c>
      <c r="L2334" s="2" t="s">
        <v>16</v>
      </c>
      <c r="N2334" s="2" t="s">
        <v>37</v>
      </c>
      <c r="O2334" s="2">
        <v>1</v>
      </c>
    </row>
    <row r="2335" spans="1:15" ht="12.75" customHeight="1" x14ac:dyDescent="0.25">
      <c r="A2335" s="2">
        <v>2334</v>
      </c>
      <c r="B2335" s="12">
        <v>41483</v>
      </c>
      <c r="C2335" s="3">
        <v>0.67819444444444443</v>
      </c>
      <c r="D2335" s="2" t="s">
        <v>123</v>
      </c>
      <c r="E2335" s="4" t="s">
        <v>142</v>
      </c>
      <c r="F2335" s="2" t="s">
        <v>9</v>
      </c>
      <c r="G2335" s="2" t="s">
        <v>8</v>
      </c>
      <c r="H2335" s="11">
        <v>65</v>
      </c>
      <c r="I2335" s="11" t="s">
        <v>17</v>
      </c>
      <c r="J2335" s="25">
        <f>0.7675*H2335+9.3872</f>
        <v>59.274699999999996</v>
      </c>
      <c r="K2335" s="22" t="s">
        <v>17</v>
      </c>
      <c r="L2335" s="2" t="s">
        <v>16</v>
      </c>
      <c r="N2335" s="2" t="s">
        <v>37</v>
      </c>
      <c r="O2335" s="2">
        <v>1</v>
      </c>
    </row>
    <row r="2336" spans="1:15" ht="12.75" customHeight="1" x14ac:dyDescent="0.25">
      <c r="A2336" s="2">
        <v>2335</v>
      </c>
      <c r="B2336" s="12">
        <v>41483</v>
      </c>
      <c r="C2336" s="3">
        <v>0.67835648148148142</v>
      </c>
      <c r="D2336" s="2" t="s">
        <v>122</v>
      </c>
      <c r="E2336" s="4" t="s">
        <v>142</v>
      </c>
      <c r="F2336" s="2" t="s">
        <v>9</v>
      </c>
      <c r="G2336" s="2" t="s">
        <v>8</v>
      </c>
      <c r="H2336" s="11">
        <v>75</v>
      </c>
      <c r="I2336" s="11" t="s">
        <v>17</v>
      </c>
      <c r="J2336" s="21">
        <f>0.9001*H2336+1.4705</f>
        <v>68.978000000000009</v>
      </c>
      <c r="K2336" s="22" t="s">
        <v>8</v>
      </c>
      <c r="L2336" s="2" t="s">
        <v>16</v>
      </c>
      <c r="N2336" s="2" t="s">
        <v>37</v>
      </c>
      <c r="O2336" s="2">
        <v>1</v>
      </c>
    </row>
    <row r="2337" spans="1:15" ht="12.75" customHeight="1" x14ac:dyDescent="0.25">
      <c r="A2337" s="2">
        <v>2336</v>
      </c>
      <c r="B2337" s="12">
        <v>41483</v>
      </c>
      <c r="C2337" s="3">
        <v>0.68027777777777787</v>
      </c>
      <c r="D2337" s="2" t="s">
        <v>122</v>
      </c>
      <c r="E2337" s="4" t="s">
        <v>139</v>
      </c>
      <c r="F2337" s="2" t="s">
        <v>9</v>
      </c>
      <c r="G2337" s="2" t="s">
        <v>23</v>
      </c>
      <c r="H2337" s="4">
        <v>35</v>
      </c>
      <c r="I2337" s="4" t="s">
        <v>25</v>
      </c>
      <c r="J2337" s="21">
        <f>0.9001*H2337+1.4705</f>
        <v>32.973999999999997</v>
      </c>
      <c r="K2337" s="2" t="s">
        <v>25</v>
      </c>
      <c r="L2337" s="2" t="s">
        <v>16</v>
      </c>
      <c r="N2337" s="2" t="s">
        <v>37</v>
      </c>
      <c r="O2337" s="2">
        <v>1</v>
      </c>
    </row>
    <row r="2338" spans="1:15" ht="12.75" customHeight="1" x14ac:dyDescent="0.25">
      <c r="A2338" s="2">
        <v>2337</v>
      </c>
      <c r="B2338" s="12">
        <v>41489</v>
      </c>
      <c r="C2338" s="3">
        <v>3.4606481481481485E-3</v>
      </c>
      <c r="D2338" s="2" t="s">
        <v>124</v>
      </c>
      <c r="E2338" s="4" t="s">
        <v>142</v>
      </c>
      <c r="F2338" s="2" t="s">
        <v>9</v>
      </c>
      <c r="G2338" s="2" t="s">
        <v>18</v>
      </c>
      <c r="H2338" s="11">
        <v>40</v>
      </c>
      <c r="I2338" s="11" t="s">
        <v>17</v>
      </c>
      <c r="J2338" s="25">
        <f>0.8383*H2338+3.8108</f>
        <v>37.342800000000004</v>
      </c>
      <c r="K2338" s="22" t="s">
        <v>25</v>
      </c>
      <c r="L2338" s="2" t="s">
        <v>16</v>
      </c>
      <c r="N2338" s="2" t="s">
        <v>37</v>
      </c>
      <c r="O2338" s="2">
        <v>1</v>
      </c>
    </row>
    <row r="2339" spans="1:15" ht="12.75" customHeight="1" x14ac:dyDescent="0.25">
      <c r="A2339" s="2">
        <v>2338</v>
      </c>
      <c r="B2339" s="12">
        <v>41483</v>
      </c>
      <c r="C2339" s="3">
        <v>0.68056712962962962</v>
      </c>
      <c r="D2339" s="2" t="s">
        <v>123</v>
      </c>
      <c r="E2339" s="4" t="s">
        <v>142</v>
      </c>
      <c r="F2339" s="2" t="s">
        <v>9</v>
      </c>
      <c r="G2339" s="2" t="s">
        <v>18</v>
      </c>
      <c r="H2339" s="11">
        <v>60</v>
      </c>
      <c r="I2339" s="11" t="s">
        <v>17</v>
      </c>
      <c r="J2339" s="25">
        <f>0.7675*H2339+9.3872</f>
        <v>55.437199999999997</v>
      </c>
      <c r="K2339" s="22" t="s">
        <v>17</v>
      </c>
      <c r="L2339" s="2" t="s">
        <v>16</v>
      </c>
      <c r="N2339" s="2" t="s">
        <v>37</v>
      </c>
      <c r="O2339" s="2">
        <v>1</v>
      </c>
    </row>
    <row r="2340" spans="1:15" ht="12.75" customHeight="1" x14ac:dyDescent="0.25">
      <c r="A2340" s="2">
        <v>2339</v>
      </c>
      <c r="B2340" s="12">
        <v>41483</v>
      </c>
      <c r="C2340" s="3">
        <v>0.68424768518518519</v>
      </c>
      <c r="D2340" s="2" t="s">
        <v>122</v>
      </c>
      <c r="E2340" s="4" t="s">
        <v>142</v>
      </c>
      <c r="F2340" s="2" t="s">
        <v>21</v>
      </c>
      <c r="G2340" s="2" t="s">
        <v>23</v>
      </c>
      <c r="H2340" s="11"/>
      <c r="I2340" s="11" t="s">
        <v>8</v>
      </c>
      <c r="K2340" s="22" t="s">
        <v>8</v>
      </c>
      <c r="L2340" s="2" t="s">
        <v>16</v>
      </c>
      <c r="N2340" s="2" t="s">
        <v>37</v>
      </c>
      <c r="O2340" s="2">
        <v>1</v>
      </c>
    </row>
    <row r="2341" spans="1:15" ht="12.75" customHeight="1" x14ac:dyDescent="0.25">
      <c r="A2341" s="2">
        <v>2340</v>
      </c>
      <c r="B2341" s="12">
        <v>41483</v>
      </c>
      <c r="C2341" s="3">
        <v>0.68747685185185192</v>
      </c>
      <c r="D2341" s="2" t="s">
        <v>122</v>
      </c>
      <c r="E2341" s="4" t="s">
        <v>142</v>
      </c>
      <c r="F2341" s="2" t="s">
        <v>9</v>
      </c>
      <c r="G2341" s="2" t="s">
        <v>8</v>
      </c>
      <c r="H2341" s="11"/>
      <c r="I2341" s="11" t="s">
        <v>8</v>
      </c>
      <c r="K2341" s="22" t="s">
        <v>8</v>
      </c>
      <c r="L2341" s="2" t="s">
        <v>16</v>
      </c>
      <c r="N2341" s="2" t="s">
        <v>37</v>
      </c>
      <c r="O2341" s="2">
        <v>1</v>
      </c>
    </row>
    <row r="2342" spans="1:15" ht="12.75" customHeight="1" x14ac:dyDescent="0.25">
      <c r="A2342" s="2">
        <v>2341</v>
      </c>
      <c r="B2342" s="12">
        <v>41483</v>
      </c>
      <c r="C2342" s="3">
        <v>0.69565972222222217</v>
      </c>
      <c r="D2342" s="2" t="s">
        <v>122</v>
      </c>
      <c r="E2342" s="4" t="s">
        <v>142</v>
      </c>
      <c r="F2342" s="2" t="s">
        <v>21</v>
      </c>
      <c r="G2342" s="2" t="s">
        <v>23</v>
      </c>
      <c r="I2342" s="4" t="s">
        <v>25</v>
      </c>
      <c r="K2342" s="2" t="s">
        <v>25</v>
      </c>
      <c r="L2342" s="2" t="s">
        <v>16</v>
      </c>
      <c r="N2342" s="2" t="s">
        <v>37</v>
      </c>
      <c r="O2342" s="2">
        <v>1</v>
      </c>
    </row>
    <row r="2343" spans="1:15" ht="12.75" customHeight="1" x14ac:dyDescent="0.25">
      <c r="A2343" s="2">
        <v>2342</v>
      </c>
      <c r="B2343" s="12">
        <v>41483</v>
      </c>
      <c r="C2343" s="3">
        <v>0.69651620370370371</v>
      </c>
      <c r="D2343" s="2" t="s">
        <v>123</v>
      </c>
      <c r="E2343" s="4" t="s">
        <v>142</v>
      </c>
      <c r="F2343" s="2" t="s">
        <v>9</v>
      </c>
      <c r="G2343" s="2" t="s">
        <v>18</v>
      </c>
      <c r="H2343" s="11"/>
      <c r="I2343" s="11" t="s">
        <v>17</v>
      </c>
      <c r="K2343" s="22" t="s">
        <v>17</v>
      </c>
      <c r="L2343" s="2" t="s">
        <v>16</v>
      </c>
      <c r="N2343" s="2" t="s">
        <v>37</v>
      </c>
      <c r="O2343" s="2">
        <v>1</v>
      </c>
    </row>
    <row r="2344" spans="1:15" ht="12.75" customHeight="1" x14ac:dyDescent="0.25">
      <c r="A2344" s="2">
        <v>2343</v>
      </c>
      <c r="B2344" s="12">
        <v>41483</v>
      </c>
      <c r="C2344" s="3">
        <v>0.69655092592592593</v>
      </c>
      <c r="D2344" s="2" t="s">
        <v>123</v>
      </c>
      <c r="E2344" s="4" t="s">
        <v>142</v>
      </c>
      <c r="F2344" s="2" t="s">
        <v>9</v>
      </c>
      <c r="G2344" s="2" t="s">
        <v>8</v>
      </c>
      <c r="H2344" s="11">
        <v>65</v>
      </c>
      <c r="I2344" s="11" t="s">
        <v>17</v>
      </c>
      <c r="J2344" s="25">
        <f>0.7675*H2344+9.3872</f>
        <v>59.274699999999996</v>
      </c>
      <c r="K2344" s="22" t="s">
        <v>17</v>
      </c>
      <c r="L2344" s="2" t="s">
        <v>16</v>
      </c>
      <c r="N2344" s="2" t="s">
        <v>37</v>
      </c>
      <c r="O2344" s="2">
        <v>1</v>
      </c>
    </row>
    <row r="2345" spans="1:15" ht="12.75" customHeight="1" x14ac:dyDescent="0.25">
      <c r="A2345" s="2">
        <v>2344</v>
      </c>
      <c r="B2345" s="12">
        <v>41483</v>
      </c>
      <c r="C2345" s="3">
        <v>0.69746527777777778</v>
      </c>
      <c r="D2345" s="2" t="s">
        <v>123</v>
      </c>
      <c r="E2345" s="4" t="s">
        <v>142</v>
      </c>
      <c r="F2345" s="2" t="s">
        <v>9</v>
      </c>
      <c r="G2345" s="2" t="s">
        <v>8</v>
      </c>
      <c r="H2345" s="11">
        <v>65</v>
      </c>
      <c r="I2345" s="11" t="s">
        <v>17</v>
      </c>
      <c r="J2345" s="25">
        <f>0.7675*H2345+9.3872</f>
        <v>59.274699999999996</v>
      </c>
      <c r="K2345" s="22" t="s">
        <v>17</v>
      </c>
      <c r="L2345" s="2" t="s">
        <v>16</v>
      </c>
      <c r="N2345" s="2" t="s">
        <v>37</v>
      </c>
      <c r="O2345" s="2">
        <v>1</v>
      </c>
    </row>
    <row r="2346" spans="1:15" ht="12.75" customHeight="1" x14ac:dyDescent="0.25">
      <c r="A2346" s="2">
        <v>2345</v>
      </c>
      <c r="B2346" s="12">
        <v>41483</v>
      </c>
      <c r="C2346" s="3">
        <v>0.69748842592592597</v>
      </c>
      <c r="D2346" s="2" t="s">
        <v>123</v>
      </c>
      <c r="E2346" s="4" t="s">
        <v>142</v>
      </c>
      <c r="F2346" s="2" t="s">
        <v>9</v>
      </c>
      <c r="G2346" s="2" t="s">
        <v>18</v>
      </c>
      <c r="H2346" s="11">
        <v>70</v>
      </c>
      <c r="I2346" s="11" t="s">
        <v>17</v>
      </c>
      <c r="J2346" s="25">
        <f>0.7675*H2346+9.3872</f>
        <v>63.112199999999994</v>
      </c>
      <c r="K2346" s="22" t="s">
        <v>17</v>
      </c>
      <c r="L2346" s="2" t="s">
        <v>16</v>
      </c>
      <c r="N2346" s="2" t="s">
        <v>37</v>
      </c>
      <c r="O2346" s="2">
        <v>1</v>
      </c>
    </row>
    <row r="2347" spans="1:15" ht="12.75" customHeight="1" x14ac:dyDescent="0.25">
      <c r="A2347" s="2">
        <v>2346</v>
      </c>
      <c r="B2347" s="12">
        <v>41483</v>
      </c>
      <c r="C2347" s="3">
        <v>0.6975231481481482</v>
      </c>
      <c r="D2347" s="2" t="s">
        <v>123</v>
      </c>
      <c r="E2347" s="4" t="s">
        <v>142</v>
      </c>
      <c r="F2347" s="2" t="s">
        <v>9</v>
      </c>
      <c r="G2347" s="2" t="s">
        <v>18</v>
      </c>
      <c r="H2347" s="11">
        <v>65</v>
      </c>
      <c r="I2347" s="11" t="s">
        <v>17</v>
      </c>
      <c r="J2347" s="25">
        <f>0.7675*H2347+9.3872</f>
        <v>59.274699999999996</v>
      </c>
      <c r="K2347" s="22" t="s">
        <v>17</v>
      </c>
      <c r="L2347" s="2" t="s">
        <v>16</v>
      </c>
      <c r="N2347" s="2" t="s">
        <v>37</v>
      </c>
      <c r="O2347" s="2">
        <v>1</v>
      </c>
    </row>
    <row r="2348" spans="1:15" ht="12.75" customHeight="1" x14ac:dyDescent="0.25">
      <c r="A2348" s="2">
        <v>2347</v>
      </c>
      <c r="B2348" s="12">
        <v>41489</v>
      </c>
      <c r="C2348" s="3">
        <v>3.9236111111111112E-3</v>
      </c>
      <c r="D2348" s="2" t="s">
        <v>124</v>
      </c>
      <c r="E2348" s="4" t="s">
        <v>142</v>
      </c>
      <c r="F2348" s="2" t="s">
        <v>9</v>
      </c>
      <c r="G2348" s="2" t="s">
        <v>18</v>
      </c>
      <c r="H2348" s="11">
        <v>40</v>
      </c>
      <c r="I2348" s="11" t="s">
        <v>17</v>
      </c>
      <c r="J2348" s="25">
        <f>0.8383*H2348+3.8108</f>
        <v>37.342800000000004</v>
      </c>
      <c r="K2348" s="22" t="s">
        <v>25</v>
      </c>
      <c r="L2348" s="2" t="s">
        <v>16</v>
      </c>
      <c r="N2348" s="2" t="s">
        <v>37</v>
      </c>
      <c r="O2348" s="2">
        <v>1</v>
      </c>
    </row>
    <row r="2349" spans="1:15" ht="12.75" customHeight="1" x14ac:dyDescent="0.25">
      <c r="A2349" s="2">
        <v>2348</v>
      </c>
      <c r="B2349" s="12">
        <v>41483</v>
      </c>
      <c r="C2349" s="3">
        <v>0.69854166666666673</v>
      </c>
      <c r="D2349" s="2" t="s">
        <v>123</v>
      </c>
      <c r="E2349" s="4" t="s">
        <v>142</v>
      </c>
      <c r="F2349" s="2" t="s">
        <v>9</v>
      </c>
      <c r="G2349" s="2" t="s">
        <v>8</v>
      </c>
      <c r="H2349" s="11">
        <v>65</v>
      </c>
      <c r="I2349" s="11" t="s">
        <v>17</v>
      </c>
      <c r="J2349" s="25">
        <f>0.7675*H2349+9.3872</f>
        <v>59.274699999999996</v>
      </c>
      <c r="K2349" s="22" t="s">
        <v>17</v>
      </c>
      <c r="L2349" s="2" t="s">
        <v>16</v>
      </c>
      <c r="N2349" s="2" t="s">
        <v>37</v>
      </c>
      <c r="O2349" s="2">
        <v>1</v>
      </c>
    </row>
    <row r="2350" spans="1:15" ht="12.75" customHeight="1" x14ac:dyDescent="0.25">
      <c r="A2350" s="2">
        <v>2349</v>
      </c>
      <c r="B2350" s="12">
        <v>41483</v>
      </c>
      <c r="C2350" s="3">
        <v>0.69863425925925926</v>
      </c>
      <c r="D2350" s="2" t="s">
        <v>123</v>
      </c>
      <c r="E2350" s="4" t="s">
        <v>142</v>
      </c>
      <c r="F2350" s="2" t="s">
        <v>9</v>
      </c>
      <c r="G2350" s="2" t="s">
        <v>18</v>
      </c>
      <c r="H2350" s="11">
        <v>62.5</v>
      </c>
      <c r="I2350" s="11" t="s">
        <v>17</v>
      </c>
      <c r="J2350" s="25">
        <f>0.7675*H2350+9.3872</f>
        <v>57.35595</v>
      </c>
      <c r="K2350" s="22" t="s">
        <v>17</v>
      </c>
      <c r="L2350" s="2" t="s">
        <v>16</v>
      </c>
      <c r="N2350" s="2" t="s">
        <v>37</v>
      </c>
      <c r="O2350" s="2">
        <v>1</v>
      </c>
    </row>
    <row r="2351" spans="1:15" ht="12.75" customHeight="1" x14ac:dyDescent="0.25">
      <c r="A2351" s="2">
        <v>2350</v>
      </c>
      <c r="B2351" s="12">
        <v>41483</v>
      </c>
      <c r="C2351" s="3">
        <v>0.69928240740740744</v>
      </c>
      <c r="D2351" s="2" t="s">
        <v>124</v>
      </c>
      <c r="E2351" s="4" t="s">
        <v>142</v>
      </c>
      <c r="F2351" s="2" t="s">
        <v>21</v>
      </c>
      <c r="G2351" s="2" t="s">
        <v>8</v>
      </c>
      <c r="H2351" s="11">
        <v>45</v>
      </c>
      <c r="I2351" s="11" t="s">
        <v>17</v>
      </c>
      <c r="J2351" s="25">
        <f>0.8383*H2351+3.8108</f>
        <v>41.534300000000002</v>
      </c>
      <c r="K2351" s="22" t="s">
        <v>17</v>
      </c>
      <c r="L2351" s="2" t="s">
        <v>16</v>
      </c>
      <c r="N2351" s="2" t="s">
        <v>37</v>
      </c>
      <c r="O2351" s="2">
        <v>1</v>
      </c>
    </row>
    <row r="2352" spans="1:15" ht="12.75" customHeight="1" x14ac:dyDescent="0.25">
      <c r="A2352" s="2">
        <v>2351</v>
      </c>
      <c r="B2352" s="12">
        <v>41483</v>
      </c>
      <c r="C2352" s="3">
        <v>0.6995717592592593</v>
      </c>
      <c r="D2352" s="2" t="s">
        <v>123</v>
      </c>
      <c r="E2352" s="4" t="s">
        <v>142</v>
      </c>
      <c r="F2352" s="2" t="s">
        <v>9</v>
      </c>
      <c r="G2352" s="2" t="s">
        <v>8</v>
      </c>
      <c r="H2352" s="11">
        <v>67.5</v>
      </c>
      <c r="I2352" s="11" t="s">
        <v>17</v>
      </c>
      <c r="J2352" s="25">
        <f>0.7675*H2352+9.3872</f>
        <v>61.193449999999999</v>
      </c>
      <c r="K2352" s="22" t="s">
        <v>17</v>
      </c>
      <c r="L2352" s="2" t="s">
        <v>16</v>
      </c>
      <c r="N2352" s="2" t="s">
        <v>37</v>
      </c>
      <c r="O2352" s="2">
        <v>1</v>
      </c>
    </row>
    <row r="2353" spans="1:15" ht="12.75" customHeight="1" x14ac:dyDescent="0.25">
      <c r="A2353" s="2">
        <v>2352</v>
      </c>
      <c r="B2353" s="12">
        <v>41483</v>
      </c>
      <c r="C2353" s="3">
        <v>0.70381944444444444</v>
      </c>
      <c r="D2353" s="2" t="s">
        <v>123</v>
      </c>
      <c r="E2353" s="4" t="s">
        <v>142</v>
      </c>
      <c r="F2353" s="2" t="s">
        <v>9</v>
      </c>
      <c r="G2353" s="2" t="s">
        <v>8</v>
      </c>
      <c r="H2353" s="11">
        <v>65</v>
      </c>
      <c r="I2353" s="11" t="s">
        <v>17</v>
      </c>
      <c r="J2353" s="25">
        <f>0.7675*H2353+9.3872</f>
        <v>59.274699999999996</v>
      </c>
      <c r="K2353" s="22" t="s">
        <v>17</v>
      </c>
      <c r="L2353" s="2" t="s">
        <v>16</v>
      </c>
      <c r="N2353" s="2" t="s">
        <v>37</v>
      </c>
      <c r="O2353" s="2">
        <v>1</v>
      </c>
    </row>
    <row r="2354" spans="1:15" ht="12.75" customHeight="1" x14ac:dyDescent="0.25">
      <c r="A2354" s="2">
        <v>2353</v>
      </c>
      <c r="B2354" s="12">
        <v>41483</v>
      </c>
      <c r="C2354" s="3">
        <v>0.70616898148148144</v>
      </c>
      <c r="D2354" s="2" t="s">
        <v>123</v>
      </c>
      <c r="E2354" s="4" t="s">
        <v>142</v>
      </c>
      <c r="F2354" s="2" t="s">
        <v>9</v>
      </c>
      <c r="G2354" s="2" t="s">
        <v>8</v>
      </c>
      <c r="H2354" s="11">
        <v>67.5</v>
      </c>
      <c r="I2354" s="11" t="s">
        <v>17</v>
      </c>
      <c r="J2354" s="25">
        <f>0.7675*H2354+9.3872</f>
        <v>61.193449999999999</v>
      </c>
      <c r="K2354" s="22" t="s">
        <v>17</v>
      </c>
      <c r="L2354" s="2" t="s">
        <v>16</v>
      </c>
      <c r="N2354" s="2" t="s">
        <v>37</v>
      </c>
      <c r="O2354" s="2">
        <v>1</v>
      </c>
    </row>
    <row r="2355" spans="1:15" ht="12.75" customHeight="1" x14ac:dyDescent="0.25">
      <c r="A2355" s="2">
        <v>2354</v>
      </c>
      <c r="B2355" s="12">
        <v>41489</v>
      </c>
      <c r="C2355" s="3">
        <v>6.030092592592593E-3</v>
      </c>
      <c r="D2355" s="2" t="s">
        <v>124</v>
      </c>
      <c r="E2355" s="4" t="s">
        <v>142</v>
      </c>
      <c r="F2355" s="2" t="s">
        <v>9</v>
      </c>
      <c r="G2355" s="2" t="s">
        <v>18</v>
      </c>
      <c r="H2355" s="11">
        <v>40</v>
      </c>
      <c r="I2355" s="11" t="s">
        <v>17</v>
      </c>
      <c r="J2355" s="25">
        <f>0.8383*H2355+3.8108</f>
        <v>37.342800000000004</v>
      </c>
      <c r="K2355" s="22" t="s">
        <v>25</v>
      </c>
      <c r="L2355" s="2" t="s">
        <v>16</v>
      </c>
      <c r="N2355" s="2" t="s">
        <v>37</v>
      </c>
      <c r="O2355" s="2">
        <v>1</v>
      </c>
    </row>
    <row r="2356" spans="1:15" ht="12.75" customHeight="1" x14ac:dyDescent="0.25">
      <c r="A2356" s="2">
        <v>2355</v>
      </c>
      <c r="B2356" s="12">
        <v>41489</v>
      </c>
      <c r="C2356" s="3">
        <v>8.4490740740740741E-3</v>
      </c>
      <c r="D2356" s="2" t="s">
        <v>124</v>
      </c>
      <c r="E2356" s="4" t="s">
        <v>142</v>
      </c>
      <c r="F2356" s="2" t="s">
        <v>9</v>
      </c>
      <c r="G2356" s="2" t="s">
        <v>8</v>
      </c>
      <c r="H2356" s="11">
        <v>40</v>
      </c>
      <c r="I2356" s="11" t="s">
        <v>17</v>
      </c>
      <c r="J2356" s="25">
        <f>0.8383*H2356+3.8108</f>
        <v>37.342800000000004</v>
      </c>
      <c r="K2356" s="22" t="s">
        <v>25</v>
      </c>
      <c r="L2356" s="2" t="s">
        <v>16</v>
      </c>
      <c r="N2356" s="2" t="s">
        <v>37</v>
      </c>
      <c r="O2356" s="2">
        <v>1</v>
      </c>
    </row>
    <row r="2357" spans="1:15" ht="12.75" customHeight="1" x14ac:dyDescent="0.25">
      <c r="A2357" s="2">
        <v>2356</v>
      </c>
      <c r="B2357" s="12">
        <v>41483</v>
      </c>
      <c r="C2357" s="3">
        <v>0.70971064814814822</v>
      </c>
      <c r="D2357" s="2" t="s">
        <v>123</v>
      </c>
      <c r="E2357" s="4" t="s">
        <v>142</v>
      </c>
      <c r="F2357" s="2" t="s">
        <v>9</v>
      </c>
      <c r="G2357" s="2" t="s">
        <v>8</v>
      </c>
      <c r="H2357" s="11">
        <v>65</v>
      </c>
      <c r="I2357" s="11" t="s">
        <v>17</v>
      </c>
      <c r="J2357" s="25">
        <f>0.7675*H2357+9.3872</f>
        <v>59.274699999999996</v>
      </c>
      <c r="K2357" s="22" t="s">
        <v>17</v>
      </c>
      <c r="L2357" s="2" t="s">
        <v>16</v>
      </c>
      <c r="N2357" s="2" t="s">
        <v>37</v>
      </c>
      <c r="O2357" s="2">
        <v>1</v>
      </c>
    </row>
    <row r="2358" spans="1:15" ht="12.75" customHeight="1" x14ac:dyDescent="0.25">
      <c r="A2358" s="2">
        <v>2357</v>
      </c>
      <c r="B2358" s="12">
        <v>41483</v>
      </c>
      <c r="C2358" s="3">
        <v>0.71325231481481488</v>
      </c>
      <c r="D2358" s="2" t="s">
        <v>122</v>
      </c>
      <c r="E2358" s="4" t="s">
        <v>139</v>
      </c>
      <c r="F2358" s="2" t="s">
        <v>9</v>
      </c>
      <c r="G2358" s="2" t="s">
        <v>23</v>
      </c>
      <c r="H2358" s="4">
        <v>45</v>
      </c>
      <c r="I2358" s="4" t="s">
        <v>25</v>
      </c>
      <c r="J2358" s="21">
        <f>0.9001*H2358+1.4705</f>
        <v>41.975000000000001</v>
      </c>
      <c r="K2358" s="2" t="s">
        <v>25</v>
      </c>
      <c r="L2358" s="2" t="s">
        <v>16</v>
      </c>
      <c r="N2358" s="2" t="s">
        <v>37</v>
      </c>
      <c r="O2358" s="2">
        <v>1</v>
      </c>
    </row>
    <row r="2359" spans="1:15" ht="12.75" customHeight="1" x14ac:dyDescent="0.25">
      <c r="A2359" s="2">
        <v>2358</v>
      </c>
      <c r="B2359" s="12">
        <v>41483</v>
      </c>
      <c r="C2359" s="3">
        <v>0.71385416666666668</v>
      </c>
      <c r="D2359" s="2" t="s">
        <v>122</v>
      </c>
      <c r="E2359" s="4" t="s">
        <v>139</v>
      </c>
      <c r="F2359" s="2" t="s">
        <v>9</v>
      </c>
      <c r="G2359" s="2" t="s">
        <v>23</v>
      </c>
      <c r="H2359" s="4">
        <v>35</v>
      </c>
      <c r="I2359" s="4" t="s">
        <v>25</v>
      </c>
      <c r="J2359" s="21">
        <f>0.9001*H2359+1.4705</f>
        <v>32.973999999999997</v>
      </c>
      <c r="K2359" s="2" t="s">
        <v>25</v>
      </c>
      <c r="L2359" s="2" t="s">
        <v>16</v>
      </c>
      <c r="N2359" s="2" t="s">
        <v>37</v>
      </c>
      <c r="O2359" s="2">
        <v>1</v>
      </c>
    </row>
    <row r="2360" spans="1:15" ht="12.75" customHeight="1" x14ac:dyDescent="0.25">
      <c r="A2360" s="2">
        <v>2359</v>
      </c>
      <c r="B2360" s="12">
        <v>41489</v>
      </c>
      <c r="C2360" s="3">
        <v>0.58262731481481478</v>
      </c>
      <c r="D2360" s="2" t="s">
        <v>124</v>
      </c>
      <c r="E2360" s="4" t="s">
        <v>142</v>
      </c>
      <c r="F2360" s="2" t="s">
        <v>9</v>
      </c>
      <c r="G2360" s="2" t="s">
        <v>8</v>
      </c>
      <c r="H2360" s="11">
        <v>40</v>
      </c>
      <c r="I2360" s="11" t="s">
        <v>17</v>
      </c>
      <c r="J2360" s="25">
        <f>0.8383*H2360+3.8108</f>
        <v>37.342800000000004</v>
      </c>
      <c r="K2360" s="22" t="s">
        <v>25</v>
      </c>
      <c r="L2360" s="2" t="s">
        <v>10</v>
      </c>
      <c r="M2360" s="2" t="s">
        <v>34</v>
      </c>
      <c r="N2360" s="2" t="s">
        <v>37</v>
      </c>
      <c r="O2360" s="2">
        <v>1</v>
      </c>
    </row>
    <row r="2361" spans="1:15" ht="12.75" customHeight="1" x14ac:dyDescent="0.25">
      <c r="A2361" s="2">
        <v>2360</v>
      </c>
      <c r="B2361" s="12">
        <v>41489</v>
      </c>
      <c r="C2361" s="3">
        <v>0.61895833333333339</v>
      </c>
      <c r="D2361" s="2" t="s">
        <v>124</v>
      </c>
      <c r="E2361" s="4" t="s">
        <v>142</v>
      </c>
      <c r="F2361" s="2" t="s">
        <v>9</v>
      </c>
      <c r="G2361" s="2" t="s">
        <v>18</v>
      </c>
      <c r="H2361" s="11">
        <v>40</v>
      </c>
      <c r="I2361" s="11" t="s">
        <v>17</v>
      </c>
      <c r="J2361" s="25">
        <f>0.8383*H2361+3.8108</f>
        <v>37.342800000000004</v>
      </c>
      <c r="K2361" s="22" t="s">
        <v>25</v>
      </c>
      <c r="L2361" s="2" t="s">
        <v>10</v>
      </c>
      <c r="M2361" s="2" t="s">
        <v>28</v>
      </c>
      <c r="N2361" s="2" t="s">
        <v>37</v>
      </c>
      <c r="O2361" s="2">
        <v>1</v>
      </c>
    </row>
    <row r="2362" spans="1:15" ht="12.75" customHeight="1" x14ac:dyDescent="0.25">
      <c r="A2362" s="2">
        <v>2361</v>
      </c>
      <c r="B2362" s="12">
        <v>41489</v>
      </c>
      <c r="C2362" s="3">
        <v>0.62061342592592594</v>
      </c>
      <c r="D2362" s="2" t="s">
        <v>124</v>
      </c>
      <c r="E2362" s="4" t="s">
        <v>142</v>
      </c>
      <c r="F2362" s="2" t="s">
        <v>9</v>
      </c>
      <c r="G2362" s="2" t="s">
        <v>18</v>
      </c>
      <c r="H2362" s="11">
        <v>40</v>
      </c>
      <c r="I2362" s="11" t="s">
        <v>17</v>
      </c>
      <c r="J2362" s="25">
        <f>0.8383*H2362+3.8108</f>
        <v>37.342800000000004</v>
      </c>
      <c r="K2362" s="22" t="s">
        <v>25</v>
      </c>
      <c r="L2362" s="2" t="s">
        <v>10</v>
      </c>
      <c r="M2362" s="2" t="s">
        <v>28</v>
      </c>
      <c r="N2362" s="2" t="s">
        <v>37</v>
      </c>
      <c r="O2362" s="2">
        <v>1</v>
      </c>
    </row>
    <row r="2363" spans="1:15" ht="12.75" customHeight="1" x14ac:dyDescent="0.25">
      <c r="A2363" s="2">
        <v>2362</v>
      </c>
      <c r="B2363" s="12">
        <v>41483</v>
      </c>
      <c r="C2363" s="3">
        <v>0.71813657407407405</v>
      </c>
      <c r="D2363" s="2" t="s">
        <v>123</v>
      </c>
      <c r="E2363" s="4" t="s">
        <v>142</v>
      </c>
      <c r="F2363" s="2" t="s">
        <v>9</v>
      </c>
      <c r="G2363" s="2" t="s">
        <v>8</v>
      </c>
      <c r="H2363" s="11">
        <v>62.5</v>
      </c>
      <c r="I2363" s="11" t="s">
        <v>17</v>
      </c>
      <c r="J2363" s="25">
        <f>0.7675*H2363+9.3872</f>
        <v>57.35595</v>
      </c>
      <c r="K2363" s="22" t="s">
        <v>17</v>
      </c>
      <c r="L2363" s="2" t="s">
        <v>16</v>
      </c>
      <c r="N2363" s="2" t="s">
        <v>37</v>
      </c>
      <c r="O2363" s="2">
        <v>1</v>
      </c>
    </row>
    <row r="2364" spans="1:15" ht="12.75" customHeight="1" x14ac:dyDescent="0.25">
      <c r="A2364" s="2">
        <v>2363</v>
      </c>
      <c r="B2364" s="12">
        <v>41483</v>
      </c>
      <c r="C2364" s="3">
        <v>0.71931712962962957</v>
      </c>
      <c r="D2364" s="2" t="s">
        <v>122</v>
      </c>
      <c r="E2364" s="4" t="s">
        <v>142</v>
      </c>
      <c r="F2364" s="2" t="s">
        <v>21</v>
      </c>
      <c r="G2364" s="2" t="s">
        <v>8</v>
      </c>
      <c r="H2364" s="11"/>
      <c r="I2364" s="11" t="s">
        <v>8</v>
      </c>
      <c r="K2364" s="22" t="s">
        <v>8</v>
      </c>
      <c r="L2364" s="2" t="s">
        <v>16</v>
      </c>
      <c r="N2364" s="2" t="s">
        <v>37</v>
      </c>
      <c r="O2364" s="2">
        <v>1</v>
      </c>
    </row>
    <row r="2365" spans="1:15" ht="12.75" customHeight="1" x14ac:dyDescent="0.25">
      <c r="A2365" s="2">
        <v>2364</v>
      </c>
      <c r="B2365" s="12">
        <v>41489</v>
      </c>
      <c r="C2365" s="3">
        <v>0.63685185185185189</v>
      </c>
      <c r="D2365" s="2" t="s">
        <v>124</v>
      </c>
      <c r="E2365" s="4" t="s">
        <v>142</v>
      </c>
      <c r="F2365" s="2" t="s">
        <v>9</v>
      </c>
      <c r="G2365" s="2" t="s">
        <v>8</v>
      </c>
      <c r="H2365" s="11">
        <v>40</v>
      </c>
      <c r="I2365" s="11" t="s">
        <v>17</v>
      </c>
      <c r="J2365" s="25">
        <f>0.8383*H2365+3.8108</f>
        <v>37.342800000000004</v>
      </c>
      <c r="K2365" s="22" t="s">
        <v>25</v>
      </c>
      <c r="L2365" s="2" t="s">
        <v>10</v>
      </c>
      <c r="M2365" s="2" t="s">
        <v>29</v>
      </c>
      <c r="N2365" s="2" t="s">
        <v>37</v>
      </c>
      <c r="O2365" s="2">
        <v>1</v>
      </c>
    </row>
    <row r="2366" spans="1:15" ht="12.75" customHeight="1" x14ac:dyDescent="0.25">
      <c r="A2366" s="2">
        <v>2365</v>
      </c>
      <c r="B2366" s="12">
        <v>41483</v>
      </c>
      <c r="C2366" s="3">
        <v>0.72307870370370375</v>
      </c>
      <c r="D2366" s="2" t="s">
        <v>123</v>
      </c>
      <c r="E2366" s="4" t="s">
        <v>142</v>
      </c>
      <c r="F2366" s="2" t="s">
        <v>9</v>
      </c>
      <c r="G2366" s="2" t="s">
        <v>18</v>
      </c>
      <c r="H2366" s="11">
        <v>75</v>
      </c>
      <c r="I2366" s="11" t="s">
        <v>17</v>
      </c>
      <c r="J2366" s="25">
        <f>0.7675*H2366+9.3872</f>
        <v>66.949700000000007</v>
      </c>
      <c r="K2366" s="22" t="s">
        <v>17</v>
      </c>
      <c r="L2366" s="2" t="s">
        <v>16</v>
      </c>
      <c r="N2366" s="2" t="s">
        <v>37</v>
      </c>
      <c r="O2366" s="2">
        <v>1</v>
      </c>
    </row>
    <row r="2367" spans="1:15" ht="12.75" customHeight="1" x14ac:dyDescent="0.25">
      <c r="A2367" s="2">
        <v>2366</v>
      </c>
      <c r="B2367" s="12">
        <v>41483</v>
      </c>
      <c r="C2367" s="3">
        <v>0.7262615740740741</v>
      </c>
      <c r="D2367" s="2" t="s">
        <v>123</v>
      </c>
      <c r="E2367" s="4" t="s">
        <v>142</v>
      </c>
      <c r="F2367" s="2" t="s">
        <v>9</v>
      </c>
      <c r="G2367" s="2" t="s">
        <v>8</v>
      </c>
      <c r="H2367" s="11">
        <v>65</v>
      </c>
      <c r="I2367" s="11" t="s">
        <v>17</v>
      </c>
      <c r="J2367" s="25">
        <f>0.7675*H2367+9.3872</f>
        <v>59.274699999999996</v>
      </c>
      <c r="K2367" s="22" t="s">
        <v>17</v>
      </c>
      <c r="L2367" s="2" t="s">
        <v>16</v>
      </c>
      <c r="N2367" s="2" t="s">
        <v>37</v>
      </c>
      <c r="O2367" s="2">
        <v>1</v>
      </c>
    </row>
    <row r="2368" spans="1:15" ht="12.75" customHeight="1" x14ac:dyDescent="0.25">
      <c r="A2368" s="2">
        <v>2367</v>
      </c>
      <c r="B2368" s="12">
        <v>41483</v>
      </c>
      <c r="C2368" s="3">
        <v>0.72666666666666668</v>
      </c>
      <c r="D2368" s="2" t="s">
        <v>123</v>
      </c>
      <c r="E2368" s="4" t="s">
        <v>142</v>
      </c>
      <c r="F2368" s="2" t="s">
        <v>9</v>
      </c>
      <c r="G2368" s="2" t="s">
        <v>18</v>
      </c>
      <c r="H2368" s="11">
        <v>65</v>
      </c>
      <c r="I2368" s="11" t="s">
        <v>17</v>
      </c>
      <c r="J2368" s="25">
        <f>0.7675*H2368+9.3872</f>
        <v>59.274699999999996</v>
      </c>
      <c r="K2368" s="22" t="s">
        <v>17</v>
      </c>
      <c r="L2368" s="2" t="s">
        <v>16</v>
      </c>
      <c r="N2368" s="2" t="s">
        <v>37</v>
      </c>
      <c r="O2368" s="2">
        <v>1</v>
      </c>
    </row>
    <row r="2369" spans="1:15" ht="12.75" customHeight="1" x14ac:dyDescent="0.25">
      <c r="A2369" s="2">
        <v>2368</v>
      </c>
      <c r="B2369" s="12">
        <v>41483</v>
      </c>
      <c r="C2369" s="3">
        <v>0.72668981481481476</v>
      </c>
      <c r="D2369" s="2" t="s">
        <v>123</v>
      </c>
      <c r="E2369" s="4" t="s">
        <v>142</v>
      </c>
      <c r="F2369" s="2" t="s">
        <v>9</v>
      </c>
      <c r="G2369" s="2" t="s">
        <v>18</v>
      </c>
      <c r="H2369" s="11">
        <v>60</v>
      </c>
      <c r="I2369" s="11" t="s">
        <v>17</v>
      </c>
      <c r="J2369" s="25">
        <f>0.7675*H2369+9.3872</f>
        <v>55.437199999999997</v>
      </c>
      <c r="K2369" s="22" t="s">
        <v>17</v>
      </c>
      <c r="L2369" s="2" t="s">
        <v>16</v>
      </c>
      <c r="N2369" s="2" t="s">
        <v>37</v>
      </c>
      <c r="O2369" s="2">
        <v>1</v>
      </c>
    </row>
    <row r="2370" spans="1:15" ht="12.75" customHeight="1" x14ac:dyDescent="0.25">
      <c r="A2370" s="2">
        <v>2369</v>
      </c>
      <c r="B2370" s="12">
        <v>41489</v>
      </c>
      <c r="C2370" s="3">
        <v>0.64103009259259258</v>
      </c>
      <c r="D2370" s="2" t="s">
        <v>124</v>
      </c>
      <c r="E2370" s="4" t="s">
        <v>142</v>
      </c>
      <c r="F2370" s="2" t="s">
        <v>9</v>
      </c>
      <c r="G2370" s="2" t="s">
        <v>8</v>
      </c>
      <c r="H2370" s="11">
        <v>40</v>
      </c>
      <c r="I2370" s="11" t="s">
        <v>17</v>
      </c>
      <c r="J2370" s="25">
        <f>0.8383*H2370+3.8108</f>
        <v>37.342800000000004</v>
      </c>
      <c r="K2370" s="22" t="s">
        <v>25</v>
      </c>
      <c r="L2370" s="2" t="s">
        <v>10</v>
      </c>
      <c r="M2370" s="2" t="s">
        <v>28</v>
      </c>
      <c r="N2370" s="2" t="s">
        <v>37</v>
      </c>
      <c r="O2370" s="2">
        <v>1</v>
      </c>
    </row>
    <row r="2371" spans="1:15" ht="12.75" customHeight="1" x14ac:dyDescent="0.25">
      <c r="A2371" s="2">
        <v>2370</v>
      </c>
      <c r="B2371" s="12">
        <v>41483</v>
      </c>
      <c r="C2371" s="3">
        <v>0.73119212962962965</v>
      </c>
      <c r="D2371" s="2" t="s">
        <v>122</v>
      </c>
      <c r="E2371" s="4" t="s">
        <v>139</v>
      </c>
      <c r="F2371" s="2" t="s">
        <v>9</v>
      </c>
      <c r="G2371" s="2" t="s">
        <v>23</v>
      </c>
      <c r="H2371" s="4">
        <v>35</v>
      </c>
      <c r="I2371" s="4" t="s">
        <v>25</v>
      </c>
      <c r="J2371" s="21">
        <f>0.9001*H2371+1.4705</f>
        <v>32.973999999999997</v>
      </c>
      <c r="K2371" s="2" t="s">
        <v>25</v>
      </c>
      <c r="L2371" s="2" t="s">
        <v>16</v>
      </c>
      <c r="N2371" s="2" t="s">
        <v>37</v>
      </c>
      <c r="O2371" s="2">
        <v>1</v>
      </c>
    </row>
    <row r="2372" spans="1:15" ht="12.75" customHeight="1" x14ac:dyDescent="0.25">
      <c r="A2372" s="2">
        <v>2371</v>
      </c>
      <c r="B2372" s="12">
        <v>41489</v>
      </c>
      <c r="C2372" s="3">
        <v>0.64105324074074077</v>
      </c>
      <c r="D2372" s="2" t="s">
        <v>124</v>
      </c>
      <c r="E2372" s="4" t="s">
        <v>142</v>
      </c>
      <c r="F2372" s="2" t="s">
        <v>9</v>
      </c>
      <c r="G2372" s="2" t="s">
        <v>8</v>
      </c>
      <c r="H2372" s="11">
        <v>40</v>
      </c>
      <c r="I2372" s="11" t="s">
        <v>17</v>
      </c>
      <c r="J2372" s="25">
        <f>0.8383*H2372+3.8108</f>
        <v>37.342800000000004</v>
      </c>
      <c r="K2372" s="22" t="s">
        <v>25</v>
      </c>
      <c r="L2372" s="2" t="s">
        <v>10</v>
      </c>
      <c r="M2372" s="2" t="s">
        <v>34</v>
      </c>
      <c r="N2372" s="2" t="s">
        <v>37</v>
      </c>
      <c r="O2372" s="2">
        <v>1</v>
      </c>
    </row>
    <row r="2373" spans="1:15" ht="12.75" customHeight="1" x14ac:dyDescent="0.25">
      <c r="A2373" s="2">
        <v>2372</v>
      </c>
      <c r="B2373" s="12">
        <v>41489</v>
      </c>
      <c r="C2373" s="3">
        <v>0.64523148148148146</v>
      </c>
      <c r="D2373" s="2" t="s">
        <v>124</v>
      </c>
      <c r="E2373" s="4" t="s">
        <v>142</v>
      </c>
      <c r="F2373" s="2" t="s">
        <v>9</v>
      </c>
      <c r="G2373" s="2" t="s">
        <v>8</v>
      </c>
      <c r="H2373" s="11">
        <v>40</v>
      </c>
      <c r="I2373" s="11" t="s">
        <v>17</v>
      </c>
      <c r="J2373" s="25">
        <f>0.8383*H2373+3.8108</f>
        <v>37.342800000000004</v>
      </c>
      <c r="K2373" s="22" t="s">
        <v>25</v>
      </c>
      <c r="L2373" s="2" t="s">
        <v>10</v>
      </c>
      <c r="M2373" s="2" t="s">
        <v>28</v>
      </c>
      <c r="N2373" s="2" t="s">
        <v>37</v>
      </c>
      <c r="O2373" s="2">
        <v>1</v>
      </c>
    </row>
    <row r="2374" spans="1:15" ht="12.75" customHeight="1" x14ac:dyDescent="0.25">
      <c r="A2374" s="2">
        <v>2373</v>
      </c>
      <c r="B2374" s="12">
        <v>41483</v>
      </c>
      <c r="C2374" s="3">
        <v>0.73638888888888887</v>
      </c>
      <c r="D2374" s="2" t="s">
        <v>122</v>
      </c>
      <c r="E2374" s="4" t="s">
        <v>142</v>
      </c>
      <c r="F2374" s="2" t="s">
        <v>21</v>
      </c>
      <c r="G2374" s="2" t="s">
        <v>8</v>
      </c>
      <c r="H2374" s="11">
        <v>75</v>
      </c>
      <c r="I2374" s="11" t="s">
        <v>17</v>
      </c>
      <c r="J2374" s="21">
        <f>0.9001*H2374+1.4705</f>
        <v>68.978000000000009</v>
      </c>
      <c r="K2374" s="22" t="s">
        <v>8</v>
      </c>
      <c r="L2374" s="2" t="s">
        <v>16</v>
      </c>
      <c r="N2374" s="2" t="s">
        <v>37</v>
      </c>
      <c r="O2374" s="2">
        <v>1</v>
      </c>
    </row>
    <row r="2375" spans="1:15" ht="12.75" customHeight="1" x14ac:dyDescent="0.25">
      <c r="A2375" s="2">
        <v>2374</v>
      </c>
      <c r="B2375" s="12">
        <v>41483</v>
      </c>
      <c r="C2375" s="3">
        <v>0.73716435185185192</v>
      </c>
      <c r="D2375" s="2" t="s">
        <v>123</v>
      </c>
      <c r="E2375" s="4" t="s">
        <v>142</v>
      </c>
      <c r="F2375" s="2" t="s">
        <v>9</v>
      </c>
      <c r="G2375" s="2" t="s">
        <v>8</v>
      </c>
      <c r="H2375" s="11">
        <v>75</v>
      </c>
      <c r="I2375" s="11" t="s">
        <v>17</v>
      </c>
      <c r="J2375" s="25">
        <f>0.7675*H2375+9.3872</f>
        <v>66.949700000000007</v>
      </c>
      <c r="K2375" s="22" t="s">
        <v>17</v>
      </c>
      <c r="L2375" s="2" t="s">
        <v>16</v>
      </c>
      <c r="N2375" s="2" t="s">
        <v>37</v>
      </c>
      <c r="O2375" s="2">
        <v>1</v>
      </c>
    </row>
    <row r="2376" spans="1:15" ht="12.75" customHeight="1" x14ac:dyDescent="0.25">
      <c r="A2376" s="2">
        <v>2375</v>
      </c>
      <c r="B2376" s="12">
        <v>41483</v>
      </c>
      <c r="C2376" s="3">
        <v>0.73719907407407403</v>
      </c>
      <c r="D2376" s="2" t="s">
        <v>123</v>
      </c>
      <c r="E2376" s="4" t="s">
        <v>142</v>
      </c>
      <c r="F2376" s="2" t="s">
        <v>9</v>
      </c>
      <c r="G2376" s="2" t="s">
        <v>8</v>
      </c>
      <c r="H2376" s="11">
        <v>75</v>
      </c>
      <c r="I2376" s="11" t="s">
        <v>17</v>
      </c>
      <c r="J2376" s="25">
        <f>0.7675*H2376+9.3872</f>
        <v>66.949700000000007</v>
      </c>
      <c r="K2376" s="22" t="s">
        <v>17</v>
      </c>
      <c r="L2376" s="2" t="s">
        <v>16</v>
      </c>
      <c r="N2376" s="2" t="s">
        <v>37</v>
      </c>
      <c r="O2376" s="2">
        <v>1</v>
      </c>
    </row>
    <row r="2377" spans="1:15" ht="12.75" customHeight="1" x14ac:dyDescent="0.25">
      <c r="A2377" s="2">
        <v>2376</v>
      </c>
      <c r="B2377" s="12">
        <v>41483</v>
      </c>
      <c r="C2377" s="3">
        <v>0.74518518518518517</v>
      </c>
      <c r="D2377" s="2" t="s">
        <v>122</v>
      </c>
      <c r="E2377" s="4" t="s">
        <v>139</v>
      </c>
      <c r="F2377" s="2" t="s">
        <v>9</v>
      </c>
      <c r="G2377" s="2" t="s">
        <v>23</v>
      </c>
      <c r="H2377" s="4">
        <v>40</v>
      </c>
      <c r="I2377" s="4" t="s">
        <v>25</v>
      </c>
      <c r="J2377" s="21">
        <f>0.9001*H2377+1.4705</f>
        <v>37.474499999999999</v>
      </c>
      <c r="K2377" s="2" t="s">
        <v>25</v>
      </c>
      <c r="L2377" s="2" t="s">
        <v>16</v>
      </c>
      <c r="N2377" s="2" t="s">
        <v>37</v>
      </c>
      <c r="O2377" s="2">
        <v>1</v>
      </c>
    </row>
    <row r="2378" spans="1:15" ht="12.75" customHeight="1" x14ac:dyDescent="0.25">
      <c r="A2378" s="2">
        <v>2377</v>
      </c>
      <c r="B2378" s="12">
        <v>41483</v>
      </c>
      <c r="C2378" s="3">
        <v>0.75724537037037043</v>
      </c>
      <c r="D2378" s="2" t="s">
        <v>123</v>
      </c>
      <c r="E2378" s="4" t="s">
        <v>142</v>
      </c>
      <c r="F2378" s="2" t="s">
        <v>9</v>
      </c>
      <c r="G2378" s="2" t="s">
        <v>18</v>
      </c>
      <c r="H2378" s="11">
        <v>75</v>
      </c>
      <c r="I2378" s="11" t="s">
        <v>17</v>
      </c>
      <c r="J2378" s="25">
        <f>0.7675*H2378+9.3872</f>
        <v>66.949700000000007</v>
      </c>
      <c r="K2378" s="22" t="s">
        <v>17</v>
      </c>
      <c r="L2378" s="2" t="s">
        <v>16</v>
      </c>
      <c r="N2378" s="2" t="s">
        <v>37</v>
      </c>
      <c r="O2378" s="2">
        <v>1</v>
      </c>
    </row>
    <row r="2379" spans="1:15" ht="12.75" customHeight="1" x14ac:dyDescent="0.25">
      <c r="A2379" s="2">
        <v>2378</v>
      </c>
      <c r="B2379" s="12">
        <v>41483</v>
      </c>
      <c r="C2379" s="3">
        <v>0.75883101851851853</v>
      </c>
      <c r="D2379" s="2" t="s">
        <v>122</v>
      </c>
      <c r="E2379" s="4" t="s">
        <v>142</v>
      </c>
      <c r="F2379" s="2" t="s">
        <v>9</v>
      </c>
      <c r="G2379" s="2" t="s">
        <v>8</v>
      </c>
      <c r="H2379" s="11">
        <v>75</v>
      </c>
      <c r="I2379" s="11" t="s">
        <v>17</v>
      </c>
      <c r="J2379" s="21">
        <f>0.9001*H2379+1.4705</f>
        <v>68.978000000000009</v>
      </c>
      <c r="K2379" s="22" t="s">
        <v>8</v>
      </c>
      <c r="L2379" s="2" t="s">
        <v>16</v>
      </c>
      <c r="N2379" s="2" t="s">
        <v>37</v>
      </c>
      <c r="O2379" s="2">
        <v>1</v>
      </c>
    </row>
    <row r="2380" spans="1:15" ht="12.75" customHeight="1" x14ac:dyDescent="0.25">
      <c r="A2380" s="2">
        <v>2379</v>
      </c>
      <c r="B2380" s="12">
        <v>41489</v>
      </c>
      <c r="C2380" s="3">
        <v>0.65528935185185189</v>
      </c>
      <c r="D2380" s="2" t="s">
        <v>124</v>
      </c>
      <c r="E2380" s="4" t="s">
        <v>142</v>
      </c>
      <c r="F2380" s="2" t="s">
        <v>9</v>
      </c>
      <c r="G2380" s="2" t="s">
        <v>8</v>
      </c>
      <c r="H2380" s="11">
        <v>40</v>
      </c>
      <c r="I2380" s="11" t="s">
        <v>17</v>
      </c>
      <c r="J2380" s="25">
        <f>0.8383*H2380+3.8108</f>
        <v>37.342800000000004</v>
      </c>
      <c r="K2380" s="22" t="s">
        <v>25</v>
      </c>
      <c r="L2380" s="2" t="s">
        <v>10</v>
      </c>
      <c r="M2380" s="2" t="s">
        <v>28</v>
      </c>
      <c r="N2380" s="2" t="s">
        <v>37</v>
      </c>
      <c r="O2380" s="2">
        <v>1</v>
      </c>
    </row>
    <row r="2381" spans="1:15" ht="12.75" customHeight="1" x14ac:dyDescent="0.25">
      <c r="A2381" s="2">
        <v>2380</v>
      </c>
      <c r="B2381" s="12">
        <v>41483</v>
      </c>
      <c r="C2381" s="3">
        <v>0.76703703703703707</v>
      </c>
      <c r="D2381" s="2" t="s">
        <v>122</v>
      </c>
      <c r="E2381" s="4" t="s">
        <v>142</v>
      </c>
      <c r="F2381" s="2" t="s">
        <v>9</v>
      </c>
      <c r="G2381" s="2" t="s">
        <v>18</v>
      </c>
      <c r="H2381" s="11">
        <v>80</v>
      </c>
      <c r="I2381" s="11" t="s">
        <v>17</v>
      </c>
      <c r="J2381" s="21">
        <f>0.9001*H2381+1.4705</f>
        <v>73.478499999999997</v>
      </c>
      <c r="K2381" s="22" t="s">
        <v>8</v>
      </c>
      <c r="L2381" s="2" t="s">
        <v>16</v>
      </c>
      <c r="N2381" s="2" t="s">
        <v>37</v>
      </c>
      <c r="O2381" s="2">
        <v>1</v>
      </c>
    </row>
    <row r="2382" spans="1:15" ht="12.75" customHeight="1" x14ac:dyDescent="0.25">
      <c r="A2382" s="2">
        <v>2381</v>
      </c>
      <c r="B2382" s="12">
        <v>41483</v>
      </c>
      <c r="C2382" s="3">
        <v>0.7672337962962964</v>
      </c>
      <c r="D2382" s="2" t="s">
        <v>122</v>
      </c>
      <c r="E2382" s="4" t="s">
        <v>142</v>
      </c>
      <c r="F2382" s="2" t="s">
        <v>9</v>
      </c>
      <c r="G2382" s="2" t="s">
        <v>8</v>
      </c>
      <c r="H2382" s="11">
        <v>70</v>
      </c>
      <c r="I2382" s="11" t="s">
        <v>8</v>
      </c>
      <c r="J2382" s="21">
        <f>0.9001*H2382+1.4705</f>
        <v>64.477499999999992</v>
      </c>
      <c r="K2382" s="22" t="s">
        <v>8</v>
      </c>
      <c r="L2382" s="2" t="s">
        <v>16</v>
      </c>
      <c r="N2382" s="2" t="s">
        <v>37</v>
      </c>
      <c r="O2382" s="2">
        <v>1</v>
      </c>
    </row>
    <row r="2383" spans="1:15" ht="12.75" customHeight="1" x14ac:dyDescent="0.25">
      <c r="A2383" s="2">
        <v>2382</v>
      </c>
      <c r="B2383" s="12">
        <v>41483</v>
      </c>
      <c r="C2383" s="3">
        <v>0.78200231481481486</v>
      </c>
      <c r="D2383" s="2" t="s">
        <v>122</v>
      </c>
      <c r="E2383" s="4" t="s">
        <v>142</v>
      </c>
      <c r="F2383" s="2" t="s">
        <v>21</v>
      </c>
      <c r="G2383" s="2" t="s">
        <v>8</v>
      </c>
      <c r="H2383" s="11">
        <v>75</v>
      </c>
      <c r="I2383" s="11" t="s">
        <v>17</v>
      </c>
      <c r="J2383" s="21">
        <f>0.9001*H2383+1.4705</f>
        <v>68.978000000000009</v>
      </c>
      <c r="K2383" s="22" t="s">
        <v>8</v>
      </c>
      <c r="L2383" s="2" t="s">
        <v>16</v>
      </c>
      <c r="N2383" s="2" t="s">
        <v>37</v>
      </c>
      <c r="O2383" s="2">
        <v>1</v>
      </c>
    </row>
    <row r="2384" spans="1:15" ht="12.75" customHeight="1" x14ac:dyDescent="0.25">
      <c r="A2384" s="2">
        <v>2383</v>
      </c>
      <c r="B2384" s="12">
        <v>41483</v>
      </c>
      <c r="C2384" s="3">
        <v>0.78206018518518527</v>
      </c>
      <c r="D2384" s="2" t="s">
        <v>122</v>
      </c>
      <c r="E2384" s="4" t="s">
        <v>139</v>
      </c>
      <c r="F2384" s="2" t="s">
        <v>21</v>
      </c>
      <c r="G2384" s="2" t="s">
        <v>23</v>
      </c>
      <c r="H2384" s="4">
        <v>45</v>
      </c>
      <c r="I2384" s="4" t="s">
        <v>25</v>
      </c>
      <c r="J2384" s="21">
        <f>0.9001*H2384+1.4705</f>
        <v>41.975000000000001</v>
      </c>
      <c r="K2384" s="2" t="s">
        <v>25</v>
      </c>
      <c r="L2384" s="2" t="s">
        <v>16</v>
      </c>
      <c r="N2384" s="2" t="s">
        <v>37</v>
      </c>
      <c r="O2384" s="2">
        <v>1</v>
      </c>
    </row>
    <row r="2385" spans="1:15" ht="12.75" customHeight="1" x14ac:dyDescent="0.25">
      <c r="A2385" s="2">
        <v>2384</v>
      </c>
      <c r="B2385" s="12">
        <v>41489</v>
      </c>
      <c r="C2385" s="3">
        <v>0.66850694444444436</v>
      </c>
      <c r="D2385" s="2" t="s">
        <v>124</v>
      </c>
      <c r="E2385" s="4" t="s">
        <v>142</v>
      </c>
      <c r="F2385" s="2" t="s">
        <v>9</v>
      </c>
      <c r="G2385" s="2" t="s">
        <v>18</v>
      </c>
      <c r="H2385" s="11">
        <v>40</v>
      </c>
      <c r="I2385" s="11" t="s">
        <v>17</v>
      </c>
      <c r="J2385" s="25">
        <f>0.8383*H2385+3.8108</f>
        <v>37.342800000000004</v>
      </c>
      <c r="K2385" s="22" t="s">
        <v>25</v>
      </c>
      <c r="L2385" s="2" t="s">
        <v>10</v>
      </c>
      <c r="M2385" s="2" t="s">
        <v>28</v>
      </c>
      <c r="N2385" s="2" t="s">
        <v>37</v>
      </c>
      <c r="O2385" s="2">
        <v>1</v>
      </c>
    </row>
    <row r="2386" spans="1:15" ht="12.75" customHeight="1" x14ac:dyDescent="0.25">
      <c r="A2386" s="2">
        <v>2385</v>
      </c>
      <c r="B2386" s="12">
        <v>41483</v>
      </c>
      <c r="C2386" s="3">
        <v>0.79410879629629638</v>
      </c>
      <c r="D2386" s="2" t="s">
        <v>122</v>
      </c>
      <c r="E2386" s="4" t="s">
        <v>139</v>
      </c>
      <c r="F2386" s="2" t="s">
        <v>21</v>
      </c>
      <c r="G2386" s="2" t="s">
        <v>23</v>
      </c>
      <c r="H2386" s="4">
        <v>40</v>
      </c>
      <c r="I2386" s="4" t="s">
        <v>25</v>
      </c>
      <c r="J2386" s="21">
        <f>0.9001*H2386+1.4705</f>
        <v>37.474499999999999</v>
      </c>
      <c r="K2386" s="2" t="s">
        <v>25</v>
      </c>
      <c r="L2386" s="2" t="s">
        <v>16</v>
      </c>
      <c r="N2386" s="2" t="s">
        <v>37</v>
      </c>
      <c r="O2386" s="2">
        <v>1</v>
      </c>
    </row>
    <row r="2387" spans="1:15" ht="12.75" customHeight="1" x14ac:dyDescent="0.25">
      <c r="A2387" s="2">
        <v>2386</v>
      </c>
      <c r="B2387" s="12">
        <v>41483</v>
      </c>
      <c r="C2387" s="3">
        <v>0.79814814814814816</v>
      </c>
      <c r="D2387" s="2" t="s">
        <v>123</v>
      </c>
      <c r="E2387" s="4" t="s">
        <v>142</v>
      </c>
      <c r="F2387" s="2" t="s">
        <v>9</v>
      </c>
      <c r="G2387" s="2" t="s">
        <v>8</v>
      </c>
      <c r="H2387" s="11">
        <v>65</v>
      </c>
      <c r="I2387" s="11" t="s">
        <v>17</v>
      </c>
      <c r="J2387" s="25">
        <f>0.7675*H2387+9.3872</f>
        <v>59.274699999999996</v>
      </c>
      <c r="K2387" s="22" t="s">
        <v>17</v>
      </c>
      <c r="L2387" s="2" t="s">
        <v>16</v>
      </c>
      <c r="N2387" s="2" t="s">
        <v>37</v>
      </c>
      <c r="O2387" s="2">
        <v>1</v>
      </c>
    </row>
    <row r="2388" spans="1:15" ht="12.75" customHeight="1" x14ac:dyDescent="0.25">
      <c r="A2388" s="2">
        <v>2387</v>
      </c>
      <c r="B2388" s="12">
        <v>41483</v>
      </c>
      <c r="C2388" s="3">
        <v>0.79814814814814816</v>
      </c>
      <c r="D2388" s="2" t="s">
        <v>123</v>
      </c>
      <c r="E2388" s="4" t="s">
        <v>142</v>
      </c>
      <c r="F2388" s="2" t="s">
        <v>9</v>
      </c>
      <c r="G2388" s="2" t="s">
        <v>8</v>
      </c>
      <c r="H2388" s="11">
        <v>65</v>
      </c>
      <c r="I2388" s="11" t="s">
        <v>17</v>
      </c>
      <c r="J2388" s="25">
        <f>0.7675*H2388+9.3872</f>
        <v>59.274699999999996</v>
      </c>
      <c r="K2388" s="22" t="s">
        <v>17</v>
      </c>
      <c r="L2388" s="2" t="s">
        <v>16</v>
      </c>
      <c r="N2388" s="2" t="s">
        <v>37</v>
      </c>
      <c r="O2388" s="2">
        <v>1</v>
      </c>
    </row>
    <row r="2389" spans="1:15" ht="12.75" customHeight="1" x14ac:dyDescent="0.25">
      <c r="A2389" s="2">
        <v>2388</v>
      </c>
      <c r="B2389" s="12">
        <v>41483</v>
      </c>
      <c r="C2389" s="3">
        <v>0.79894675925925929</v>
      </c>
      <c r="D2389" s="2" t="s">
        <v>122</v>
      </c>
      <c r="E2389" s="4" t="s">
        <v>142</v>
      </c>
      <c r="F2389" s="2" t="s">
        <v>9</v>
      </c>
      <c r="G2389" s="2" t="s">
        <v>18</v>
      </c>
      <c r="H2389" s="11">
        <v>60</v>
      </c>
      <c r="I2389" s="11" t="s">
        <v>8</v>
      </c>
      <c r="J2389" s="21">
        <f>0.9001*H2389+1.4705</f>
        <v>55.476500000000001</v>
      </c>
      <c r="K2389" s="22" t="s">
        <v>8</v>
      </c>
      <c r="L2389" s="2" t="s">
        <v>16</v>
      </c>
      <c r="N2389" s="2" t="s">
        <v>37</v>
      </c>
      <c r="O2389" s="2">
        <v>1</v>
      </c>
    </row>
    <row r="2390" spans="1:15" ht="12.75" customHeight="1" x14ac:dyDescent="0.25">
      <c r="A2390" s="2">
        <v>2389</v>
      </c>
      <c r="B2390" s="12">
        <v>41489</v>
      </c>
      <c r="C2390" s="3">
        <v>0.67103009259259261</v>
      </c>
      <c r="D2390" s="2" t="s">
        <v>124</v>
      </c>
      <c r="E2390" s="4" t="s">
        <v>142</v>
      </c>
      <c r="F2390" s="2" t="s">
        <v>9</v>
      </c>
      <c r="G2390" s="2" t="s">
        <v>8</v>
      </c>
      <c r="H2390" s="11">
        <v>40</v>
      </c>
      <c r="I2390" s="11" t="s">
        <v>17</v>
      </c>
      <c r="J2390" s="25">
        <f>0.8383*H2390+3.8108</f>
        <v>37.342800000000004</v>
      </c>
      <c r="K2390" s="22" t="s">
        <v>25</v>
      </c>
      <c r="L2390" s="2" t="s">
        <v>10</v>
      </c>
      <c r="M2390" s="2" t="s">
        <v>34</v>
      </c>
      <c r="N2390" s="2" t="s">
        <v>37</v>
      </c>
      <c r="O2390" s="2">
        <v>1</v>
      </c>
    </row>
    <row r="2391" spans="1:15" ht="12.75" customHeight="1" x14ac:dyDescent="0.25">
      <c r="A2391" s="2">
        <v>2390</v>
      </c>
      <c r="B2391" s="12">
        <v>41483</v>
      </c>
      <c r="C2391" s="3">
        <v>0.80098379629629635</v>
      </c>
      <c r="D2391" s="2" t="s">
        <v>123</v>
      </c>
      <c r="E2391" s="4" t="s">
        <v>142</v>
      </c>
      <c r="F2391" s="2" t="s">
        <v>9</v>
      </c>
      <c r="G2391" s="2" t="s">
        <v>18</v>
      </c>
      <c r="H2391" s="11">
        <v>60</v>
      </c>
      <c r="I2391" s="11" t="s">
        <v>17</v>
      </c>
      <c r="J2391" s="25">
        <f>0.7675*H2391+9.3872</f>
        <v>55.437199999999997</v>
      </c>
      <c r="K2391" s="22" t="s">
        <v>17</v>
      </c>
      <c r="L2391" s="2" t="s">
        <v>16</v>
      </c>
      <c r="N2391" s="2" t="s">
        <v>37</v>
      </c>
      <c r="O2391" s="2">
        <v>1</v>
      </c>
    </row>
    <row r="2392" spans="1:15" ht="12.75" customHeight="1" x14ac:dyDescent="0.25">
      <c r="A2392" s="2">
        <v>2391</v>
      </c>
      <c r="B2392" s="12">
        <v>41483</v>
      </c>
      <c r="C2392" s="3">
        <v>0.80101851851851846</v>
      </c>
      <c r="D2392" s="2" t="s">
        <v>123</v>
      </c>
      <c r="E2392" s="4" t="s">
        <v>142</v>
      </c>
      <c r="F2392" s="2" t="s">
        <v>9</v>
      </c>
      <c r="G2392" s="2" t="s">
        <v>8</v>
      </c>
      <c r="H2392" s="11">
        <v>70</v>
      </c>
      <c r="I2392" s="11" t="s">
        <v>17</v>
      </c>
      <c r="J2392" s="25">
        <f>0.7675*H2392+9.3872</f>
        <v>63.112199999999994</v>
      </c>
      <c r="K2392" s="22" t="s">
        <v>17</v>
      </c>
      <c r="L2392" s="2" t="s">
        <v>16</v>
      </c>
      <c r="N2392" s="2" t="s">
        <v>37</v>
      </c>
      <c r="O2392" s="2">
        <v>1</v>
      </c>
    </row>
    <row r="2393" spans="1:15" ht="12.75" customHeight="1" x14ac:dyDescent="0.25">
      <c r="A2393" s="2">
        <v>2392</v>
      </c>
      <c r="B2393" s="12">
        <v>41483</v>
      </c>
      <c r="C2393" s="3">
        <v>0.8040856481481482</v>
      </c>
      <c r="D2393" s="2" t="s">
        <v>123</v>
      </c>
      <c r="E2393" s="4" t="s">
        <v>142</v>
      </c>
      <c r="F2393" s="2" t="s">
        <v>9</v>
      </c>
      <c r="G2393" s="2" t="s">
        <v>18</v>
      </c>
      <c r="H2393" s="11">
        <v>70</v>
      </c>
      <c r="I2393" s="11" t="s">
        <v>17</v>
      </c>
      <c r="J2393" s="25">
        <f>0.7675*H2393+9.3872</f>
        <v>63.112199999999994</v>
      </c>
      <c r="K2393" s="22" t="s">
        <v>17</v>
      </c>
      <c r="L2393" s="2" t="s">
        <v>16</v>
      </c>
      <c r="N2393" s="2" t="s">
        <v>37</v>
      </c>
      <c r="O2393" s="2">
        <v>1</v>
      </c>
    </row>
    <row r="2394" spans="1:15" ht="12.75" customHeight="1" x14ac:dyDescent="0.25">
      <c r="A2394" s="2">
        <v>2393</v>
      </c>
      <c r="B2394" s="12">
        <v>41489</v>
      </c>
      <c r="C2394" s="3">
        <v>0.68268518518518517</v>
      </c>
      <c r="D2394" s="2" t="s">
        <v>124</v>
      </c>
      <c r="E2394" s="4" t="s">
        <v>142</v>
      </c>
      <c r="F2394" s="2" t="s">
        <v>9</v>
      </c>
      <c r="G2394" s="2" t="s">
        <v>8</v>
      </c>
      <c r="H2394" s="11">
        <v>40</v>
      </c>
      <c r="I2394" s="11" t="s">
        <v>17</v>
      </c>
      <c r="J2394" s="25">
        <f>0.8383*H2394+3.8108</f>
        <v>37.342800000000004</v>
      </c>
      <c r="K2394" s="22" t="s">
        <v>25</v>
      </c>
      <c r="L2394" s="2" t="s">
        <v>10</v>
      </c>
      <c r="M2394" s="2" t="s">
        <v>34</v>
      </c>
      <c r="N2394" s="2" t="s">
        <v>37</v>
      </c>
      <c r="O2394" s="2">
        <v>1</v>
      </c>
    </row>
    <row r="2395" spans="1:15" ht="12.75" customHeight="1" x14ac:dyDescent="0.25">
      <c r="A2395" s="2">
        <v>2394</v>
      </c>
      <c r="B2395" s="12">
        <v>41483</v>
      </c>
      <c r="C2395" s="3">
        <v>0.8043865740740741</v>
      </c>
      <c r="D2395" s="2" t="s">
        <v>122</v>
      </c>
      <c r="E2395" s="4" t="s">
        <v>139</v>
      </c>
      <c r="F2395" s="2" t="s">
        <v>9</v>
      </c>
      <c r="G2395" s="2" t="s">
        <v>23</v>
      </c>
      <c r="H2395" s="4">
        <v>45</v>
      </c>
      <c r="I2395" s="4" t="s">
        <v>25</v>
      </c>
      <c r="J2395" s="21">
        <f>0.9001*H2395+1.4705</f>
        <v>41.975000000000001</v>
      </c>
      <c r="K2395" s="2" t="s">
        <v>25</v>
      </c>
      <c r="L2395" s="2" t="s">
        <v>16</v>
      </c>
      <c r="N2395" s="2" t="s">
        <v>37</v>
      </c>
      <c r="O2395" s="2">
        <v>1</v>
      </c>
    </row>
    <row r="2396" spans="1:15" ht="12.75" customHeight="1" x14ac:dyDescent="0.25">
      <c r="A2396" s="2">
        <v>2395</v>
      </c>
      <c r="B2396" s="12">
        <v>41483</v>
      </c>
      <c r="C2396" s="3">
        <v>0.80442129629629633</v>
      </c>
      <c r="D2396" s="2" t="s">
        <v>123</v>
      </c>
      <c r="E2396" s="4" t="s">
        <v>142</v>
      </c>
      <c r="F2396" s="2" t="s">
        <v>9</v>
      </c>
      <c r="G2396" s="2" t="s">
        <v>18</v>
      </c>
      <c r="H2396" s="11">
        <v>65</v>
      </c>
      <c r="I2396" s="11" t="s">
        <v>17</v>
      </c>
      <c r="J2396" s="25">
        <f>0.7675*H2396+9.3872</f>
        <v>59.274699999999996</v>
      </c>
      <c r="K2396" s="22" t="s">
        <v>17</v>
      </c>
      <c r="L2396" s="2" t="s">
        <v>16</v>
      </c>
      <c r="N2396" s="2" t="s">
        <v>37</v>
      </c>
      <c r="O2396" s="2">
        <v>1</v>
      </c>
    </row>
    <row r="2397" spans="1:15" ht="12.75" customHeight="1" x14ac:dyDescent="0.25">
      <c r="A2397" s="2">
        <v>2396</v>
      </c>
      <c r="B2397" s="12">
        <v>41489</v>
      </c>
      <c r="C2397" s="3">
        <v>0.68508101851851855</v>
      </c>
      <c r="D2397" s="2" t="s">
        <v>124</v>
      </c>
      <c r="E2397" s="4" t="s">
        <v>142</v>
      </c>
      <c r="F2397" s="2" t="s">
        <v>9</v>
      </c>
      <c r="G2397" s="2" t="s">
        <v>8</v>
      </c>
      <c r="H2397" s="11">
        <v>40</v>
      </c>
      <c r="I2397" s="11" t="s">
        <v>17</v>
      </c>
      <c r="J2397" s="25">
        <f>0.8383*H2397+3.8108</f>
        <v>37.342800000000004</v>
      </c>
      <c r="K2397" s="22" t="s">
        <v>25</v>
      </c>
      <c r="L2397" s="2" t="s">
        <v>10</v>
      </c>
      <c r="M2397" s="2" t="s">
        <v>34</v>
      </c>
      <c r="N2397" s="2" t="s">
        <v>37</v>
      </c>
      <c r="O2397" s="2">
        <v>1</v>
      </c>
    </row>
    <row r="2398" spans="1:15" ht="12.75" customHeight="1" x14ac:dyDescent="0.25">
      <c r="A2398" s="2">
        <v>2397</v>
      </c>
      <c r="B2398" s="12">
        <v>41483</v>
      </c>
      <c r="C2398" s="3">
        <v>0.81630787037037045</v>
      </c>
      <c r="D2398" s="2" t="s">
        <v>123</v>
      </c>
      <c r="E2398" s="4" t="s">
        <v>142</v>
      </c>
      <c r="F2398" s="2" t="s">
        <v>9</v>
      </c>
      <c r="G2398" s="2" t="s">
        <v>8</v>
      </c>
      <c r="H2398" s="11">
        <v>70</v>
      </c>
      <c r="I2398" s="11" t="s">
        <v>17</v>
      </c>
      <c r="J2398" s="25">
        <f>0.7675*H2398+9.3872</f>
        <v>63.112199999999994</v>
      </c>
      <c r="K2398" s="22" t="s">
        <v>17</v>
      </c>
      <c r="L2398" s="2" t="s">
        <v>16</v>
      </c>
      <c r="N2398" s="2" t="s">
        <v>37</v>
      </c>
      <c r="O2398" s="2">
        <v>1</v>
      </c>
    </row>
    <row r="2399" spans="1:15" ht="12.75" customHeight="1" x14ac:dyDescent="0.25">
      <c r="A2399" s="2">
        <v>2398</v>
      </c>
      <c r="B2399" s="12">
        <v>41483</v>
      </c>
      <c r="C2399" s="3">
        <v>0.81634259259259256</v>
      </c>
      <c r="D2399" s="2" t="s">
        <v>123</v>
      </c>
      <c r="E2399" s="4" t="s">
        <v>142</v>
      </c>
      <c r="F2399" s="2" t="s">
        <v>9</v>
      </c>
      <c r="G2399" s="2" t="s">
        <v>8</v>
      </c>
      <c r="H2399" s="11">
        <v>70</v>
      </c>
      <c r="I2399" s="11" t="s">
        <v>17</v>
      </c>
      <c r="J2399" s="25">
        <f>0.7675*H2399+9.3872</f>
        <v>63.112199999999994</v>
      </c>
      <c r="K2399" s="22" t="s">
        <v>17</v>
      </c>
      <c r="L2399" s="2" t="s">
        <v>16</v>
      </c>
      <c r="N2399" s="2" t="s">
        <v>37</v>
      </c>
      <c r="O2399" s="2">
        <v>1</v>
      </c>
    </row>
    <row r="2400" spans="1:15" ht="12.75" customHeight="1" x14ac:dyDescent="0.25">
      <c r="A2400" s="2">
        <v>2399</v>
      </c>
      <c r="B2400" s="12">
        <v>41489</v>
      </c>
      <c r="C2400" s="3">
        <v>0.68827546296296294</v>
      </c>
      <c r="D2400" s="2" t="s">
        <v>124</v>
      </c>
      <c r="E2400" s="4" t="s">
        <v>142</v>
      </c>
      <c r="F2400" s="2" t="s">
        <v>9</v>
      </c>
      <c r="G2400" s="2" t="s">
        <v>8</v>
      </c>
      <c r="H2400" s="11">
        <v>40</v>
      </c>
      <c r="I2400" s="11" t="s">
        <v>17</v>
      </c>
      <c r="J2400" s="25">
        <f>0.8383*H2400+3.8108</f>
        <v>37.342800000000004</v>
      </c>
      <c r="K2400" s="22" t="s">
        <v>25</v>
      </c>
      <c r="L2400" s="2" t="s">
        <v>10</v>
      </c>
      <c r="M2400" s="2" t="s">
        <v>29</v>
      </c>
      <c r="N2400" s="2" t="s">
        <v>37</v>
      </c>
      <c r="O2400" s="2">
        <v>1</v>
      </c>
    </row>
    <row r="2401" spans="1:15" ht="12.75" customHeight="1" x14ac:dyDescent="0.25">
      <c r="A2401" s="2">
        <v>2400</v>
      </c>
      <c r="B2401" s="12">
        <v>41483</v>
      </c>
      <c r="C2401" s="3">
        <v>0.82210648148148147</v>
      </c>
      <c r="D2401" s="2" t="s">
        <v>123</v>
      </c>
      <c r="E2401" s="4" t="s">
        <v>142</v>
      </c>
      <c r="F2401" s="2" t="s">
        <v>9</v>
      </c>
      <c r="G2401" s="2" t="s">
        <v>18</v>
      </c>
      <c r="H2401" s="11">
        <v>65</v>
      </c>
      <c r="I2401" s="11" t="s">
        <v>17</v>
      </c>
      <c r="J2401" s="25">
        <f>0.7675*H2401+9.3872</f>
        <v>59.274699999999996</v>
      </c>
      <c r="K2401" s="22" t="s">
        <v>17</v>
      </c>
      <c r="L2401" s="2" t="s">
        <v>16</v>
      </c>
      <c r="N2401" s="2" t="s">
        <v>37</v>
      </c>
      <c r="O2401" s="2">
        <v>1</v>
      </c>
    </row>
    <row r="2402" spans="1:15" ht="12.75" customHeight="1" x14ac:dyDescent="0.25">
      <c r="A2402" s="2">
        <v>2401</v>
      </c>
      <c r="B2402" s="12">
        <v>41483</v>
      </c>
      <c r="C2402" s="3">
        <v>0.82216435185185188</v>
      </c>
      <c r="D2402" s="2" t="s">
        <v>123</v>
      </c>
      <c r="E2402" s="4" t="s">
        <v>142</v>
      </c>
      <c r="F2402" s="2" t="s">
        <v>9</v>
      </c>
      <c r="G2402" s="2" t="s">
        <v>18</v>
      </c>
      <c r="H2402" s="11">
        <v>65</v>
      </c>
      <c r="I2402" s="11" t="s">
        <v>17</v>
      </c>
      <c r="J2402" s="25">
        <f>0.7675*H2402+9.3872</f>
        <v>59.274699999999996</v>
      </c>
      <c r="K2402" s="22" t="s">
        <v>17</v>
      </c>
      <c r="L2402" s="2" t="s">
        <v>16</v>
      </c>
      <c r="N2402" s="2" t="s">
        <v>37</v>
      </c>
      <c r="O2402" s="2">
        <v>1</v>
      </c>
    </row>
    <row r="2403" spans="1:15" ht="12.75" customHeight="1" x14ac:dyDescent="0.25">
      <c r="A2403" s="2">
        <v>2402</v>
      </c>
      <c r="B2403" s="12">
        <v>41483</v>
      </c>
      <c r="C2403" s="3">
        <v>0.82218750000000007</v>
      </c>
      <c r="D2403" s="2" t="s">
        <v>123</v>
      </c>
      <c r="E2403" s="4" t="s">
        <v>142</v>
      </c>
      <c r="F2403" s="2" t="s">
        <v>9</v>
      </c>
      <c r="G2403" s="2" t="s">
        <v>8</v>
      </c>
      <c r="H2403" s="11">
        <v>75</v>
      </c>
      <c r="I2403" s="11" t="s">
        <v>17</v>
      </c>
      <c r="J2403" s="25">
        <f>0.7675*H2403+9.3872</f>
        <v>66.949700000000007</v>
      </c>
      <c r="K2403" s="22" t="s">
        <v>17</v>
      </c>
      <c r="L2403" s="2" t="s">
        <v>16</v>
      </c>
      <c r="N2403" s="2" t="s">
        <v>37</v>
      </c>
      <c r="O2403" s="2">
        <v>1</v>
      </c>
    </row>
    <row r="2404" spans="1:15" ht="12.75" customHeight="1" x14ac:dyDescent="0.25">
      <c r="A2404" s="2">
        <v>2403</v>
      </c>
      <c r="B2404" s="12">
        <v>41483</v>
      </c>
      <c r="C2404" s="3">
        <v>0.8222222222222223</v>
      </c>
      <c r="D2404" s="2" t="s">
        <v>123</v>
      </c>
      <c r="E2404" s="4" t="s">
        <v>142</v>
      </c>
      <c r="F2404" s="2" t="s">
        <v>9</v>
      </c>
      <c r="G2404" s="2" t="s">
        <v>8</v>
      </c>
      <c r="H2404" s="11">
        <v>70</v>
      </c>
      <c r="I2404" s="11" t="s">
        <v>17</v>
      </c>
      <c r="J2404" s="25">
        <f>0.7675*H2404+9.3872</f>
        <v>63.112199999999994</v>
      </c>
      <c r="K2404" s="22" t="s">
        <v>17</v>
      </c>
      <c r="L2404" s="2" t="s">
        <v>16</v>
      </c>
      <c r="N2404" s="2" t="s">
        <v>37</v>
      </c>
      <c r="O2404" s="2">
        <v>1</v>
      </c>
    </row>
    <row r="2405" spans="1:15" ht="12.75" customHeight="1" x14ac:dyDescent="0.25">
      <c r="A2405" s="2">
        <v>2404</v>
      </c>
      <c r="B2405" s="12">
        <v>41489</v>
      </c>
      <c r="C2405" s="3">
        <v>0.69859953703703714</v>
      </c>
      <c r="D2405" s="2" t="s">
        <v>124</v>
      </c>
      <c r="E2405" s="4" t="s">
        <v>142</v>
      </c>
      <c r="F2405" s="2" t="s">
        <v>9</v>
      </c>
      <c r="G2405" s="2" t="s">
        <v>8</v>
      </c>
      <c r="H2405" s="11">
        <v>40</v>
      </c>
      <c r="I2405" s="11" t="s">
        <v>17</v>
      </c>
      <c r="J2405" s="25">
        <f>0.8383*H2405+3.8108</f>
        <v>37.342800000000004</v>
      </c>
      <c r="K2405" s="22" t="s">
        <v>25</v>
      </c>
      <c r="L2405" s="2" t="s">
        <v>10</v>
      </c>
      <c r="M2405" s="2" t="s">
        <v>34</v>
      </c>
      <c r="N2405" s="2" t="s">
        <v>37</v>
      </c>
      <c r="O2405" s="2">
        <v>1</v>
      </c>
    </row>
    <row r="2406" spans="1:15" ht="12.75" customHeight="1" x14ac:dyDescent="0.25">
      <c r="A2406" s="2">
        <v>2405</v>
      </c>
      <c r="B2406" s="12">
        <v>41483</v>
      </c>
      <c r="C2406" s="3">
        <v>0.83278935185185177</v>
      </c>
      <c r="D2406" s="2" t="s">
        <v>122</v>
      </c>
      <c r="E2406" s="4" t="s">
        <v>139</v>
      </c>
      <c r="F2406" s="2" t="s">
        <v>9</v>
      </c>
      <c r="G2406" s="2" t="s">
        <v>23</v>
      </c>
      <c r="H2406" s="4">
        <v>35</v>
      </c>
      <c r="I2406" s="4" t="s">
        <v>25</v>
      </c>
      <c r="J2406" s="21">
        <f>0.9001*H2406+1.4705</f>
        <v>32.973999999999997</v>
      </c>
      <c r="K2406" s="2" t="s">
        <v>25</v>
      </c>
      <c r="L2406" s="2" t="s">
        <v>16</v>
      </c>
      <c r="N2406" s="2" t="s">
        <v>37</v>
      </c>
      <c r="O2406" s="2">
        <v>1</v>
      </c>
    </row>
    <row r="2407" spans="1:15" ht="12.75" customHeight="1" x14ac:dyDescent="0.25">
      <c r="A2407" s="2">
        <v>2406</v>
      </c>
      <c r="B2407" s="12">
        <v>41489</v>
      </c>
      <c r="C2407" s="3">
        <v>0.70293981481481482</v>
      </c>
      <c r="D2407" s="2" t="s">
        <v>124</v>
      </c>
      <c r="E2407" s="4" t="s">
        <v>142</v>
      </c>
      <c r="F2407" s="2" t="s">
        <v>9</v>
      </c>
      <c r="G2407" s="2" t="s">
        <v>8</v>
      </c>
      <c r="H2407" s="11">
        <v>40</v>
      </c>
      <c r="I2407" s="11" t="s">
        <v>17</v>
      </c>
      <c r="J2407" s="25">
        <f>0.8383*H2407+3.8108</f>
        <v>37.342800000000004</v>
      </c>
      <c r="K2407" s="22" t="s">
        <v>25</v>
      </c>
      <c r="L2407" s="2" t="s">
        <v>10</v>
      </c>
      <c r="M2407" s="2" t="s">
        <v>29</v>
      </c>
      <c r="N2407" s="2" t="s">
        <v>37</v>
      </c>
      <c r="O2407" s="2">
        <v>1</v>
      </c>
    </row>
    <row r="2408" spans="1:15" ht="12.75" customHeight="1" x14ac:dyDescent="0.25">
      <c r="A2408" s="2">
        <v>2407</v>
      </c>
      <c r="B2408" s="12">
        <v>41483</v>
      </c>
      <c r="C2408" s="3">
        <v>0.83549768518518519</v>
      </c>
      <c r="D2408" s="2" t="s">
        <v>123</v>
      </c>
      <c r="E2408" s="4" t="s">
        <v>142</v>
      </c>
      <c r="F2408" s="2" t="s">
        <v>9</v>
      </c>
      <c r="G2408" s="2" t="s">
        <v>18</v>
      </c>
      <c r="H2408" s="11">
        <v>65</v>
      </c>
      <c r="I2408" s="11" t="s">
        <v>17</v>
      </c>
      <c r="J2408" s="25">
        <f>0.7675*H2408+9.3872</f>
        <v>59.274699999999996</v>
      </c>
      <c r="K2408" s="22" t="s">
        <v>17</v>
      </c>
      <c r="L2408" s="2" t="s">
        <v>16</v>
      </c>
      <c r="N2408" s="2" t="s">
        <v>37</v>
      </c>
      <c r="O2408" s="2">
        <v>1</v>
      </c>
    </row>
    <row r="2409" spans="1:15" ht="12.75" customHeight="1" x14ac:dyDescent="0.25">
      <c r="A2409" s="2">
        <v>2408</v>
      </c>
      <c r="B2409" s="12">
        <v>41489</v>
      </c>
      <c r="C2409" s="3">
        <v>0.70374999999999999</v>
      </c>
      <c r="D2409" s="2" t="s">
        <v>124</v>
      </c>
      <c r="E2409" s="4" t="s">
        <v>142</v>
      </c>
      <c r="F2409" s="2" t="s">
        <v>9</v>
      </c>
      <c r="G2409" s="2" t="s">
        <v>18</v>
      </c>
      <c r="H2409" s="11">
        <v>40</v>
      </c>
      <c r="I2409" s="11" t="s">
        <v>17</v>
      </c>
      <c r="J2409" s="25">
        <f>0.8383*H2409+3.8108</f>
        <v>37.342800000000004</v>
      </c>
      <c r="K2409" s="22" t="s">
        <v>25</v>
      </c>
      <c r="L2409" s="2" t="s">
        <v>10</v>
      </c>
      <c r="M2409" s="2" t="s">
        <v>28</v>
      </c>
      <c r="N2409" s="2" t="s">
        <v>37</v>
      </c>
      <c r="O2409" s="2">
        <v>1</v>
      </c>
    </row>
    <row r="2410" spans="1:15" ht="12.75" customHeight="1" x14ac:dyDescent="0.25">
      <c r="A2410" s="2">
        <v>2409</v>
      </c>
      <c r="B2410" s="12">
        <v>41489</v>
      </c>
      <c r="C2410" s="3">
        <v>0.70520833333333333</v>
      </c>
      <c r="D2410" s="2" t="s">
        <v>124</v>
      </c>
      <c r="E2410" s="4" t="s">
        <v>142</v>
      </c>
      <c r="F2410" s="2" t="s">
        <v>9</v>
      </c>
      <c r="G2410" s="2" t="s">
        <v>18</v>
      </c>
      <c r="H2410" s="11">
        <v>40</v>
      </c>
      <c r="I2410" s="11" t="s">
        <v>17</v>
      </c>
      <c r="J2410" s="25">
        <f>0.8383*H2410+3.8108</f>
        <v>37.342800000000004</v>
      </c>
      <c r="K2410" s="22" t="s">
        <v>25</v>
      </c>
      <c r="L2410" s="2" t="s">
        <v>10</v>
      </c>
      <c r="M2410" s="2" t="s">
        <v>29</v>
      </c>
      <c r="N2410" s="2" t="s">
        <v>37</v>
      </c>
      <c r="O2410" s="2">
        <v>1</v>
      </c>
    </row>
    <row r="2411" spans="1:15" ht="12.75" customHeight="1" x14ac:dyDescent="0.25">
      <c r="A2411" s="2">
        <v>2410</v>
      </c>
      <c r="B2411" s="12">
        <v>41483</v>
      </c>
      <c r="C2411" s="3">
        <v>0.8384490740740741</v>
      </c>
      <c r="D2411" s="2" t="s">
        <v>123</v>
      </c>
      <c r="E2411" s="4" t="s">
        <v>142</v>
      </c>
      <c r="F2411" s="2" t="s">
        <v>9</v>
      </c>
      <c r="G2411" s="2" t="s">
        <v>18</v>
      </c>
      <c r="H2411" s="11">
        <v>70</v>
      </c>
      <c r="I2411" s="11" t="s">
        <v>17</v>
      </c>
      <c r="J2411" s="25">
        <f t="shared" ref="J2411:J2419" si="69">0.7675*H2411+9.3872</f>
        <v>63.112199999999994</v>
      </c>
      <c r="K2411" s="22" t="s">
        <v>17</v>
      </c>
      <c r="L2411" s="2" t="s">
        <v>16</v>
      </c>
      <c r="N2411" s="2" t="s">
        <v>37</v>
      </c>
      <c r="O2411" s="2">
        <v>1</v>
      </c>
    </row>
    <row r="2412" spans="1:15" ht="12.75" customHeight="1" x14ac:dyDescent="0.25">
      <c r="A2412" s="2">
        <v>2411</v>
      </c>
      <c r="B2412" s="12">
        <v>41483</v>
      </c>
      <c r="C2412" s="3">
        <v>0.83848379629629621</v>
      </c>
      <c r="D2412" s="2" t="s">
        <v>123</v>
      </c>
      <c r="E2412" s="4" t="s">
        <v>142</v>
      </c>
      <c r="F2412" s="2" t="s">
        <v>9</v>
      </c>
      <c r="G2412" s="2" t="s">
        <v>18</v>
      </c>
      <c r="H2412" s="11">
        <v>65</v>
      </c>
      <c r="I2412" s="11" t="s">
        <v>17</v>
      </c>
      <c r="J2412" s="25">
        <f t="shared" si="69"/>
        <v>59.274699999999996</v>
      </c>
      <c r="K2412" s="22" t="s">
        <v>17</v>
      </c>
      <c r="L2412" s="2" t="s">
        <v>16</v>
      </c>
      <c r="N2412" s="2" t="s">
        <v>37</v>
      </c>
      <c r="O2412" s="2">
        <v>1</v>
      </c>
    </row>
    <row r="2413" spans="1:15" ht="12.75" customHeight="1" x14ac:dyDescent="0.25">
      <c r="A2413" s="2">
        <v>2412</v>
      </c>
      <c r="B2413" s="12">
        <v>41483</v>
      </c>
      <c r="C2413" s="3">
        <v>0.83848379629629621</v>
      </c>
      <c r="D2413" s="2" t="s">
        <v>123</v>
      </c>
      <c r="E2413" s="4" t="s">
        <v>142</v>
      </c>
      <c r="F2413" s="2" t="s">
        <v>9</v>
      </c>
      <c r="G2413" s="2" t="s">
        <v>8</v>
      </c>
      <c r="H2413" s="11">
        <v>65</v>
      </c>
      <c r="I2413" s="11" t="s">
        <v>17</v>
      </c>
      <c r="J2413" s="25">
        <f t="shared" si="69"/>
        <v>59.274699999999996</v>
      </c>
      <c r="K2413" s="22" t="s">
        <v>17</v>
      </c>
      <c r="L2413" s="2" t="s">
        <v>16</v>
      </c>
      <c r="N2413" s="2" t="s">
        <v>37</v>
      </c>
      <c r="O2413" s="2">
        <v>1</v>
      </c>
    </row>
    <row r="2414" spans="1:15" ht="12.75" customHeight="1" x14ac:dyDescent="0.25">
      <c r="A2414" s="2">
        <v>2413</v>
      </c>
      <c r="B2414" s="12">
        <v>41483</v>
      </c>
      <c r="C2414" s="3">
        <v>0.83850694444444451</v>
      </c>
      <c r="D2414" s="2" t="s">
        <v>123</v>
      </c>
      <c r="E2414" s="4" t="s">
        <v>142</v>
      </c>
      <c r="F2414" s="2" t="s">
        <v>9</v>
      </c>
      <c r="G2414" s="2" t="s">
        <v>8</v>
      </c>
      <c r="H2414" s="11">
        <v>60</v>
      </c>
      <c r="I2414" s="11" t="s">
        <v>17</v>
      </c>
      <c r="J2414" s="25">
        <f t="shared" si="69"/>
        <v>55.437199999999997</v>
      </c>
      <c r="K2414" s="22" t="s">
        <v>17</v>
      </c>
      <c r="L2414" s="2" t="s">
        <v>16</v>
      </c>
      <c r="N2414" s="2" t="s">
        <v>37</v>
      </c>
      <c r="O2414" s="2">
        <v>1</v>
      </c>
    </row>
    <row r="2415" spans="1:15" ht="12.75" customHeight="1" x14ac:dyDescent="0.25">
      <c r="A2415" s="2">
        <v>2414</v>
      </c>
      <c r="B2415" s="12">
        <v>41483</v>
      </c>
      <c r="C2415" s="3">
        <v>0.83861111111111108</v>
      </c>
      <c r="D2415" s="2" t="s">
        <v>123</v>
      </c>
      <c r="E2415" s="4" t="s">
        <v>142</v>
      </c>
      <c r="F2415" s="2" t="s">
        <v>9</v>
      </c>
      <c r="G2415" s="2" t="s">
        <v>8</v>
      </c>
      <c r="H2415" s="11">
        <v>65</v>
      </c>
      <c r="I2415" s="11" t="s">
        <v>17</v>
      </c>
      <c r="J2415" s="25">
        <f t="shared" si="69"/>
        <v>59.274699999999996</v>
      </c>
      <c r="K2415" s="22" t="s">
        <v>17</v>
      </c>
      <c r="L2415" s="2" t="s">
        <v>16</v>
      </c>
      <c r="N2415" s="2" t="s">
        <v>37</v>
      </c>
      <c r="O2415" s="2">
        <v>1</v>
      </c>
    </row>
    <row r="2416" spans="1:15" ht="12.75" customHeight="1" x14ac:dyDescent="0.25">
      <c r="A2416" s="2">
        <v>2415</v>
      </c>
      <c r="B2416" s="12">
        <v>41483</v>
      </c>
      <c r="C2416" s="3">
        <v>0.83863425925925927</v>
      </c>
      <c r="D2416" s="2" t="s">
        <v>123</v>
      </c>
      <c r="E2416" s="4" t="s">
        <v>142</v>
      </c>
      <c r="F2416" s="2" t="s">
        <v>9</v>
      </c>
      <c r="G2416" s="2" t="s">
        <v>18</v>
      </c>
      <c r="H2416" s="11">
        <v>65</v>
      </c>
      <c r="I2416" s="11" t="s">
        <v>17</v>
      </c>
      <c r="J2416" s="25">
        <f t="shared" si="69"/>
        <v>59.274699999999996</v>
      </c>
      <c r="K2416" s="22" t="s">
        <v>17</v>
      </c>
      <c r="L2416" s="2" t="s">
        <v>16</v>
      </c>
      <c r="N2416" s="2" t="s">
        <v>37</v>
      </c>
      <c r="O2416" s="2">
        <v>1</v>
      </c>
    </row>
    <row r="2417" spans="1:15" ht="12.75" customHeight="1" x14ac:dyDescent="0.25">
      <c r="A2417" s="2">
        <v>2416</v>
      </c>
      <c r="B2417" s="12">
        <v>41483</v>
      </c>
      <c r="C2417" s="3">
        <v>0.83875</v>
      </c>
      <c r="D2417" s="2" t="s">
        <v>123</v>
      </c>
      <c r="E2417" s="4" t="s">
        <v>142</v>
      </c>
      <c r="F2417" s="2" t="s">
        <v>9</v>
      </c>
      <c r="G2417" s="2" t="s">
        <v>18</v>
      </c>
      <c r="H2417" s="11">
        <v>60</v>
      </c>
      <c r="I2417" s="11" t="s">
        <v>17</v>
      </c>
      <c r="J2417" s="25">
        <f t="shared" si="69"/>
        <v>55.437199999999997</v>
      </c>
      <c r="K2417" s="22" t="s">
        <v>17</v>
      </c>
      <c r="L2417" s="2" t="s">
        <v>16</v>
      </c>
      <c r="N2417" s="2" t="s">
        <v>37</v>
      </c>
      <c r="O2417" s="2">
        <v>1</v>
      </c>
    </row>
    <row r="2418" spans="1:15" ht="12.75" customHeight="1" x14ac:dyDescent="0.25">
      <c r="A2418" s="2">
        <v>2417</v>
      </c>
      <c r="B2418" s="12">
        <v>41483</v>
      </c>
      <c r="C2418" s="3">
        <v>0.83878472222222211</v>
      </c>
      <c r="D2418" s="2" t="s">
        <v>123</v>
      </c>
      <c r="E2418" s="4" t="s">
        <v>142</v>
      </c>
      <c r="F2418" s="2" t="s">
        <v>9</v>
      </c>
      <c r="G2418" s="2" t="s">
        <v>8</v>
      </c>
      <c r="H2418" s="11">
        <v>70</v>
      </c>
      <c r="I2418" s="11" t="s">
        <v>17</v>
      </c>
      <c r="J2418" s="25">
        <f t="shared" si="69"/>
        <v>63.112199999999994</v>
      </c>
      <c r="K2418" s="22" t="s">
        <v>17</v>
      </c>
      <c r="L2418" s="2" t="s">
        <v>16</v>
      </c>
      <c r="N2418" s="2" t="s">
        <v>37</v>
      </c>
      <c r="O2418" s="2">
        <v>1</v>
      </c>
    </row>
    <row r="2419" spans="1:15" ht="12.75" customHeight="1" x14ac:dyDescent="0.25">
      <c r="A2419" s="2">
        <v>2418</v>
      </c>
      <c r="B2419" s="12">
        <v>41483</v>
      </c>
      <c r="C2419" s="3">
        <v>0.83881944444444445</v>
      </c>
      <c r="D2419" s="2" t="s">
        <v>123</v>
      </c>
      <c r="E2419" s="4" t="s">
        <v>142</v>
      </c>
      <c r="F2419" s="2" t="s">
        <v>9</v>
      </c>
      <c r="G2419" s="2" t="s">
        <v>8</v>
      </c>
      <c r="H2419" s="11">
        <v>70</v>
      </c>
      <c r="I2419" s="11" t="s">
        <v>17</v>
      </c>
      <c r="J2419" s="25">
        <f t="shared" si="69"/>
        <v>63.112199999999994</v>
      </c>
      <c r="K2419" s="22" t="s">
        <v>17</v>
      </c>
      <c r="L2419" s="2" t="s">
        <v>16</v>
      </c>
      <c r="N2419" s="2" t="s">
        <v>37</v>
      </c>
      <c r="O2419" s="2">
        <v>1</v>
      </c>
    </row>
    <row r="2420" spans="1:15" ht="12.75" customHeight="1" x14ac:dyDescent="0.25">
      <c r="A2420" s="2">
        <v>2419</v>
      </c>
      <c r="B2420" s="12">
        <v>41489</v>
      </c>
      <c r="C2420" s="3">
        <v>0.71042824074074085</v>
      </c>
      <c r="D2420" s="2" t="s">
        <v>124</v>
      </c>
      <c r="E2420" s="4" t="s">
        <v>142</v>
      </c>
      <c r="F2420" s="2" t="s">
        <v>9</v>
      </c>
      <c r="G2420" s="2" t="s">
        <v>18</v>
      </c>
      <c r="H2420" s="11">
        <v>40</v>
      </c>
      <c r="I2420" s="11" t="s">
        <v>17</v>
      </c>
      <c r="J2420" s="25">
        <f>0.8383*H2420+3.8108</f>
        <v>37.342800000000004</v>
      </c>
      <c r="K2420" s="22" t="s">
        <v>25</v>
      </c>
      <c r="L2420" s="2" t="s">
        <v>10</v>
      </c>
      <c r="M2420" s="2" t="s">
        <v>29</v>
      </c>
      <c r="N2420" s="2" t="s">
        <v>37</v>
      </c>
      <c r="O2420" s="2">
        <v>1</v>
      </c>
    </row>
    <row r="2421" spans="1:15" ht="12.75" customHeight="1" x14ac:dyDescent="0.25">
      <c r="A2421" s="2">
        <v>2420</v>
      </c>
      <c r="B2421" s="12">
        <v>41483</v>
      </c>
      <c r="C2421" s="3">
        <v>0.84149305555555554</v>
      </c>
      <c r="D2421" s="2" t="s">
        <v>123</v>
      </c>
      <c r="E2421" s="4" t="s">
        <v>142</v>
      </c>
      <c r="F2421" s="2" t="s">
        <v>9</v>
      </c>
      <c r="G2421" s="2" t="s">
        <v>8</v>
      </c>
      <c r="H2421" s="11">
        <v>65</v>
      </c>
      <c r="I2421" s="11" t="s">
        <v>17</v>
      </c>
      <c r="J2421" s="25">
        <f>0.7675*H2421+9.3872</f>
        <v>59.274699999999996</v>
      </c>
      <c r="K2421" s="22" t="s">
        <v>17</v>
      </c>
      <c r="L2421" s="2" t="s">
        <v>16</v>
      </c>
      <c r="N2421" s="2" t="s">
        <v>37</v>
      </c>
      <c r="O2421" s="2">
        <v>1</v>
      </c>
    </row>
    <row r="2422" spans="1:15" ht="12.75" customHeight="1" x14ac:dyDescent="0.25">
      <c r="A2422" s="2">
        <v>2421</v>
      </c>
      <c r="B2422" s="12">
        <v>41483</v>
      </c>
      <c r="C2422" s="3">
        <v>0.84439814814814806</v>
      </c>
      <c r="D2422" s="2" t="s">
        <v>122</v>
      </c>
      <c r="E2422" s="4" t="s">
        <v>142</v>
      </c>
      <c r="F2422" s="2" t="s">
        <v>21</v>
      </c>
      <c r="G2422" s="2" t="s">
        <v>8</v>
      </c>
      <c r="H2422" s="11">
        <v>70</v>
      </c>
      <c r="I2422" s="11" t="s">
        <v>8</v>
      </c>
      <c r="J2422" s="21">
        <f>0.9001*H2422+1.4705</f>
        <v>64.477499999999992</v>
      </c>
      <c r="K2422" s="22" t="s">
        <v>8</v>
      </c>
      <c r="L2422" s="2" t="s">
        <v>16</v>
      </c>
      <c r="N2422" s="2" t="s">
        <v>37</v>
      </c>
      <c r="O2422" s="2">
        <v>1</v>
      </c>
    </row>
    <row r="2423" spans="1:15" ht="12.75" customHeight="1" x14ac:dyDescent="0.25">
      <c r="A2423" s="2">
        <v>2422</v>
      </c>
      <c r="B2423" s="12">
        <v>41483</v>
      </c>
      <c r="C2423" s="3">
        <v>0.84479166666666661</v>
      </c>
      <c r="D2423" s="2" t="s">
        <v>123</v>
      </c>
      <c r="E2423" s="4" t="s">
        <v>142</v>
      </c>
      <c r="F2423" s="2" t="s">
        <v>9</v>
      </c>
      <c r="G2423" s="2" t="s">
        <v>8</v>
      </c>
      <c r="H2423" s="11">
        <v>70</v>
      </c>
      <c r="I2423" s="11" t="s">
        <v>17</v>
      </c>
      <c r="J2423" s="25">
        <f>0.7675*H2423+9.3872</f>
        <v>63.112199999999994</v>
      </c>
      <c r="K2423" s="22" t="s">
        <v>17</v>
      </c>
      <c r="L2423" s="2" t="s">
        <v>16</v>
      </c>
      <c r="N2423" s="2" t="s">
        <v>37</v>
      </c>
      <c r="O2423" s="2">
        <v>1</v>
      </c>
    </row>
    <row r="2424" spans="1:15" ht="12.75" customHeight="1" x14ac:dyDescent="0.25">
      <c r="A2424" s="2">
        <v>2423</v>
      </c>
      <c r="B2424" s="12">
        <v>41489</v>
      </c>
      <c r="C2424" s="3">
        <v>0.71636574074074078</v>
      </c>
      <c r="D2424" s="2" t="s">
        <v>124</v>
      </c>
      <c r="E2424" s="4" t="s">
        <v>142</v>
      </c>
      <c r="F2424" s="2" t="s">
        <v>9</v>
      </c>
      <c r="G2424" s="2" t="s">
        <v>18</v>
      </c>
      <c r="H2424" s="11">
        <v>40</v>
      </c>
      <c r="I2424" s="11" t="s">
        <v>17</v>
      </c>
      <c r="J2424" s="25">
        <f>0.8383*H2424+3.8108</f>
        <v>37.342800000000004</v>
      </c>
      <c r="K2424" s="22" t="s">
        <v>25</v>
      </c>
      <c r="L2424" s="2" t="s">
        <v>10</v>
      </c>
      <c r="M2424" s="2" t="s">
        <v>28</v>
      </c>
      <c r="N2424" s="2" t="s">
        <v>37</v>
      </c>
      <c r="O2424" s="2">
        <v>1</v>
      </c>
    </row>
    <row r="2425" spans="1:15" ht="12.75" customHeight="1" x14ac:dyDescent="0.25">
      <c r="A2425" s="2">
        <v>2424</v>
      </c>
      <c r="B2425" s="12">
        <v>41483</v>
      </c>
      <c r="C2425" s="3">
        <v>0.84599537037037031</v>
      </c>
      <c r="D2425" s="2" t="s">
        <v>123</v>
      </c>
      <c r="E2425" s="4" t="s">
        <v>142</v>
      </c>
      <c r="F2425" s="2" t="s">
        <v>9</v>
      </c>
      <c r="G2425" s="2" t="s">
        <v>8</v>
      </c>
      <c r="H2425" s="11">
        <v>70</v>
      </c>
      <c r="I2425" s="11" t="s">
        <v>17</v>
      </c>
      <c r="J2425" s="25">
        <f>0.7675*H2425+9.3872</f>
        <v>63.112199999999994</v>
      </c>
      <c r="K2425" s="22" t="s">
        <v>17</v>
      </c>
      <c r="L2425" s="2" t="s">
        <v>16</v>
      </c>
      <c r="N2425" s="2" t="s">
        <v>37</v>
      </c>
      <c r="O2425" s="2">
        <v>1</v>
      </c>
    </row>
    <row r="2426" spans="1:15" ht="12.75" customHeight="1" x14ac:dyDescent="0.25">
      <c r="A2426" s="2">
        <v>2425</v>
      </c>
      <c r="B2426" s="12">
        <v>41483</v>
      </c>
      <c r="C2426" s="3">
        <v>0.84601851851851861</v>
      </c>
      <c r="D2426" s="2" t="s">
        <v>123</v>
      </c>
      <c r="E2426" s="4" t="s">
        <v>142</v>
      </c>
      <c r="F2426" s="2" t="s">
        <v>9</v>
      </c>
      <c r="G2426" s="2" t="s">
        <v>8</v>
      </c>
      <c r="H2426" s="11">
        <v>70</v>
      </c>
      <c r="I2426" s="11" t="s">
        <v>17</v>
      </c>
      <c r="J2426" s="25">
        <f>0.7675*H2426+9.3872</f>
        <v>63.112199999999994</v>
      </c>
      <c r="K2426" s="22" t="s">
        <v>17</v>
      </c>
      <c r="L2426" s="2" t="s">
        <v>16</v>
      </c>
      <c r="N2426" s="2" t="s">
        <v>37</v>
      </c>
      <c r="O2426" s="2">
        <v>1</v>
      </c>
    </row>
    <row r="2427" spans="1:15" ht="12.75" customHeight="1" x14ac:dyDescent="0.25">
      <c r="A2427" s="2">
        <v>2426</v>
      </c>
      <c r="B2427" s="12">
        <v>41483</v>
      </c>
      <c r="C2427" s="3">
        <v>0.84606481481481488</v>
      </c>
      <c r="D2427" s="2" t="s">
        <v>123</v>
      </c>
      <c r="E2427" s="4" t="s">
        <v>142</v>
      </c>
      <c r="F2427" s="2" t="s">
        <v>9</v>
      </c>
      <c r="G2427" s="2" t="s">
        <v>18</v>
      </c>
      <c r="H2427" s="11">
        <v>65</v>
      </c>
      <c r="I2427" s="11" t="s">
        <v>17</v>
      </c>
      <c r="J2427" s="25">
        <f>0.7675*H2427+9.3872</f>
        <v>59.274699999999996</v>
      </c>
      <c r="K2427" s="22" t="s">
        <v>17</v>
      </c>
      <c r="L2427" s="2" t="s">
        <v>10</v>
      </c>
      <c r="M2427" s="2" t="s">
        <v>27</v>
      </c>
      <c r="N2427" s="2" t="s">
        <v>37</v>
      </c>
      <c r="O2427" s="2">
        <v>1</v>
      </c>
    </row>
    <row r="2428" spans="1:15" ht="12.75" customHeight="1" x14ac:dyDescent="0.25">
      <c r="A2428" s="2">
        <v>2427</v>
      </c>
      <c r="B2428" s="12">
        <v>41489</v>
      </c>
      <c r="C2428" s="3">
        <v>0.72942129629629626</v>
      </c>
      <c r="D2428" s="2" t="s">
        <v>124</v>
      </c>
      <c r="E2428" s="4" t="s">
        <v>142</v>
      </c>
      <c r="F2428" s="2" t="s">
        <v>9</v>
      </c>
      <c r="G2428" s="2" t="s">
        <v>8</v>
      </c>
      <c r="H2428" s="11">
        <v>40</v>
      </c>
      <c r="I2428" s="11" t="s">
        <v>17</v>
      </c>
      <c r="J2428" s="25">
        <f>0.8383*H2428+3.8108</f>
        <v>37.342800000000004</v>
      </c>
      <c r="K2428" s="22" t="s">
        <v>25</v>
      </c>
      <c r="L2428" s="2" t="s">
        <v>10</v>
      </c>
      <c r="M2428" s="2" t="s">
        <v>29</v>
      </c>
      <c r="N2428" s="2" t="s">
        <v>37</v>
      </c>
      <c r="O2428" s="2">
        <v>1</v>
      </c>
    </row>
    <row r="2429" spans="1:15" ht="12.75" customHeight="1" x14ac:dyDescent="0.25">
      <c r="A2429" s="2">
        <v>2428</v>
      </c>
      <c r="B2429" s="12">
        <v>41483</v>
      </c>
      <c r="C2429" s="3">
        <v>0.8475462962962963</v>
      </c>
      <c r="D2429" s="2" t="s">
        <v>123</v>
      </c>
      <c r="E2429" s="4" t="s">
        <v>142</v>
      </c>
      <c r="F2429" s="2" t="s">
        <v>9</v>
      </c>
      <c r="G2429" s="2" t="s">
        <v>8</v>
      </c>
      <c r="H2429" s="11">
        <v>60</v>
      </c>
      <c r="I2429" s="11" t="s">
        <v>17</v>
      </c>
      <c r="J2429" s="25">
        <f>0.7675*H2429+9.3872</f>
        <v>55.437199999999997</v>
      </c>
      <c r="K2429" s="22" t="s">
        <v>17</v>
      </c>
      <c r="L2429" s="2" t="s">
        <v>16</v>
      </c>
      <c r="N2429" s="2" t="s">
        <v>37</v>
      </c>
      <c r="O2429" s="2">
        <v>1</v>
      </c>
    </row>
    <row r="2430" spans="1:15" ht="12.75" customHeight="1" x14ac:dyDescent="0.25">
      <c r="A2430" s="2">
        <v>2429</v>
      </c>
      <c r="B2430" s="12">
        <v>41483</v>
      </c>
      <c r="C2430" s="3">
        <v>0.84930555555555554</v>
      </c>
      <c r="D2430" s="2" t="s">
        <v>123</v>
      </c>
      <c r="E2430" s="4" t="s">
        <v>142</v>
      </c>
      <c r="F2430" s="2" t="s">
        <v>9</v>
      </c>
      <c r="G2430" s="2" t="s">
        <v>18</v>
      </c>
      <c r="H2430" s="11">
        <v>70</v>
      </c>
      <c r="I2430" s="11" t="s">
        <v>17</v>
      </c>
      <c r="J2430" s="25">
        <f>0.7675*H2430+9.3872</f>
        <v>63.112199999999994</v>
      </c>
      <c r="K2430" s="22" t="s">
        <v>17</v>
      </c>
      <c r="L2430" s="2" t="s">
        <v>16</v>
      </c>
      <c r="N2430" s="2" t="s">
        <v>37</v>
      </c>
      <c r="O2430" s="2">
        <v>1</v>
      </c>
    </row>
    <row r="2431" spans="1:15" ht="12.75" customHeight="1" x14ac:dyDescent="0.25">
      <c r="A2431" s="2">
        <v>2430</v>
      </c>
      <c r="B2431" s="12">
        <v>41489</v>
      </c>
      <c r="C2431" s="3">
        <v>0.73611111111111116</v>
      </c>
      <c r="D2431" s="2" t="s">
        <v>124</v>
      </c>
      <c r="E2431" s="4" t="s">
        <v>142</v>
      </c>
      <c r="F2431" s="2" t="s">
        <v>9</v>
      </c>
      <c r="G2431" s="2" t="s">
        <v>8</v>
      </c>
      <c r="H2431" s="11">
        <v>40</v>
      </c>
      <c r="I2431" s="11" t="s">
        <v>17</v>
      </c>
      <c r="J2431" s="25">
        <f>0.8383*H2431+3.8108</f>
        <v>37.342800000000004</v>
      </c>
      <c r="K2431" s="22" t="s">
        <v>25</v>
      </c>
      <c r="L2431" s="2" t="s">
        <v>10</v>
      </c>
      <c r="M2431" s="2" t="s">
        <v>28</v>
      </c>
      <c r="N2431" s="2" t="s">
        <v>37</v>
      </c>
      <c r="O2431" s="2">
        <v>1</v>
      </c>
    </row>
    <row r="2432" spans="1:15" ht="12.75" customHeight="1" x14ac:dyDescent="0.25">
      <c r="A2432" s="2">
        <v>2431</v>
      </c>
      <c r="B2432" s="12">
        <v>41483</v>
      </c>
      <c r="C2432" s="3">
        <v>0.84949074074074071</v>
      </c>
      <c r="D2432" s="2" t="s">
        <v>123</v>
      </c>
      <c r="E2432" s="4" t="s">
        <v>142</v>
      </c>
      <c r="F2432" s="2" t="s">
        <v>9</v>
      </c>
      <c r="G2432" s="2" t="s">
        <v>18</v>
      </c>
      <c r="H2432" s="11">
        <v>65</v>
      </c>
      <c r="I2432" s="11" t="s">
        <v>17</v>
      </c>
      <c r="J2432" s="25">
        <f>0.7675*H2432+9.3872</f>
        <v>59.274699999999996</v>
      </c>
      <c r="K2432" s="22" t="s">
        <v>17</v>
      </c>
      <c r="L2432" s="2" t="s">
        <v>16</v>
      </c>
      <c r="N2432" s="2" t="s">
        <v>37</v>
      </c>
      <c r="O2432" s="2">
        <v>1</v>
      </c>
    </row>
    <row r="2433" spans="1:15" ht="12.75" customHeight="1" x14ac:dyDescent="0.25">
      <c r="A2433" s="2">
        <v>2432</v>
      </c>
      <c r="B2433" s="12">
        <v>41489</v>
      </c>
      <c r="C2433" s="3">
        <v>0.73925925925925917</v>
      </c>
      <c r="D2433" s="2" t="s">
        <v>124</v>
      </c>
      <c r="E2433" s="4" t="s">
        <v>142</v>
      </c>
      <c r="F2433" s="2" t="s">
        <v>9</v>
      </c>
      <c r="G2433" s="2" t="s">
        <v>8</v>
      </c>
      <c r="H2433" s="11">
        <v>40</v>
      </c>
      <c r="I2433" s="11" t="s">
        <v>17</v>
      </c>
      <c r="J2433" s="25">
        <f>0.8383*H2433+3.8108</f>
        <v>37.342800000000004</v>
      </c>
      <c r="K2433" s="22" t="s">
        <v>25</v>
      </c>
      <c r="L2433" s="2" t="s">
        <v>10</v>
      </c>
      <c r="M2433" s="2" t="s">
        <v>28</v>
      </c>
      <c r="N2433" s="2" t="s">
        <v>37</v>
      </c>
      <c r="O2433" s="2">
        <v>1</v>
      </c>
    </row>
    <row r="2434" spans="1:15" ht="12.75" customHeight="1" x14ac:dyDescent="0.25">
      <c r="A2434" s="2">
        <v>2433</v>
      </c>
      <c r="B2434" s="12">
        <v>41483</v>
      </c>
      <c r="C2434" s="3">
        <v>0.84952546296296294</v>
      </c>
      <c r="D2434" s="2" t="s">
        <v>123</v>
      </c>
      <c r="E2434" s="4" t="s">
        <v>142</v>
      </c>
      <c r="F2434" s="2" t="s">
        <v>9</v>
      </c>
      <c r="G2434" s="2" t="s">
        <v>18</v>
      </c>
      <c r="H2434" s="11">
        <v>60</v>
      </c>
      <c r="I2434" s="11" t="s">
        <v>17</v>
      </c>
      <c r="J2434" s="25">
        <f>0.7675*H2434+9.3872</f>
        <v>55.437199999999997</v>
      </c>
      <c r="K2434" s="22" t="s">
        <v>17</v>
      </c>
      <c r="L2434" s="2" t="s">
        <v>10</v>
      </c>
      <c r="M2434" s="2" t="s">
        <v>27</v>
      </c>
      <c r="N2434" s="2" t="s">
        <v>37</v>
      </c>
      <c r="O2434" s="2">
        <v>1</v>
      </c>
    </row>
    <row r="2435" spans="1:15" ht="12.75" customHeight="1" x14ac:dyDescent="0.25">
      <c r="A2435" s="2">
        <v>2434</v>
      </c>
      <c r="B2435" s="12">
        <v>41483</v>
      </c>
      <c r="C2435" s="3">
        <v>0.84953703703703709</v>
      </c>
      <c r="D2435" s="2" t="s">
        <v>123</v>
      </c>
      <c r="E2435" s="4" t="s">
        <v>142</v>
      </c>
      <c r="F2435" s="2" t="s">
        <v>9</v>
      </c>
      <c r="G2435" s="2" t="s">
        <v>8</v>
      </c>
      <c r="H2435" s="11">
        <v>85</v>
      </c>
      <c r="I2435" s="11" t="s">
        <v>17</v>
      </c>
      <c r="J2435" s="25">
        <f>0.7675*H2435+9.3872</f>
        <v>74.62469999999999</v>
      </c>
      <c r="K2435" s="22" t="s">
        <v>17</v>
      </c>
      <c r="L2435" s="2" t="s">
        <v>16</v>
      </c>
      <c r="N2435" s="2" t="s">
        <v>37</v>
      </c>
      <c r="O2435" s="2">
        <v>1</v>
      </c>
    </row>
    <row r="2436" spans="1:15" ht="12.75" customHeight="1" x14ac:dyDescent="0.25">
      <c r="A2436" s="2">
        <v>2435</v>
      </c>
      <c r="B2436" s="12">
        <v>41483</v>
      </c>
      <c r="C2436" s="3">
        <v>0.84956018518518517</v>
      </c>
      <c r="D2436" s="2" t="s">
        <v>123</v>
      </c>
      <c r="E2436" s="4" t="s">
        <v>142</v>
      </c>
      <c r="F2436" s="2" t="s">
        <v>9</v>
      </c>
      <c r="G2436" s="2" t="s">
        <v>18</v>
      </c>
      <c r="H2436" s="11">
        <v>80</v>
      </c>
      <c r="I2436" s="11" t="s">
        <v>17</v>
      </c>
      <c r="J2436" s="25">
        <f>0.7675*H2436+9.3872</f>
        <v>70.787199999999999</v>
      </c>
      <c r="K2436" s="22" t="s">
        <v>17</v>
      </c>
      <c r="L2436" s="2" t="s">
        <v>16</v>
      </c>
      <c r="N2436" s="2" t="s">
        <v>37</v>
      </c>
      <c r="O2436" s="2">
        <v>1</v>
      </c>
    </row>
    <row r="2437" spans="1:15" ht="12.75" customHeight="1" x14ac:dyDescent="0.25">
      <c r="A2437" s="2">
        <v>2436</v>
      </c>
      <c r="B2437" s="12">
        <v>41483</v>
      </c>
      <c r="C2437" s="3">
        <v>0.84960648148148143</v>
      </c>
      <c r="D2437" s="2" t="s">
        <v>123</v>
      </c>
      <c r="E2437" s="4" t="s">
        <v>142</v>
      </c>
      <c r="F2437" s="2" t="s">
        <v>9</v>
      </c>
      <c r="G2437" s="2" t="s">
        <v>18</v>
      </c>
      <c r="H2437" s="11">
        <v>60</v>
      </c>
      <c r="I2437" s="11" t="s">
        <v>17</v>
      </c>
      <c r="J2437" s="25">
        <f>0.7675*H2437+9.3872</f>
        <v>55.437199999999997</v>
      </c>
      <c r="K2437" s="22" t="s">
        <v>17</v>
      </c>
      <c r="L2437" s="2" t="s">
        <v>16</v>
      </c>
      <c r="N2437" s="2" t="s">
        <v>37</v>
      </c>
      <c r="O2437" s="2">
        <v>1</v>
      </c>
    </row>
    <row r="2438" spans="1:15" ht="12.75" customHeight="1" x14ac:dyDescent="0.25">
      <c r="A2438" s="2">
        <v>2437</v>
      </c>
      <c r="B2438" s="12">
        <v>41483</v>
      </c>
      <c r="C2438" s="3">
        <v>0.84962962962962962</v>
      </c>
      <c r="D2438" s="2" t="s">
        <v>123</v>
      </c>
      <c r="E2438" s="4" t="s">
        <v>142</v>
      </c>
      <c r="F2438" s="2" t="s">
        <v>9</v>
      </c>
      <c r="G2438" s="2" t="s">
        <v>8</v>
      </c>
      <c r="H2438" s="11">
        <v>80</v>
      </c>
      <c r="I2438" s="11" t="s">
        <v>17</v>
      </c>
      <c r="J2438" s="25">
        <f>0.7675*H2438+9.3872</f>
        <v>70.787199999999999</v>
      </c>
      <c r="K2438" s="22" t="s">
        <v>17</v>
      </c>
      <c r="L2438" s="2" t="s">
        <v>16</v>
      </c>
      <c r="N2438" s="2" t="s">
        <v>37</v>
      </c>
      <c r="O2438" s="2">
        <v>1</v>
      </c>
    </row>
    <row r="2439" spans="1:15" ht="12.75" customHeight="1" x14ac:dyDescent="0.25">
      <c r="A2439" s="2">
        <v>2438</v>
      </c>
      <c r="B2439" s="12">
        <v>41489</v>
      </c>
      <c r="C2439" s="3">
        <v>0.74100694444444448</v>
      </c>
      <c r="D2439" s="2" t="s">
        <v>124</v>
      </c>
      <c r="E2439" s="4" t="s">
        <v>142</v>
      </c>
      <c r="F2439" s="2" t="s">
        <v>9</v>
      </c>
      <c r="G2439" s="2" t="s">
        <v>8</v>
      </c>
      <c r="H2439" s="11">
        <v>40</v>
      </c>
      <c r="I2439" s="11" t="s">
        <v>17</v>
      </c>
      <c r="J2439" s="25">
        <f>0.8383*H2439+3.8108</f>
        <v>37.342800000000004</v>
      </c>
      <c r="K2439" s="22" t="s">
        <v>25</v>
      </c>
      <c r="L2439" s="2" t="s">
        <v>10</v>
      </c>
      <c r="M2439" s="2" t="s">
        <v>34</v>
      </c>
      <c r="N2439" s="2" t="s">
        <v>37</v>
      </c>
      <c r="O2439" s="2">
        <v>1</v>
      </c>
    </row>
    <row r="2440" spans="1:15" ht="12.75" customHeight="1" x14ac:dyDescent="0.25">
      <c r="A2440" s="2">
        <v>2439</v>
      </c>
      <c r="B2440" s="12">
        <v>41483</v>
      </c>
      <c r="C2440" s="3">
        <v>0.85265046296296287</v>
      </c>
      <c r="D2440" s="2" t="s">
        <v>123</v>
      </c>
      <c r="E2440" s="4" t="s">
        <v>142</v>
      </c>
      <c r="F2440" s="2" t="s">
        <v>9</v>
      </c>
      <c r="G2440" s="2" t="s">
        <v>8</v>
      </c>
      <c r="H2440" s="11">
        <v>70</v>
      </c>
      <c r="I2440" s="11" t="s">
        <v>17</v>
      </c>
      <c r="J2440" s="25">
        <f>0.7675*H2440+9.3872</f>
        <v>63.112199999999994</v>
      </c>
      <c r="K2440" s="22" t="s">
        <v>17</v>
      </c>
      <c r="L2440" s="2" t="s">
        <v>16</v>
      </c>
      <c r="N2440" s="2" t="s">
        <v>37</v>
      </c>
      <c r="O2440" s="2">
        <v>1</v>
      </c>
    </row>
    <row r="2441" spans="1:15" ht="12.75" customHeight="1" x14ac:dyDescent="0.25">
      <c r="A2441" s="2">
        <v>2440</v>
      </c>
      <c r="B2441" s="12">
        <v>41483</v>
      </c>
      <c r="C2441" s="3">
        <v>0.85270833333333329</v>
      </c>
      <c r="D2441" s="2" t="s">
        <v>123</v>
      </c>
      <c r="E2441" s="4" t="s">
        <v>142</v>
      </c>
      <c r="F2441" s="2" t="s">
        <v>9</v>
      </c>
      <c r="G2441" s="2" t="s">
        <v>8</v>
      </c>
      <c r="H2441" s="11">
        <v>70</v>
      </c>
      <c r="I2441" s="11" t="s">
        <v>17</v>
      </c>
      <c r="J2441" s="25">
        <f>0.7675*H2441+9.3872</f>
        <v>63.112199999999994</v>
      </c>
      <c r="K2441" s="22" t="s">
        <v>17</v>
      </c>
      <c r="L2441" s="2" t="s">
        <v>16</v>
      </c>
      <c r="N2441" s="2" t="s">
        <v>37</v>
      </c>
      <c r="O2441" s="2">
        <v>1</v>
      </c>
    </row>
    <row r="2442" spans="1:15" ht="12.75" customHeight="1" x14ac:dyDescent="0.25">
      <c r="A2442" s="2">
        <v>2441</v>
      </c>
      <c r="B2442" s="12">
        <v>41489</v>
      </c>
      <c r="C2442" s="3">
        <v>0.79126157407407405</v>
      </c>
      <c r="D2442" s="2" t="s">
        <v>124</v>
      </c>
      <c r="E2442" s="4" t="s">
        <v>142</v>
      </c>
      <c r="F2442" s="2" t="s">
        <v>9</v>
      </c>
      <c r="G2442" s="2" t="s">
        <v>18</v>
      </c>
      <c r="H2442" s="11">
        <v>40</v>
      </c>
      <c r="I2442" s="11" t="s">
        <v>17</v>
      </c>
      <c r="J2442" s="25">
        <f>0.8383*H2442+3.8108</f>
        <v>37.342800000000004</v>
      </c>
      <c r="K2442" s="22" t="s">
        <v>25</v>
      </c>
      <c r="L2442" s="2" t="s">
        <v>10</v>
      </c>
      <c r="M2442" s="2" t="s">
        <v>29</v>
      </c>
      <c r="N2442" s="2" t="s">
        <v>37</v>
      </c>
      <c r="O2442" s="2">
        <v>1</v>
      </c>
    </row>
    <row r="2443" spans="1:15" ht="12.75" customHeight="1" x14ac:dyDescent="0.25">
      <c r="A2443" s="2">
        <v>2442</v>
      </c>
      <c r="B2443" s="12">
        <v>41483</v>
      </c>
      <c r="C2443" s="3">
        <v>0.85502314814814817</v>
      </c>
      <c r="D2443" s="2" t="s">
        <v>123</v>
      </c>
      <c r="E2443" s="4" t="s">
        <v>142</v>
      </c>
      <c r="F2443" s="2" t="s">
        <v>9</v>
      </c>
      <c r="G2443" s="2" t="s">
        <v>8</v>
      </c>
      <c r="H2443" s="11">
        <v>65</v>
      </c>
      <c r="I2443" s="11" t="s">
        <v>17</v>
      </c>
      <c r="J2443" s="25">
        <f t="shared" ref="J2443:J2454" si="70">0.7675*H2443+9.3872</f>
        <v>59.274699999999996</v>
      </c>
      <c r="K2443" s="22" t="s">
        <v>17</v>
      </c>
      <c r="L2443" s="2" t="s">
        <v>16</v>
      </c>
      <c r="N2443" s="2" t="s">
        <v>37</v>
      </c>
      <c r="O2443" s="2">
        <v>1</v>
      </c>
    </row>
    <row r="2444" spans="1:15" ht="12.75" customHeight="1" x14ac:dyDescent="0.25">
      <c r="A2444" s="2">
        <v>2443</v>
      </c>
      <c r="B2444" s="12">
        <v>41483</v>
      </c>
      <c r="C2444" s="3">
        <v>0.85644675925925917</v>
      </c>
      <c r="D2444" s="2" t="s">
        <v>123</v>
      </c>
      <c r="E2444" s="4" t="s">
        <v>142</v>
      </c>
      <c r="F2444" s="2" t="s">
        <v>9</v>
      </c>
      <c r="G2444" s="2" t="s">
        <v>18</v>
      </c>
      <c r="H2444" s="11">
        <v>60</v>
      </c>
      <c r="I2444" s="11" t="s">
        <v>17</v>
      </c>
      <c r="J2444" s="25">
        <f t="shared" si="70"/>
        <v>55.437199999999997</v>
      </c>
      <c r="K2444" s="22" t="s">
        <v>17</v>
      </c>
      <c r="L2444" s="2" t="s">
        <v>16</v>
      </c>
      <c r="N2444" s="2" t="s">
        <v>37</v>
      </c>
      <c r="O2444" s="2">
        <v>1</v>
      </c>
    </row>
    <row r="2445" spans="1:15" ht="12.75" customHeight="1" x14ac:dyDescent="0.25">
      <c r="A2445" s="2">
        <v>2444</v>
      </c>
      <c r="B2445" s="12">
        <v>41483</v>
      </c>
      <c r="C2445" s="3">
        <v>0.85659722222222223</v>
      </c>
      <c r="D2445" s="2" t="s">
        <v>123</v>
      </c>
      <c r="E2445" s="4" t="s">
        <v>142</v>
      </c>
      <c r="F2445" s="2" t="s">
        <v>9</v>
      </c>
      <c r="G2445" s="2" t="s">
        <v>18</v>
      </c>
      <c r="H2445" s="11">
        <v>65</v>
      </c>
      <c r="I2445" s="11" t="s">
        <v>17</v>
      </c>
      <c r="J2445" s="25">
        <f t="shared" si="70"/>
        <v>59.274699999999996</v>
      </c>
      <c r="K2445" s="22" t="s">
        <v>17</v>
      </c>
      <c r="L2445" s="2" t="s">
        <v>16</v>
      </c>
      <c r="N2445" s="2" t="s">
        <v>37</v>
      </c>
      <c r="O2445" s="2">
        <v>1</v>
      </c>
    </row>
    <row r="2446" spans="1:15" ht="12.75" customHeight="1" x14ac:dyDescent="0.25">
      <c r="A2446" s="2">
        <v>2445</v>
      </c>
      <c r="B2446" s="12">
        <v>41483</v>
      </c>
      <c r="C2446" s="3">
        <v>0.85663194444444446</v>
      </c>
      <c r="D2446" s="2" t="s">
        <v>123</v>
      </c>
      <c r="E2446" s="4" t="s">
        <v>142</v>
      </c>
      <c r="F2446" s="2" t="s">
        <v>9</v>
      </c>
      <c r="G2446" s="2" t="s">
        <v>18</v>
      </c>
      <c r="H2446" s="11">
        <v>65</v>
      </c>
      <c r="I2446" s="11" t="s">
        <v>17</v>
      </c>
      <c r="J2446" s="25">
        <f t="shared" si="70"/>
        <v>59.274699999999996</v>
      </c>
      <c r="K2446" s="22" t="s">
        <v>17</v>
      </c>
      <c r="L2446" s="2" t="s">
        <v>16</v>
      </c>
      <c r="N2446" s="2" t="s">
        <v>37</v>
      </c>
      <c r="O2446" s="2">
        <v>1</v>
      </c>
    </row>
    <row r="2447" spans="1:15" ht="12.75" customHeight="1" x14ac:dyDescent="0.25">
      <c r="A2447" s="2">
        <v>2446</v>
      </c>
      <c r="B2447" s="12">
        <v>41483</v>
      </c>
      <c r="C2447" s="3">
        <v>0.85665509259259265</v>
      </c>
      <c r="D2447" s="2" t="s">
        <v>123</v>
      </c>
      <c r="E2447" s="4" t="s">
        <v>142</v>
      </c>
      <c r="F2447" s="2" t="s">
        <v>9</v>
      </c>
      <c r="G2447" s="2" t="s">
        <v>18</v>
      </c>
      <c r="H2447" s="11">
        <v>75</v>
      </c>
      <c r="I2447" s="11" t="s">
        <v>17</v>
      </c>
      <c r="J2447" s="25">
        <f t="shared" si="70"/>
        <v>66.949700000000007</v>
      </c>
      <c r="K2447" s="22" t="s">
        <v>17</v>
      </c>
      <c r="L2447" s="2" t="s">
        <v>16</v>
      </c>
      <c r="N2447" s="2" t="s">
        <v>37</v>
      </c>
      <c r="O2447" s="2">
        <v>1</v>
      </c>
    </row>
    <row r="2448" spans="1:15" ht="12.75" customHeight="1" x14ac:dyDescent="0.25">
      <c r="A2448" s="2">
        <v>2447</v>
      </c>
      <c r="B2448" s="12">
        <v>41483</v>
      </c>
      <c r="C2448" s="3">
        <v>0.85821759259259256</v>
      </c>
      <c r="D2448" s="2" t="s">
        <v>123</v>
      </c>
      <c r="E2448" s="4" t="s">
        <v>142</v>
      </c>
      <c r="F2448" s="2" t="s">
        <v>9</v>
      </c>
      <c r="G2448" s="2" t="s">
        <v>18</v>
      </c>
      <c r="H2448" s="11">
        <v>75</v>
      </c>
      <c r="I2448" s="11" t="s">
        <v>17</v>
      </c>
      <c r="J2448" s="25">
        <f t="shared" si="70"/>
        <v>66.949700000000007</v>
      </c>
      <c r="K2448" s="22" t="s">
        <v>17</v>
      </c>
      <c r="L2448" s="2" t="s">
        <v>16</v>
      </c>
      <c r="N2448" s="2" t="s">
        <v>37</v>
      </c>
      <c r="O2448" s="2">
        <v>1</v>
      </c>
    </row>
    <row r="2449" spans="1:15" ht="12.75" customHeight="1" x14ac:dyDescent="0.25">
      <c r="A2449" s="2">
        <v>2448</v>
      </c>
      <c r="B2449" s="12">
        <v>41483</v>
      </c>
      <c r="C2449" s="3">
        <v>0.85828703703703713</v>
      </c>
      <c r="D2449" s="2" t="s">
        <v>123</v>
      </c>
      <c r="E2449" s="4" t="s">
        <v>142</v>
      </c>
      <c r="F2449" s="2" t="s">
        <v>9</v>
      </c>
      <c r="G2449" s="2" t="s">
        <v>8</v>
      </c>
      <c r="H2449" s="11">
        <v>75</v>
      </c>
      <c r="I2449" s="11" t="s">
        <v>17</v>
      </c>
      <c r="J2449" s="25">
        <f t="shared" si="70"/>
        <v>66.949700000000007</v>
      </c>
      <c r="K2449" s="22" t="s">
        <v>17</v>
      </c>
      <c r="L2449" s="2" t="s">
        <v>16</v>
      </c>
      <c r="N2449" s="2" t="s">
        <v>37</v>
      </c>
      <c r="O2449" s="2">
        <v>1</v>
      </c>
    </row>
    <row r="2450" spans="1:15" ht="12.75" customHeight="1" x14ac:dyDescent="0.25">
      <c r="A2450" s="2">
        <v>2449</v>
      </c>
      <c r="B2450" s="12">
        <v>41483</v>
      </c>
      <c r="C2450" s="3">
        <v>0.85833333333333339</v>
      </c>
      <c r="D2450" s="2" t="s">
        <v>123</v>
      </c>
      <c r="E2450" s="4" t="s">
        <v>142</v>
      </c>
      <c r="F2450" s="2" t="s">
        <v>9</v>
      </c>
      <c r="G2450" s="2" t="s">
        <v>8</v>
      </c>
      <c r="H2450" s="11">
        <v>70</v>
      </c>
      <c r="I2450" s="11" t="s">
        <v>17</v>
      </c>
      <c r="J2450" s="25">
        <f t="shared" si="70"/>
        <v>63.112199999999994</v>
      </c>
      <c r="K2450" s="22" t="s">
        <v>17</v>
      </c>
      <c r="L2450" s="2" t="s">
        <v>16</v>
      </c>
      <c r="N2450" s="2" t="s">
        <v>37</v>
      </c>
      <c r="O2450" s="2">
        <v>1</v>
      </c>
    </row>
    <row r="2451" spans="1:15" ht="12.75" customHeight="1" x14ac:dyDescent="0.25">
      <c r="A2451" s="2">
        <v>2450</v>
      </c>
      <c r="B2451" s="12">
        <v>41483</v>
      </c>
      <c r="C2451" s="3">
        <v>0.8583912037037037</v>
      </c>
      <c r="D2451" s="2" t="s">
        <v>123</v>
      </c>
      <c r="E2451" s="4" t="s">
        <v>142</v>
      </c>
      <c r="F2451" s="2" t="s">
        <v>9</v>
      </c>
      <c r="G2451" s="2" t="s">
        <v>8</v>
      </c>
      <c r="H2451" s="11">
        <v>75</v>
      </c>
      <c r="I2451" s="11" t="s">
        <v>17</v>
      </c>
      <c r="J2451" s="25">
        <f t="shared" si="70"/>
        <v>66.949700000000007</v>
      </c>
      <c r="K2451" s="22" t="s">
        <v>17</v>
      </c>
      <c r="L2451" s="2" t="s">
        <v>16</v>
      </c>
      <c r="N2451" s="2" t="s">
        <v>37</v>
      </c>
      <c r="O2451" s="2">
        <v>1</v>
      </c>
    </row>
    <row r="2452" spans="1:15" ht="12.75" customHeight="1" x14ac:dyDescent="0.25">
      <c r="A2452" s="2">
        <v>2451</v>
      </c>
      <c r="B2452" s="12">
        <v>41483</v>
      </c>
      <c r="C2452" s="3">
        <v>0.85842592592592604</v>
      </c>
      <c r="D2452" s="2" t="s">
        <v>123</v>
      </c>
      <c r="E2452" s="4" t="s">
        <v>142</v>
      </c>
      <c r="F2452" s="2" t="s">
        <v>9</v>
      </c>
      <c r="G2452" s="2" t="s">
        <v>8</v>
      </c>
      <c r="H2452" s="11">
        <v>75</v>
      </c>
      <c r="I2452" s="11" t="s">
        <v>17</v>
      </c>
      <c r="J2452" s="25">
        <f t="shared" si="70"/>
        <v>66.949700000000007</v>
      </c>
      <c r="K2452" s="22" t="s">
        <v>17</v>
      </c>
      <c r="L2452" s="2" t="s">
        <v>16</v>
      </c>
      <c r="N2452" s="2" t="s">
        <v>37</v>
      </c>
      <c r="O2452" s="2">
        <v>1</v>
      </c>
    </row>
    <row r="2453" spans="1:15" ht="12.75" customHeight="1" x14ac:dyDescent="0.25">
      <c r="A2453" s="2">
        <v>2452</v>
      </c>
      <c r="B2453" s="12">
        <v>41483</v>
      </c>
      <c r="C2453" s="3">
        <v>0.85895833333333327</v>
      </c>
      <c r="D2453" s="2" t="s">
        <v>123</v>
      </c>
      <c r="E2453" s="4" t="s">
        <v>142</v>
      </c>
      <c r="F2453" s="2" t="s">
        <v>9</v>
      </c>
      <c r="G2453" s="2" t="s">
        <v>8</v>
      </c>
      <c r="H2453" s="11">
        <v>60</v>
      </c>
      <c r="I2453" s="11" t="s">
        <v>17</v>
      </c>
      <c r="J2453" s="25">
        <f t="shared" si="70"/>
        <v>55.437199999999997</v>
      </c>
      <c r="K2453" s="22" t="s">
        <v>17</v>
      </c>
      <c r="L2453" s="2" t="s">
        <v>16</v>
      </c>
      <c r="N2453" s="2" t="s">
        <v>37</v>
      </c>
      <c r="O2453" s="2">
        <v>1</v>
      </c>
    </row>
    <row r="2454" spans="1:15" ht="12.75" customHeight="1" x14ac:dyDescent="0.25">
      <c r="A2454" s="2">
        <v>2453</v>
      </c>
      <c r="B2454" s="12">
        <v>41483</v>
      </c>
      <c r="C2454" s="3">
        <v>0.85900462962962953</v>
      </c>
      <c r="D2454" s="2" t="s">
        <v>123</v>
      </c>
      <c r="E2454" s="4" t="s">
        <v>142</v>
      </c>
      <c r="F2454" s="2" t="s">
        <v>9</v>
      </c>
      <c r="G2454" s="2" t="s">
        <v>18</v>
      </c>
      <c r="H2454" s="11">
        <v>65</v>
      </c>
      <c r="I2454" s="11" t="s">
        <v>17</v>
      </c>
      <c r="J2454" s="25">
        <f t="shared" si="70"/>
        <v>59.274699999999996</v>
      </c>
      <c r="K2454" s="22" t="s">
        <v>17</v>
      </c>
      <c r="L2454" s="2" t="s">
        <v>16</v>
      </c>
      <c r="N2454" s="2" t="s">
        <v>37</v>
      </c>
      <c r="O2454" s="2">
        <v>1</v>
      </c>
    </row>
    <row r="2455" spans="1:15" ht="12.75" customHeight="1" x14ac:dyDescent="0.25">
      <c r="A2455" s="2">
        <v>2454</v>
      </c>
      <c r="B2455" s="12">
        <v>41489</v>
      </c>
      <c r="C2455" s="3">
        <v>0.79905092592592597</v>
      </c>
      <c r="D2455" s="2" t="s">
        <v>124</v>
      </c>
      <c r="E2455" s="4" t="s">
        <v>142</v>
      </c>
      <c r="F2455" s="2" t="s">
        <v>9</v>
      </c>
      <c r="G2455" s="2" t="s">
        <v>8</v>
      </c>
      <c r="H2455" s="11">
        <v>40</v>
      </c>
      <c r="I2455" s="11" t="s">
        <v>17</v>
      </c>
      <c r="J2455" s="25">
        <f>0.8383*H2455+3.8108</f>
        <v>37.342800000000004</v>
      </c>
      <c r="K2455" s="22" t="s">
        <v>25</v>
      </c>
      <c r="L2455" s="2" t="s">
        <v>10</v>
      </c>
      <c r="M2455" s="2" t="s">
        <v>34</v>
      </c>
      <c r="N2455" s="2" t="s">
        <v>37</v>
      </c>
      <c r="O2455" s="2">
        <v>1</v>
      </c>
    </row>
    <row r="2456" spans="1:15" ht="12.75" customHeight="1" x14ac:dyDescent="0.25">
      <c r="A2456" s="2">
        <v>2455</v>
      </c>
      <c r="B2456" s="12">
        <v>41483</v>
      </c>
      <c r="C2456" s="3">
        <v>0.86033564814814811</v>
      </c>
      <c r="D2456" s="2" t="s">
        <v>123</v>
      </c>
      <c r="E2456" s="4" t="s">
        <v>142</v>
      </c>
      <c r="F2456" s="2" t="s">
        <v>9</v>
      </c>
      <c r="G2456" s="2" t="s">
        <v>8</v>
      </c>
      <c r="H2456" s="11">
        <v>70</v>
      </c>
      <c r="I2456" s="11" t="s">
        <v>17</v>
      </c>
      <c r="J2456" s="25">
        <f>0.7675*H2456+9.3872</f>
        <v>63.112199999999994</v>
      </c>
      <c r="K2456" s="22" t="s">
        <v>17</v>
      </c>
      <c r="L2456" s="2" t="s">
        <v>16</v>
      </c>
      <c r="N2456" s="2" t="s">
        <v>37</v>
      </c>
      <c r="O2456" s="2">
        <v>1</v>
      </c>
    </row>
    <row r="2457" spans="1:15" ht="12.75" customHeight="1" x14ac:dyDescent="0.25">
      <c r="A2457" s="2">
        <v>2456</v>
      </c>
      <c r="B2457" s="12">
        <v>41483</v>
      </c>
      <c r="C2457" s="3">
        <v>0.86064814814814816</v>
      </c>
      <c r="D2457" s="2" t="s">
        <v>123</v>
      </c>
      <c r="E2457" s="4" t="s">
        <v>142</v>
      </c>
      <c r="F2457" s="2" t="s">
        <v>9</v>
      </c>
      <c r="G2457" s="2" t="s">
        <v>18</v>
      </c>
      <c r="H2457" s="11">
        <v>70</v>
      </c>
      <c r="I2457" s="11" t="s">
        <v>17</v>
      </c>
      <c r="J2457" s="25">
        <f>0.7675*H2457+9.3872</f>
        <v>63.112199999999994</v>
      </c>
      <c r="K2457" s="22" t="s">
        <v>17</v>
      </c>
      <c r="L2457" s="2" t="s">
        <v>16</v>
      </c>
      <c r="N2457" s="2" t="s">
        <v>37</v>
      </c>
      <c r="O2457" s="2">
        <v>1</v>
      </c>
    </row>
    <row r="2458" spans="1:15" ht="12.75" customHeight="1" x14ac:dyDescent="0.25">
      <c r="A2458" s="2">
        <v>2457</v>
      </c>
      <c r="B2458" s="12">
        <v>41483</v>
      </c>
      <c r="C2458" s="3">
        <v>0.86072916666666666</v>
      </c>
      <c r="D2458" s="2" t="s">
        <v>123</v>
      </c>
      <c r="E2458" s="4" t="s">
        <v>142</v>
      </c>
      <c r="F2458" s="2" t="s">
        <v>9</v>
      </c>
      <c r="G2458" s="2" t="s">
        <v>18</v>
      </c>
      <c r="H2458" s="11">
        <v>70</v>
      </c>
      <c r="I2458" s="11" t="s">
        <v>17</v>
      </c>
      <c r="J2458" s="25">
        <f>0.7675*H2458+9.3872</f>
        <v>63.112199999999994</v>
      </c>
      <c r="K2458" s="22" t="s">
        <v>17</v>
      </c>
      <c r="L2458" s="2" t="s">
        <v>16</v>
      </c>
      <c r="N2458" s="2" t="s">
        <v>37</v>
      </c>
      <c r="O2458" s="2">
        <v>1</v>
      </c>
    </row>
    <row r="2459" spans="1:15" ht="12.75" customHeight="1" x14ac:dyDescent="0.25">
      <c r="A2459" s="2">
        <v>2458</v>
      </c>
      <c r="B2459" s="12">
        <v>41483</v>
      </c>
      <c r="C2459" s="3">
        <v>0.86077546296296292</v>
      </c>
      <c r="D2459" s="2" t="s">
        <v>123</v>
      </c>
      <c r="E2459" s="4" t="s">
        <v>142</v>
      </c>
      <c r="F2459" s="2" t="s">
        <v>9</v>
      </c>
      <c r="G2459" s="2" t="s">
        <v>8</v>
      </c>
      <c r="H2459" s="11">
        <v>75</v>
      </c>
      <c r="I2459" s="11" t="s">
        <v>17</v>
      </c>
      <c r="J2459" s="25">
        <f>0.7675*H2459+9.3872</f>
        <v>66.949700000000007</v>
      </c>
      <c r="K2459" s="22" t="s">
        <v>17</v>
      </c>
      <c r="L2459" s="2" t="s">
        <v>16</v>
      </c>
      <c r="N2459" s="2" t="s">
        <v>37</v>
      </c>
      <c r="O2459" s="2">
        <v>1</v>
      </c>
    </row>
    <row r="2460" spans="1:15" ht="12.75" customHeight="1" x14ac:dyDescent="0.25">
      <c r="A2460" s="2">
        <v>2459</v>
      </c>
      <c r="B2460" s="12">
        <v>41483</v>
      </c>
      <c r="C2460" s="3">
        <v>0.86079861111111111</v>
      </c>
      <c r="D2460" s="2" t="s">
        <v>123</v>
      </c>
      <c r="E2460" s="4" t="s">
        <v>142</v>
      </c>
      <c r="F2460" s="2" t="s">
        <v>9</v>
      </c>
      <c r="G2460" s="2" t="s">
        <v>18</v>
      </c>
      <c r="H2460" s="11">
        <v>75</v>
      </c>
      <c r="I2460" s="11" t="s">
        <v>17</v>
      </c>
      <c r="J2460" s="25">
        <f>0.7675*H2460+9.3872</f>
        <v>66.949700000000007</v>
      </c>
      <c r="K2460" s="22" t="s">
        <v>17</v>
      </c>
      <c r="L2460" s="2" t="s">
        <v>16</v>
      </c>
      <c r="N2460" s="2" t="s">
        <v>37</v>
      </c>
      <c r="O2460" s="2">
        <v>1</v>
      </c>
    </row>
    <row r="2461" spans="1:15" ht="12.75" customHeight="1" x14ac:dyDescent="0.25">
      <c r="A2461" s="2">
        <v>2460</v>
      </c>
      <c r="B2461" s="12">
        <v>41489</v>
      </c>
      <c r="C2461" s="3">
        <v>0.80062500000000003</v>
      </c>
      <c r="D2461" s="2" t="s">
        <v>124</v>
      </c>
      <c r="E2461" s="4" t="s">
        <v>142</v>
      </c>
      <c r="F2461" s="2" t="s">
        <v>9</v>
      </c>
      <c r="G2461" s="2" t="s">
        <v>8</v>
      </c>
      <c r="H2461" s="11">
        <v>40</v>
      </c>
      <c r="I2461" s="11" t="s">
        <v>17</v>
      </c>
      <c r="J2461" s="25">
        <f>0.8383*H2461+3.8108</f>
        <v>37.342800000000004</v>
      </c>
      <c r="K2461" s="22" t="s">
        <v>25</v>
      </c>
      <c r="L2461" s="2" t="s">
        <v>10</v>
      </c>
      <c r="M2461" s="2" t="s">
        <v>34</v>
      </c>
      <c r="N2461" s="2" t="s">
        <v>37</v>
      </c>
      <c r="O2461" s="2">
        <v>1</v>
      </c>
    </row>
    <row r="2462" spans="1:15" ht="12.75" customHeight="1" x14ac:dyDescent="0.25">
      <c r="A2462" s="2">
        <v>2461</v>
      </c>
      <c r="B2462" s="12">
        <v>41489</v>
      </c>
      <c r="C2462" s="3">
        <v>0.8071180555555556</v>
      </c>
      <c r="D2462" s="2" t="s">
        <v>124</v>
      </c>
      <c r="E2462" s="4" t="s">
        <v>142</v>
      </c>
      <c r="F2462" s="2" t="s">
        <v>9</v>
      </c>
      <c r="G2462" s="2" t="s">
        <v>8</v>
      </c>
      <c r="H2462" s="11">
        <v>40</v>
      </c>
      <c r="I2462" s="11" t="s">
        <v>17</v>
      </c>
      <c r="J2462" s="25">
        <f>0.8383*H2462+3.8108</f>
        <v>37.342800000000004</v>
      </c>
      <c r="K2462" s="22" t="s">
        <v>25</v>
      </c>
      <c r="L2462" s="2" t="s">
        <v>10</v>
      </c>
      <c r="M2462" s="2" t="s">
        <v>28</v>
      </c>
      <c r="N2462" s="2" t="s">
        <v>37</v>
      </c>
      <c r="O2462" s="2">
        <v>1</v>
      </c>
    </row>
    <row r="2463" spans="1:15" ht="12.75" customHeight="1" x14ac:dyDescent="0.25">
      <c r="A2463" s="2">
        <v>2462</v>
      </c>
      <c r="B2463" s="12">
        <v>41489</v>
      </c>
      <c r="C2463" s="3">
        <v>0.8238078703703704</v>
      </c>
      <c r="D2463" s="2" t="s">
        <v>124</v>
      </c>
      <c r="E2463" s="4" t="s">
        <v>142</v>
      </c>
      <c r="F2463" s="2" t="s">
        <v>9</v>
      </c>
      <c r="G2463" s="2" t="s">
        <v>8</v>
      </c>
      <c r="H2463" s="11">
        <v>40</v>
      </c>
      <c r="I2463" s="11" t="s">
        <v>17</v>
      </c>
      <c r="J2463" s="25">
        <f>0.8383*H2463+3.8108</f>
        <v>37.342800000000004</v>
      </c>
      <c r="K2463" s="22" t="s">
        <v>25</v>
      </c>
      <c r="L2463" s="2" t="s">
        <v>10</v>
      </c>
      <c r="M2463" s="2" t="s">
        <v>29</v>
      </c>
      <c r="N2463" s="2" t="s">
        <v>37</v>
      </c>
      <c r="O2463" s="2">
        <v>1</v>
      </c>
    </row>
    <row r="2464" spans="1:15" ht="12.75" customHeight="1" x14ac:dyDescent="0.25">
      <c r="A2464" s="2">
        <v>2463</v>
      </c>
      <c r="B2464" s="12">
        <v>41483</v>
      </c>
      <c r="C2464" s="3">
        <v>0.86175925925925922</v>
      </c>
      <c r="D2464" s="2" t="s">
        <v>123</v>
      </c>
      <c r="E2464" s="4" t="s">
        <v>142</v>
      </c>
      <c r="F2464" s="2" t="s">
        <v>9</v>
      </c>
      <c r="G2464" s="2" t="s">
        <v>18</v>
      </c>
      <c r="H2464" s="11">
        <v>75</v>
      </c>
      <c r="I2464" s="11" t="s">
        <v>17</v>
      </c>
      <c r="J2464" s="25">
        <f>0.7675*H2464+9.3872</f>
        <v>66.949700000000007</v>
      </c>
      <c r="K2464" s="22" t="s">
        <v>17</v>
      </c>
      <c r="L2464" s="2" t="s">
        <v>16</v>
      </c>
      <c r="N2464" s="2" t="s">
        <v>37</v>
      </c>
      <c r="O2464" s="2">
        <v>1</v>
      </c>
    </row>
    <row r="2465" spans="1:15" ht="12.75" customHeight="1" x14ac:dyDescent="0.25">
      <c r="A2465" s="2">
        <v>2464</v>
      </c>
      <c r="B2465" s="12">
        <v>41483</v>
      </c>
      <c r="C2465" s="3">
        <v>0.86315972222222215</v>
      </c>
      <c r="D2465" s="2" t="s">
        <v>123</v>
      </c>
      <c r="E2465" s="4" t="s">
        <v>142</v>
      </c>
      <c r="F2465" s="2" t="s">
        <v>9</v>
      </c>
      <c r="G2465" s="2" t="s">
        <v>8</v>
      </c>
      <c r="H2465" s="11">
        <v>75</v>
      </c>
      <c r="I2465" s="11" t="s">
        <v>17</v>
      </c>
      <c r="J2465" s="25">
        <f>0.7675*H2465+9.3872</f>
        <v>66.949700000000007</v>
      </c>
      <c r="K2465" s="22" t="s">
        <v>17</v>
      </c>
      <c r="L2465" s="2" t="s">
        <v>16</v>
      </c>
      <c r="N2465" s="2" t="s">
        <v>37</v>
      </c>
      <c r="O2465" s="2">
        <v>1</v>
      </c>
    </row>
    <row r="2466" spans="1:15" ht="12.75" customHeight="1" x14ac:dyDescent="0.25">
      <c r="A2466" s="2">
        <v>2465</v>
      </c>
      <c r="B2466" s="12">
        <v>41483</v>
      </c>
      <c r="C2466" s="3">
        <v>0.86359953703703696</v>
      </c>
      <c r="D2466" s="2" t="s">
        <v>123</v>
      </c>
      <c r="E2466" s="4" t="s">
        <v>142</v>
      </c>
      <c r="F2466" s="2" t="s">
        <v>9</v>
      </c>
      <c r="G2466" s="2" t="s">
        <v>18</v>
      </c>
      <c r="H2466" s="11">
        <v>65</v>
      </c>
      <c r="I2466" s="11" t="s">
        <v>17</v>
      </c>
      <c r="J2466" s="25">
        <f>0.7675*H2466+9.3872</f>
        <v>59.274699999999996</v>
      </c>
      <c r="K2466" s="22" t="s">
        <v>17</v>
      </c>
      <c r="L2466" s="2" t="s">
        <v>19</v>
      </c>
      <c r="N2466" s="2" t="s">
        <v>37</v>
      </c>
      <c r="O2466" s="2">
        <v>1</v>
      </c>
    </row>
    <row r="2467" spans="1:15" ht="12.75" customHeight="1" x14ac:dyDescent="0.25">
      <c r="A2467" s="2">
        <v>2466</v>
      </c>
      <c r="B2467" s="12">
        <v>41483</v>
      </c>
      <c r="C2467" s="3">
        <v>0.8636342592592593</v>
      </c>
      <c r="D2467" s="2" t="s">
        <v>123</v>
      </c>
      <c r="E2467" s="4" t="s">
        <v>142</v>
      </c>
      <c r="F2467" s="2" t="s">
        <v>9</v>
      </c>
      <c r="G2467" s="2" t="s">
        <v>8</v>
      </c>
      <c r="H2467" s="11">
        <v>70</v>
      </c>
      <c r="I2467" s="11" t="s">
        <v>17</v>
      </c>
      <c r="J2467" s="25">
        <f>0.7675*H2467+9.3872</f>
        <v>63.112199999999994</v>
      </c>
      <c r="K2467" s="22" t="s">
        <v>17</v>
      </c>
      <c r="L2467" s="2" t="s">
        <v>16</v>
      </c>
      <c r="N2467" s="2" t="s">
        <v>37</v>
      </c>
      <c r="O2467" s="2">
        <v>1</v>
      </c>
    </row>
    <row r="2468" spans="1:15" ht="12.75" customHeight="1" x14ac:dyDescent="0.25">
      <c r="A2468" s="2">
        <v>2467</v>
      </c>
      <c r="B2468" s="12">
        <v>41483</v>
      </c>
      <c r="C2468" s="3">
        <v>0.86438657407407404</v>
      </c>
      <c r="D2468" s="2" t="s">
        <v>123</v>
      </c>
      <c r="E2468" s="4" t="s">
        <v>142</v>
      </c>
      <c r="F2468" s="2" t="s">
        <v>9</v>
      </c>
      <c r="G2468" s="2" t="s">
        <v>18</v>
      </c>
      <c r="H2468" s="11">
        <v>75</v>
      </c>
      <c r="I2468" s="11" t="s">
        <v>17</v>
      </c>
      <c r="J2468" s="25">
        <f>0.7675*H2468+9.3872</f>
        <v>66.949700000000007</v>
      </c>
      <c r="K2468" s="22" t="s">
        <v>17</v>
      </c>
      <c r="L2468" s="2" t="s">
        <v>10</v>
      </c>
      <c r="M2468" s="2" t="s">
        <v>26</v>
      </c>
      <c r="N2468" s="2" t="s">
        <v>37</v>
      </c>
      <c r="O2468" s="2">
        <v>1</v>
      </c>
    </row>
    <row r="2469" spans="1:15" ht="12.75" customHeight="1" x14ac:dyDescent="0.25">
      <c r="A2469" s="2">
        <v>2468</v>
      </c>
      <c r="B2469" s="12">
        <v>41489</v>
      </c>
      <c r="C2469" s="3">
        <v>0.82862268518518523</v>
      </c>
      <c r="D2469" s="2" t="s">
        <v>124</v>
      </c>
      <c r="E2469" s="4" t="s">
        <v>142</v>
      </c>
      <c r="F2469" s="2" t="s">
        <v>9</v>
      </c>
      <c r="G2469" s="2" t="s">
        <v>18</v>
      </c>
      <c r="H2469" s="11">
        <v>40</v>
      </c>
      <c r="I2469" s="11" t="s">
        <v>17</v>
      </c>
      <c r="J2469" s="25">
        <f>0.8383*H2469+3.8108</f>
        <v>37.342800000000004</v>
      </c>
      <c r="K2469" s="22" t="s">
        <v>25</v>
      </c>
      <c r="L2469" s="2" t="s">
        <v>10</v>
      </c>
      <c r="M2469" s="2" t="s">
        <v>29</v>
      </c>
      <c r="N2469" s="2" t="s">
        <v>37</v>
      </c>
      <c r="O2469" s="2">
        <v>1</v>
      </c>
    </row>
    <row r="2470" spans="1:15" ht="12.75" customHeight="1" x14ac:dyDescent="0.25">
      <c r="A2470" s="2">
        <v>2469</v>
      </c>
      <c r="B2470" s="12">
        <v>41489</v>
      </c>
      <c r="C2470" s="3">
        <v>0.96751157407407407</v>
      </c>
      <c r="D2470" s="2" t="s">
        <v>124</v>
      </c>
      <c r="E2470" s="4" t="s">
        <v>142</v>
      </c>
      <c r="F2470" s="2" t="s">
        <v>9</v>
      </c>
      <c r="G2470" s="2" t="s">
        <v>8</v>
      </c>
      <c r="H2470" s="11">
        <v>40</v>
      </c>
      <c r="I2470" s="11" t="s">
        <v>17</v>
      </c>
      <c r="J2470" s="25">
        <f>0.8383*H2470+3.8108</f>
        <v>37.342800000000004</v>
      </c>
      <c r="K2470" s="22" t="s">
        <v>25</v>
      </c>
      <c r="L2470" s="2" t="s">
        <v>10</v>
      </c>
      <c r="M2470" s="2" t="s">
        <v>28</v>
      </c>
      <c r="N2470" s="2" t="s">
        <v>37</v>
      </c>
      <c r="O2470" s="2">
        <v>1</v>
      </c>
    </row>
    <row r="2471" spans="1:15" ht="12.75" customHeight="1" x14ac:dyDescent="0.25">
      <c r="A2471" s="2">
        <v>2470</v>
      </c>
      <c r="B2471" s="12">
        <v>41483</v>
      </c>
      <c r="C2471" s="3">
        <v>0.86452546296296295</v>
      </c>
      <c r="D2471" s="2" t="s">
        <v>123</v>
      </c>
      <c r="E2471" s="4" t="s">
        <v>142</v>
      </c>
      <c r="F2471" s="2" t="s">
        <v>9</v>
      </c>
      <c r="G2471" s="2" t="s">
        <v>18</v>
      </c>
      <c r="H2471" s="11">
        <v>60</v>
      </c>
      <c r="I2471" s="11" t="s">
        <v>17</v>
      </c>
      <c r="J2471" s="25">
        <f>0.7675*H2471+9.3872</f>
        <v>55.437199999999997</v>
      </c>
      <c r="K2471" s="22" t="s">
        <v>17</v>
      </c>
      <c r="L2471" s="2" t="s">
        <v>16</v>
      </c>
      <c r="N2471" s="2" t="s">
        <v>37</v>
      </c>
      <c r="O2471" s="2">
        <v>1</v>
      </c>
    </row>
    <row r="2472" spans="1:15" ht="12.75" customHeight="1" x14ac:dyDescent="0.25">
      <c r="A2472" s="2">
        <v>2471</v>
      </c>
      <c r="B2472" s="12">
        <v>41483</v>
      </c>
      <c r="C2472" s="3">
        <v>0.86457175925925922</v>
      </c>
      <c r="D2472" s="2" t="s">
        <v>123</v>
      </c>
      <c r="E2472" s="4" t="s">
        <v>142</v>
      </c>
      <c r="F2472" s="2" t="s">
        <v>9</v>
      </c>
      <c r="G2472" s="2" t="s">
        <v>8</v>
      </c>
      <c r="H2472" s="11">
        <v>75</v>
      </c>
      <c r="I2472" s="11" t="s">
        <v>17</v>
      </c>
      <c r="J2472" s="25">
        <f>0.7675*H2472+9.3872</f>
        <v>66.949700000000007</v>
      </c>
      <c r="K2472" s="22" t="s">
        <v>17</v>
      </c>
      <c r="L2472" s="2" t="s">
        <v>16</v>
      </c>
      <c r="N2472" s="2" t="s">
        <v>37</v>
      </c>
      <c r="O2472" s="2">
        <v>1</v>
      </c>
    </row>
    <row r="2473" spans="1:15" ht="12.75" customHeight="1" x14ac:dyDescent="0.25">
      <c r="A2473" s="2">
        <v>2472</v>
      </c>
      <c r="B2473" s="12">
        <v>41483</v>
      </c>
      <c r="C2473" s="3">
        <v>0.86460648148148145</v>
      </c>
      <c r="D2473" s="2" t="s">
        <v>123</v>
      </c>
      <c r="E2473" s="4" t="s">
        <v>142</v>
      </c>
      <c r="F2473" s="2" t="s">
        <v>9</v>
      </c>
      <c r="G2473" s="2" t="s">
        <v>18</v>
      </c>
      <c r="H2473" s="11">
        <v>55</v>
      </c>
      <c r="I2473" s="11" t="s">
        <v>17</v>
      </c>
      <c r="J2473" s="25">
        <f>0.7675*H2473+9.3872</f>
        <v>51.599699999999999</v>
      </c>
      <c r="K2473" s="22" t="s">
        <v>17</v>
      </c>
      <c r="L2473" s="2" t="s">
        <v>16</v>
      </c>
      <c r="N2473" s="2" t="s">
        <v>37</v>
      </c>
      <c r="O2473" s="2">
        <v>1</v>
      </c>
    </row>
    <row r="2474" spans="1:15" ht="12.75" customHeight="1" x14ac:dyDescent="0.25">
      <c r="A2474" s="2">
        <v>2473</v>
      </c>
      <c r="B2474" s="12">
        <v>41489</v>
      </c>
      <c r="C2474" s="3">
        <v>0.96965277777777781</v>
      </c>
      <c r="D2474" s="2" t="s">
        <v>124</v>
      </c>
      <c r="E2474" s="4" t="s">
        <v>142</v>
      </c>
      <c r="F2474" s="2" t="s">
        <v>9</v>
      </c>
      <c r="G2474" s="2" t="s">
        <v>18</v>
      </c>
      <c r="H2474" s="11">
        <v>40</v>
      </c>
      <c r="I2474" s="11" t="s">
        <v>17</v>
      </c>
      <c r="J2474" s="25">
        <f>0.8383*H2474+3.8108</f>
        <v>37.342800000000004</v>
      </c>
      <c r="K2474" s="22" t="s">
        <v>25</v>
      </c>
      <c r="L2474" s="2" t="s">
        <v>10</v>
      </c>
      <c r="M2474" s="2" t="s">
        <v>93</v>
      </c>
      <c r="N2474" s="2" t="s">
        <v>37</v>
      </c>
      <c r="O2474" s="2">
        <v>1</v>
      </c>
    </row>
    <row r="2475" spans="1:15" ht="12.75" customHeight="1" x14ac:dyDescent="0.25">
      <c r="A2475" s="2">
        <v>2474</v>
      </c>
      <c r="B2475" s="12">
        <v>41483</v>
      </c>
      <c r="C2475" s="3">
        <v>0.86609953703703713</v>
      </c>
      <c r="D2475" s="2" t="s">
        <v>123</v>
      </c>
      <c r="E2475" s="4" t="s">
        <v>142</v>
      </c>
      <c r="F2475" s="2" t="s">
        <v>9</v>
      </c>
      <c r="G2475" s="2" t="s">
        <v>18</v>
      </c>
      <c r="H2475" s="11">
        <v>70</v>
      </c>
      <c r="I2475" s="11" t="s">
        <v>17</v>
      </c>
      <c r="J2475" s="25">
        <f>0.7675*H2475+9.3872</f>
        <v>63.112199999999994</v>
      </c>
      <c r="K2475" s="22" t="s">
        <v>17</v>
      </c>
      <c r="L2475" s="2" t="s">
        <v>16</v>
      </c>
      <c r="N2475" s="2" t="s">
        <v>37</v>
      </c>
      <c r="O2475" s="2">
        <v>1</v>
      </c>
    </row>
    <row r="2476" spans="1:15" ht="12.75" customHeight="1" x14ac:dyDescent="0.25">
      <c r="A2476" s="2">
        <v>2475</v>
      </c>
      <c r="B2476" s="12">
        <v>41483</v>
      </c>
      <c r="C2476" s="3">
        <v>0.86613425925925924</v>
      </c>
      <c r="D2476" s="2" t="s">
        <v>123</v>
      </c>
      <c r="E2476" s="4" t="s">
        <v>142</v>
      </c>
      <c r="F2476" s="2" t="s">
        <v>9</v>
      </c>
      <c r="G2476" s="2" t="s">
        <v>8</v>
      </c>
      <c r="H2476" s="11">
        <v>75</v>
      </c>
      <c r="I2476" s="11" t="s">
        <v>17</v>
      </c>
      <c r="J2476" s="25">
        <f>0.7675*H2476+9.3872</f>
        <v>66.949700000000007</v>
      </c>
      <c r="K2476" s="22" t="s">
        <v>17</v>
      </c>
      <c r="L2476" s="2" t="s">
        <v>16</v>
      </c>
      <c r="N2476" s="2" t="s">
        <v>37</v>
      </c>
      <c r="O2476" s="2">
        <v>1</v>
      </c>
    </row>
    <row r="2477" spans="1:15" ht="12.75" customHeight="1" x14ac:dyDescent="0.25">
      <c r="A2477" s="2">
        <v>2476</v>
      </c>
      <c r="B2477" s="12">
        <v>41489</v>
      </c>
      <c r="C2477" s="3">
        <v>0.97040509259259267</v>
      </c>
      <c r="D2477" s="2" t="s">
        <v>124</v>
      </c>
      <c r="E2477" s="4" t="s">
        <v>142</v>
      </c>
      <c r="F2477" s="2" t="s">
        <v>9</v>
      </c>
      <c r="G2477" s="2" t="s">
        <v>18</v>
      </c>
      <c r="H2477" s="11">
        <v>40</v>
      </c>
      <c r="I2477" s="11" t="s">
        <v>17</v>
      </c>
      <c r="J2477" s="25">
        <f>0.8383*H2477+3.8108</f>
        <v>37.342800000000004</v>
      </c>
      <c r="K2477" s="22" t="s">
        <v>25</v>
      </c>
      <c r="L2477" s="2" t="s">
        <v>10</v>
      </c>
      <c r="M2477" s="2" t="s">
        <v>28</v>
      </c>
      <c r="N2477" s="2" t="s">
        <v>37</v>
      </c>
      <c r="O2477" s="2">
        <v>1</v>
      </c>
    </row>
    <row r="2478" spans="1:15" ht="12.75" customHeight="1" x14ac:dyDescent="0.25">
      <c r="A2478" s="2">
        <v>2477</v>
      </c>
      <c r="B2478" s="12">
        <v>41490</v>
      </c>
      <c r="C2478" s="3">
        <v>0.83569444444444452</v>
      </c>
      <c r="D2478" s="2" t="s">
        <v>124</v>
      </c>
      <c r="E2478" s="4" t="s">
        <v>142</v>
      </c>
      <c r="F2478" s="2" t="s">
        <v>9</v>
      </c>
      <c r="G2478" s="2" t="s">
        <v>18</v>
      </c>
      <c r="H2478" s="11">
        <v>40</v>
      </c>
      <c r="I2478" s="11" t="s">
        <v>17</v>
      </c>
      <c r="J2478" s="25">
        <f>0.8383*H2478+3.8108</f>
        <v>37.342800000000004</v>
      </c>
      <c r="K2478" s="22" t="s">
        <v>25</v>
      </c>
      <c r="L2478" s="2" t="s">
        <v>16</v>
      </c>
      <c r="N2478" s="2" t="s">
        <v>37</v>
      </c>
      <c r="O2478" s="2">
        <v>1</v>
      </c>
    </row>
    <row r="2479" spans="1:15" ht="12.75" customHeight="1" x14ac:dyDescent="0.25">
      <c r="A2479" s="2">
        <v>2478</v>
      </c>
      <c r="B2479" s="12">
        <v>41490</v>
      </c>
      <c r="C2479" s="3">
        <v>0.85310185185185183</v>
      </c>
      <c r="D2479" s="2" t="s">
        <v>124</v>
      </c>
      <c r="E2479" s="4" t="s">
        <v>142</v>
      </c>
      <c r="F2479" s="2" t="s">
        <v>9</v>
      </c>
      <c r="G2479" s="2" t="s">
        <v>18</v>
      </c>
      <c r="H2479" s="11">
        <v>40</v>
      </c>
      <c r="I2479" s="11" t="s">
        <v>17</v>
      </c>
      <c r="J2479" s="25">
        <f>0.8383*H2479+3.8108</f>
        <v>37.342800000000004</v>
      </c>
      <c r="K2479" s="22" t="s">
        <v>25</v>
      </c>
      <c r="L2479" s="2" t="s">
        <v>10</v>
      </c>
      <c r="M2479" s="2" t="s">
        <v>32</v>
      </c>
      <c r="N2479" s="2" t="s">
        <v>37</v>
      </c>
      <c r="O2479" s="2">
        <v>1</v>
      </c>
    </row>
    <row r="2480" spans="1:15" ht="12.75" customHeight="1" x14ac:dyDescent="0.25">
      <c r="A2480" s="2">
        <v>2479</v>
      </c>
      <c r="B2480" s="12">
        <v>41490</v>
      </c>
      <c r="C2480" s="3">
        <v>0.85817129629629629</v>
      </c>
      <c r="D2480" s="2" t="s">
        <v>124</v>
      </c>
      <c r="E2480" s="4" t="s">
        <v>142</v>
      </c>
      <c r="F2480" s="2" t="s">
        <v>9</v>
      </c>
      <c r="G2480" s="2" t="s">
        <v>18</v>
      </c>
      <c r="H2480" s="11">
        <v>40</v>
      </c>
      <c r="I2480" s="11" t="s">
        <v>17</v>
      </c>
      <c r="J2480" s="25">
        <f>0.8383*H2480+3.8108</f>
        <v>37.342800000000004</v>
      </c>
      <c r="K2480" s="22" t="s">
        <v>25</v>
      </c>
      <c r="L2480" s="2" t="s">
        <v>10</v>
      </c>
      <c r="M2480" s="2" t="s">
        <v>28</v>
      </c>
      <c r="N2480" s="2" t="s">
        <v>37</v>
      </c>
      <c r="O2480" s="2">
        <v>1</v>
      </c>
    </row>
    <row r="2481" spans="1:15" ht="12.75" customHeight="1" x14ac:dyDescent="0.25">
      <c r="A2481" s="2">
        <v>2480</v>
      </c>
      <c r="B2481" s="12">
        <v>41490</v>
      </c>
      <c r="C2481" s="3">
        <v>0.85942129629629627</v>
      </c>
      <c r="D2481" s="2" t="s">
        <v>124</v>
      </c>
      <c r="E2481" s="4" t="s">
        <v>142</v>
      </c>
      <c r="F2481" s="2" t="s">
        <v>9</v>
      </c>
      <c r="G2481" s="2" t="s">
        <v>18</v>
      </c>
      <c r="H2481" s="11">
        <v>40</v>
      </c>
      <c r="I2481" s="11" t="s">
        <v>17</v>
      </c>
      <c r="J2481" s="25">
        <f>0.8383*H2481+3.8108</f>
        <v>37.342800000000004</v>
      </c>
      <c r="K2481" s="22" t="s">
        <v>25</v>
      </c>
      <c r="L2481" s="2" t="s">
        <v>10</v>
      </c>
      <c r="M2481" s="2" t="s">
        <v>19</v>
      </c>
      <c r="N2481" s="2" t="s">
        <v>37</v>
      </c>
      <c r="O2481" s="2">
        <v>1</v>
      </c>
    </row>
    <row r="2482" spans="1:15" ht="12.75" customHeight="1" x14ac:dyDescent="0.25">
      <c r="A2482" s="2">
        <v>2481</v>
      </c>
      <c r="B2482" s="12">
        <v>41483</v>
      </c>
      <c r="C2482" s="3">
        <v>0.87225694444444446</v>
      </c>
      <c r="D2482" s="2" t="s">
        <v>123</v>
      </c>
      <c r="E2482" s="4" t="s">
        <v>142</v>
      </c>
      <c r="F2482" s="2" t="s">
        <v>9</v>
      </c>
      <c r="G2482" s="2" t="s">
        <v>8</v>
      </c>
      <c r="H2482" s="11">
        <v>65</v>
      </c>
      <c r="I2482" s="11" t="s">
        <v>17</v>
      </c>
      <c r="J2482" s="25">
        <f>0.7675*H2482+9.3872</f>
        <v>59.274699999999996</v>
      </c>
      <c r="K2482" s="22" t="s">
        <v>17</v>
      </c>
      <c r="L2482" s="2" t="s">
        <v>16</v>
      </c>
      <c r="N2482" s="2" t="s">
        <v>37</v>
      </c>
      <c r="O2482" s="2">
        <v>1</v>
      </c>
    </row>
    <row r="2483" spans="1:15" ht="12.75" customHeight="1" x14ac:dyDescent="0.25">
      <c r="A2483" s="2">
        <v>2482</v>
      </c>
      <c r="B2483" s="12">
        <v>41491</v>
      </c>
      <c r="C2483" s="3">
        <v>0.2999074074074074</v>
      </c>
      <c r="D2483" s="2" t="s">
        <v>124</v>
      </c>
      <c r="E2483" s="4" t="s">
        <v>142</v>
      </c>
      <c r="F2483" s="2" t="s">
        <v>9</v>
      </c>
      <c r="G2483" s="2" t="s">
        <v>18</v>
      </c>
      <c r="H2483" s="11">
        <v>40</v>
      </c>
      <c r="I2483" s="11" t="s">
        <v>17</v>
      </c>
      <c r="J2483" s="25">
        <f>0.8383*H2483+3.8108</f>
        <v>37.342800000000004</v>
      </c>
      <c r="K2483" s="22" t="s">
        <v>25</v>
      </c>
      <c r="L2483" s="2" t="s">
        <v>10</v>
      </c>
      <c r="M2483" s="2" t="s">
        <v>29</v>
      </c>
      <c r="N2483" s="2" t="str">
        <f>IF(B2483="","","N")</f>
        <v>N</v>
      </c>
      <c r="O2483" s="2" t="str">
        <f>IFERROR(60/#REF!,"")</f>
        <v/>
      </c>
    </row>
    <row r="2484" spans="1:15" ht="12.75" customHeight="1" x14ac:dyDescent="0.25">
      <c r="A2484" s="2">
        <v>2483</v>
      </c>
      <c r="B2484" s="12">
        <v>41483</v>
      </c>
      <c r="C2484" s="3">
        <v>0.87365740740740738</v>
      </c>
      <c r="D2484" s="2" t="s">
        <v>123</v>
      </c>
      <c r="E2484" s="4" t="s">
        <v>142</v>
      </c>
      <c r="F2484" s="2" t="s">
        <v>9</v>
      </c>
      <c r="G2484" s="2" t="s">
        <v>8</v>
      </c>
      <c r="H2484" s="11">
        <v>65</v>
      </c>
      <c r="I2484" s="11" t="s">
        <v>17</v>
      </c>
      <c r="J2484" s="25">
        <f t="shared" ref="J2484:J2493" si="71">0.7675*H2484+9.3872</f>
        <v>59.274699999999996</v>
      </c>
      <c r="K2484" s="22" t="s">
        <v>17</v>
      </c>
      <c r="L2484" s="2" t="s">
        <v>16</v>
      </c>
      <c r="N2484" s="2" t="s">
        <v>37</v>
      </c>
      <c r="O2484" s="2">
        <v>1</v>
      </c>
    </row>
    <row r="2485" spans="1:15" ht="12.75" customHeight="1" x14ac:dyDescent="0.25">
      <c r="A2485" s="2">
        <v>2484</v>
      </c>
      <c r="B2485" s="12">
        <v>41483</v>
      </c>
      <c r="C2485" s="3">
        <v>0.87368055555555557</v>
      </c>
      <c r="D2485" s="2" t="s">
        <v>123</v>
      </c>
      <c r="E2485" s="4" t="s">
        <v>142</v>
      </c>
      <c r="F2485" s="2" t="s">
        <v>9</v>
      </c>
      <c r="G2485" s="2" t="s">
        <v>18</v>
      </c>
      <c r="H2485" s="11">
        <v>70</v>
      </c>
      <c r="I2485" s="11" t="s">
        <v>17</v>
      </c>
      <c r="J2485" s="25">
        <f t="shared" si="71"/>
        <v>63.112199999999994</v>
      </c>
      <c r="K2485" s="22" t="s">
        <v>17</v>
      </c>
      <c r="L2485" s="2" t="s">
        <v>16</v>
      </c>
      <c r="N2485" s="2" t="s">
        <v>37</v>
      </c>
      <c r="O2485" s="2">
        <v>1</v>
      </c>
    </row>
    <row r="2486" spans="1:15" ht="12.75" customHeight="1" x14ac:dyDescent="0.25">
      <c r="A2486" s="2">
        <v>2485</v>
      </c>
      <c r="B2486" s="12">
        <v>41483</v>
      </c>
      <c r="C2486" s="3">
        <v>0.87370370370370365</v>
      </c>
      <c r="D2486" s="2" t="s">
        <v>123</v>
      </c>
      <c r="E2486" s="4" t="s">
        <v>142</v>
      </c>
      <c r="F2486" s="2" t="s">
        <v>9</v>
      </c>
      <c r="G2486" s="2" t="s">
        <v>8</v>
      </c>
      <c r="H2486" s="11">
        <v>75</v>
      </c>
      <c r="I2486" s="11" t="s">
        <v>17</v>
      </c>
      <c r="J2486" s="25">
        <f t="shared" si="71"/>
        <v>66.949700000000007</v>
      </c>
      <c r="K2486" s="22" t="s">
        <v>17</v>
      </c>
      <c r="L2486" s="2" t="s">
        <v>16</v>
      </c>
      <c r="N2486" s="2" t="s">
        <v>37</v>
      </c>
      <c r="O2486" s="2">
        <v>1</v>
      </c>
    </row>
    <row r="2487" spans="1:15" ht="12.75" customHeight="1" x14ac:dyDescent="0.25">
      <c r="A2487" s="2">
        <v>2486</v>
      </c>
      <c r="B2487" s="12">
        <v>41483</v>
      </c>
      <c r="C2487" s="3">
        <v>0.8755208333333333</v>
      </c>
      <c r="D2487" s="2" t="s">
        <v>123</v>
      </c>
      <c r="E2487" s="4" t="s">
        <v>142</v>
      </c>
      <c r="F2487" s="2" t="s">
        <v>9</v>
      </c>
      <c r="G2487" s="2" t="s">
        <v>18</v>
      </c>
      <c r="H2487" s="11">
        <v>70</v>
      </c>
      <c r="I2487" s="11" t="s">
        <v>17</v>
      </c>
      <c r="J2487" s="25">
        <f t="shared" si="71"/>
        <v>63.112199999999994</v>
      </c>
      <c r="K2487" s="22" t="s">
        <v>17</v>
      </c>
      <c r="L2487" s="2" t="s">
        <v>16</v>
      </c>
      <c r="N2487" s="2" t="s">
        <v>37</v>
      </c>
      <c r="O2487" s="2">
        <v>1</v>
      </c>
    </row>
    <row r="2488" spans="1:15" ht="12.75" customHeight="1" x14ac:dyDescent="0.25">
      <c r="A2488" s="2">
        <v>2487</v>
      </c>
      <c r="B2488" s="12">
        <v>41483</v>
      </c>
      <c r="C2488" s="3">
        <v>0.87554398148148149</v>
      </c>
      <c r="D2488" s="2" t="s">
        <v>123</v>
      </c>
      <c r="E2488" s="4" t="s">
        <v>142</v>
      </c>
      <c r="F2488" s="2" t="s">
        <v>9</v>
      </c>
      <c r="G2488" s="2" t="s">
        <v>8</v>
      </c>
      <c r="H2488" s="11">
        <v>70</v>
      </c>
      <c r="I2488" s="11" t="s">
        <v>17</v>
      </c>
      <c r="J2488" s="25">
        <f t="shared" si="71"/>
        <v>63.112199999999994</v>
      </c>
      <c r="K2488" s="22" t="s">
        <v>17</v>
      </c>
      <c r="L2488" s="2" t="s">
        <v>16</v>
      </c>
      <c r="N2488" s="2" t="s">
        <v>37</v>
      </c>
      <c r="O2488" s="2">
        <v>1</v>
      </c>
    </row>
    <row r="2489" spans="1:15" ht="12.75" customHeight="1" x14ac:dyDescent="0.25">
      <c r="A2489" s="2">
        <v>2488</v>
      </c>
      <c r="B2489" s="12">
        <v>41483</v>
      </c>
      <c r="C2489" s="3">
        <v>0.87747685185185187</v>
      </c>
      <c r="D2489" s="2" t="s">
        <v>123</v>
      </c>
      <c r="E2489" s="4" t="s">
        <v>142</v>
      </c>
      <c r="F2489" s="2" t="s">
        <v>9</v>
      </c>
      <c r="G2489" s="2" t="s">
        <v>18</v>
      </c>
      <c r="H2489" s="11">
        <v>70</v>
      </c>
      <c r="I2489" s="11" t="s">
        <v>17</v>
      </c>
      <c r="J2489" s="25">
        <f t="shared" si="71"/>
        <v>63.112199999999994</v>
      </c>
      <c r="K2489" s="22" t="s">
        <v>17</v>
      </c>
      <c r="L2489" s="2" t="s">
        <v>16</v>
      </c>
      <c r="N2489" s="2" t="s">
        <v>37</v>
      </c>
      <c r="O2489" s="2">
        <v>1</v>
      </c>
    </row>
    <row r="2490" spans="1:15" ht="12.75" customHeight="1" x14ac:dyDescent="0.25">
      <c r="A2490" s="2">
        <v>2489</v>
      </c>
      <c r="B2490" s="12">
        <v>41483</v>
      </c>
      <c r="C2490" s="3">
        <v>0.8775115740740741</v>
      </c>
      <c r="D2490" s="2" t="s">
        <v>123</v>
      </c>
      <c r="E2490" s="4" t="s">
        <v>142</v>
      </c>
      <c r="F2490" s="2" t="s">
        <v>9</v>
      </c>
      <c r="G2490" s="2" t="s">
        <v>18</v>
      </c>
      <c r="H2490" s="11">
        <v>70</v>
      </c>
      <c r="I2490" s="11" t="s">
        <v>17</v>
      </c>
      <c r="J2490" s="25">
        <f t="shared" si="71"/>
        <v>63.112199999999994</v>
      </c>
      <c r="K2490" s="22" t="s">
        <v>17</v>
      </c>
      <c r="L2490" s="2" t="s">
        <v>16</v>
      </c>
      <c r="N2490" s="2" t="s">
        <v>37</v>
      </c>
      <c r="O2490" s="2">
        <v>1</v>
      </c>
    </row>
    <row r="2491" spans="1:15" ht="12.75" customHeight="1" x14ac:dyDescent="0.25">
      <c r="A2491" s="2">
        <v>2490</v>
      </c>
      <c r="B2491" s="12">
        <v>41483</v>
      </c>
      <c r="C2491" s="3">
        <v>0.87763888888888886</v>
      </c>
      <c r="D2491" s="2" t="s">
        <v>123</v>
      </c>
      <c r="E2491" s="4" t="s">
        <v>142</v>
      </c>
      <c r="F2491" s="2" t="s">
        <v>9</v>
      </c>
      <c r="G2491" s="2" t="s">
        <v>18</v>
      </c>
      <c r="H2491" s="11">
        <v>75</v>
      </c>
      <c r="I2491" s="11" t="s">
        <v>17</v>
      </c>
      <c r="J2491" s="25">
        <f t="shared" si="71"/>
        <v>66.949700000000007</v>
      </c>
      <c r="K2491" s="22" t="s">
        <v>17</v>
      </c>
      <c r="L2491" s="2" t="s">
        <v>16</v>
      </c>
      <c r="N2491" s="2" t="s">
        <v>37</v>
      </c>
      <c r="O2491" s="2">
        <v>1</v>
      </c>
    </row>
    <row r="2492" spans="1:15" ht="12.75" customHeight="1" x14ac:dyDescent="0.25">
      <c r="A2492" s="2">
        <v>2491</v>
      </c>
      <c r="B2492" s="12">
        <v>41483</v>
      </c>
      <c r="C2492" s="3">
        <v>0.87952546296296286</v>
      </c>
      <c r="D2492" s="2" t="s">
        <v>123</v>
      </c>
      <c r="E2492" s="4" t="s">
        <v>142</v>
      </c>
      <c r="F2492" s="2" t="s">
        <v>9</v>
      </c>
      <c r="G2492" s="2" t="s">
        <v>8</v>
      </c>
      <c r="H2492" s="11">
        <v>70</v>
      </c>
      <c r="I2492" s="11" t="s">
        <v>17</v>
      </c>
      <c r="J2492" s="25">
        <f t="shared" si="71"/>
        <v>63.112199999999994</v>
      </c>
      <c r="K2492" s="22" t="s">
        <v>17</v>
      </c>
      <c r="L2492" s="2" t="s">
        <v>16</v>
      </c>
      <c r="N2492" s="2" t="s">
        <v>37</v>
      </c>
      <c r="O2492" s="2">
        <v>1</v>
      </c>
    </row>
    <row r="2493" spans="1:15" ht="12.75" customHeight="1" x14ac:dyDescent="0.25">
      <c r="A2493" s="2">
        <v>2492</v>
      </c>
      <c r="B2493" s="12">
        <v>41483</v>
      </c>
      <c r="C2493" s="3">
        <v>0.8796180555555555</v>
      </c>
      <c r="D2493" s="2" t="s">
        <v>123</v>
      </c>
      <c r="E2493" s="4" t="s">
        <v>142</v>
      </c>
      <c r="F2493" s="2" t="s">
        <v>9</v>
      </c>
      <c r="G2493" s="2" t="s">
        <v>8</v>
      </c>
      <c r="H2493" s="11">
        <v>75</v>
      </c>
      <c r="I2493" s="11" t="s">
        <v>17</v>
      </c>
      <c r="J2493" s="25">
        <f t="shared" si="71"/>
        <v>66.949700000000007</v>
      </c>
      <c r="K2493" s="22" t="s">
        <v>17</v>
      </c>
      <c r="L2493" s="2" t="s">
        <v>16</v>
      </c>
      <c r="N2493" s="2" t="s">
        <v>37</v>
      </c>
      <c r="O2493" s="2">
        <v>1</v>
      </c>
    </row>
    <row r="2494" spans="1:15" ht="12.75" customHeight="1" x14ac:dyDescent="0.25">
      <c r="A2494" s="2">
        <v>2493</v>
      </c>
      <c r="B2494" s="12">
        <v>41491</v>
      </c>
      <c r="C2494" s="3">
        <v>0.63230324074074074</v>
      </c>
      <c r="D2494" s="2" t="s">
        <v>124</v>
      </c>
      <c r="E2494" s="4" t="s">
        <v>142</v>
      </c>
      <c r="F2494" s="2" t="s">
        <v>9</v>
      </c>
      <c r="G2494" s="2" t="s">
        <v>8</v>
      </c>
      <c r="H2494" s="11">
        <v>40</v>
      </c>
      <c r="I2494" s="11" t="s">
        <v>17</v>
      </c>
      <c r="J2494" s="25">
        <f>0.8383*H2494+3.8108</f>
        <v>37.342800000000004</v>
      </c>
      <c r="K2494" s="22" t="s">
        <v>25</v>
      </c>
      <c r="L2494" s="2" t="s">
        <v>10</v>
      </c>
      <c r="M2494" s="2" t="s">
        <v>28</v>
      </c>
      <c r="N2494" s="2" t="str">
        <f>IF(B2494="","","N")</f>
        <v>N</v>
      </c>
      <c r="O2494" s="2" t="str">
        <f>IFERROR(60/#REF!,"")</f>
        <v/>
      </c>
    </row>
    <row r="2495" spans="1:15" ht="12.75" customHeight="1" x14ac:dyDescent="0.25">
      <c r="A2495" s="2">
        <v>2494</v>
      </c>
      <c r="B2495" s="12">
        <v>41491</v>
      </c>
      <c r="C2495" s="3">
        <v>0.70878472222222222</v>
      </c>
      <c r="D2495" s="2" t="s">
        <v>124</v>
      </c>
      <c r="E2495" s="4" t="s">
        <v>142</v>
      </c>
      <c r="F2495" s="2" t="s">
        <v>9</v>
      </c>
      <c r="G2495" s="2" t="s">
        <v>18</v>
      </c>
      <c r="H2495" s="11">
        <v>40</v>
      </c>
      <c r="I2495" s="11" t="s">
        <v>17</v>
      </c>
      <c r="J2495" s="25">
        <f>0.8383*H2495+3.8108</f>
        <v>37.342800000000004</v>
      </c>
      <c r="K2495" s="22" t="s">
        <v>25</v>
      </c>
      <c r="L2495" s="2" t="s">
        <v>10</v>
      </c>
      <c r="M2495" s="2" t="s">
        <v>34</v>
      </c>
      <c r="N2495" s="2" t="str">
        <f>IF(B2495="","","N")</f>
        <v>N</v>
      </c>
      <c r="O2495" s="2" t="str">
        <f>IFERROR(60/#REF!,"")</f>
        <v/>
      </c>
    </row>
    <row r="2496" spans="1:15" ht="12.75" customHeight="1" x14ac:dyDescent="0.25">
      <c r="A2496" s="2">
        <v>2495</v>
      </c>
      <c r="B2496" s="12">
        <v>41483</v>
      </c>
      <c r="C2496" s="3">
        <v>0.8812268518518519</v>
      </c>
      <c r="D2496" s="2" t="s">
        <v>123</v>
      </c>
      <c r="E2496" s="4" t="s">
        <v>142</v>
      </c>
      <c r="F2496" s="2" t="s">
        <v>9</v>
      </c>
      <c r="G2496" s="2" t="s">
        <v>18</v>
      </c>
      <c r="H2496" s="11">
        <v>70</v>
      </c>
      <c r="I2496" s="11" t="s">
        <v>17</v>
      </c>
      <c r="J2496" s="25">
        <f>0.7675*H2496+9.3872</f>
        <v>63.112199999999994</v>
      </c>
      <c r="K2496" s="22" t="s">
        <v>17</v>
      </c>
      <c r="L2496" s="2" t="s">
        <v>16</v>
      </c>
      <c r="N2496" s="2" t="s">
        <v>37</v>
      </c>
      <c r="O2496" s="2">
        <v>1</v>
      </c>
    </row>
    <row r="2497" spans="1:15" ht="12.75" customHeight="1" x14ac:dyDescent="0.25">
      <c r="A2497" s="2">
        <v>2496</v>
      </c>
      <c r="B2497" s="12">
        <v>41483</v>
      </c>
      <c r="C2497" s="3">
        <v>0.88157407407407407</v>
      </c>
      <c r="D2497" s="2" t="s">
        <v>122</v>
      </c>
      <c r="E2497" s="4" t="s">
        <v>142</v>
      </c>
      <c r="F2497" s="2" t="s">
        <v>9</v>
      </c>
      <c r="G2497" s="2" t="s">
        <v>18</v>
      </c>
      <c r="H2497" s="11">
        <v>100</v>
      </c>
      <c r="I2497" s="11" t="s">
        <v>17</v>
      </c>
      <c r="J2497" s="21">
        <f>0.9001*H2497+1.4705</f>
        <v>91.480500000000006</v>
      </c>
      <c r="K2497" s="22" t="s">
        <v>17</v>
      </c>
      <c r="L2497" s="2" t="s">
        <v>16</v>
      </c>
      <c r="N2497" s="2" t="s">
        <v>37</v>
      </c>
      <c r="O2497" s="2">
        <v>1</v>
      </c>
    </row>
    <row r="2498" spans="1:15" ht="12.75" customHeight="1" x14ac:dyDescent="0.25">
      <c r="A2498" s="2">
        <v>2497</v>
      </c>
      <c r="B2498" s="12">
        <v>41483</v>
      </c>
      <c r="C2498" s="3">
        <v>0.88365740740740739</v>
      </c>
      <c r="D2498" s="2" t="s">
        <v>123</v>
      </c>
      <c r="E2498" s="4" t="s">
        <v>142</v>
      </c>
      <c r="F2498" s="2" t="s">
        <v>9</v>
      </c>
      <c r="G2498" s="2" t="s">
        <v>18</v>
      </c>
      <c r="H2498" s="11">
        <v>65</v>
      </c>
      <c r="I2498" s="11" t="s">
        <v>17</v>
      </c>
      <c r="J2498" s="25">
        <f>0.7675*H2498+9.3872</f>
        <v>59.274699999999996</v>
      </c>
      <c r="K2498" s="22" t="s">
        <v>17</v>
      </c>
      <c r="L2498" s="2" t="s">
        <v>24</v>
      </c>
      <c r="N2498" s="2" t="s">
        <v>37</v>
      </c>
      <c r="O2498" s="2">
        <v>1</v>
      </c>
    </row>
    <row r="2499" spans="1:15" ht="12.75" customHeight="1" x14ac:dyDescent="0.25">
      <c r="A2499" s="2">
        <v>2498</v>
      </c>
      <c r="B2499" s="12">
        <v>41483</v>
      </c>
      <c r="C2499" s="3">
        <v>0.88416666666666666</v>
      </c>
      <c r="D2499" s="2" t="s">
        <v>123</v>
      </c>
      <c r="E2499" s="4" t="s">
        <v>142</v>
      </c>
      <c r="F2499" s="2" t="s">
        <v>9</v>
      </c>
      <c r="G2499" s="2" t="s">
        <v>8</v>
      </c>
      <c r="H2499" s="11">
        <v>80</v>
      </c>
      <c r="I2499" s="11" t="s">
        <v>17</v>
      </c>
      <c r="J2499" s="25">
        <f>0.7675*H2499+9.3872</f>
        <v>70.787199999999999</v>
      </c>
      <c r="K2499" s="22" t="s">
        <v>17</v>
      </c>
      <c r="L2499" s="2" t="s">
        <v>10</v>
      </c>
      <c r="M2499" s="2" t="s">
        <v>19</v>
      </c>
      <c r="N2499" s="2" t="s">
        <v>37</v>
      </c>
      <c r="O2499" s="2">
        <v>1</v>
      </c>
    </row>
    <row r="2500" spans="1:15" ht="12.75" customHeight="1" x14ac:dyDescent="0.25">
      <c r="A2500" s="2">
        <v>2499</v>
      </c>
      <c r="B2500" s="12">
        <v>41491</v>
      </c>
      <c r="C2500" s="3">
        <v>0.70909722222222227</v>
      </c>
      <c r="D2500" s="2" t="s">
        <v>124</v>
      </c>
      <c r="E2500" s="4" t="s">
        <v>142</v>
      </c>
      <c r="F2500" s="2" t="s">
        <v>9</v>
      </c>
      <c r="G2500" s="2" t="s">
        <v>18</v>
      </c>
      <c r="H2500" s="11">
        <v>40</v>
      </c>
      <c r="I2500" s="11" t="s">
        <v>17</v>
      </c>
      <c r="J2500" s="25">
        <f>0.8383*H2500+3.8108</f>
        <v>37.342800000000004</v>
      </c>
      <c r="K2500" s="22" t="s">
        <v>25</v>
      </c>
      <c r="L2500" s="2" t="s">
        <v>10</v>
      </c>
      <c r="M2500" s="2" t="s">
        <v>19</v>
      </c>
      <c r="N2500" s="2" t="str">
        <f>IF(B2500="","","N")</f>
        <v>N</v>
      </c>
      <c r="O2500" s="2" t="str">
        <f>IFERROR(60/#REF!,"")</f>
        <v/>
      </c>
    </row>
    <row r="2501" spans="1:15" ht="12.75" customHeight="1" x14ac:dyDescent="0.25">
      <c r="A2501" s="2">
        <v>2500</v>
      </c>
      <c r="B2501" s="12">
        <v>41483</v>
      </c>
      <c r="C2501" s="3">
        <v>0.88479166666666664</v>
      </c>
      <c r="D2501" s="2" t="s">
        <v>123</v>
      </c>
      <c r="E2501" s="4" t="s">
        <v>142</v>
      </c>
      <c r="F2501" s="2" t="s">
        <v>9</v>
      </c>
      <c r="G2501" s="2" t="s">
        <v>18</v>
      </c>
      <c r="H2501" s="11">
        <v>70</v>
      </c>
      <c r="I2501" s="11" t="s">
        <v>17</v>
      </c>
      <c r="J2501" s="25">
        <f>0.7675*H2501+9.3872</f>
        <v>63.112199999999994</v>
      </c>
      <c r="K2501" s="22" t="s">
        <v>17</v>
      </c>
      <c r="L2501" s="2" t="s">
        <v>16</v>
      </c>
      <c r="N2501" s="2" t="s">
        <v>37</v>
      </c>
      <c r="O2501" s="2">
        <v>1</v>
      </c>
    </row>
    <row r="2502" spans="1:15" ht="12.75" customHeight="1" x14ac:dyDescent="0.25">
      <c r="A2502" s="2">
        <v>2501</v>
      </c>
      <c r="B2502" s="12">
        <v>41483</v>
      </c>
      <c r="C2502" s="3">
        <v>0.88482638888888887</v>
      </c>
      <c r="D2502" s="2" t="s">
        <v>123</v>
      </c>
      <c r="E2502" s="4" t="s">
        <v>142</v>
      </c>
      <c r="F2502" s="2" t="s">
        <v>9</v>
      </c>
      <c r="G2502" s="2" t="s">
        <v>8</v>
      </c>
      <c r="H2502" s="11">
        <v>75</v>
      </c>
      <c r="I2502" s="11" t="s">
        <v>17</v>
      </c>
      <c r="J2502" s="25">
        <f>0.7675*H2502+9.3872</f>
        <v>66.949700000000007</v>
      </c>
      <c r="K2502" s="22" t="s">
        <v>17</v>
      </c>
      <c r="L2502" s="2" t="s">
        <v>16</v>
      </c>
      <c r="N2502" s="2" t="s">
        <v>37</v>
      </c>
      <c r="O2502" s="2">
        <v>1</v>
      </c>
    </row>
    <row r="2503" spans="1:15" ht="12.75" customHeight="1" x14ac:dyDescent="0.25">
      <c r="A2503" s="2">
        <v>2502</v>
      </c>
      <c r="B2503" s="12">
        <v>41491</v>
      </c>
      <c r="C2503" s="3">
        <v>0.71127314814814813</v>
      </c>
      <c r="D2503" s="2" t="s">
        <v>124</v>
      </c>
      <c r="E2503" s="4" t="s">
        <v>142</v>
      </c>
      <c r="F2503" s="2" t="s">
        <v>9</v>
      </c>
      <c r="G2503" s="2" t="s">
        <v>18</v>
      </c>
      <c r="H2503" s="11">
        <v>40</v>
      </c>
      <c r="I2503" s="11" t="s">
        <v>17</v>
      </c>
      <c r="J2503" s="25">
        <f>0.8383*H2503+3.8108</f>
        <v>37.342800000000004</v>
      </c>
      <c r="K2503" s="22" t="s">
        <v>25</v>
      </c>
      <c r="L2503" s="2" t="s">
        <v>10</v>
      </c>
      <c r="M2503" s="2" t="s">
        <v>34</v>
      </c>
      <c r="N2503" s="2" t="str">
        <f>IF(B2503="","","N")</f>
        <v>N</v>
      </c>
      <c r="O2503" s="2" t="str">
        <f>IFERROR(60/#REF!,"")</f>
        <v/>
      </c>
    </row>
    <row r="2504" spans="1:15" ht="12.75" customHeight="1" x14ac:dyDescent="0.25">
      <c r="A2504" s="2">
        <v>2503</v>
      </c>
      <c r="B2504" s="12">
        <v>41483</v>
      </c>
      <c r="C2504" s="3">
        <v>0.88663194444444438</v>
      </c>
      <c r="D2504" s="2" t="s">
        <v>123</v>
      </c>
      <c r="E2504" s="4" t="s">
        <v>142</v>
      </c>
      <c r="F2504" s="2" t="s">
        <v>9</v>
      </c>
      <c r="G2504" s="2" t="s">
        <v>18</v>
      </c>
      <c r="H2504" s="11">
        <v>70</v>
      </c>
      <c r="I2504" s="11" t="s">
        <v>17</v>
      </c>
      <c r="J2504" s="25">
        <f>0.7675*H2504+9.3872</f>
        <v>63.112199999999994</v>
      </c>
      <c r="K2504" s="22" t="s">
        <v>17</v>
      </c>
      <c r="L2504" s="2" t="s">
        <v>16</v>
      </c>
      <c r="N2504" s="2" t="s">
        <v>37</v>
      </c>
      <c r="O2504" s="2">
        <v>1</v>
      </c>
    </row>
    <row r="2505" spans="1:15" ht="12.75" customHeight="1" x14ac:dyDescent="0.25">
      <c r="A2505" s="2">
        <v>2504</v>
      </c>
      <c r="B2505" s="12">
        <v>41483</v>
      </c>
      <c r="C2505" s="3">
        <v>0.88668981481481479</v>
      </c>
      <c r="D2505" s="2" t="s">
        <v>123</v>
      </c>
      <c r="E2505" s="4" t="s">
        <v>142</v>
      </c>
      <c r="F2505" s="2" t="s">
        <v>9</v>
      </c>
      <c r="G2505" s="2" t="s">
        <v>8</v>
      </c>
      <c r="H2505" s="11">
        <v>70</v>
      </c>
      <c r="I2505" s="11" t="s">
        <v>17</v>
      </c>
      <c r="J2505" s="25">
        <f>0.7675*H2505+9.3872</f>
        <v>63.112199999999994</v>
      </c>
      <c r="K2505" s="22" t="s">
        <v>17</v>
      </c>
      <c r="L2505" s="2" t="s">
        <v>16</v>
      </c>
      <c r="N2505" s="2" t="s">
        <v>37</v>
      </c>
      <c r="O2505" s="2">
        <v>1</v>
      </c>
    </row>
    <row r="2506" spans="1:15" ht="12.75" customHeight="1" x14ac:dyDescent="0.25">
      <c r="A2506" s="2">
        <v>2505</v>
      </c>
      <c r="B2506" s="12">
        <v>41483</v>
      </c>
      <c r="C2506" s="3">
        <v>0.89178240740740744</v>
      </c>
      <c r="D2506" s="2" t="s">
        <v>122</v>
      </c>
      <c r="E2506" s="4" t="s">
        <v>142</v>
      </c>
      <c r="F2506" s="2" t="s">
        <v>9</v>
      </c>
      <c r="G2506" s="2" t="s">
        <v>8</v>
      </c>
      <c r="H2506" s="11">
        <v>90</v>
      </c>
      <c r="I2506" s="11" t="s">
        <v>17</v>
      </c>
      <c r="J2506" s="21">
        <f>0.9001*H2506+1.4705</f>
        <v>82.479500000000002</v>
      </c>
      <c r="K2506" s="22" t="s">
        <v>17</v>
      </c>
      <c r="L2506" s="2" t="s">
        <v>16</v>
      </c>
      <c r="N2506" s="2" t="s">
        <v>37</v>
      </c>
      <c r="O2506" s="2">
        <v>1</v>
      </c>
    </row>
    <row r="2507" spans="1:15" ht="12.75" customHeight="1" x14ac:dyDescent="0.25">
      <c r="A2507" s="2">
        <v>2506</v>
      </c>
      <c r="B2507" s="12">
        <v>41483</v>
      </c>
      <c r="C2507" s="3">
        <v>0.89219907407407406</v>
      </c>
      <c r="D2507" s="2" t="s">
        <v>123</v>
      </c>
      <c r="E2507" s="4" t="s">
        <v>142</v>
      </c>
      <c r="F2507" s="2" t="s">
        <v>9</v>
      </c>
      <c r="G2507" s="2" t="s">
        <v>8</v>
      </c>
      <c r="H2507" s="11">
        <v>60</v>
      </c>
      <c r="I2507" s="11" t="s">
        <v>17</v>
      </c>
      <c r="J2507" s="25">
        <f>0.7675*H2507+9.3872</f>
        <v>55.437199999999997</v>
      </c>
      <c r="K2507" s="22" t="s">
        <v>17</v>
      </c>
      <c r="L2507" s="2" t="s">
        <v>16</v>
      </c>
      <c r="N2507" s="2" t="s">
        <v>37</v>
      </c>
      <c r="O2507" s="2">
        <v>1</v>
      </c>
    </row>
    <row r="2508" spans="1:15" ht="12.75" customHeight="1" x14ac:dyDescent="0.25">
      <c r="A2508" s="2">
        <v>2507</v>
      </c>
      <c r="B2508" s="12">
        <v>41483</v>
      </c>
      <c r="C2508" s="3">
        <v>0.89226851851851852</v>
      </c>
      <c r="D2508" s="2" t="s">
        <v>123</v>
      </c>
      <c r="E2508" s="4" t="s">
        <v>142</v>
      </c>
      <c r="F2508" s="2" t="s">
        <v>9</v>
      </c>
      <c r="G2508" s="2" t="s">
        <v>8</v>
      </c>
      <c r="H2508" s="11">
        <v>75</v>
      </c>
      <c r="I2508" s="11" t="s">
        <v>17</v>
      </c>
      <c r="J2508" s="25">
        <f>0.7675*H2508+9.3872</f>
        <v>66.949700000000007</v>
      </c>
      <c r="K2508" s="22" t="s">
        <v>17</v>
      </c>
      <c r="L2508" s="2" t="s">
        <v>16</v>
      </c>
      <c r="N2508" s="2" t="s">
        <v>37</v>
      </c>
      <c r="O2508" s="2">
        <v>1</v>
      </c>
    </row>
    <row r="2509" spans="1:15" ht="12.75" customHeight="1" x14ac:dyDescent="0.25">
      <c r="A2509" s="2">
        <v>2508</v>
      </c>
      <c r="B2509" s="12">
        <v>41491</v>
      </c>
      <c r="C2509" s="3">
        <v>0.79449074074074078</v>
      </c>
      <c r="D2509" s="2" t="s">
        <v>124</v>
      </c>
      <c r="E2509" s="4" t="s">
        <v>142</v>
      </c>
      <c r="F2509" s="2" t="s">
        <v>9</v>
      </c>
      <c r="G2509" s="2" t="s">
        <v>18</v>
      </c>
      <c r="H2509" s="11">
        <v>40</v>
      </c>
      <c r="I2509" s="11" t="s">
        <v>17</v>
      </c>
      <c r="J2509" s="25">
        <f>0.8383*H2509+3.8108</f>
        <v>37.342800000000004</v>
      </c>
      <c r="K2509" s="22" t="s">
        <v>25</v>
      </c>
      <c r="L2509" s="2" t="s">
        <v>10</v>
      </c>
      <c r="M2509" s="2" t="s">
        <v>29</v>
      </c>
      <c r="N2509" s="2" t="str">
        <f>IF(B2509="","","N")</f>
        <v>N</v>
      </c>
      <c r="O2509" s="2" t="str">
        <f>IFERROR(60/#REF!,"")</f>
        <v/>
      </c>
    </row>
    <row r="2510" spans="1:15" ht="12.75" customHeight="1" x14ac:dyDescent="0.25">
      <c r="A2510" s="2">
        <v>2509</v>
      </c>
      <c r="B2510" s="12">
        <v>41491</v>
      </c>
      <c r="C2510" s="3">
        <v>0.83391203703703709</v>
      </c>
      <c r="D2510" s="2" t="s">
        <v>124</v>
      </c>
      <c r="E2510" s="4" t="s">
        <v>142</v>
      </c>
      <c r="F2510" s="2" t="s">
        <v>9</v>
      </c>
      <c r="G2510" s="2" t="s">
        <v>8</v>
      </c>
      <c r="H2510" s="11">
        <v>40</v>
      </c>
      <c r="I2510" s="11" t="s">
        <v>17</v>
      </c>
      <c r="J2510" s="25">
        <f>0.8383*H2510+3.8108</f>
        <v>37.342800000000004</v>
      </c>
      <c r="K2510" s="22" t="s">
        <v>25</v>
      </c>
      <c r="L2510" s="2" t="s">
        <v>16</v>
      </c>
      <c r="N2510" s="2" t="s">
        <v>37</v>
      </c>
      <c r="O2510" s="2">
        <v>1</v>
      </c>
    </row>
    <row r="2511" spans="1:15" ht="12.75" customHeight="1" x14ac:dyDescent="0.25">
      <c r="A2511" s="2">
        <v>2510</v>
      </c>
      <c r="B2511" s="12">
        <v>41483</v>
      </c>
      <c r="C2511" s="3">
        <v>0.89651620370370377</v>
      </c>
      <c r="D2511" s="2" t="s">
        <v>123</v>
      </c>
      <c r="E2511" s="4" t="s">
        <v>142</v>
      </c>
      <c r="F2511" s="2" t="s">
        <v>9</v>
      </c>
      <c r="G2511" s="2" t="s">
        <v>18</v>
      </c>
      <c r="H2511" s="11">
        <v>75</v>
      </c>
      <c r="I2511" s="11" t="s">
        <v>17</v>
      </c>
      <c r="J2511" s="25">
        <f>0.7675*H2511+9.3872</f>
        <v>66.949700000000007</v>
      </c>
      <c r="K2511" s="22" t="s">
        <v>17</v>
      </c>
      <c r="L2511" s="2" t="s">
        <v>16</v>
      </c>
      <c r="N2511" s="2" t="s">
        <v>37</v>
      </c>
      <c r="O2511" s="2">
        <v>1</v>
      </c>
    </row>
    <row r="2512" spans="1:15" ht="12.75" customHeight="1" x14ac:dyDescent="0.25">
      <c r="A2512" s="2">
        <v>2511</v>
      </c>
      <c r="B2512" s="12">
        <v>41483</v>
      </c>
      <c r="C2512" s="3">
        <v>0.89658564814814812</v>
      </c>
      <c r="D2512" s="2" t="s">
        <v>123</v>
      </c>
      <c r="E2512" s="4" t="s">
        <v>142</v>
      </c>
      <c r="F2512" s="2" t="s">
        <v>9</v>
      </c>
      <c r="G2512" s="2" t="s">
        <v>8</v>
      </c>
      <c r="H2512" s="11">
        <v>70</v>
      </c>
      <c r="I2512" s="11" t="s">
        <v>17</v>
      </c>
      <c r="J2512" s="25">
        <f>0.7675*H2512+9.3872</f>
        <v>63.112199999999994</v>
      </c>
      <c r="K2512" s="22" t="s">
        <v>17</v>
      </c>
      <c r="L2512" s="2" t="s">
        <v>16</v>
      </c>
      <c r="N2512" s="2" t="s">
        <v>37</v>
      </c>
      <c r="O2512" s="2">
        <v>1</v>
      </c>
    </row>
    <row r="2513" spans="1:15" ht="12.75" customHeight="1" x14ac:dyDescent="0.25">
      <c r="A2513" s="2">
        <v>2512</v>
      </c>
      <c r="B2513" s="12">
        <v>41483</v>
      </c>
      <c r="C2513" s="3">
        <v>0.89662037037037035</v>
      </c>
      <c r="D2513" s="2" t="s">
        <v>123</v>
      </c>
      <c r="E2513" s="4" t="s">
        <v>142</v>
      </c>
      <c r="F2513" s="2" t="s">
        <v>9</v>
      </c>
      <c r="G2513" s="2" t="s">
        <v>18</v>
      </c>
      <c r="H2513" s="11">
        <v>75</v>
      </c>
      <c r="I2513" s="11" t="s">
        <v>17</v>
      </c>
      <c r="J2513" s="25">
        <f>0.7675*H2513+9.3872</f>
        <v>66.949700000000007</v>
      </c>
      <c r="K2513" s="22" t="s">
        <v>17</v>
      </c>
      <c r="L2513" s="2" t="s">
        <v>16</v>
      </c>
      <c r="N2513" s="2" t="s">
        <v>37</v>
      </c>
      <c r="O2513" s="2">
        <v>1</v>
      </c>
    </row>
    <row r="2514" spans="1:15" ht="12.75" customHeight="1" x14ac:dyDescent="0.25">
      <c r="A2514" s="2">
        <v>2513</v>
      </c>
      <c r="B2514" s="12">
        <v>41483</v>
      </c>
      <c r="C2514" s="3">
        <v>0.8979166666666667</v>
      </c>
      <c r="D2514" s="2" t="s">
        <v>123</v>
      </c>
      <c r="E2514" s="4" t="s">
        <v>142</v>
      </c>
      <c r="F2514" s="2" t="s">
        <v>9</v>
      </c>
      <c r="G2514" s="2" t="s">
        <v>8</v>
      </c>
      <c r="H2514" s="11">
        <v>70</v>
      </c>
      <c r="I2514" s="11" t="s">
        <v>17</v>
      </c>
      <c r="J2514" s="25">
        <f>0.7675*H2514+9.3872</f>
        <v>63.112199999999994</v>
      </c>
      <c r="K2514" s="22" t="s">
        <v>17</v>
      </c>
      <c r="L2514" s="2" t="s">
        <v>16</v>
      </c>
      <c r="N2514" s="2" t="s">
        <v>37</v>
      </c>
      <c r="O2514" s="2">
        <v>1</v>
      </c>
    </row>
    <row r="2515" spans="1:15" ht="12.75" customHeight="1" x14ac:dyDescent="0.25">
      <c r="A2515" s="2">
        <v>2514</v>
      </c>
      <c r="B2515" s="12">
        <v>41483</v>
      </c>
      <c r="C2515" s="3">
        <v>0.89800925925925934</v>
      </c>
      <c r="D2515" s="2" t="s">
        <v>123</v>
      </c>
      <c r="E2515" s="4" t="s">
        <v>142</v>
      </c>
      <c r="F2515" s="2" t="s">
        <v>9</v>
      </c>
      <c r="G2515" s="2" t="s">
        <v>8</v>
      </c>
      <c r="H2515" s="11">
        <v>70</v>
      </c>
      <c r="I2515" s="11" t="s">
        <v>17</v>
      </c>
      <c r="J2515" s="25">
        <f>0.7675*H2515+9.3872</f>
        <v>63.112199999999994</v>
      </c>
      <c r="K2515" s="22" t="s">
        <v>17</v>
      </c>
      <c r="L2515" s="2" t="s">
        <v>16</v>
      </c>
      <c r="N2515" s="2" t="s">
        <v>37</v>
      </c>
      <c r="O2515" s="2">
        <v>1</v>
      </c>
    </row>
    <row r="2516" spans="1:15" ht="12.75" customHeight="1" x14ac:dyDescent="0.25">
      <c r="A2516" s="2">
        <v>2515</v>
      </c>
      <c r="B2516" s="12">
        <v>41491</v>
      </c>
      <c r="C2516" s="3">
        <v>0.83392361111111113</v>
      </c>
      <c r="D2516" s="2" t="s">
        <v>124</v>
      </c>
      <c r="E2516" s="4" t="s">
        <v>142</v>
      </c>
      <c r="F2516" s="2" t="s">
        <v>9</v>
      </c>
      <c r="G2516" s="2" t="s">
        <v>18</v>
      </c>
      <c r="H2516" s="11">
        <v>40</v>
      </c>
      <c r="I2516" s="11" t="s">
        <v>17</v>
      </c>
      <c r="J2516" s="25">
        <f>0.8383*H2516+3.8108</f>
        <v>37.342800000000004</v>
      </c>
      <c r="K2516" s="22" t="s">
        <v>25</v>
      </c>
      <c r="L2516" s="2" t="s">
        <v>16</v>
      </c>
      <c r="N2516" s="2" t="s">
        <v>37</v>
      </c>
      <c r="O2516" s="2">
        <v>1</v>
      </c>
    </row>
    <row r="2517" spans="1:15" ht="12.75" customHeight="1" x14ac:dyDescent="0.25">
      <c r="A2517" s="2">
        <v>2516</v>
      </c>
      <c r="B2517" s="12">
        <v>41483</v>
      </c>
      <c r="C2517" s="3">
        <v>0.89881944444444439</v>
      </c>
      <c r="D2517" s="2" t="s">
        <v>128</v>
      </c>
      <c r="E2517" s="4" t="s">
        <v>142</v>
      </c>
      <c r="F2517" s="2" t="s">
        <v>9</v>
      </c>
      <c r="G2517" s="2" t="s">
        <v>8</v>
      </c>
      <c r="H2517" s="11">
        <v>65</v>
      </c>
      <c r="I2517" s="11" t="s">
        <v>17</v>
      </c>
      <c r="J2517" s="25">
        <f>0.8494*H2517+3.4589</f>
        <v>58.669900000000005</v>
      </c>
      <c r="K2517" s="22" t="s">
        <v>17</v>
      </c>
      <c r="L2517" s="2" t="s">
        <v>16</v>
      </c>
      <c r="N2517" s="2" t="s">
        <v>37</v>
      </c>
      <c r="O2517" s="2">
        <v>1</v>
      </c>
    </row>
    <row r="2518" spans="1:15" ht="12.75" customHeight="1" x14ac:dyDescent="0.25">
      <c r="A2518" s="2">
        <v>2517</v>
      </c>
      <c r="B2518" s="12">
        <v>41483</v>
      </c>
      <c r="C2518" s="3">
        <v>0.90038194444444442</v>
      </c>
      <c r="D2518" s="2" t="s">
        <v>123</v>
      </c>
      <c r="E2518" s="4" t="s">
        <v>142</v>
      </c>
      <c r="F2518" s="2" t="s">
        <v>9</v>
      </c>
      <c r="G2518" s="2" t="s">
        <v>18</v>
      </c>
      <c r="H2518" s="11">
        <v>75</v>
      </c>
      <c r="I2518" s="11" t="s">
        <v>17</v>
      </c>
      <c r="J2518" s="25">
        <f>0.7675*H2518+9.3872</f>
        <v>66.949700000000007</v>
      </c>
      <c r="K2518" s="22" t="s">
        <v>17</v>
      </c>
      <c r="L2518" s="2" t="s">
        <v>16</v>
      </c>
      <c r="N2518" s="2" t="s">
        <v>37</v>
      </c>
      <c r="O2518" s="2">
        <v>1</v>
      </c>
    </row>
    <row r="2519" spans="1:15" ht="12.75" customHeight="1" x14ac:dyDescent="0.25">
      <c r="A2519" s="2">
        <v>2518</v>
      </c>
      <c r="B2519" s="12">
        <v>41483</v>
      </c>
      <c r="C2519" s="3">
        <v>0.90040509259259249</v>
      </c>
      <c r="D2519" s="2" t="s">
        <v>123</v>
      </c>
      <c r="E2519" s="4" t="s">
        <v>142</v>
      </c>
      <c r="F2519" s="2" t="s">
        <v>9</v>
      </c>
      <c r="G2519" s="2" t="s">
        <v>18</v>
      </c>
      <c r="H2519" s="11">
        <v>75</v>
      </c>
      <c r="I2519" s="11" t="s">
        <v>17</v>
      </c>
      <c r="J2519" s="25">
        <f>0.7675*H2519+9.3872</f>
        <v>66.949700000000007</v>
      </c>
      <c r="K2519" s="22" t="s">
        <v>17</v>
      </c>
      <c r="L2519" s="2" t="s">
        <v>16</v>
      </c>
      <c r="N2519" s="2" t="s">
        <v>37</v>
      </c>
      <c r="O2519" s="2">
        <v>1</v>
      </c>
    </row>
    <row r="2520" spans="1:15" ht="12.75" customHeight="1" x14ac:dyDescent="0.25">
      <c r="A2520" s="2">
        <v>2519</v>
      </c>
      <c r="B2520" s="12">
        <v>41483</v>
      </c>
      <c r="C2520" s="3">
        <v>0.90042824074074079</v>
      </c>
      <c r="D2520" s="2" t="s">
        <v>123</v>
      </c>
      <c r="E2520" s="4" t="s">
        <v>142</v>
      </c>
      <c r="F2520" s="2" t="s">
        <v>9</v>
      </c>
      <c r="G2520" s="2" t="s">
        <v>8</v>
      </c>
      <c r="H2520" s="11">
        <v>50</v>
      </c>
      <c r="I2520" s="11" t="s">
        <v>17</v>
      </c>
      <c r="J2520" s="25">
        <f>0.7675*H2520+9.3872</f>
        <v>47.7622</v>
      </c>
      <c r="K2520" s="22" t="s">
        <v>17</v>
      </c>
      <c r="L2520" s="2" t="s">
        <v>16</v>
      </c>
      <c r="N2520" s="2" t="s">
        <v>37</v>
      </c>
      <c r="O2520" s="2">
        <v>1</v>
      </c>
    </row>
    <row r="2521" spans="1:15" ht="12.75" customHeight="1" x14ac:dyDescent="0.25">
      <c r="A2521" s="2">
        <v>2520</v>
      </c>
      <c r="B2521" s="12">
        <v>41483</v>
      </c>
      <c r="C2521" s="3">
        <v>0.90048611111111121</v>
      </c>
      <c r="D2521" s="2" t="s">
        <v>123</v>
      </c>
      <c r="E2521" s="4" t="s">
        <v>142</v>
      </c>
      <c r="F2521" s="2" t="s">
        <v>9</v>
      </c>
      <c r="G2521" s="2" t="s">
        <v>18</v>
      </c>
      <c r="H2521" s="11">
        <v>70</v>
      </c>
      <c r="I2521" s="11" t="s">
        <v>17</v>
      </c>
      <c r="J2521" s="25">
        <f>0.7675*H2521+9.3872</f>
        <v>63.112199999999994</v>
      </c>
      <c r="K2521" s="22" t="s">
        <v>17</v>
      </c>
      <c r="L2521" s="2" t="s">
        <v>16</v>
      </c>
      <c r="N2521" s="2" t="s">
        <v>37</v>
      </c>
      <c r="O2521" s="2">
        <v>1</v>
      </c>
    </row>
    <row r="2522" spans="1:15" ht="12.75" customHeight="1" x14ac:dyDescent="0.25">
      <c r="A2522" s="2">
        <v>2521</v>
      </c>
      <c r="B2522" s="12">
        <v>41483</v>
      </c>
      <c r="C2522" s="3">
        <v>0.90118055555555554</v>
      </c>
      <c r="D2522" s="2" t="s">
        <v>123</v>
      </c>
      <c r="E2522" s="4" t="s">
        <v>142</v>
      </c>
      <c r="F2522" s="2" t="s">
        <v>9</v>
      </c>
      <c r="G2522" s="2" t="s">
        <v>18</v>
      </c>
      <c r="H2522" s="11">
        <v>70</v>
      </c>
      <c r="I2522" s="11" t="s">
        <v>17</v>
      </c>
      <c r="J2522" s="25">
        <f>0.7675*H2522+9.3872</f>
        <v>63.112199999999994</v>
      </c>
      <c r="K2522" s="22" t="s">
        <v>17</v>
      </c>
      <c r="L2522" s="2" t="s">
        <v>16</v>
      </c>
      <c r="N2522" s="2" t="s">
        <v>37</v>
      </c>
      <c r="O2522" s="2">
        <v>1</v>
      </c>
    </row>
    <row r="2523" spans="1:15" ht="12.75" customHeight="1" x14ac:dyDescent="0.25">
      <c r="A2523" s="2">
        <v>2522</v>
      </c>
      <c r="B2523" s="12">
        <v>41492</v>
      </c>
      <c r="C2523" s="3">
        <v>0.67675925925925917</v>
      </c>
      <c r="D2523" s="2" t="s">
        <v>124</v>
      </c>
      <c r="E2523" s="4" t="s">
        <v>142</v>
      </c>
      <c r="F2523" s="2" t="s">
        <v>9</v>
      </c>
      <c r="G2523" s="2" t="s">
        <v>18</v>
      </c>
      <c r="H2523" s="11">
        <v>40</v>
      </c>
      <c r="I2523" s="11" t="s">
        <v>17</v>
      </c>
      <c r="J2523" s="25">
        <f>0.8383*H2523+3.8108</f>
        <v>37.342800000000004</v>
      </c>
      <c r="K2523" s="22" t="s">
        <v>25</v>
      </c>
      <c r="L2523" s="2" t="s">
        <v>10</v>
      </c>
      <c r="M2523" s="2" t="s">
        <v>26</v>
      </c>
      <c r="N2523" s="2" t="s">
        <v>37</v>
      </c>
      <c r="O2523" s="2" t="str">
        <f>IFERROR(60/#REF!,"")</f>
        <v/>
      </c>
    </row>
    <row r="2524" spans="1:15" ht="12.75" customHeight="1" x14ac:dyDescent="0.25">
      <c r="A2524" s="2">
        <v>2523</v>
      </c>
      <c r="B2524" s="12">
        <v>41483</v>
      </c>
      <c r="C2524" s="3">
        <v>0.90633101851851849</v>
      </c>
      <c r="D2524" s="2" t="s">
        <v>122</v>
      </c>
      <c r="E2524" s="4" t="s">
        <v>139</v>
      </c>
      <c r="F2524" s="2" t="s">
        <v>9</v>
      </c>
      <c r="G2524" s="2" t="s">
        <v>23</v>
      </c>
      <c r="H2524" s="4">
        <v>40</v>
      </c>
      <c r="I2524" s="4" t="s">
        <v>25</v>
      </c>
      <c r="J2524" s="21">
        <f>0.9001*H2524+1.4705</f>
        <v>37.474499999999999</v>
      </c>
      <c r="K2524" s="2" t="s">
        <v>25</v>
      </c>
      <c r="L2524" s="2" t="s">
        <v>16</v>
      </c>
      <c r="N2524" s="2" t="s">
        <v>37</v>
      </c>
      <c r="O2524" s="2">
        <v>1</v>
      </c>
    </row>
    <row r="2525" spans="1:15" ht="12.75" customHeight="1" x14ac:dyDescent="0.25">
      <c r="A2525" s="2">
        <v>2524</v>
      </c>
      <c r="B2525" s="12">
        <v>41492</v>
      </c>
      <c r="C2525" s="3">
        <v>0.83530092592592586</v>
      </c>
      <c r="D2525" s="2" t="s">
        <v>124</v>
      </c>
      <c r="E2525" s="4" t="s">
        <v>142</v>
      </c>
      <c r="F2525" s="2" t="s">
        <v>9</v>
      </c>
      <c r="G2525" s="2" t="s">
        <v>18</v>
      </c>
      <c r="H2525" s="11">
        <v>40</v>
      </c>
      <c r="I2525" s="11" t="s">
        <v>17</v>
      </c>
      <c r="J2525" s="25">
        <f>0.8383*H2525+3.8108</f>
        <v>37.342800000000004</v>
      </c>
      <c r="K2525" s="22" t="s">
        <v>25</v>
      </c>
      <c r="L2525" s="2" t="s">
        <v>16</v>
      </c>
      <c r="N2525" s="2" t="s">
        <v>37</v>
      </c>
      <c r="O2525" s="2">
        <v>1</v>
      </c>
    </row>
    <row r="2526" spans="1:15" ht="12.75" customHeight="1" x14ac:dyDescent="0.25">
      <c r="A2526" s="2">
        <v>2525</v>
      </c>
      <c r="B2526" s="12">
        <v>41492</v>
      </c>
      <c r="C2526" s="3">
        <v>0.85174768518518518</v>
      </c>
      <c r="D2526" s="2" t="s">
        <v>124</v>
      </c>
      <c r="E2526" s="4" t="s">
        <v>142</v>
      </c>
      <c r="F2526" s="2" t="s">
        <v>9</v>
      </c>
      <c r="G2526" s="2" t="s">
        <v>8</v>
      </c>
      <c r="H2526" s="11">
        <v>40</v>
      </c>
      <c r="I2526" s="11" t="s">
        <v>17</v>
      </c>
      <c r="J2526" s="25">
        <f>0.8383*H2526+3.8108</f>
        <v>37.342800000000004</v>
      </c>
      <c r="K2526" s="22" t="s">
        <v>25</v>
      </c>
      <c r="L2526" s="2" t="s">
        <v>10</v>
      </c>
      <c r="M2526" s="2" t="s">
        <v>28</v>
      </c>
      <c r="N2526" s="2" t="s">
        <v>37</v>
      </c>
      <c r="O2526" s="2">
        <v>1</v>
      </c>
    </row>
    <row r="2527" spans="1:15" ht="12.75" customHeight="1" x14ac:dyDescent="0.25">
      <c r="A2527" s="2">
        <v>2526</v>
      </c>
      <c r="B2527" s="12">
        <v>41483</v>
      </c>
      <c r="C2527" s="3">
        <v>0.9106481481481481</v>
      </c>
      <c r="D2527" s="2" t="s">
        <v>123</v>
      </c>
      <c r="E2527" s="4" t="s">
        <v>142</v>
      </c>
      <c r="F2527" s="2" t="s">
        <v>9</v>
      </c>
      <c r="G2527" s="2" t="s">
        <v>18</v>
      </c>
      <c r="H2527" s="11">
        <v>75</v>
      </c>
      <c r="I2527" s="11" t="s">
        <v>17</v>
      </c>
      <c r="J2527" s="25">
        <f>0.7675*H2527+9.3872</f>
        <v>66.949700000000007</v>
      </c>
      <c r="K2527" s="22" t="s">
        <v>17</v>
      </c>
      <c r="L2527" s="2" t="s">
        <v>16</v>
      </c>
      <c r="N2527" s="2" t="s">
        <v>37</v>
      </c>
      <c r="O2527" s="2">
        <v>1</v>
      </c>
    </row>
    <row r="2528" spans="1:15" ht="12.75" customHeight="1" x14ac:dyDescent="0.25">
      <c r="A2528" s="2">
        <v>2527</v>
      </c>
      <c r="B2528" s="12">
        <v>41483</v>
      </c>
      <c r="C2528" s="3">
        <v>0.91079861111111116</v>
      </c>
      <c r="D2528" s="2" t="s">
        <v>123</v>
      </c>
      <c r="E2528" s="4" t="s">
        <v>142</v>
      </c>
      <c r="F2528" s="2" t="s">
        <v>9</v>
      </c>
      <c r="G2528" s="2" t="s">
        <v>8</v>
      </c>
      <c r="H2528" s="11">
        <v>80</v>
      </c>
      <c r="I2528" s="11" t="s">
        <v>17</v>
      </c>
      <c r="J2528" s="25">
        <f>0.7675*H2528+9.3872</f>
        <v>70.787199999999999</v>
      </c>
      <c r="K2528" s="22" t="s">
        <v>17</v>
      </c>
      <c r="L2528" s="2" t="s">
        <v>16</v>
      </c>
      <c r="N2528" s="2" t="s">
        <v>37</v>
      </c>
      <c r="O2528" s="2">
        <v>1</v>
      </c>
    </row>
    <row r="2529" spans="1:15" ht="12.75" customHeight="1" x14ac:dyDescent="0.25">
      <c r="A2529" s="2">
        <v>2528</v>
      </c>
      <c r="B2529" s="12">
        <v>41483</v>
      </c>
      <c r="C2529" s="3">
        <v>0.91082175925925923</v>
      </c>
      <c r="D2529" s="2" t="s">
        <v>123</v>
      </c>
      <c r="E2529" s="4" t="s">
        <v>142</v>
      </c>
      <c r="F2529" s="2" t="s">
        <v>9</v>
      </c>
      <c r="G2529" s="2" t="s">
        <v>8</v>
      </c>
      <c r="H2529" s="11">
        <v>80</v>
      </c>
      <c r="I2529" s="11" t="s">
        <v>17</v>
      </c>
      <c r="J2529" s="25">
        <f>0.7675*H2529+9.3872</f>
        <v>70.787199999999999</v>
      </c>
      <c r="K2529" s="22" t="s">
        <v>17</v>
      </c>
      <c r="L2529" s="2" t="s">
        <v>16</v>
      </c>
      <c r="N2529" s="2" t="s">
        <v>37</v>
      </c>
      <c r="O2529" s="2">
        <v>1</v>
      </c>
    </row>
    <row r="2530" spans="1:15" ht="12.75" customHeight="1" x14ac:dyDescent="0.25">
      <c r="A2530" s="2">
        <v>2529</v>
      </c>
      <c r="B2530" s="12">
        <v>41483</v>
      </c>
      <c r="C2530" s="3">
        <v>0.91091435185185177</v>
      </c>
      <c r="D2530" s="2" t="s">
        <v>123</v>
      </c>
      <c r="E2530" s="4" t="s">
        <v>142</v>
      </c>
      <c r="F2530" s="2" t="s">
        <v>9</v>
      </c>
      <c r="G2530" s="2" t="s">
        <v>18</v>
      </c>
      <c r="H2530" s="11">
        <v>75</v>
      </c>
      <c r="I2530" s="11" t="s">
        <v>17</v>
      </c>
      <c r="J2530" s="25">
        <f>0.7675*H2530+9.3872</f>
        <v>66.949700000000007</v>
      </c>
      <c r="K2530" s="22" t="s">
        <v>17</v>
      </c>
      <c r="L2530" s="2" t="s">
        <v>16</v>
      </c>
      <c r="N2530" s="2" t="s">
        <v>37</v>
      </c>
      <c r="O2530" s="2">
        <v>1</v>
      </c>
    </row>
    <row r="2531" spans="1:15" ht="12.75" customHeight="1" x14ac:dyDescent="0.25">
      <c r="A2531" s="2">
        <v>2530</v>
      </c>
      <c r="B2531" s="12">
        <v>41493</v>
      </c>
      <c r="C2531" s="3">
        <v>0.37782407407407409</v>
      </c>
      <c r="D2531" s="2" t="s">
        <v>124</v>
      </c>
      <c r="E2531" s="4" t="s">
        <v>142</v>
      </c>
      <c r="F2531" s="2" t="s">
        <v>9</v>
      </c>
      <c r="G2531" s="2" t="s">
        <v>8</v>
      </c>
      <c r="H2531" s="11">
        <v>40</v>
      </c>
      <c r="I2531" s="11" t="s">
        <v>17</v>
      </c>
      <c r="J2531" s="25">
        <f>0.8383*H2531+3.8108</f>
        <v>37.342800000000004</v>
      </c>
      <c r="K2531" s="22" t="s">
        <v>25</v>
      </c>
      <c r="L2531" s="2" t="s">
        <v>10</v>
      </c>
      <c r="M2531" s="2" t="s">
        <v>34</v>
      </c>
      <c r="N2531" s="2" t="str">
        <f>IF(B2531="","","N")</f>
        <v>N</v>
      </c>
      <c r="O2531" s="2" t="str">
        <f>IFERROR(60/#REF!,"")</f>
        <v/>
      </c>
    </row>
    <row r="2532" spans="1:15" ht="12.75" customHeight="1" x14ac:dyDescent="0.25">
      <c r="A2532" s="2">
        <v>2531</v>
      </c>
      <c r="B2532" s="12">
        <v>41493</v>
      </c>
      <c r="C2532" s="3">
        <v>0.83377314814814818</v>
      </c>
      <c r="D2532" s="2" t="s">
        <v>124</v>
      </c>
      <c r="E2532" s="4" t="s">
        <v>142</v>
      </c>
      <c r="F2532" s="2" t="s">
        <v>9</v>
      </c>
      <c r="G2532" s="2" t="s">
        <v>18</v>
      </c>
      <c r="H2532" s="11">
        <v>40</v>
      </c>
      <c r="I2532" s="11" t="s">
        <v>17</v>
      </c>
      <c r="J2532" s="25">
        <f>0.8383*H2532+3.8108</f>
        <v>37.342800000000004</v>
      </c>
      <c r="K2532" s="22" t="s">
        <v>25</v>
      </c>
      <c r="L2532" s="2" t="s">
        <v>16</v>
      </c>
      <c r="N2532" s="2" t="s">
        <v>37</v>
      </c>
      <c r="O2532" s="2">
        <v>1</v>
      </c>
    </row>
    <row r="2533" spans="1:15" ht="12.75" customHeight="1" x14ac:dyDescent="0.25">
      <c r="A2533" s="2">
        <v>2532</v>
      </c>
      <c r="B2533" s="12">
        <v>41493</v>
      </c>
      <c r="C2533" s="3">
        <v>0.96737268518518515</v>
      </c>
      <c r="D2533" s="2" t="s">
        <v>124</v>
      </c>
      <c r="E2533" s="4" t="s">
        <v>142</v>
      </c>
      <c r="F2533" s="2" t="s">
        <v>9</v>
      </c>
      <c r="G2533" s="2" t="s">
        <v>18</v>
      </c>
      <c r="H2533" s="11">
        <v>40</v>
      </c>
      <c r="I2533" s="11" t="s">
        <v>17</v>
      </c>
      <c r="J2533" s="25">
        <f>0.8383*H2533+3.8108</f>
        <v>37.342800000000004</v>
      </c>
      <c r="K2533" s="22" t="s">
        <v>25</v>
      </c>
      <c r="L2533" s="2" t="s">
        <v>10</v>
      </c>
      <c r="M2533" s="2" t="s">
        <v>29</v>
      </c>
      <c r="N2533" s="2" t="s">
        <v>37</v>
      </c>
      <c r="O2533" s="2">
        <v>1</v>
      </c>
    </row>
    <row r="2534" spans="1:15" ht="12.75" customHeight="1" x14ac:dyDescent="0.25">
      <c r="A2534" s="2">
        <v>2533</v>
      </c>
      <c r="B2534" s="12">
        <v>41483</v>
      </c>
      <c r="C2534" s="3">
        <v>0.9143634259259259</v>
      </c>
      <c r="D2534" s="2" t="s">
        <v>123</v>
      </c>
      <c r="E2534" s="4" t="s">
        <v>142</v>
      </c>
      <c r="F2534" s="2" t="s">
        <v>9</v>
      </c>
      <c r="G2534" s="2" t="s">
        <v>8</v>
      </c>
      <c r="H2534" s="11">
        <v>65</v>
      </c>
      <c r="I2534" s="11" t="s">
        <v>17</v>
      </c>
      <c r="J2534" s="25">
        <f>0.7675*H2534+9.3872</f>
        <v>59.274699999999996</v>
      </c>
      <c r="K2534" s="22" t="s">
        <v>17</v>
      </c>
      <c r="L2534" s="2" t="s">
        <v>16</v>
      </c>
      <c r="N2534" s="2" t="s">
        <v>37</v>
      </c>
      <c r="O2534" s="2">
        <v>1</v>
      </c>
    </row>
    <row r="2535" spans="1:15" ht="12.75" customHeight="1" x14ac:dyDescent="0.25">
      <c r="A2535" s="2">
        <v>2534</v>
      </c>
      <c r="B2535" s="12">
        <v>41483</v>
      </c>
      <c r="C2535" s="3">
        <v>0.91438657407407409</v>
      </c>
      <c r="D2535" s="2" t="s">
        <v>123</v>
      </c>
      <c r="E2535" s="4" t="s">
        <v>142</v>
      </c>
      <c r="F2535" s="2" t="s">
        <v>9</v>
      </c>
      <c r="G2535" s="2" t="s">
        <v>18</v>
      </c>
      <c r="H2535" s="11">
        <v>75</v>
      </c>
      <c r="I2535" s="11" t="s">
        <v>17</v>
      </c>
      <c r="J2535" s="25">
        <f>0.7675*H2535+9.3872</f>
        <v>66.949700000000007</v>
      </c>
      <c r="K2535" s="22" t="s">
        <v>17</v>
      </c>
      <c r="L2535" s="2" t="s">
        <v>16</v>
      </c>
      <c r="N2535" s="2" t="s">
        <v>37</v>
      </c>
      <c r="O2535" s="2">
        <v>1</v>
      </c>
    </row>
    <row r="2536" spans="1:15" ht="12.75" customHeight="1" x14ac:dyDescent="0.25">
      <c r="A2536" s="2">
        <v>2535</v>
      </c>
      <c r="B2536" s="12">
        <v>41483</v>
      </c>
      <c r="C2536" s="3">
        <v>0.91438657407407409</v>
      </c>
      <c r="D2536" s="2" t="s">
        <v>123</v>
      </c>
      <c r="E2536" s="4" t="s">
        <v>142</v>
      </c>
      <c r="F2536" s="2" t="s">
        <v>9</v>
      </c>
      <c r="G2536" s="2" t="s">
        <v>8</v>
      </c>
      <c r="H2536" s="11">
        <v>75</v>
      </c>
      <c r="I2536" s="11" t="s">
        <v>17</v>
      </c>
      <c r="J2536" s="25">
        <f>0.7675*H2536+9.3872</f>
        <v>66.949700000000007</v>
      </c>
      <c r="K2536" s="22" t="s">
        <v>17</v>
      </c>
      <c r="L2536" s="2" t="s">
        <v>16</v>
      </c>
      <c r="N2536" s="2" t="s">
        <v>37</v>
      </c>
      <c r="O2536" s="2">
        <v>1</v>
      </c>
    </row>
    <row r="2537" spans="1:15" ht="12.75" customHeight="1" x14ac:dyDescent="0.25">
      <c r="A2537" s="2">
        <v>2536</v>
      </c>
      <c r="B2537" s="12">
        <v>41483</v>
      </c>
      <c r="C2537" s="3">
        <v>0.91442129629629632</v>
      </c>
      <c r="D2537" s="2" t="s">
        <v>123</v>
      </c>
      <c r="E2537" s="4" t="s">
        <v>142</v>
      </c>
      <c r="F2537" s="2" t="s">
        <v>9</v>
      </c>
      <c r="G2537" s="2" t="s">
        <v>8</v>
      </c>
      <c r="H2537" s="11">
        <v>70</v>
      </c>
      <c r="I2537" s="11" t="s">
        <v>17</v>
      </c>
      <c r="J2537" s="25">
        <f>0.7675*H2537+9.3872</f>
        <v>63.112199999999994</v>
      </c>
      <c r="K2537" s="22" t="s">
        <v>17</v>
      </c>
      <c r="L2537" s="2" t="s">
        <v>16</v>
      </c>
      <c r="N2537" s="2" t="s">
        <v>37</v>
      </c>
      <c r="O2537" s="2">
        <v>1</v>
      </c>
    </row>
    <row r="2538" spans="1:15" ht="12.75" customHeight="1" x14ac:dyDescent="0.25">
      <c r="A2538" s="2">
        <v>2537</v>
      </c>
      <c r="B2538" s="12">
        <v>41483</v>
      </c>
      <c r="C2538" s="3">
        <v>0.91508101851851853</v>
      </c>
      <c r="D2538" s="2" t="s">
        <v>124</v>
      </c>
      <c r="E2538" s="4" t="s">
        <v>142</v>
      </c>
      <c r="F2538" s="2" t="s">
        <v>21</v>
      </c>
      <c r="G2538" s="2" t="s">
        <v>8</v>
      </c>
      <c r="H2538" s="11">
        <v>45</v>
      </c>
      <c r="I2538" s="11" t="s">
        <v>17</v>
      </c>
      <c r="J2538" s="25">
        <f>0.8383*H2538+3.8108</f>
        <v>41.534300000000002</v>
      </c>
      <c r="K2538" s="22" t="s">
        <v>17</v>
      </c>
      <c r="L2538" s="2" t="s">
        <v>16</v>
      </c>
      <c r="N2538" s="2" t="s">
        <v>37</v>
      </c>
      <c r="O2538" s="2">
        <v>1</v>
      </c>
    </row>
    <row r="2539" spans="1:15" ht="12.75" customHeight="1" x14ac:dyDescent="0.25">
      <c r="A2539" s="2">
        <v>2538</v>
      </c>
      <c r="B2539" s="12">
        <v>41483</v>
      </c>
      <c r="C2539" s="3">
        <v>0.91510416666666661</v>
      </c>
      <c r="D2539" s="2" t="s">
        <v>122</v>
      </c>
      <c r="E2539" s="4" t="s">
        <v>142</v>
      </c>
      <c r="F2539" s="2" t="s">
        <v>9</v>
      </c>
      <c r="G2539" s="2" t="s">
        <v>8</v>
      </c>
      <c r="H2539" s="11"/>
      <c r="I2539" s="11" t="s">
        <v>17</v>
      </c>
      <c r="K2539" s="22" t="s">
        <v>17</v>
      </c>
      <c r="L2539" s="2" t="s">
        <v>16</v>
      </c>
      <c r="N2539" s="2" t="s">
        <v>37</v>
      </c>
      <c r="O2539" s="2">
        <v>1</v>
      </c>
    </row>
    <row r="2540" spans="1:15" ht="12.75" customHeight="1" x14ac:dyDescent="0.25">
      <c r="A2540" s="2">
        <v>2539</v>
      </c>
      <c r="B2540" s="12">
        <v>41483</v>
      </c>
      <c r="C2540" s="3">
        <v>0.91656249999999995</v>
      </c>
      <c r="D2540" s="2" t="s">
        <v>123</v>
      </c>
      <c r="E2540" s="4" t="s">
        <v>142</v>
      </c>
      <c r="F2540" s="2" t="s">
        <v>9</v>
      </c>
      <c r="G2540" s="2" t="s">
        <v>8</v>
      </c>
      <c r="H2540" s="11">
        <v>80</v>
      </c>
      <c r="I2540" s="11" t="s">
        <v>17</v>
      </c>
      <c r="J2540" s="25">
        <f t="shared" ref="J2540:J2564" si="72">0.7675*H2540+9.3872</f>
        <v>70.787199999999999</v>
      </c>
      <c r="K2540" s="22" t="s">
        <v>17</v>
      </c>
      <c r="L2540" s="2" t="s">
        <v>16</v>
      </c>
      <c r="N2540" s="2" t="s">
        <v>37</v>
      </c>
      <c r="O2540" s="2">
        <v>1</v>
      </c>
    </row>
    <row r="2541" spans="1:15" ht="12.75" customHeight="1" x14ac:dyDescent="0.25">
      <c r="A2541" s="2">
        <v>2540</v>
      </c>
      <c r="B2541" s="12">
        <v>41483</v>
      </c>
      <c r="C2541" s="3">
        <v>0.91659722222222229</v>
      </c>
      <c r="D2541" s="2" t="s">
        <v>123</v>
      </c>
      <c r="E2541" s="4" t="s">
        <v>142</v>
      </c>
      <c r="F2541" s="2" t="s">
        <v>9</v>
      </c>
      <c r="G2541" s="2" t="s">
        <v>8</v>
      </c>
      <c r="H2541" s="11">
        <v>75</v>
      </c>
      <c r="I2541" s="11" t="s">
        <v>17</v>
      </c>
      <c r="J2541" s="25">
        <f t="shared" si="72"/>
        <v>66.949700000000007</v>
      </c>
      <c r="K2541" s="22" t="s">
        <v>17</v>
      </c>
      <c r="L2541" s="2" t="s">
        <v>16</v>
      </c>
      <c r="N2541" s="2" t="s">
        <v>37</v>
      </c>
      <c r="O2541" s="2">
        <v>1</v>
      </c>
    </row>
    <row r="2542" spans="1:15" ht="12.75" customHeight="1" x14ac:dyDescent="0.25">
      <c r="A2542" s="2">
        <v>2541</v>
      </c>
      <c r="B2542" s="12">
        <v>41483</v>
      </c>
      <c r="C2542" s="3">
        <v>0.91663194444444451</v>
      </c>
      <c r="D2542" s="2" t="s">
        <v>123</v>
      </c>
      <c r="E2542" s="4" t="s">
        <v>142</v>
      </c>
      <c r="F2542" s="2" t="s">
        <v>9</v>
      </c>
      <c r="G2542" s="2" t="s">
        <v>18</v>
      </c>
      <c r="H2542" s="11">
        <v>70</v>
      </c>
      <c r="I2542" s="11" t="s">
        <v>17</v>
      </c>
      <c r="J2542" s="25">
        <f t="shared" si="72"/>
        <v>63.112199999999994</v>
      </c>
      <c r="K2542" s="22" t="s">
        <v>17</v>
      </c>
      <c r="L2542" s="2" t="s">
        <v>16</v>
      </c>
      <c r="N2542" s="2" t="s">
        <v>37</v>
      </c>
      <c r="O2542" s="2">
        <v>1</v>
      </c>
    </row>
    <row r="2543" spans="1:15" ht="12.75" customHeight="1" x14ac:dyDescent="0.25">
      <c r="A2543" s="2">
        <v>2542</v>
      </c>
      <c r="B2543" s="12">
        <v>41483</v>
      </c>
      <c r="C2543" s="3">
        <v>0.91670138888888886</v>
      </c>
      <c r="D2543" s="2" t="s">
        <v>123</v>
      </c>
      <c r="E2543" s="4" t="s">
        <v>142</v>
      </c>
      <c r="F2543" s="2" t="s">
        <v>9</v>
      </c>
      <c r="G2543" s="2" t="s">
        <v>18</v>
      </c>
      <c r="H2543" s="11">
        <v>75</v>
      </c>
      <c r="I2543" s="11" t="s">
        <v>17</v>
      </c>
      <c r="J2543" s="25">
        <f t="shared" si="72"/>
        <v>66.949700000000007</v>
      </c>
      <c r="K2543" s="22" t="s">
        <v>17</v>
      </c>
      <c r="L2543" s="2" t="s">
        <v>16</v>
      </c>
      <c r="N2543" s="2" t="s">
        <v>37</v>
      </c>
      <c r="O2543" s="2">
        <v>1</v>
      </c>
    </row>
    <row r="2544" spans="1:15" ht="12.75" customHeight="1" x14ac:dyDescent="0.25">
      <c r="A2544" s="2">
        <v>2543</v>
      </c>
      <c r="B2544" s="12">
        <v>41483</v>
      </c>
      <c r="C2544" s="3">
        <v>0.91675925925925927</v>
      </c>
      <c r="D2544" s="2" t="s">
        <v>123</v>
      </c>
      <c r="E2544" s="4" t="s">
        <v>142</v>
      </c>
      <c r="F2544" s="2" t="s">
        <v>9</v>
      </c>
      <c r="G2544" s="2" t="s">
        <v>8</v>
      </c>
      <c r="H2544" s="11">
        <v>75</v>
      </c>
      <c r="I2544" s="11" t="s">
        <v>17</v>
      </c>
      <c r="J2544" s="25">
        <f t="shared" si="72"/>
        <v>66.949700000000007</v>
      </c>
      <c r="K2544" s="22" t="s">
        <v>17</v>
      </c>
      <c r="L2544" s="2" t="s">
        <v>16</v>
      </c>
      <c r="N2544" s="2" t="s">
        <v>37</v>
      </c>
      <c r="O2544" s="2">
        <v>1</v>
      </c>
    </row>
    <row r="2545" spans="1:15" ht="12.75" customHeight="1" x14ac:dyDescent="0.25">
      <c r="A2545" s="2">
        <v>2544</v>
      </c>
      <c r="B2545" s="12">
        <v>41483</v>
      </c>
      <c r="C2545" s="3">
        <v>0.92358796296296297</v>
      </c>
      <c r="D2545" s="2" t="s">
        <v>123</v>
      </c>
      <c r="E2545" s="4" t="s">
        <v>142</v>
      </c>
      <c r="F2545" s="2" t="s">
        <v>9</v>
      </c>
      <c r="G2545" s="2" t="s">
        <v>8</v>
      </c>
      <c r="H2545" s="11">
        <v>75</v>
      </c>
      <c r="I2545" s="11" t="s">
        <v>17</v>
      </c>
      <c r="J2545" s="25">
        <f t="shared" si="72"/>
        <v>66.949700000000007</v>
      </c>
      <c r="K2545" s="22" t="s">
        <v>17</v>
      </c>
      <c r="L2545" s="2" t="s">
        <v>16</v>
      </c>
      <c r="N2545" s="2" t="s">
        <v>37</v>
      </c>
      <c r="O2545" s="2">
        <v>1</v>
      </c>
    </row>
    <row r="2546" spans="1:15" ht="12.75" customHeight="1" x14ac:dyDescent="0.25">
      <c r="A2546" s="2">
        <v>2545</v>
      </c>
      <c r="B2546" s="12">
        <v>41483</v>
      </c>
      <c r="C2546" s="3">
        <v>0.92361111111111116</v>
      </c>
      <c r="D2546" s="2" t="s">
        <v>123</v>
      </c>
      <c r="E2546" s="4" t="s">
        <v>142</v>
      </c>
      <c r="F2546" s="2" t="s">
        <v>9</v>
      </c>
      <c r="G2546" s="2" t="s">
        <v>18</v>
      </c>
      <c r="H2546" s="11">
        <v>70</v>
      </c>
      <c r="I2546" s="11" t="s">
        <v>17</v>
      </c>
      <c r="J2546" s="25">
        <f t="shared" si="72"/>
        <v>63.112199999999994</v>
      </c>
      <c r="K2546" s="22" t="s">
        <v>17</v>
      </c>
      <c r="L2546" s="2" t="s">
        <v>16</v>
      </c>
      <c r="N2546" s="2" t="s">
        <v>37</v>
      </c>
      <c r="O2546" s="2">
        <v>1</v>
      </c>
    </row>
    <row r="2547" spans="1:15" ht="12.75" customHeight="1" x14ac:dyDescent="0.25">
      <c r="A2547" s="2">
        <v>2546</v>
      </c>
      <c r="B2547" s="12">
        <v>41483</v>
      </c>
      <c r="C2547" s="3">
        <v>0.92364583333333339</v>
      </c>
      <c r="D2547" s="2" t="s">
        <v>123</v>
      </c>
      <c r="E2547" s="4" t="s">
        <v>142</v>
      </c>
      <c r="F2547" s="2" t="s">
        <v>9</v>
      </c>
      <c r="G2547" s="2" t="s">
        <v>18</v>
      </c>
      <c r="H2547" s="11">
        <v>70</v>
      </c>
      <c r="I2547" s="11" t="s">
        <v>17</v>
      </c>
      <c r="J2547" s="25">
        <f t="shared" si="72"/>
        <v>63.112199999999994</v>
      </c>
      <c r="K2547" s="22" t="s">
        <v>17</v>
      </c>
      <c r="L2547" s="2" t="s">
        <v>16</v>
      </c>
      <c r="N2547" s="2" t="s">
        <v>37</v>
      </c>
      <c r="O2547" s="2">
        <v>1</v>
      </c>
    </row>
    <row r="2548" spans="1:15" ht="12.75" customHeight="1" x14ac:dyDescent="0.25">
      <c r="A2548" s="2">
        <v>2547</v>
      </c>
      <c r="B2548" s="12">
        <v>41483</v>
      </c>
      <c r="C2548" s="3">
        <v>0.9236805555555555</v>
      </c>
      <c r="D2548" s="2" t="s">
        <v>123</v>
      </c>
      <c r="E2548" s="4" t="s">
        <v>142</v>
      </c>
      <c r="F2548" s="2" t="s">
        <v>9</v>
      </c>
      <c r="G2548" s="2" t="s">
        <v>8</v>
      </c>
      <c r="H2548" s="11">
        <v>75</v>
      </c>
      <c r="I2548" s="11" t="s">
        <v>17</v>
      </c>
      <c r="J2548" s="25">
        <f t="shared" si="72"/>
        <v>66.949700000000007</v>
      </c>
      <c r="K2548" s="22" t="s">
        <v>17</v>
      </c>
      <c r="L2548" s="2" t="s">
        <v>16</v>
      </c>
      <c r="N2548" s="2" t="s">
        <v>37</v>
      </c>
      <c r="O2548" s="2">
        <v>1</v>
      </c>
    </row>
    <row r="2549" spans="1:15" ht="12.75" customHeight="1" x14ac:dyDescent="0.25">
      <c r="A2549" s="2">
        <v>2548</v>
      </c>
      <c r="B2549" s="12">
        <v>41483</v>
      </c>
      <c r="C2549" s="3">
        <v>0.92447916666666663</v>
      </c>
      <c r="D2549" s="2" t="s">
        <v>123</v>
      </c>
      <c r="E2549" s="4" t="s">
        <v>142</v>
      </c>
      <c r="F2549" s="2" t="s">
        <v>9</v>
      </c>
      <c r="G2549" s="2" t="s">
        <v>18</v>
      </c>
      <c r="H2549" s="11">
        <v>70</v>
      </c>
      <c r="I2549" s="11" t="s">
        <v>17</v>
      </c>
      <c r="J2549" s="25">
        <f t="shared" si="72"/>
        <v>63.112199999999994</v>
      </c>
      <c r="K2549" s="22" t="s">
        <v>17</v>
      </c>
      <c r="L2549" s="2" t="s">
        <v>16</v>
      </c>
      <c r="N2549" s="2" t="s">
        <v>37</v>
      </c>
      <c r="O2549" s="2">
        <v>1</v>
      </c>
    </row>
    <row r="2550" spans="1:15" ht="12.75" customHeight="1" x14ac:dyDescent="0.25">
      <c r="A2550" s="2">
        <v>2549</v>
      </c>
      <c r="B2550" s="12">
        <v>41483</v>
      </c>
      <c r="C2550" s="3">
        <v>0.92449074074074078</v>
      </c>
      <c r="D2550" s="2" t="s">
        <v>123</v>
      </c>
      <c r="E2550" s="4" t="s">
        <v>142</v>
      </c>
      <c r="F2550" s="2" t="s">
        <v>9</v>
      </c>
      <c r="G2550" s="2" t="s">
        <v>18</v>
      </c>
      <c r="H2550" s="11">
        <v>75</v>
      </c>
      <c r="I2550" s="11" t="s">
        <v>17</v>
      </c>
      <c r="J2550" s="25">
        <f t="shared" si="72"/>
        <v>66.949700000000007</v>
      </c>
      <c r="K2550" s="22" t="s">
        <v>17</v>
      </c>
      <c r="L2550" s="2" t="s">
        <v>16</v>
      </c>
      <c r="N2550" s="2" t="s">
        <v>37</v>
      </c>
      <c r="O2550" s="2">
        <v>1</v>
      </c>
    </row>
    <row r="2551" spans="1:15" ht="12.75" customHeight="1" x14ac:dyDescent="0.25">
      <c r="A2551" s="2">
        <v>2550</v>
      </c>
      <c r="B2551" s="12">
        <v>41483</v>
      </c>
      <c r="C2551" s="3">
        <v>0.92452546296296301</v>
      </c>
      <c r="D2551" s="2" t="s">
        <v>123</v>
      </c>
      <c r="E2551" s="4" t="s">
        <v>142</v>
      </c>
      <c r="F2551" s="2" t="s">
        <v>9</v>
      </c>
      <c r="G2551" s="2" t="s">
        <v>8</v>
      </c>
      <c r="H2551" s="11">
        <v>80</v>
      </c>
      <c r="I2551" s="11" t="s">
        <v>17</v>
      </c>
      <c r="J2551" s="25">
        <f t="shared" si="72"/>
        <v>70.787199999999999</v>
      </c>
      <c r="K2551" s="22" t="s">
        <v>17</v>
      </c>
      <c r="L2551" s="2" t="s">
        <v>10</v>
      </c>
      <c r="M2551" s="2" t="s">
        <v>27</v>
      </c>
      <c r="N2551" s="2" t="s">
        <v>37</v>
      </c>
      <c r="O2551" s="2">
        <v>1</v>
      </c>
    </row>
    <row r="2552" spans="1:15" ht="12.75" customHeight="1" x14ac:dyDescent="0.25">
      <c r="A2552" s="2">
        <v>2551</v>
      </c>
      <c r="B2552" s="12">
        <v>41483</v>
      </c>
      <c r="C2552" s="3">
        <v>0.92456018518518512</v>
      </c>
      <c r="D2552" s="2" t="s">
        <v>123</v>
      </c>
      <c r="E2552" s="4" t="s">
        <v>142</v>
      </c>
      <c r="F2552" s="2" t="s">
        <v>9</v>
      </c>
      <c r="G2552" s="2" t="s">
        <v>8</v>
      </c>
      <c r="H2552" s="11">
        <v>85</v>
      </c>
      <c r="I2552" s="11" t="s">
        <v>17</v>
      </c>
      <c r="J2552" s="25">
        <f t="shared" si="72"/>
        <v>74.62469999999999</v>
      </c>
      <c r="K2552" s="22" t="s">
        <v>17</v>
      </c>
      <c r="L2552" s="2" t="s">
        <v>16</v>
      </c>
      <c r="N2552" s="2" t="s">
        <v>37</v>
      </c>
      <c r="O2552" s="2">
        <v>1</v>
      </c>
    </row>
    <row r="2553" spans="1:15" ht="12.75" customHeight="1" x14ac:dyDescent="0.25">
      <c r="A2553" s="2">
        <v>2552</v>
      </c>
      <c r="B2553" s="12">
        <v>41483</v>
      </c>
      <c r="C2553" s="3">
        <v>0.92457175925925927</v>
      </c>
      <c r="D2553" s="2" t="s">
        <v>123</v>
      </c>
      <c r="E2553" s="4" t="s">
        <v>142</v>
      </c>
      <c r="F2553" s="2" t="s">
        <v>9</v>
      </c>
      <c r="G2553" s="2" t="s">
        <v>8</v>
      </c>
      <c r="H2553" s="11">
        <v>75</v>
      </c>
      <c r="I2553" s="11" t="s">
        <v>17</v>
      </c>
      <c r="J2553" s="25">
        <f t="shared" si="72"/>
        <v>66.949700000000007</v>
      </c>
      <c r="K2553" s="22" t="s">
        <v>17</v>
      </c>
      <c r="L2553" s="2" t="s">
        <v>16</v>
      </c>
      <c r="N2553" s="2" t="s">
        <v>37</v>
      </c>
      <c r="O2553" s="2">
        <v>1</v>
      </c>
    </row>
    <row r="2554" spans="1:15" ht="12.75" customHeight="1" x14ac:dyDescent="0.25">
      <c r="A2554" s="2">
        <v>2553</v>
      </c>
      <c r="B2554" s="12">
        <v>41483</v>
      </c>
      <c r="C2554" s="3">
        <v>0.92461805555555554</v>
      </c>
      <c r="D2554" s="2" t="s">
        <v>123</v>
      </c>
      <c r="E2554" s="4" t="s">
        <v>142</v>
      </c>
      <c r="F2554" s="2" t="s">
        <v>9</v>
      </c>
      <c r="G2554" s="2" t="s">
        <v>8</v>
      </c>
      <c r="H2554" s="11">
        <v>70</v>
      </c>
      <c r="I2554" s="11" t="s">
        <v>17</v>
      </c>
      <c r="J2554" s="25">
        <f t="shared" si="72"/>
        <v>63.112199999999994</v>
      </c>
      <c r="K2554" s="22" t="s">
        <v>17</v>
      </c>
      <c r="L2554" s="2" t="s">
        <v>16</v>
      </c>
      <c r="N2554" s="2" t="s">
        <v>37</v>
      </c>
      <c r="O2554" s="2">
        <v>1</v>
      </c>
    </row>
    <row r="2555" spans="1:15" ht="12.75" customHeight="1" x14ac:dyDescent="0.25">
      <c r="A2555" s="2">
        <v>2554</v>
      </c>
      <c r="B2555" s="12">
        <v>41483</v>
      </c>
      <c r="C2555" s="3">
        <v>0.92464120370370362</v>
      </c>
      <c r="D2555" s="2" t="s">
        <v>123</v>
      </c>
      <c r="E2555" s="4" t="s">
        <v>142</v>
      </c>
      <c r="F2555" s="2" t="s">
        <v>9</v>
      </c>
      <c r="G2555" s="2" t="s">
        <v>8</v>
      </c>
      <c r="H2555" s="11">
        <v>75</v>
      </c>
      <c r="I2555" s="11" t="s">
        <v>17</v>
      </c>
      <c r="J2555" s="25">
        <f t="shared" si="72"/>
        <v>66.949700000000007</v>
      </c>
      <c r="K2555" s="22" t="s">
        <v>17</v>
      </c>
      <c r="L2555" s="2" t="s">
        <v>16</v>
      </c>
      <c r="N2555" s="2" t="s">
        <v>37</v>
      </c>
      <c r="O2555" s="2">
        <v>1</v>
      </c>
    </row>
    <row r="2556" spans="1:15" ht="12.75" customHeight="1" x14ac:dyDescent="0.25">
      <c r="A2556" s="2">
        <v>2555</v>
      </c>
      <c r="B2556" s="12">
        <v>41483</v>
      </c>
      <c r="C2556" s="3">
        <v>0.9246875</v>
      </c>
      <c r="D2556" s="2" t="s">
        <v>123</v>
      </c>
      <c r="E2556" s="4" t="s">
        <v>142</v>
      </c>
      <c r="F2556" s="2" t="s">
        <v>9</v>
      </c>
      <c r="G2556" s="2" t="s">
        <v>18</v>
      </c>
      <c r="H2556" s="11">
        <v>65</v>
      </c>
      <c r="I2556" s="11" t="s">
        <v>17</v>
      </c>
      <c r="J2556" s="25">
        <f t="shared" si="72"/>
        <v>59.274699999999996</v>
      </c>
      <c r="K2556" s="22" t="s">
        <v>17</v>
      </c>
      <c r="L2556" s="2" t="s">
        <v>16</v>
      </c>
      <c r="N2556" s="2" t="s">
        <v>37</v>
      </c>
      <c r="O2556" s="2">
        <v>1</v>
      </c>
    </row>
    <row r="2557" spans="1:15" ht="12.75" customHeight="1" x14ac:dyDescent="0.25">
      <c r="A2557" s="2">
        <v>2556</v>
      </c>
      <c r="B2557" s="12">
        <v>41483</v>
      </c>
      <c r="C2557" s="3">
        <v>0.92471064814814818</v>
      </c>
      <c r="D2557" s="2" t="s">
        <v>123</v>
      </c>
      <c r="E2557" s="4" t="s">
        <v>142</v>
      </c>
      <c r="F2557" s="2" t="s">
        <v>9</v>
      </c>
      <c r="G2557" s="2" t="s">
        <v>18</v>
      </c>
      <c r="H2557" s="11">
        <v>80</v>
      </c>
      <c r="I2557" s="11" t="s">
        <v>17</v>
      </c>
      <c r="J2557" s="25">
        <f t="shared" si="72"/>
        <v>70.787199999999999</v>
      </c>
      <c r="K2557" s="22" t="s">
        <v>17</v>
      </c>
      <c r="L2557" s="2" t="s">
        <v>16</v>
      </c>
      <c r="N2557" s="2" t="s">
        <v>37</v>
      </c>
      <c r="O2557" s="2">
        <v>1</v>
      </c>
    </row>
    <row r="2558" spans="1:15" ht="12.75" customHeight="1" x14ac:dyDescent="0.25">
      <c r="A2558" s="2">
        <v>2557</v>
      </c>
      <c r="B2558" s="12">
        <v>41483</v>
      </c>
      <c r="C2558" s="3">
        <v>0.92611111111111111</v>
      </c>
      <c r="D2558" s="2" t="s">
        <v>123</v>
      </c>
      <c r="E2558" s="4" t="s">
        <v>142</v>
      </c>
      <c r="F2558" s="2" t="s">
        <v>9</v>
      </c>
      <c r="G2558" s="2" t="s">
        <v>18</v>
      </c>
      <c r="H2558" s="11">
        <v>70</v>
      </c>
      <c r="I2558" s="11" t="s">
        <v>17</v>
      </c>
      <c r="J2558" s="25">
        <f t="shared" si="72"/>
        <v>63.112199999999994</v>
      </c>
      <c r="K2558" s="22" t="s">
        <v>17</v>
      </c>
      <c r="L2558" s="2" t="s">
        <v>16</v>
      </c>
      <c r="N2558" s="2" t="s">
        <v>37</v>
      </c>
      <c r="O2558" s="2">
        <v>1</v>
      </c>
    </row>
    <row r="2559" spans="1:15" ht="12.75" customHeight="1" x14ac:dyDescent="0.25">
      <c r="A2559" s="2">
        <v>2558</v>
      </c>
      <c r="B2559" s="12">
        <v>41483</v>
      </c>
      <c r="C2559" s="3">
        <v>0.92612268518518526</v>
      </c>
      <c r="D2559" s="2" t="s">
        <v>123</v>
      </c>
      <c r="E2559" s="4" t="s">
        <v>142</v>
      </c>
      <c r="F2559" s="2" t="s">
        <v>9</v>
      </c>
      <c r="G2559" s="2" t="s">
        <v>18</v>
      </c>
      <c r="H2559" s="11">
        <v>75</v>
      </c>
      <c r="I2559" s="11" t="s">
        <v>17</v>
      </c>
      <c r="J2559" s="25">
        <f t="shared" si="72"/>
        <v>66.949700000000007</v>
      </c>
      <c r="K2559" s="22" t="s">
        <v>17</v>
      </c>
      <c r="L2559" s="2" t="s">
        <v>16</v>
      </c>
      <c r="N2559" s="2" t="s">
        <v>37</v>
      </c>
      <c r="O2559" s="2">
        <v>1</v>
      </c>
    </row>
    <row r="2560" spans="1:15" ht="12.75" customHeight="1" x14ac:dyDescent="0.25">
      <c r="A2560" s="2">
        <v>2559</v>
      </c>
      <c r="B2560" s="12">
        <v>41483</v>
      </c>
      <c r="C2560" s="3">
        <v>0.92630787037037043</v>
      </c>
      <c r="D2560" s="2" t="s">
        <v>123</v>
      </c>
      <c r="E2560" s="4" t="s">
        <v>142</v>
      </c>
      <c r="F2560" s="2" t="s">
        <v>9</v>
      </c>
      <c r="G2560" s="2" t="s">
        <v>8</v>
      </c>
      <c r="H2560" s="11">
        <v>70</v>
      </c>
      <c r="I2560" s="11" t="s">
        <v>17</v>
      </c>
      <c r="J2560" s="25">
        <f t="shared" si="72"/>
        <v>63.112199999999994</v>
      </c>
      <c r="K2560" s="22" t="s">
        <v>17</v>
      </c>
      <c r="L2560" s="2" t="s">
        <v>16</v>
      </c>
      <c r="N2560" s="2" t="s">
        <v>37</v>
      </c>
      <c r="O2560" s="2">
        <v>1</v>
      </c>
    </row>
    <row r="2561" spans="1:15" ht="12.75" customHeight="1" x14ac:dyDescent="0.25">
      <c r="A2561" s="2">
        <v>2560</v>
      </c>
      <c r="B2561" s="12">
        <v>41483</v>
      </c>
      <c r="C2561" s="3">
        <v>0.92743055555555554</v>
      </c>
      <c r="D2561" s="2" t="s">
        <v>123</v>
      </c>
      <c r="E2561" s="4" t="s">
        <v>142</v>
      </c>
      <c r="F2561" s="2" t="s">
        <v>9</v>
      </c>
      <c r="G2561" s="2" t="s">
        <v>18</v>
      </c>
      <c r="H2561" s="11">
        <v>60</v>
      </c>
      <c r="I2561" s="11" t="s">
        <v>17</v>
      </c>
      <c r="J2561" s="25">
        <f t="shared" si="72"/>
        <v>55.437199999999997</v>
      </c>
      <c r="K2561" s="22" t="s">
        <v>17</v>
      </c>
      <c r="L2561" s="2" t="s">
        <v>16</v>
      </c>
      <c r="N2561" s="2" t="s">
        <v>37</v>
      </c>
      <c r="O2561" s="2">
        <v>1</v>
      </c>
    </row>
    <row r="2562" spans="1:15" ht="12.75" customHeight="1" x14ac:dyDescent="0.25">
      <c r="A2562" s="2">
        <v>2561</v>
      </c>
      <c r="B2562" s="12">
        <v>41483</v>
      </c>
      <c r="C2562" s="3">
        <v>0.9293865740740741</v>
      </c>
      <c r="D2562" s="2" t="s">
        <v>123</v>
      </c>
      <c r="E2562" s="4" t="s">
        <v>142</v>
      </c>
      <c r="F2562" s="2" t="s">
        <v>9</v>
      </c>
      <c r="G2562" s="2" t="s">
        <v>18</v>
      </c>
      <c r="H2562" s="11">
        <v>75</v>
      </c>
      <c r="I2562" s="11" t="s">
        <v>17</v>
      </c>
      <c r="J2562" s="25">
        <f t="shared" si="72"/>
        <v>66.949700000000007</v>
      </c>
      <c r="K2562" s="22" t="s">
        <v>17</v>
      </c>
      <c r="L2562" s="2" t="s">
        <v>16</v>
      </c>
      <c r="N2562" s="2" t="s">
        <v>37</v>
      </c>
      <c r="O2562" s="2">
        <v>1</v>
      </c>
    </row>
    <row r="2563" spans="1:15" ht="12.75" customHeight="1" x14ac:dyDescent="0.25">
      <c r="A2563" s="2">
        <v>2562</v>
      </c>
      <c r="B2563" s="12">
        <v>41483</v>
      </c>
      <c r="C2563" s="3">
        <v>0.92939814814814825</v>
      </c>
      <c r="D2563" s="2" t="s">
        <v>123</v>
      </c>
      <c r="E2563" s="4" t="s">
        <v>142</v>
      </c>
      <c r="F2563" s="2" t="s">
        <v>9</v>
      </c>
      <c r="G2563" s="2" t="s">
        <v>8</v>
      </c>
      <c r="H2563" s="11">
        <v>75</v>
      </c>
      <c r="I2563" s="11" t="s">
        <v>17</v>
      </c>
      <c r="J2563" s="25">
        <f t="shared" si="72"/>
        <v>66.949700000000007</v>
      </c>
      <c r="K2563" s="22" t="s">
        <v>17</v>
      </c>
      <c r="L2563" s="2" t="s">
        <v>16</v>
      </c>
      <c r="N2563" s="2" t="s">
        <v>37</v>
      </c>
      <c r="O2563" s="2">
        <v>1</v>
      </c>
    </row>
    <row r="2564" spans="1:15" ht="12.75" customHeight="1" x14ac:dyDescent="0.25">
      <c r="A2564" s="2">
        <v>2563</v>
      </c>
      <c r="B2564" s="12">
        <v>41483</v>
      </c>
      <c r="C2564" s="3">
        <v>0.92942129629629633</v>
      </c>
      <c r="D2564" s="2" t="s">
        <v>123</v>
      </c>
      <c r="E2564" s="4" t="s">
        <v>142</v>
      </c>
      <c r="F2564" s="2" t="s">
        <v>9</v>
      </c>
      <c r="G2564" s="2" t="s">
        <v>8</v>
      </c>
      <c r="H2564" s="11">
        <v>65</v>
      </c>
      <c r="I2564" s="11" t="s">
        <v>17</v>
      </c>
      <c r="J2564" s="25">
        <f t="shared" si="72"/>
        <v>59.274699999999996</v>
      </c>
      <c r="K2564" s="22" t="s">
        <v>17</v>
      </c>
      <c r="L2564" s="2" t="s">
        <v>16</v>
      </c>
      <c r="N2564" s="2" t="s">
        <v>37</v>
      </c>
      <c r="O2564" s="2">
        <v>1</v>
      </c>
    </row>
    <row r="2565" spans="1:15" ht="12.75" customHeight="1" x14ac:dyDescent="0.25">
      <c r="A2565" s="2">
        <v>2564</v>
      </c>
      <c r="B2565" s="12">
        <v>41493</v>
      </c>
      <c r="C2565" s="3">
        <v>0.97651620370370373</v>
      </c>
      <c r="D2565" s="2" t="s">
        <v>124</v>
      </c>
      <c r="E2565" s="4" t="s">
        <v>142</v>
      </c>
      <c r="F2565" s="2" t="s">
        <v>9</v>
      </c>
      <c r="G2565" s="2" t="s">
        <v>8</v>
      </c>
      <c r="H2565" s="11">
        <v>40</v>
      </c>
      <c r="I2565" s="11" t="s">
        <v>17</v>
      </c>
      <c r="J2565" s="25">
        <f>0.8383*H2565+3.8108</f>
        <v>37.342800000000004</v>
      </c>
      <c r="K2565" s="22" t="s">
        <v>25</v>
      </c>
      <c r="L2565" s="2" t="s">
        <v>10</v>
      </c>
      <c r="M2565" s="2" t="s">
        <v>27</v>
      </c>
      <c r="N2565" s="2" t="s">
        <v>37</v>
      </c>
      <c r="O2565" s="2">
        <v>1</v>
      </c>
    </row>
    <row r="2566" spans="1:15" ht="12.75" customHeight="1" x14ac:dyDescent="0.25">
      <c r="A2566" s="2">
        <v>2565</v>
      </c>
      <c r="B2566" s="12">
        <v>41483</v>
      </c>
      <c r="C2566" s="3">
        <v>0.93222222222222229</v>
      </c>
      <c r="D2566" s="2" t="s">
        <v>123</v>
      </c>
      <c r="E2566" s="4" t="s">
        <v>142</v>
      </c>
      <c r="F2566" s="2" t="s">
        <v>9</v>
      </c>
      <c r="G2566" s="2" t="s">
        <v>8</v>
      </c>
      <c r="H2566" s="11">
        <v>70</v>
      </c>
      <c r="I2566" s="11" t="s">
        <v>17</v>
      </c>
      <c r="J2566" s="25">
        <f>0.7675*H2566+9.3872</f>
        <v>63.112199999999994</v>
      </c>
      <c r="K2566" s="22" t="s">
        <v>17</v>
      </c>
      <c r="L2566" s="2" t="s">
        <v>16</v>
      </c>
      <c r="N2566" s="2" t="s">
        <v>37</v>
      </c>
      <c r="O2566" s="2">
        <v>1</v>
      </c>
    </row>
    <row r="2567" spans="1:15" ht="12.75" customHeight="1" x14ac:dyDescent="0.25">
      <c r="A2567" s="2">
        <v>2566</v>
      </c>
      <c r="B2567" s="12">
        <v>41494</v>
      </c>
      <c r="C2567" s="3">
        <v>2.4050925925925924E-2</v>
      </c>
      <c r="D2567" s="2" t="s">
        <v>124</v>
      </c>
      <c r="E2567" s="4" t="s">
        <v>142</v>
      </c>
      <c r="F2567" s="2" t="s">
        <v>9</v>
      </c>
      <c r="G2567" s="2" t="s">
        <v>8</v>
      </c>
      <c r="H2567" s="11">
        <v>40</v>
      </c>
      <c r="I2567" s="11" t="s">
        <v>17</v>
      </c>
      <c r="J2567" s="25">
        <f>0.8383*H2567+3.8108</f>
        <v>37.342800000000004</v>
      </c>
      <c r="K2567" s="22" t="s">
        <v>25</v>
      </c>
      <c r="L2567" s="2" t="s">
        <v>16</v>
      </c>
      <c r="N2567" s="2" t="s">
        <v>37</v>
      </c>
      <c r="O2567" s="2">
        <v>1</v>
      </c>
    </row>
    <row r="2568" spans="1:15" ht="12.75" customHeight="1" x14ac:dyDescent="0.25">
      <c r="A2568" s="2">
        <v>2567</v>
      </c>
      <c r="B2568" s="12">
        <v>41483</v>
      </c>
      <c r="C2568" s="3">
        <v>0.93402777777777779</v>
      </c>
      <c r="D2568" s="2" t="s">
        <v>122</v>
      </c>
      <c r="E2568" s="4" t="s">
        <v>139</v>
      </c>
      <c r="F2568" s="2" t="s">
        <v>21</v>
      </c>
      <c r="G2568" s="2" t="s">
        <v>23</v>
      </c>
      <c r="H2568" s="4">
        <v>40</v>
      </c>
      <c r="I2568" s="4" t="s">
        <v>25</v>
      </c>
      <c r="J2568" s="21">
        <f>0.9001*H2568+1.4705</f>
        <v>37.474499999999999</v>
      </c>
      <c r="K2568" s="2" t="s">
        <v>25</v>
      </c>
      <c r="L2568" s="2" t="s">
        <v>16</v>
      </c>
      <c r="N2568" s="2" t="s">
        <v>37</v>
      </c>
      <c r="O2568" s="2">
        <v>1</v>
      </c>
    </row>
    <row r="2569" spans="1:15" ht="12.75" customHeight="1" x14ac:dyDescent="0.25">
      <c r="A2569" s="2">
        <v>2568</v>
      </c>
      <c r="B2569" s="12">
        <v>41483</v>
      </c>
      <c r="C2569" s="3">
        <v>0.93791666666666673</v>
      </c>
      <c r="D2569" s="2" t="s">
        <v>123</v>
      </c>
      <c r="E2569" s="4" t="s">
        <v>142</v>
      </c>
      <c r="F2569" s="2" t="s">
        <v>9</v>
      </c>
      <c r="G2569" s="2" t="s">
        <v>18</v>
      </c>
      <c r="H2569" s="11">
        <v>75</v>
      </c>
      <c r="I2569" s="11" t="s">
        <v>17</v>
      </c>
      <c r="J2569" s="25">
        <f t="shared" ref="J2569:J2575" si="73">0.7675*H2569+9.3872</f>
        <v>66.949700000000007</v>
      </c>
      <c r="K2569" s="22" t="s">
        <v>17</v>
      </c>
      <c r="L2569" s="2" t="s">
        <v>10</v>
      </c>
      <c r="M2569" s="2" t="s">
        <v>28</v>
      </c>
      <c r="N2569" s="2" t="s">
        <v>37</v>
      </c>
      <c r="O2569" s="2">
        <v>1</v>
      </c>
    </row>
    <row r="2570" spans="1:15" ht="12.75" customHeight="1" x14ac:dyDescent="0.25">
      <c r="A2570" s="2">
        <v>2569</v>
      </c>
      <c r="B2570" s="12">
        <v>41483</v>
      </c>
      <c r="C2570" s="3">
        <v>0.93797453703703704</v>
      </c>
      <c r="D2570" s="2" t="s">
        <v>123</v>
      </c>
      <c r="E2570" s="4" t="s">
        <v>142</v>
      </c>
      <c r="F2570" s="2" t="s">
        <v>9</v>
      </c>
      <c r="G2570" s="2" t="s">
        <v>18</v>
      </c>
      <c r="H2570" s="11">
        <v>65</v>
      </c>
      <c r="I2570" s="11" t="s">
        <v>17</v>
      </c>
      <c r="J2570" s="25">
        <f t="shared" si="73"/>
        <v>59.274699999999996</v>
      </c>
      <c r="K2570" s="22" t="s">
        <v>17</v>
      </c>
      <c r="L2570" s="2" t="s">
        <v>16</v>
      </c>
      <c r="N2570" s="2" t="s">
        <v>37</v>
      </c>
      <c r="O2570" s="2">
        <v>1</v>
      </c>
    </row>
    <row r="2571" spans="1:15" ht="12.75" customHeight="1" x14ac:dyDescent="0.25">
      <c r="A2571" s="2">
        <v>2570</v>
      </c>
      <c r="B2571" s="12">
        <v>41483</v>
      </c>
      <c r="C2571" s="3">
        <v>0.93900462962962961</v>
      </c>
      <c r="D2571" s="2" t="s">
        <v>123</v>
      </c>
      <c r="E2571" s="4" t="s">
        <v>142</v>
      </c>
      <c r="F2571" s="2" t="s">
        <v>9</v>
      </c>
      <c r="G2571" s="2" t="s">
        <v>18</v>
      </c>
      <c r="H2571" s="11">
        <v>65</v>
      </c>
      <c r="I2571" s="11" t="s">
        <v>17</v>
      </c>
      <c r="J2571" s="25">
        <f t="shared" si="73"/>
        <v>59.274699999999996</v>
      </c>
      <c r="K2571" s="22" t="s">
        <v>17</v>
      </c>
      <c r="L2571" s="2" t="s">
        <v>16</v>
      </c>
      <c r="N2571" s="2" t="s">
        <v>37</v>
      </c>
      <c r="O2571" s="2">
        <v>1</v>
      </c>
    </row>
    <row r="2572" spans="1:15" ht="12.75" customHeight="1" x14ac:dyDescent="0.25">
      <c r="A2572" s="2">
        <v>2571</v>
      </c>
      <c r="B2572" s="12">
        <v>41483</v>
      </c>
      <c r="C2572" s="3">
        <v>0.93995370370370368</v>
      </c>
      <c r="D2572" s="2" t="s">
        <v>123</v>
      </c>
      <c r="E2572" s="4" t="s">
        <v>142</v>
      </c>
      <c r="F2572" s="2" t="s">
        <v>9</v>
      </c>
      <c r="G2572" s="2" t="s">
        <v>8</v>
      </c>
      <c r="H2572" s="11">
        <v>80</v>
      </c>
      <c r="I2572" s="11" t="s">
        <v>17</v>
      </c>
      <c r="J2572" s="25">
        <f t="shared" si="73"/>
        <v>70.787199999999999</v>
      </c>
      <c r="K2572" s="22" t="s">
        <v>17</v>
      </c>
      <c r="L2572" s="2" t="s">
        <v>16</v>
      </c>
      <c r="N2572" s="2" t="s">
        <v>37</v>
      </c>
      <c r="O2572" s="2">
        <v>1</v>
      </c>
    </row>
    <row r="2573" spans="1:15" ht="12.75" customHeight="1" x14ac:dyDescent="0.25">
      <c r="A2573" s="2">
        <v>2572</v>
      </c>
      <c r="B2573" s="12">
        <v>41483</v>
      </c>
      <c r="C2573" s="3">
        <v>0.93998842592592602</v>
      </c>
      <c r="D2573" s="2" t="s">
        <v>123</v>
      </c>
      <c r="E2573" s="4" t="s">
        <v>142</v>
      </c>
      <c r="F2573" s="2" t="s">
        <v>9</v>
      </c>
      <c r="G2573" s="2" t="s">
        <v>8</v>
      </c>
      <c r="H2573" s="11">
        <v>65</v>
      </c>
      <c r="I2573" s="11" t="s">
        <v>17</v>
      </c>
      <c r="J2573" s="25">
        <f t="shared" si="73"/>
        <v>59.274699999999996</v>
      </c>
      <c r="K2573" s="22" t="s">
        <v>17</v>
      </c>
      <c r="L2573" s="2" t="s">
        <v>16</v>
      </c>
      <c r="N2573" s="2" t="s">
        <v>37</v>
      </c>
      <c r="O2573" s="2">
        <v>1</v>
      </c>
    </row>
    <row r="2574" spans="1:15" ht="12.75" customHeight="1" x14ac:dyDescent="0.25">
      <c r="A2574" s="2">
        <v>2573</v>
      </c>
      <c r="B2574" s="12">
        <v>41483</v>
      </c>
      <c r="C2574" s="3">
        <v>0.94333333333333336</v>
      </c>
      <c r="D2574" s="2" t="s">
        <v>123</v>
      </c>
      <c r="E2574" s="4" t="s">
        <v>142</v>
      </c>
      <c r="F2574" s="2" t="s">
        <v>9</v>
      </c>
      <c r="G2574" s="2" t="s">
        <v>18</v>
      </c>
      <c r="H2574" s="11">
        <v>65</v>
      </c>
      <c r="I2574" s="11" t="s">
        <v>17</v>
      </c>
      <c r="J2574" s="25">
        <f t="shared" si="73"/>
        <v>59.274699999999996</v>
      </c>
      <c r="K2574" s="22" t="s">
        <v>17</v>
      </c>
      <c r="L2574" s="2" t="s">
        <v>16</v>
      </c>
      <c r="N2574" s="2" t="s">
        <v>37</v>
      </c>
      <c r="O2574" s="2">
        <v>1</v>
      </c>
    </row>
    <row r="2575" spans="1:15" ht="12.75" customHeight="1" x14ac:dyDescent="0.25">
      <c r="A2575" s="2">
        <v>2574</v>
      </c>
      <c r="B2575" s="12">
        <v>41483</v>
      </c>
      <c r="C2575" s="3">
        <v>0.94339120370370377</v>
      </c>
      <c r="D2575" s="2" t="s">
        <v>123</v>
      </c>
      <c r="E2575" s="4" t="s">
        <v>142</v>
      </c>
      <c r="F2575" s="2" t="s">
        <v>9</v>
      </c>
      <c r="G2575" s="2" t="s">
        <v>8</v>
      </c>
      <c r="H2575" s="11">
        <v>70</v>
      </c>
      <c r="I2575" s="11" t="s">
        <v>17</v>
      </c>
      <c r="J2575" s="25">
        <f t="shared" si="73"/>
        <v>63.112199999999994</v>
      </c>
      <c r="K2575" s="22" t="s">
        <v>17</v>
      </c>
      <c r="L2575" s="2" t="s">
        <v>16</v>
      </c>
      <c r="N2575" s="2" t="s">
        <v>37</v>
      </c>
      <c r="O2575" s="2">
        <v>1</v>
      </c>
    </row>
    <row r="2576" spans="1:15" ht="12.75" customHeight="1" x14ac:dyDescent="0.25">
      <c r="A2576" s="2">
        <v>2575</v>
      </c>
      <c r="B2576" s="12">
        <v>41483</v>
      </c>
      <c r="C2576" s="3">
        <v>0.94643518518518521</v>
      </c>
      <c r="D2576" s="2" t="s">
        <v>128</v>
      </c>
      <c r="E2576" s="4" t="s">
        <v>142</v>
      </c>
      <c r="F2576" s="2" t="s">
        <v>9</v>
      </c>
      <c r="G2576" s="2" t="s">
        <v>8</v>
      </c>
      <c r="H2576" s="11">
        <v>55</v>
      </c>
      <c r="I2576" s="11" t="s">
        <v>17</v>
      </c>
      <c r="J2576" s="25">
        <f>0.8494*H2576+3.4589</f>
        <v>50.175900000000006</v>
      </c>
      <c r="K2576" s="22" t="s">
        <v>17</v>
      </c>
      <c r="L2576" s="2" t="s">
        <v>16</v>
      </c>
      <c r="N2576" s="2" t="s">
        <v>37</v>
      </c>
      <c r="O2576" s="2">
        <v>1</v>
      </c>
    </row>
    <row r="2577" spans="1:15" ht="12.75" customHeight="1" x14ac:dyDescent="0.25">
      <c r="A2577" s="2">
        <v>2576</v>
      </c>
      <c r="B2577" s="12">
        <v>41483</v>
      </c>
      <c r="C2577" s="3">
        <v>0.9538888888888889</v>
      </c>
      <c r="D2577" s="2" t="s">
        <v>123</v>
      </c>
      <c r="E2577" s="4" t="s">
        <v>142</v>
      </c>
      <c r="F2577" s="2" t="s">
        <v>9</v>
      </c>
      <c r="G2577" s="2" t="s">
        <v>8</v>
      </c>
      <c r="H2577" s="11">
        <v>75</v>
      </c>
      <c r="I2577" s="11" t="s">
        <v>17</v>
      </c>
      <c r="J2577" s="25">
        <f t="shared" ref="J2577:J2582" si="74">0.7675*H2577+9.3872</f>
        <v>66.949700000000007</v>
      </c>
      <c r="K2577" s="22" t="s">
        <v>17</v>
      </c>
      <c r="L2577" s="2" t="s">
        <v>16</v>
      </c>
      <c r="N2577" s="2" t="s">
        <v>37</v>
      </c>
      <c r="O2577" s="2">
        <v>1</v>
      </c>
    </row>
    <row r="2578" spans="1:15" ht="12.75" customHeight="1" x14ac:dyDescent="0.25">
      <c r="A2578" s="2">
        <v>2577</v>
      </c>
      <c r="B2578" s="12">
        <v>41483</v>
      </c>
      <c r="C2578" s="3">
        <v>0.95422453703703702</v>
      </c>
      <c r="D2578" s="2" t="s">
        <v>123</v>
      </c>
      <c r="E2578" s="4" t="s">
        <v>142</v>
      </c>
      <c r="F2578" s="2" t="s">
        <v>9</v>
      </c>
      <c r="G2578" s="2" t="s">
        <v>23</v>
      </c>
      <c r="H2578" s="11">
        <v>65</v>
      </c>
      <c r="I2578" s="11" t="s">
        <v>17</v>
      </c>
      <c r="J2578" s="25">
        <f t="shared" si="74"/>
        <v>59.274699999999996</v>
      </c>
      <c r="K2578" s="22" t="s">
        <v>17</v>
      </c>
      <c r="L2578" s="2" t="s">
        <v>10</v>
      </c>
      <c r="M2578" s="2" t="s">
        <v>26</v>
      </c>
      <c r="N2578" s="2" t="s">
        <v>37</v>
      </c>
      <c r="O2578" s="2">
        <v>1</v>
      </c>
    </row>
    <row r="2579" spans="1:15" ht="12.75" customHeight="1" x14ac:dyDescent="0.25">
      <c r="A2579" s="2">
        <v>2578</v>
      </c>
      <c r="B2579" s="12">
        <v>41483</v>
      </c>
      <c r="C2579" s="3">
        <v>0.9552546296296297</v>
      </c>
      <c r="D2579" s="2" t="s">
        <v>123</v>
      </c>
      <c r="E2579" s="4" t="s">
        <v>142</v>
      </c>
      <c r="F2579" s="2" t="s">
        <v>9</v>
      </c>
      <c r="G2579" s="2" t="s">
        <v>18</v>
      </c>
      <c r="H2579" s="11">
        <v>65</v>
      </c>
      <c r="I2579" s="11" t="s">
        <v>17</v>
      </c>
      <c r="J2579" s="25">
        <f t="shared" si="74"/>
        <v>59.274699999999996</v>
      </c>
      <c r="K2579" s="22" t="s">
        <v>17</v>
      </c>
      <c r="L2579" s="2" t="s">
        <v>19</v>
      </c>
      <c r="N2579" s="2" t="s">
        <v>37</v>
      </c>
      <c r="O2579" s="2">
        <v>1</v>
      </c>
    </row>
    <row r="2580" spans="1:15" ht="12.75" customHeight="1" x14ac:dyDescent="0.25">
      <c r="A2580" s="2">
        <v>2579</v>
      </c>
      <c r="B2580" s="12">
        <v>41483</v>
      </c>
      <c r="C2580" s="3">
        <v>0.96136574074074066</v>
      </c>
      <c r="D2580" s="2" t="s">
        <v>123</v>
      </c>
      <c r="E2580" s="4" t="s">
        <v>142</v>
      </c>
      <c r="F2580" s="2" t="s">
        <v>9</v>
      </c>
      <c r="G2580" s="2" t="s">
        <v>8</v>
      </c>
      <c r="H2580" s="11">
        <v>85</v>
      </c>
      <c r="I2580" s="11" t="s">
        <v>17</v>
      </c>
      <c r="J2580" s="25">
        <f t="shared" si="74"/>
        <v>74.62469999999999</v>
      </c>
      <c r="K2580" s="22" t="s">
        <v>17</v>
      </c>
      <c r="L2580" s="2" t="s">
        <v>16</v>
      </c>
      <c r="N2580" s="2" t="s">
        <v>37</v>
      </c>
      <c r="O2580" s="2">
        <v>1</v>
      </c>
    </row>
    <row r="2581" spans="1:15" ht="12.75" customHeight="1" x14ac:dyDescent="0.25">
      <c r="A2581" s="2">
        <v>2580</v>
      </c>
      <c r="B2581" s="12">
        <v>41483</v>
      </c>
      <c r="C2581" s="3">
        <v>0.96225694444444443</v>
      </c>
      <c r="D2581" s="2" t="s">
        <v>123</v>
      </c>
      <c r="E2581" s="4" t="s">
        <v>142</v>
      </c>
      <c r="F2581" s="2" t="s">
        <v>9</v>
      </c>
      <c r="G2581" s="2" t="s">
        <v>8</v>
      </c>
      <c r="H2581" s="11">
        <v>80</v>
      </c>
      <c r="I2581" s="11" t="s">
        <v>17</v>
      </c>
      <c r="J2581" s="25">
        <f t="shared" si="74"/>
        <v>70.787199999999999</v>
      </c>
      <c r="K2581" s="22" t="s">
        <v>17</v>
      </c>
      <c r="L2581" s="2" t="s">
        <v>16</v>
      </c>
      <c r="N2581" s="2" t="s">
        <v>37</v>
      </c>
      <c r="O2581" s="2">
        <v>1</v>
      </c>
    </row>
    <row r="2582" spans="1:15" ht="12.75" customHeight="1" x14ac:dyDescent="0.25">
      <c r="A2582" s="2">
        <v>2581</v>
      </c>
      <c r="B2582" s="12">
        <v>41483</v>
      </c>
      <c r="C2582" s="3">
        <v>0.96229166666666666</v>
      </c>
      <c r="D2582" s="2" t="s">
        <v>123</v>
      </c>
      <c r="E2582" s="4" t="s">
        <v>142</v>
      </c>
      <c r="F2582" s="2" t="s">
        <v>9</v>
      </c>
      <c r="G2582" s="2" t="s">
        <v>8</v>
      </c>
      <c r="H2582" s="11">
        <v>75</v>
      </c>
      <c r="I2582" s="11" t="s">
        <v>17</v>
      </c>
      <c r="J2582" s="25">
        <f t="shared" si="74"/>
        <v>66.949700000000007</v>
      </c>
      <c r="K2582" s="22" t="s">
        <v>17</v>
      </c>
      <c r="L2582" s="2" t="s">
        <v>16</v>
      </c>
      <c r="N2582" s="2" t="s">
        <v>37</v>
      </c>
      <c r="O2582" s="2">
        <v>1</v>
      </c>
    </row>
    <row r="2583" spans="1:15" ht="12.75" customHeight="1" x14ac:dyDescent="0.25">
      <c r="A2583" s="2">
        <v>2582</v>
      </c>
      <c r="B2583" s="12">
        <v>41494</v>
      </c>
      <c r="C2583" s="3">
        <v>0.1292939814814815</v>
      </c>
      <c r="D2583" s="2" t="s">
        <v>124</v>
      </c>
      <c r="E2583" s="4" t="s">
        <v>142</v>
      </c>
      <c r="F2583" s="2" t="s">
        <v>9</v>
      </c>
      <c r="G2583" s="2" t="s">
        <v>18</v>
      </c>
      <c r="H2583" s="11">
        <v>40</v>
      </c>
      <c r="I2583" s="11" t="s">
        <v>17</v>
      </c>
      <c r="J2583" s="25">
        <f>0.8383*H2583+3.8108</f>
        <v>37.342800000000004</v>
      </c>
      <c r="K2583" s="22" t="s">
        <v>25</v>
      </c>
      <c r="L2583" s="2" t="s">
        <v>10</v>
      </c>
      <c r="M2583" s="2" t="s">
        <v>28</v>
      </c>
      <c r="N2583" s="2" t="s">
        <v>37</v>
      </c>
      <c r="O2583" s="2" t="str">
        <f>IFERROR(60/#REF!,"")</f>
        <v/>
      </c>
    </row>
    <row r="2584" spans="1:15" ht="12.75" customHeight="1" x14ac:dyDescent="0.25">
      <c r="A2584" s="2">
        <v>2583</v>
      </c>
      <c r="B2584" s="12">
        <v>41483</v>
      </c>
      <c r="C2584" s="3">
        <v>0.9634490740740741</v>
      </c>
      <c r="D2584" s="2" t="s">
        <v>122</v>
      </c>
      <c r="E2584" s="4" t="s">
        <v>139</v>
      </c>
      <c r="F2584" s="2" t="s">
        <v>9</v>
      </c>
      <c r="G2584" s="2" t="s">
        <v>23</v>
      </c>
      <c r="H2584" s="4">
        <v>40</v>
      </c>
      <c r="I2584" s="4" t="s">
        <v>25</v>
      </c>
      <c r="J2584" s="21">
        <f>0.9001*H2584+1.4705</f>
        <v>37.474499999999999</v>
      </c>
      <c r="K2584" s="2" t="s">
        <v>25</v>
      </c>
      <c r="L2584" s="2" t="s">
        <v>16</v>
      </c>
      <c r="N2584" s="2" t="s">
        <v>37</v>
      </c>
      <c r="O2584" s="2">
        <v>1</v>
      </c>
    </row>
    <row r="2585" spans="1:15" ht="12.75" customHeight="1" x14ac:dyDescent="0.25">
      <c r="A2585" s="2">
        <v>2584</v>
      </c>
      <c r="B2585" s="12">
        <v>41483</v>
      </c>
      <c r="C2585" s="3">
        <v>0.96420138888888884</v>
      </c>
      <c r="D2585" s="2" t="s">
        <v>123</v>
      </c>
      <c r="E2585" s="4" t="s">
        <v>142</v>
      </c>
      <c r="F2585" s="2" t="s">
        <v>9</v>
      </c>
      <c r="G2585" s="2" t="s">
        <v>8</v>
      </c>
      <c r="H2585" s="11">
        <v>75</v>
      </c>
      <c r="I2585" s="11" t="s">
        <v>17</v>
      </c>
      <c r="J2585" s="25">
        <f>0.7675*H2585+9.3872</f>
        <v>66.949700000000007</v>
      </c>
      <c r="K2585" s="22" t="s">
        <v>17</v>
      </c>
      <c r="L2585" s="2" t="s">
        <v>16</v>
      </c>
      <c r="N2585" s="2" t="s">
        <v>37</v>
      </c>
      <c r="O2585" s="2">
        <v>1</v>
      </c>
    </row>
    <row r="2586" spans="1:15" ht="12.75" customHeight="1" x14ac:dyDescent="0.25">
      <c r="A2586" s="2">
        <v>2585</v>
      </c>
      <c r="B2586" s="12">
        <v>41494</v>
      </c>
      <c r="C2586" s="3">
        <v>0.17354166666666668</v>
      </c>
      <c r="D2586" s="2" t="s">
        <v>124</v>
      </c>
      <c r="E2586" s="4" t="s">
        <v>142</v>
      </c>
      <c r="F2586" s="2" t="s">
        <v>9</v>
      </c>
      <c r="G2586" s="2" t="s">
        <v>18</v>
      </c>
      <c r="H2586" s="11">
        <v>40</v>
      </c>
      <c r="I2586" s="11" t="s">
        <v>17</v>
      </c>
      <c r="J2586" s="25">
        <f>0.8383*H2586+3.8108</f>
        <v>37.342800000000004</v>
      </c>
      <c r="K2586" s="22" t="s">
        <v>25</v>
      </c>
      <c r="L2586" s="2" t="s">
        <v>10</v>
      </c>
      <c r="M2586" s="2" t="s">
        <v>34</v>
      </c>
      <c r="N2586" s="2" t="s">
        <v>37</v>
      </c>
      <c r="O2586" s="2" t="str">
        <f>IFERROR(60/#REF!,"")</f>
        <v/>
      </c>
    </row>
    <row r="2587" spans="1:15" ht="12.75" customHeight="1" x14ac:dyDescent="0.25">
      <c r="A2587" s="2">
        <v>2586</v>
      </c>
      <c r="B2587" s="12">
        <v>41494</v>
      </c>
      <c r="C2587" s="3">
        <v>0.46327546296296296</v>
      </c>
      <c r="D2587" s="2" t="s">
        <v>124</v>
      </c>
      <c r="E2587" s="4" t="s">
        <v>142</v>
      </c>
      <c r="F2587" s="2" t="s">
        <v>9</v>
      </c>
      <c r="G2587" s="2" t="s">
        <v>18</v>
      </c>
      <c r="H2587" s="11">
        <v>40</v>
      </c>
      <c r="I2587" s="11" t="s">
        <v>17</v>
      </c>
      <c r="J2587" s="25">
        <f>0.8383*H2587+3.8108</f>
        <v>37.342800000000004</v>
      </c>
      <c r="K2587" s="22" t="s">
        <v>25</v>
      </c>
      <c r="L2587" s="2" t="s">
        <v>10</v>
      </c>
      <c r="M2587" s="2" t="s">
        <v>34</v>
      </c>
      <c r="N2587" s="2" t="s">
        <v>37</v>
      </c>
      <c r="O2587" s="2" t="str">
        <f>IFERROR(60/#REF!,"")</f>
        <v/>
      </c>
    </row>
    <row r="2588" spans="1:15" ht="12.75" customHeight="1" x14ac:dyDescent="0.25">
      <c r="A2588" s="2">
        <v>2587</v>
      </c>
      <c r="B2588" s="12">
        <v>41483</v>
      </c>
      <c r="C2588" s="3">
        <v>0.96609953703703699</v>
      </c>
      <c r="D2588" s="2" t="s">
        <v>122</v>
      </c>
      <c r="E2588" s="4" t="s">
        <v>139</v>
      </c>
      <c r="F2588" s="2" t="s">
        <v>9</v>
      </c>
      <c r="G2588" s="2" t="s">
        <v>23</v>
      </c>
      <c r="H2588" s="4">
        <v>35</v>
      </c>
      <c r="I2588" s="4" t="s">
        <v>25</v>
      </c>
      <c r="J2588" s="21">
        <f>0.9001*H2588+1.4705</f>
        <v>32.973999999999997</v>
      </c>
      <c r="K2588" s="2" t="s">
        <v>25</v>
      </c>
      <c r="L2588" s="2" t="s">
        <v>16</v>
      </c>
      <c r="N2588" s="2" t="s">
        <v>37</v>
      </c>
      <c r="O2588" s="2">
        <v>1</v>
      </c>
    </row>
    <row r="2589" spans="1:15" ht="12.75" customHeight="1" x14ac:dyDescent="0.25">
      <c r="A2589" s="2">
        <v>2588</v>
      </c>
      <c r="B2589" s="12">
        <v>41483</v>
      </c>
      <c r="C2589" s="3">
        <v>0.96833333333333327</v>
      </c>
      <c r="D2589" s="2" t="s">
        <v>123</v>
      </c>
      <c r="E2589" s="4" t="s">
        <v>142</v>
      </c>
      <c r="F2589" s="2" t="s">
        <v>9</v>
      </c>
      <c r="G2589" s="2" t="s">
        <v>8</v>
      </c>
      <c r="H2589" s="11">
        <v>70</v>
      </c>
      <c r="I2589" s="11" t="s">
        <v>17</v>
      </c>
      <c r="J2589" s="25">
        <f>0.7675*H2589+9.3872</f>
        <v>63.112199999999994</v>
      </c>
      <c r="K2589" s="22" t="s">
        <v>17</v>
      </c>
      <c r="L2589" s="2" t="s">
        <v>16</v>
      </c>
      <c r="N2589" s="2" t="s">
        <v>37</v>
      </c>
      <c r="O2589" s="2">
        <v>1</v>
      </c>
    </row>
    <row r="2590" spans="1:15" ht="12.75" customHeight="1" x14ac:dyDescent="0.25">
      <c r="A2590" s="2">
        <v>2589</v>
      </c>
      <c r="B2590" s="12">
        <v>41483</v>
      </c>
      <c r="C2590" s="3">
        <v>0.96895833333333325</v>
      </c>
      <c r="D2590" s="2" t="s">
        <v>123</v>
      </c>
      <c r="E2590" s="4" t="s">
        <v>142</v>
      </c>
      <c r="F2590" s="2" t="s">
        <v>9</v>
      </c>
      <c r="G2590" s="2" t="s">
        <v>18</v>
      </c>
      <c r="H2590" s="11">
        <v>65</v>
      </c>
      <c r="I2590" s="11" t="s">
        <v>17</v>
      </c>
      <c r="J2590" s="25">
        <f>0.7675*H2590+9.3872</f>
        <v>59.274699999999996</v>
      </c>
      <c r="K2590" s="22" t="s">
        <v>17</v>
      </c>
      <c r="L2590" s="2" t="s">
        <v>16</v>
      </c>
      <c r="N2590" s="2" t="s">
        <v>37</v>
      </c>
      <c r="O2590" s="2">
        <v>1</v>
      </c>
    </row>
    <row r="2591" spans="1:15" ht="12.75" customHeight="1" x14ac:dyDescent="0.25">
      <c r="A2591" s="2">
        <v>2590</v>
      </c>
      <c r="B2591" s="12">
        <v>41483</v>
      </c>
      <c r="C2591" s="3">
        <v>0.96910879629629632</v>
      </c>
      <c r="D2591" s="2" t="s">
        <v>123</v>
      </c>
      <c r="E2591" s="4" t="s">
        <v>142</v>
      </c>
      <c r="F2591" s="2" t="s">
        <v>9</v>
      </c>
      <c r="G2591" s="2" t="s">
        <v>8</v>
      </c>
      <c r="H2591" s="11">
        <v>75</v>
      </c>
      <c r="I2591" s="11" t="s">
        <v>17</v>
      </c>
      <c r="J2591" s="25">
        <f>0.7675*H2591+9.3872</f>
        <v>66.949700000000007</v>
      </c>
      <c r="K2591" s="22" t="s">
        <v>17</v>
      </c>
      <c r="L2591" s="2" t="s">
        <v>16</v>
      </c>
      <c r="N2591" s="2" t="s">
        <v>37</v>
      </c>
      <c r="O2591" s="2">
        <v>1</v>
      </c>
    </row>
    <row r="2592" spans="1:15" ht="12.75" customHeight="1" x14ac:dyDescent="0.25">
      <c r="A2592" s="2">
        <v>2591</v>
      </c>
      <c r="B2592" s="12">
        <v>41483</v>
      </c>
      <c r="C2592" s="3">
        <v>0.96949074074074071</v>
      </c>
      <c r="D2592" s="2" t="s">
        <v>123</v>
      </c>
      <c r="E2592" s="4" t="s">
        <v>142</v>
      </c>
      <c r="F2592" s="2" t="s">
        <v>9</v>
      </c>
      <c r="G2592" s="2" t="s">
        <v>8</v>
      </c>
      <c r="H2592" s="11">
        <v>65</v>
      </c>
      <c r="I2592" s="11" t="s">
        <v>17</v>
      </c>
      <c r="J2592" s="25">
        <f>0.7675*H2592+9.3872</f>
        <v>59.274699999999996</v>
      </c>
      <c r="K2592" s="22" t="s">
        <v>17</v>
      </c>
      <c r="L2592" s="2" t="s">
        <v>16</v>
      </c>
      <c r="N2592" s="2" t="s">
        <v>37</v>
      </c>
      <c r="O2592" s="2">
        <v>1</v>
      </c>
    </row>
    <row r="2593" spans="1:15" ht="12.75" customHeight="1" x14ac:dyDescent="0.25">
      <c r="A2593" s="2">
        <v>2592</v>
      </c>
      <c r="B2593" s="12">
        <v>41483</v>
      </c>
      <c r="C2593" s="3">
        <v>0.97146990740740735</v>
      </c>
      <c r="D2593" s="2" t="s">
        <v>122</v>
      </c>
      <c r="E2593" s="4" t="s">
        <v>142</v>
      </c>
      <c r="F2593" s="2" t="s">
        <v>21</v>
      </c>
      <c r="G2593" s="2" t="s">
        <v>23</v>
      </c>
      <c r="H2593" s="11"/>
      <c r="I2593" s="11" t="s">
        <v>17</v>
      </c>
      <c r="K2593" s="22" t="s">
        <v>17</v>
      </c>
      <c r="L2593" s="2" t="s">
        <v>16</v>
      </c>
      <c r="N2593" s="2" t="s">
        <v>37</v>
      </c>
      <c r="O2593" s="2">
        <v>1</v>
      </c>
    </row>
    <row r="2594" spans="1:15" ht="12.75" customHeight="1" x14ac:dyDescent="0.25">
      <c r="A2594" s="2">
        <v>2593</v>
      </c>
      <c r="B2594" s="12">
        <v>41483</v>
      </c>
      <c r="C2594" s="3">
        <v>0.97180555555555559</v>
      </c>
      <c r="D2594" s="2" t="s">
        <v>123</v>
      </c>
      <c r="E2594" s="4" t="s">
        <v>142</v>
      </c>
      <c r="F2594" s="2" t="s">
        <v>9</v>
      </c>
      <c r="G2594" s="2" t="s">
        <v>8</v>
      </c>
      <c r="H2594" s="11">
        <v>80</v>
      </c>
      <c r="I2594" s="11" t="s">
        <v>17</v>
      </c>
      <c r="J2594" s="25">
        <f>0.7675*H2594+9.3872</f>
        <v>70.787199999999999</v>
      </c>
      <c r="K2594" s="22" t="s">
        <v>17</v>
      </c>
      <c r="L2594" s="2" t="s">
        <v>16</v>
      </c>
      <c r="N2594" s="2" t="s">
        <v>37</v>
      </c>
      <c r="O2594" s="2">
        <v>1</v>
      </c>
    </row>
    <row r="2595" spans="1:15" ht="12.75" customHeight="1" x14ac:dyDescent="0.25">
      <c r="A2595" s="2">
        <v>2594</v>
      </c>
      <c r="B2595" s="12">
        <v>41483</v>
      </c>
      <c r="C2595" s="3">
        <v>0.97185185185185186</v>
      </c>
      <c r="D2595" s="2" t="s">
        <v>123</v>
      </c>
      <c r="E2595" s="4" t="s">
        <v>142</v>
      </c>
      <c r="F2595" s="2" t="s">
        <v>9</v>
      </c>
      <c r="G2595" s="2" t="s">
        <v>8</v>
      </c>
      <c r="H2595" s="11">
        <v>70</v>
      </c>
      <c r="I2595" s="11" t="s">
        <v>17</v>
      </c>
      <c r="J2595" s="25">
        <f>0.7675*H2595+9.3872</f>
        <v>63.112199999999994</v>
      </c>
      <c r="K2595" s="22" t="s">
        <v>17</v>
      </c>
      <c r="L2595" s="2" t="s">
        <v>16</v>
      </c>
      <c r="N2595" s="2" t="s">
        <v>37</v>
      </c>
      <c r="O2595" s="2">
        <v>1</v>
      </c>
    </row>
    <row r="2596" spans="1:15" ht="12.75" customHeight="1" x14ac:dyDescent="0.25">
      <c r="A2596" s="2">
        <v>2595</v>
      </c>
      <c r="B2596" s="12">
        <v>41483</v>
      </c>
      <c r="C2596" s="3">
        <v>0.97248842592592588</v>
      </c>
      <c r="D2596" s="2" t="s">
        <v>123</v>
      </c>
      <c r="E2596" s="4" t="s">
        <v>142</v>
      </c>
      <c r="F2596" s="2" t="s">
        <v>9</v>
      </c>
      <c r="G2596" s="2" t="s">
        <v>18</v>
      </c>
      <c r="H2596" s="11">
        <v>75</v>
      </c>
      <c r="I2596" s="11" t="s">
        <v>17</v>
      </c>
      <c r="J2596" s="25">
        <f>0.7675*H2596+9.3872</f>
        <v>66.949700000000007</v>
      </c>
      <c r="K2596" s="22" t="s">
        <v>17</v>
      </c>
      <c r="L2596" s="2" t="s">
        <v>16</v>
      </c>
      <c r="N2596" s="2" t="s">
        <v>37</v>
      </c>
      <c r="O2596" s="2">
        <v>1</v>
      </c>
    </row>
    <row r="2597" spans="1:15" ht="12.75" customHeight="1" x14ac:dyDescent="0.25">
      <c r="A2597" s="2">
        <v>2596</v>
      </c>
      <c r="B2597" s="12">
        <v>41494</v>
      </c>
      <c r="C2597" s="3">
        <v>0.66877314814814814</v>
      </c>
      <c r="D2597" s="2" t="s">
        <v>124</v>
      </c>
      <c r="E2597" s="4" t="s">
        <v>142</v>
      </c>
      <c r="F2597" s="2" t="s">
        <v>9</v>
      </c>
      <c r="G2597" s="2" t="s">
        <v>18</v>
      </c>
      <c r="H2597" s="11">
        <v>40</v>
      </c>
      <c r="I2597" s="11" t="s">
        <v>17</v>
      </c>
      <c r="J2597" s="25">
        <f>0.8383*H2597+3.8108</f>
        <v>37.342800000000004</v>
      </c>
      <c r="K2597" s="22" t="s">
        <v>25</v>
      </c>
      <c r="L2597" s="2" t="s">
        <v>10</v>
      </c>
      <c r="M2597" s="2" t="s">
        <v>20</v>
      </c>
      <c r="N2597" s="2" t="s">
        <v>37</v>
      </c>
      <c r="O2597" s="2" t="str">
        <f>IFERROR(60/#REF!,"")</f>
        <v/>
      </c>
    </row>
    <row r="2598" spans="1:15" ht="12.75" customHeight="1" x14ac:dyDescent="0.25">
      <c r="A2598" s="2">
        <v>2597</v>
      </c>
      <c r="B2598" s="12">
        <v>41483</v>
      </c>
      <c r="C2598" s="3">
        <v>0.97259259259259256</v>
      </c>
      <c r="D2598" s="2" t="s">
        <v>123</v>
      </c>
      <c r="E2598" s="4" t="s">
        <v>142</v>
      </c>
      <c r="F2598" s="2" t="s">
        <v>9</v>
      </c>
      <c r="G2598" s="2" t="s">
        <v>8</v>
      </c>
      <c r="H2598" s="11">
        <v>85</v>
      </c>
      <c r="I2598" s="11" t="s">
        <v>17</v>
      </c>
      <c r="J2598" s="25">
        <f>0.7675*H2598+9.3872</f>
        <v>74.62469999999999</v>
      </c>
      <c r="K2598" s="22" t="s">
        <v>17</v>
      </c>
      <c r="L2598" s="2" t="s">
        <v>16</v>
      </c>
      <c r="N2598" s="2" t="s">
        <v>37</v>
      </c>
      <c r="O2598" s="2">
        <v>1</v>
      </c>
    </row>
    <row r="2599" spans="1:15" ht="12.75" customHeight="1" x14ac:dyDescent="0.25">
      <c r="A2599" s="2">
        <v>2598</v>
      </c>
      <c r="B2599" s="12">
        <v>41483</v>
      </c>
      <c r="C2599" s="3">
        <v>0.97339120370370369</v>
      </c>
      <c r="D2599" s="2" t="s">
        <v>122</v>
      </c>
      <c r="E2599" s="4" t="s">
        <v>139</v>
      </c>
      <c r="F2599" s="2" t="s">
        <v>9</v>
      </c>
      <c r="G2599" s="2" t="s">
        <v>23</v>
      </c>
      <c r="H2599" s="4">
        <v>40</v>
      </c>
      <c r="I2599" s="4" t="s">
        <v>25</v>
      </c>
      <c r="J2599" s="21">
        <f>0.9001*H2599+1.4705</f>
        <v>37.474499999999999</v>
      </c>
      <c r="K2599" s="2" t="s">
        <v>25</v>
      </c>
      <c r="L2599" s="2" t="s">
        <v>16</v>
      </c>
      <c r="N2599" s="2" t="s">
        <v>37</v>
      </c>
      <c r="O2599" s="2">
        <v>1</v>
      </c>
    </row>
    <row r="2600" spans="1:15" ht="12.75" customHeight="1" x14ac:dyDescent="0.25">
      <c r="A2600" s="2">
        <v>2599</v>
      </c>
      <c r="B2600" s="12">
        <v>41483</v>
      </c>
      <c r="C2600" s="3">
        <v>0.9744560185185186</v>
      </c>
      <c r="D2600" s="2" t="s">
        <v>123</v>
      </c>
      <c r="E2600" s="4" t="s">
        <v>142</v>
      </c>
      <c r="F2600" s="2" t="s">
        <v>9</v>
      </c>
      <c r="G2600" s="2" t="s">
        <v>8</v>
      </c>
      <c r="H2600" s="11">
        <v>80</v>
      </c>
      <c r="I2600" s="11" t="s">
        <v>17</v>
      </c>
      <c r="J2600" s="25">
        <f t="shared" ref="J2600:J2605" si="75">0.7675*H2600+9.3872</f>
        <v>70.787199999999999</v>
      </c>
      <c r="K2600" s="22" t="s">
        <v>17</v>
      </c>
      <c r="L2600" s="2" t="s">
        <v>16</v>
      </c>
      <c r="N2600" s="2" t="s">
        <v>37</v>
      </c>
      <c r="O2600" s="2">
        <v>1</v>
      </c>
    </row>
    <row r="2601" spans="1:15" ht="12.75" customHeight="1" x14ac:dyDescent="0.25">
      <c r="A2601" s="2">
        <v>2600</v>
      </c>
      <c r="B2601" s="12">
        <v>41483</v>
      </c>
      <c r="C2601" s="3">
        <v>0.9749768518518519</v>
      </c>
      <c r="D2601" s="2" t="s">
        <v>123</v>
      </c>
      <c r="E2601" s="4" t="s">
        <v>142</v>
      </c>
      <c r="F2601" s="2" t="s">
        <v>9</v>
      </c>
      <c r="G2601" s="2" t="s">
        <v>8</v>
      </c>
      <c r="H2601" s="11">
        <v>80</v>
      </c>
      <c r="I2601" s="11" t="s">
        <v>17</v>
      </c>
      <c r="J2601" s="25">
        <f t="shared" si="75"/>
        <v>70.787199999999999</v>
      </c>
      <c r="K2601" s="22" t="s">
        <v>17</v>
      </c>
      <c r="L2601" s="2" t="s">
        <v>16</v>
      </c>
      <c r="N2601" s="2" t="s">
        <v>37</v>
      </c>
      <c r="O2601" s="2">
        <v>1</v>
      </c>
    </row>
    <row r="2602" spans="1:15" ht="12.75" customHeight="1" x14ac:dyDescent="0.25">
      <c r="A2602" s="2">
        <v>2601</v>
      </c>
      <c r="B2602" s="12">
        <v>41483</v>
      </c>
      <c r="C2602" s="3">
        <v>0.97613425925925934</v>
      </c>
      <c r="D2602" s="2" t="s">
        <v>123</v>
      </c>
      <c r="E2602" s="4" t="s">
        <v>142</v>
      </c>
      <c r="F2602" s="2" t="s">
        <v>9</v>
      </c>
      <c r="G2602" s="2" t="s">
        <v>18</v>
      </c>
      <c r="H2602" s="11">
        <v>70</v>
      </c>
      <c r="I2602" s="11" t="s">
        <v>17</v>
      </c>
      <c r="J2602" s="25">
        <f t="shared" si="75"/>
        <v>63.112199999999994</v>
      </c>
      <c r="K2602" s="22" t="s">
        <v>17</v>
      </c>
      <c r="L2602" s="2" t="s">
        <v>16</v>
      </c>
      <c r="N2602" s="2" t="s">
        <v>37</v>
      </c>
      <c r="O2602" s="2">
        <v>1</v>
      </c>
    </row>
    <row r="2603" spans="1:15" ht="12.75" customHeight="1" x14ac:dyDescent="0.25">
      <c r="A2603" s="2">
        <v>2602</v>
      </c>
      <c r="B2603" s="12">
        <v>41483</v>
      </c>
      <c r="C2603" s="3">
        <v>0.97618055555555561</v>
      </c>
      <c r="D2603" s="2" t="s">
        <v>123</v>
      </c>
      <c r="E2603" s="4" t="s">
        <v>142</v>
      </c>
      <c r="F2603" s="2" t="s">
        <v>9</v>
      </c>
      <c r="G2603" s="2" t="s">
        <v>8</v>
      </c>
      <c r="H2603" s="11">
        <v>75</v>
      </c>
      <c r="I2603" s="11" t="s">
        <v>17</v>
      </c>
      <c r="J2603" s="25">
        <f t="shared" si="75"/>
        <v>66.949700000000007</v>
      </c>
      <c r="K2603" s="22" t="s">
        <v>17</v>
      </c>
      <c r="L2603" s="2" t="s">
        <v>16</v>
      </c>
      <c r="N2603" s="2" t="s">
        <v>37</v>
      </c>
      <c r="O2603" s="2">
        <v>1</v>
      </c>
    </row>
    <row r="2604" spans="1:15" ht="12.75" customHeight="1" x14ac:dyDescent="0.25">
      <c r="A2604" s="2">
        <v>2603</v>
      </c>
      <c r="B2604" s="12">
        <v>41483</v>
      </c>
      <c r="C2604" s="3">
        <v>0.97717592592592595</v>
      </c>
      <c r="D2604" s="2" t="s">
        <v>123</v>
      </c>
      <c r="E2604" s="4" t="s">
        <v>142</v>
      </c>
      <c r="F2604" s="2" t="s">
        <v>9</v>
      </c>
      <c r="G2604" s="2" t="s">
        <v>18</v>
      </c>
      <c r="H2604" s="11">
        <v>70</v>
      </c>
      <c r="I2604" s="11" t="s">
        <v>17</v>
      </c>
      <c r="J2604" s="25">
        <f t="shared" si="75"/>
        <v>63.112199999999994</v>
      </c>
      <c r="K2604" s="22" t="s">
        <v>17</v>
      </c>
      <c r="L2604" s="2" t="s">
        <v>16</v>
      </c>
      <c r="N2604" s="2" t="s">
        <v>37</v>
      </c>
      <c r="O2604" s="2">
        <v>1</v>
      </c>
    </row>
    <row r="2605" spans="1:15" ht="12.75" customHeight="1" x14ac:dyDescent="0.25">
      <c r="A2605" s="2">
        <v>2604</v>
      </c>
      <c r="B2605" s="12">
        <v>41483</v>
      </c>
      <c r="C2605" s="3">
        <v>0.98077546296296303</v>
      </c>
      <c r="D2605" s="2" t="s">
        <v>123</v>
      </c>
      <c r="E2605" s="4" t="s">
        <v>142</v>
      </c>
      <c r="F2605" s="2" t="s">
        <v>9</v>
      </c>
      <c r="G2605" s="2" t="s">
        <v>8</v>
      </c>
      <c r="H2605" s="11">
        <v>70</v>
      </c>
      <c r="I2605" s="11" t="s">
        <v>17</v>
      </c>
      <c r="J2605" s="25">
        <f t="shared" si="75"/>
        <v>63.112199999999994</v>
      </c>
      <c r="K2605" s="22" t="s">
        <v>17</v>
      </c>
      <c r="L2605" s="2" t="s">
        <v>16</v>
      </c>
      <c r="N2605" s="2" t="s">
        <v>37</v>
      </c>
      <c r="O2605" s="2">
        <v>1</v>
      </c>
    </row>
    <row r="2606" spans="1:15" ht="12.75" customHeight="1" x14ac:dyDescent="0.25">
      <c r="A2606" s="2">
        <v>2605</v>
      </c>
      <c r="B2606" s="12">
        <v>41494</v>
      </c>
      <c r="C2606" s="3">
        <v>0.71657407407407403</v>
      </c>
      <c r="D2606" s="2" t="s">
        <v>124</v>
      </c>
      <c r="E2606" s="4" t="s">
        <v>142</v>
      </c>
      <c r="F2606" s="2" t="s">
        <v>9</v>
      </c>
      <c r="G2606" s="2" t="s">
        <v>18</v>
      </c>
      <c r="H2606" s="11">
        <v>40</v>
      </c>
      <c r="I2606" s="11" t="s">
        <v>17</v>
      </c>
      <c r="J2606" s="25">
        <f>0.8383*H2606+3.8108</f>
        <v>37.342800000000004</v>
      </c>
      <c r="K2606" s="22" t="s">
        <v>25</v>
      </c>
      <c r="L2606" s="2" t="s">
        <v>10</v>
      </c>
      <c r="M2606" s="2" t="s">
        <v>28</v>
      </c>
      <c r="N2606" s="2" t="s">
        <v>37</v>
      </c>
      <c r="O2606" s="2" t="str">
        <f>IFERROR(60/#REF!,"")</f>
        <v/>
      </c>
    </row>
    <row r="2607" spans="1:15" ht="12.75" customHeight="1" x14ac:dyDescent="0.25">
      <c r="A2607" s="2">
        <v>2606</v>
      </c>
      <c r="B2607" s="12">
        <v>41494</v>
      </c>
      <c r="C2607" s="3">
        <v>0.96600694444444446</v>
      </c>
      <c r="D2607" s="2" t="s">
        <v>124</v>
      </c>
      <c r="E2607" s="4" t="s">
        <v>142</v>
      </c>
      <c r="F2607" s="2" t="s">
        <v>9</v>
      </c>
      <c r="G2607" s="2" t="s">
        <v>8</v>
      </c>
      <c r="H2607" s="11">
        <v>40</v>
      </c>
      <c r="I2607" s="11" t="s">
        <v>17</v>
      </c>
      <c r="J2607" s="25">
        <f>0.8383*H2607+3.8108</f>
        <v>37.342800000000004</v>
      </c>
      <c r="K2607" s="22" t="s">
        <v>25</v>
      </c>
      <c r="L2607" s="2" t="s">
        <v>10</v>
      </c>
      <c r="M2607" s="2" t="s">
        <v>28</v>
      </c>
      <c r="N2607" s="2" t="s">
        <v>37</v>
      </c>
      <c r="O2607" s="2">
        <v>1</v>
      </c>
    </row>
    <row r="2608" spans="1:15" ht="12.75" customHeight="1" x14ac:dyDescent="0.25">
      <c r="A2608" s="2">
        <v>2607</v>
      </c>
      <c r="B2608" s="12">
        <v>41483</v>
      </c>
      <c r="C2608" s="3">
        <v>0.98465277777777782</v>
      </c>
      <c r="D2608" s="2" t="s">
        <v>123</v>
      </c>
      <c r="E2608" s="4" t="s">
        <v>142</v>
      </c>
      <c r="F2608" s="2" t="s">
        <v>9</v>
      </c>
      <c r="G2608" s="2" t="s">
        <v>18</v>
      </c>
      <c r="H2608" s="11">
        <v>70</v>
      </c>
      <c r="I2608" s="11" t="s">
        <v>17</v>
      </c>
      <c r="J2608" s="25">
        <f t="shared" ref="J2608:J2615" si="76">0.7675*H2608+9.3872</f>
        <v>63.112199999999994</v>
      </c>
      <c r="K2608" s="22" t="s">
        <v>17</v>
      </c>
      <c r="L2608" s="2" t="s">
        <v>16</v>
      </c>
      <c r="N2608" s="2" t="s">
        <v>37</v>
      </c>
      <c r="O2608" s="2">
        <v>1</v>
      </c>
    </row>
    <row r="2609" spans="1:15" ht="12.75" customHeight="1" x14ac:dyDescent="0.25">
      <c r="A2609" s="2">
        <v>2608</v>
      </c>
      <c r="B2609" s="12">
        <v>41483</v>
      </c>
      <c r="C2609" s="3">
        <v>0.98481481481481481</v>
      </c>
      <c r="D2609" s="2" t="s">
        <v>123</v>
      </c>
      <c r="E2609" s="4" t="s">
        <v>142</v>
      </c>
      <c r="F2609" s="2" t="s">
        <v>9</v>
      </c>
      <c r="G2609" s="2" t="s">
        <v>8</v>
      </c>
      <c r="H2609" s="11">
        <v>80</v>
      </c>
      <c r="I2609" s="11" t="s">
        <v>17</v>
      </c>
      <c r="J2609" s="25">
        <f t="shared" si="76"/>
        <v>70.787199999999999</v>
      </c>
      <c r="K2609" s="22" t="s">
        <v>17</v>
      </c>
      <c r="L2609" s="2" t="s">
        <v>16</v>
      </c>
      <c r="N2609" s="2" t="s">
        <v>37</v>
      </c>
      <c r="O2609" s="2">
        <v>1</v>
      </c>
    </row>
    <row r="2610" spans="1:15" ht="12.75" customHeight="1" x14ac:dyDescent="0.25">
      <c r="A2610" s="2">
        <v>2609</v>
      </c>
      <c r="B2610" s="12">
        <v>41483</v>
      </c>
      <c r="C2610" s="3">
        <v>0.98491898148148149</v>
      </c>
      <c r="D2610" s="2" t="s">
        <v>123</v>
      </c>
      <c r="E2610" s="4" t="s">
        <v>142</v>
      </c>
      <c r="F2610" s="2" t="s">
        <v>9</v>
      </c>
      <c r="G2610" s="2" t="s">
        <v>18</v>
      </c>
      <c r="H2610" s="11">
        <v>65</v>
      </c>
      <c r="I2610" s="11" t="s">
        <v>17</v>
      </c>
      <c r="J2610" s="25">
        <f t="shared" si="76"/>
        <v>59.274699999999996</v>
      </c>
      <c r="K2610" s="22" t="s">
        <v>17</v>
      </c>
      <c r="L2610" s="2" t="s">
        <v>16</v>
      </c>
      <c r="N2610" s="2" t="s">
        <v>37</v>
      </c>
      <c r="O2610" s="2">
        <v>1</v>
      </c>
    </row>
    <row r="2611" spans="1:15" ht="12.75" customHeight="1" x14ac:dyDescent="0.25">
      <c r="A2611" s="2">
        <v>2610</v>
      </c>
      <c r="B2611" s="12">
        <v>41483</v>
      </c>
      <c r="C2611" s="3">
        <v>0.98539351851851853</v>
      </c>
      <c r="D2611" s="2" t="s">
        <v>123</v>
      </c>
      <c r="E2611" s="4" t="s">
        <v>142</v>
      </c>
      <c r="F2611" s="2" t="s">
        <v>9</v>
      </c>
      <c r="G2611" s="2" t="s">
        <v>8</v>
      </c>
      <c r="H2611" s="11">
        <v>85</v>
      </c>
      <c r="I2611" s="11" t="s">
        <v>17</v>
      </c>
      <c r="J2611" s="25">
        <f t="shared" si="76"/>
        <v>74.62469999999999</v>
      </c>
      <c r="K2611" s="22" t="s">
        <v>17</v>
      </c>
      <c r="L2611" s="2" t="s">
        <v>16</v>
      </c>
      <c r="N2611" s="2" t="s">
        <v>37</v>
      </c>
      <c r="O2611" s="2">
        <v>1</v>
      </c>
    </row>
    <row r="2612" spans="1:15" ht="12.75" customHeight="1" x14ac:dyDescent="0.25">
      <c r="A2612" s="2">
        <v>2611</v>
      </c>
      <c r="B2612" s="12">
        <v>41483</v>
      </c>
      <c r="C2612" s="3">
        <v>0.98599537037037033</v>
      </c>
      <c r="D2612" s="2" t="s">
        <v>123</v>
      </c>
      <c r="E2612" s="4" t="s">
        <v>142</v>
      </c>
      <c r="F2612" s="2" t="s">
        <v>9</v>
      </c>
      <c r="G2612" s="2" t="s">
        <v>8</v>
      </c>
      <c r="H2612" s="11">
        <v>80</v>
      </c>
      <c r="I2612" s="11" t="s">
        <v>17</v>
      </c>
      <c r="J2612" s="25">
        <f t="shared" si="76"/>
        <v>70.787199999999999</v>
      </c>
      <c r="K2612" s="22" t="s">
        <v>17</v>
      </c>
      <c r="L2612" s="2" t="s">
        <v>16</v>
      </c>
      <c r="N2612" s="2" t="s">
        <v>37</v>
      </c>
      <c r="O2612" s="2">
        <v>1</v>
      </c>
    </row>
    <row r="2613" spans="1:15" ht="12.75" customHeight="1" x14ac:dyDescent="0.25">
      <c r="A2613" s="2">
        <v>2612</v>
      </c>
      <c r="B2613" s="12">
        <v>41483</v>
      </c>
      <c r="C2613" s="3">
        <v>0.98606481481481489</v>
      </c>
      <c r="D2613" s="2" t="s">
        <v>123</v>
      </c>
      <c r="E2613" s="4" t="s">
        <v>142</v>
      </c>
      <c r="F2613" s="2" t="s">
        <v>9</v>
      </c>
      <c r="G2613" s="2" t="s">
        <v>18</v>
      </c>
      <c r="H2613" s="11">
        <v>75</v>
      </c>
      <c r="I2613" s="11" t="s">
        <v>17</v>
      </c>
      <c r="J2613" s="25">
        <f t="shared" si="76"/>
        <v>66.949700000000007</v>
      </c>
      <c r="K2613" s="22" t="s">
        <v>17</v>
      </c>
      <c r="L2613" s="2" t="s">
        <v>16</v>
      </c>
      <c r="N2613" s="2" t="s">
        <v>37</v>
      </c>
      <c r="O2613" s="2">
        <v>1</v>
      </c>
    </row>
    <row r="2614" spans="1:15" ht="12.75" customHeight="1" x14ac:dyDescent="0.25">
      <c r="A2614" s="2">
        <v>2613</v>
      </c>
      <c r="B2614" s="12">
        <v>41483</v>
      </c>
      <c r="C2614" s="3">
        <v>0.98769675925925926</v>
      </c>
      <c r="D2614" s="2" t="s">
        <v>123</v>
      </c>
      <c r="E2614" s="4" t="s">
        <v>142</v>
      </c>
      <c r="F2614" s="2" t="s">
        <v>9</v>
      </c>
      <c r="G2614" s="2" t="s">
        <v>18</v>
      </c>
      <c r="H2614" s="11">
        <v>75</v>
      </c>
      <c r="I2614" s="11" t="s">
        <v>17</v>
      </c>
      <c r="J2614" s="25">
        <f t="shared" si="76"/>
        <v>66.949700000000007</v>
      </c>
      <c r="K2614" s="22" t="s">
        <v>17</v>
      </c>
      <c r="L2614" s="2" t="s">
        <v>16</v>
      </c>
      <c r="N2614" s="2" t="s">
        <v>37</v>
      </c>
      <c r="O2614" s="2">
        <v>1</v>
      </c>
    </row>
    <row r="2615" spans="1:15" ht="12.75" customHeight="1" x14ac:dyDescent="0.25">
      <c r="A2615" s="2">
        <v>2614</v>
      </c>
      <c r="B2615" s="12">
        <v>41483</v>
      </c>
      <c r="C2615" s="3">
        <v>0.98774305555555564</v>
      </c>
      <c r="D2615" s="2" t="s">
        <v>123</v>
      </c>
      <c r="E2615" s="4" t="s">
        <v>142</v>
      </c>
      <c r="F2615" s="2" t="s">
        <v>9</v>
      </c>
      <c r="G2615" s="2" t="s">
        <v>8</v>
      </c>
      <c r="H2615" s="11">
        <v>70</v>
      </c>
      <c r="I2615" s="11" t="s">
        <v>17</v>
      </c>
      <c r="J2615" s="25">
        <f t="shared" si="76"/>
        <v>63.112199999999994</v>
      </c>
      <c r="K2615" s="22" t="s">
        <v>17</v>
      </c>
      <c r="L2615" s="2" t="s">
        <v>16</v>
      </c>
      <c r="N2615" s="2" t="s">
        <v>37</v>
      </c>
      <c r="O2615" s="2">
        <v>1</v>
      </c>
    </row>
    <row r="2616" spans="1:15" ht="12.75" customHeight="1" x14ac:dyDescent="0.25">
      <c r="A2616" s="2">
        <v>2615</v>
      </c>
      <c r="B2616" s="12">
        <v>41494</v>
      </c>
      <c r="C2616" s="3">
        <v>0.96827546296296296</v>
      </c>
      <c r="D2616" s="2" t="s">
        <v>124</v>
      </c>
      <c r="E2616" s="4" t="s">
        <v>142</v>
      </c>
      <c r="F2616" s="2" t="s">
        <v>9</v>
      </c>
      <c r="G2616" s="2" t="s">
        <v>18</v>
      </c>
      <c r="H2616" s="11">
        <v>40</v>
      </c>
      <c r="I2616" s="11" t="s">
        <v>17</v>
      </c>
      <c r="J2616" s="25">
        <f>0.8383*H2616+3.8108</f>
        <v>37.342800000000004</v>
      </c>
      <c r="K2616" s="22" t="s">
        <v>25</v>
      </c>
      <c r="L2616" s="2" t="s">
        <v>10</v>
      </c>
      <c r="M2616" s="2" t="s">
        <v>28</v>
      </c>
      <c r="N2616" s="2" t="s">
        <v>37</v>
      </c>
      <c r="O2616" s="2">
        <v>1</v>
      </c>
    </row>
    <row r="2617" spans="1:15" ht="12.75" customHeight="1" x14ac:dyDescent="0.25">
      <c r="A2617" s="2">
        <v>2616</v>
      </c>
      <c r="B2617" s="12">
        <v>41483</v>
      </c>
      <c r="C2617" s="3">
        <v>0.9879282407407407</v>
      </c>
      <c r="D2617" s="2" t="s">
        <v>123</v>
      </c>
      <c r="E2617" s="4" t="s">
        <v>142</v>
      </c>
      <c r="F2617" s="2" t="s">
        <v>9</v>
      </c>
      <c r="G2617" s="2" t="s">
        <v>8</v>
      </c>
      <c r="H2617" s="11">
        <v>80</v>
      </c>
      <c r="I2617" s="11" t="s">
        <v>17</v>
      </c>
      <c r="J2617" s="25">
        <f>0.7675*H2617+9.3872</f>
        <v>70.787199999999999</v>
      </c>
      <c r="K2617" s="22" t="s">
        <v>17</v>
      </c>
      <c r="L2617" s="2" t="s">
        <v>16</v>
      </c>
      <c r="N2617" s="2" t="s">
        <v>37</v>
      </c>
      <c r="O2617" s="2">
        <v>1</v>
      </c>
    </row>
    <row r="2618" spans="1:15" ht="12.75" customHeight="1" x14ac:dyDescent="0.25">
      <c r="A2618" s="2">
        <v>2617</v>
      </c>
      <c r="B2618" s="12">
        <v>41483</v>
      </c>
      <c r="C2618" s="3">
        <v>0.98858796296296303</v>
      </c>
      <c r="D2618" s="2" t="s">
        <v>122</v>
      </c>
      <c r="E2618" s="4" t="s">
        <v>139</v>
      </c>
      <c r="F2618" s="2" t="s">
        <v>9</v>
      </c>
      <c r="G2618" s="2" t="s">
        <v>23</v>
      </c>
      <c r="H2618" s="4">
        <v>35</v>
      </c>
      <c r="I2618" s="4" t="s">
        <v>25</v>
      </c>
      <c r="J2618" s="21">
        <f>0.9001*H2618+1.4705</f>
        <v>32.973999999999997</v>
      </c>
      <c r="K2618" s="2" t="s">
        <v>25</v>
      </c>
      <c r="L2618" s="2" t="s">
        <v>16</v>
      </c>
      <c r="N2618" s="2" t="s">
        <v>37</v>
      </c>
      <c r="O2618" s="2">
        <v>1</v>
      </c>
    </row>
    <row r="2619" spans="1:15" ht="12.75" customHeight="1" x14ac:dyDescent="0.25">
      <c r="A2619" s="2">
        <v>2618</v>
      </c>
      <c r="B2619" s="12">
        <v>41483</v>
      </c>
      <c r="C2619" s="3">
        <v>0.98868055555555545</v>
      </c>
      <c r="D2619" s="2" t="s">
        <v>123</v>
      </c>
      <c r="E2619" s="4" t="s">
        <v>142</v>
      </c>
      <c r="F2619" s="2" t="s">
        <v>9</v>
      </c>
      <c r="G2619" s="2" t="s">
        <v>8</v>
      </c>
      <c r="H2619" s="11">
        <v>75</v>
      </c>
      <c r="I2619" s="11" t="s">
        <v>17</v>
      </c>
      <c r="J2619" s="25">
        <f>0.7675*H2619+9.3872</f>
        <v>66.949700000000007</v>
      </c>
      <c r="K2619" s="22" t="s">
        <v>17</v>
      </c>
      <c r="L2619" s="2" t="s">
        <v>16</v>
      </c>
      <c r="N2619" s="2" t="s">
        <v>37</v>
      </c>
      <c r="O2619" s="2">
        <v>1</v>
      </c>
    </row>
    <row r="2620" spans="1:15" ht="12.75" customHeight="1" x14ac:dyDescent="0.25">
      <c r="A2620" s="2">
        <v>2619</v>
      </c>
      <c r="B2620" s="12">
        <v>41483</v>
      </c>
      <c r="C2620" s="3">
        <v>0.99334490740740744</v>
      </c>
      <c r="D2620" s="2" t="s">
        <v>123</v>
      </c>
      <c r="E2620" s="4" t="s">
        <v>142</v>
      </c>
      <c r="F2620" s="2" t="s">
        <v>9</v>
      </c>
      <c r="G2620" s="2" t="s">
        <v>18</v>
      </c>
      <c r="H2620" s="11">
        <v>75</v>
      </c>
      <c r="I2620" s="11" t="s">
        <v>17</v>
      </c>
      <c r="J2620" s="25">
        <f>0.7675*H2620+9.3872</f>
        <v>66.949700000000007</v>
      </c>
      <c r="K2620" s="22" t="s">
        <v>17</v>
      </c>
      <c r="L2620" s="2" t="s">
        <v>16</v>
      </c>
      <c r="N2620" s="2" t="s">
        <v>37</v>
      </c>
      <c r="O2620" s="2">
        <v>1</v>
      </c>
    </row>
    <row r="2621" spans="1:15" ht="12.75" customHeight="1" x14ac:dyDescent="0.25">
      <c r="A2621" s="2">
        <v>2620</v>
      </c>
      <c r="B2621" s="12">
        <v>41483</v>
      </c>
      <c r="C2621" s="3">
        <v>0.99337962962962967</v>
      </c>
      <c r="D2621" s="2" t="s">
        <v>123</v>
      </c>
      <c r="E2621" s="4" t="s">
        <v>142</v>
      </c>
      <c r="F2621" s="2" t="s">
        <v>9</v>
      </c>
      <c r="G2621" s="2" t="s">
        <v>8</v>
      </c>
      <c r="H2621" s="11">
        <v>65</v>
      </c>
      <c r="I2621" s="11" t="s">
        <v>17</v>
      </c>
      <c r="J2621" s="25">
        <f>0.7675*H2621+9.3872</f>
        <v>59.274699999999996</v>
      </c>
      <c r="K2621" s="22" t="s">
        <v>17</v>
      </c>
      <c r="L2621" s="2" t="s">
        <v>16</v>
      </c>
      <c r="N2621" s="2" t="s">
        <v>37</v>
      </c>
      <c r="O2621" s="2">
        <v>1</v>
      </c>
    </row>
    <row r="2622" spans="1:15" ht="12.75" customHeight="1" x14ac:dyDescent="0.25">
      <c r="A2622" s="2">
        <v>2621</v>
      </c>
      <c r="B2622" s="12">
        <v>41483</v>
      </c>
      <c r="C2622" s="3">
        <v>0.99350694444444443</v>
      </c>
      <c r="D2622" s="2" t="s">
        <v>123</v>
      </c>
      <c r="E2622" s="4" t="s">
        <v>142</v>
      </c>
      <c r="F2622" s="2" t="s">
        <v>9</v>
      </c>
      <c r="G2622" s="2" t="s">
        <v>8</v>
      </c>
      <c r="H2622" s="11">
        <v>70</v>
      </c>
      <c r="I2622" s="11" t="s">
        <v>17</v>
      </c>
      <c r="J2622" s="25">
        <f>0.7675*H2622+9.3872</f>
        <v>63.112199999999994</v>
      </c>
      <c r="K2622" s="22" t="s">
        <v>17</v>
      </c>
      <c r="L2622" s="2" t="s">
        <v>16</v>
      </c>
      <c r="N2622" s="2" t="s">
        <v>37</v>
      </c>
      <c r="O2622" s="2">
        <v>1</v>
      </c>
    </row>
    <row r="2623" spans="1:15" ht="12.75" customHeight="1" x14ac:dyDescent="0.25">
      <c r="A2623" s="2">
        <v>2622</v>
      </c>
      <c r="B2623" s="12">
        <v>41483</v>
      </c>
      <c r="C2623" s="3">
        <v>0.99378472222222225</v>
      </c>
      <c r="D2623" s="2" t="s">
        <v>123</v>
      </c>
      <c r="E2623" s="4" t="s">
        <v>142</v>
      </c>
      <c r="F2623" s="2" t="s">
        <v>9</v>
      </c>
      <c r="G2623" s="2" t="s">
        <v>8</v>
      </c>
      <c r="H2623" s="11">
        <v>70</v>
      </c>
      <c r="I2623" s="11" t="s">
        <v>17</v>
      </c>
      <c r="J2623" s="25">
        <f>0.7675*H2623+9.3872</f>
        <v>63.112199999999994</v>
      </c>
      <c r="K2623" s="22" t="s">
        <v>17</v>
      </c>
      <c r="L2623" s="2" t="s">
        <v>16</v>
      </c>
      <c r="N2623" s="2" t="s">
        <v>37</v>
      </c>
      <c r="O2623" s="2">
        <v>1</v>
      </c>
    </row>
    <row r="2624" spans="1:15" ht="12.75" customHeight="1" x14ac:dyDescent="0.25">
      <c r="A2624" s="2">
        <v>2623</v>
      </c>
      <c r="B2624" s="12">
        <v>41483</v>
      </c>
      <c r="C2624" s="3">
        <v>0.99383101851851852</v>
      </c>
      <c r="D2624" s="2" t="s">
        <v>123</v>
      </c>
      <c r="E2624" s="4" t="s">
        <v>142</v>
      </c>
      <c r="F2624" s="2" t="s">
        <v>9</v>
      </c>
      <c r="G2624" s="2" t="s">
        <v>8</v>
      </c>
      <c r="H2624" s="11"/>
      <c r="I2624" s="11" t="s">
        <v>17</v>
      </c>
      <c r="K2624" s="22" t="s">
        <v>17</v>
      </c>
      <c r="L2624" s="2" t="s">
        <v>16</v>
      </c>
      <c r="N2624" s="2" t="s">
        <v>37</v>
      </c>
      <c r="O2624" s="2">
        <v>1</v>
      </c>
    </row>
    <row r="2625" spans="1:15" ht="12.75" customHeight="1" x14ac:dyDescent="0.25">
      <c r="A2625" s="2">
        <v>2624</v>
      </c>
      <c r="B2625" s="12">
        <v>41483</v>
      </c>
      <c r="C2625" s="3">
        <v>0.99562499999999998</v>
      </c>
      <c r="D2625" s="2" t="s">
        <v>123</v>
      </c>
      <c r="E2625" s="4" t="s">
        <v>142</v>
      </c>
      <c r="F2625" s="2" t="s">
        <v>9</v>
      </c>
      <c r="G2625" s="2" t="s">
        <v>8</v>
      </c>
      <c r="H2625" s="11">
        <v>80</v>
      </c>
      <c r="I2625" s="11" t="s">
        <v>17</v>
      </c>
      <c r="J2625" s="25">
        <f t="shared" ref="J2625:J2630" si="77">0.7675*H2625+9.3872</f>
        <v>70.787199999999999</v>
      </c>
      <c r="K2625" s="22" t="s">
        <v>17</v>
      </c>
      <c r="L2625" s="2" t="s">
        <v>16</v>
      </c>
      <c r="N2625" s="2" t="s">
        <v>37</v>
      </c>
      <c r="O2625" s="2">
        <v>1</v>
      </c>
    </row>
    <row r="2626" spans="1:15" ht="12.75" customHeight="1" x14ac:dyDescent="0.25">
      <c r="A2626" s="2">
        <v>2625</v>
      </c>
      <c r="B2626" s="12">
        <v>41483</v>
      </c>
      <c r="C2626" s="3">
        <v>0.99627314814814805</v>
      </c>
      <c r="D2626" s="2" t="s">
        <v>123</v>
      </c>
      <c r="E2626" s="4" t="s">
        <v>142</v>
      </c>
      <c r="F2626" s="2" t="s">
        <v>9</v>
      </c>
      <c r="G2626" s="2" t="s">
        <v>8</v>
      </c>
      <c r="H2626" s="11">
        <v>75</v>
      </c>
      <c r="I2626" s="11" t="s">
        <v>17</v>
      </c>
      <c r="J2626" s="25">
        <f t="shared" si="77"/>
        <v>66.949700000000007</v>
      </c>
      <c r="K2626" s="22" t="s">
        <v>17</v>
      </c>
      <c r="L2626" s="2" t="s">
        <v>16</v>
      </c>
      <c r="N2626" s="2" t="s">
        <v>37</v>
      </c>
      <c r="O2626" s="2">
        <v>1</v>
      </c>
    </row>
    <row r="2627" spans="1:15" ht="12.75" customHeight="1" x14ac:dyDescent="0.25">
      <c r="A2627" s="2">
        <v>2626</v>
      </c>
      <c r="B2627" s="12">
        <v>41483</v>
      </c>
      <c r="C2627" s="3">
        <v>0.99657407407407417</v>
      </c>
      <c r="D2627" s="2" t="s">
        <v>123</v>
      </c>
      <c r="E2627" s="4" t="s">
        <v>142</v>
      </c>
      <c r="F2627" s="2" t="s">
        <v>9</v>
      </c>
      <c r="G2627" s="2" t="s">
        <v>8</v>
      </c>
      <c r="H2627" s="11">
        <v>65</v>
      </c>
      <c r="I2627" s="11" t="s">
        <v>17</v>
      </c>
      <c r="J2627" s="25">
        <f t="shared" si="77"/>
        <v>59.274699999999996</v>
      </c>
      <c r="K2627" s="22" t="s">
        <v>17</v>
      </c>
      <c r="L2627" s="2" t="s">
        <v>16</v>
      </c>
      <c r="N2627" s="2" t="s">
        <v>37</v>
      </c>
      <c r="O2627" s="2">
        <v>1</v>
      </c>
    </row>
    <row r="2628" spans="1:15" ht="12.75" customHeight="1" x14ac:dyDescent="0.25">
      <c r="A2628" s="2">
        <v>2627</v>
      </c>
      <c r="B2628" s="12">
        <v>41483</v>
      </c>
      <c r="C2628" s="3">
        <v>0.99784722222222222</v>
      </c>
      <c r="D2628" s="2" t="s">
        <v>123</v>
      </c>
      <c r="E2628" s="4" t="s">
        <v>142</v>
      </c>
      <c r="F2628" s="2" t="s">
        <v>9</v>
      </c>
      <c r="G2628" s="2" t="s">
        <v>18</v>
      </c>
      <c r="H2628" s="11">
        <v>65</v>
      </c>
      <c r="I2628" s="11" t="s">
        <v>17</v>
      </c>
      <c r="J2628" s="25">
        <f t="shared" si="77"/>
        <v>59.274699999999996</v>
      </c>
      <c r="K2628" s="22" t="s">
        <v>17</v>
      </c>
      <c r="L2628" s="2" t="s">
        <v>16</v>
      </c>
      <c r="N2628" s="2" t="s">
        <v>37</v>
      </c>
      <c r="O2628" s="2">
        <v>1</v>
      </c>
    </row>
    <row r="2629" spans="1:15" ht="12.75" customHeight="1" x14ac:dyDescent="0.25">
      <c r="A2629" s="2">
        <v>2628</v>
      </c>
      <c r="B2629" s="12">
        <v>41483</v>
      </c>
      <c r="C2629" s="3">
        <v>0.9978703703703703</v>
      </c>
      <c r="D2629" s="2" t="s">
        <v>123</v>
      </c>
      <c r="E2629" s="4" t="s">
        <v>142</v>
      </c>
      <c r="F2629" s="2" t="s">
        <v>9</v>
      </c>
      <c r="G2629" s="2" t="s">
        <v>18</v>
      </c>
      <c r="H2629" s="11">
        <v>75</v>
      </c>
      <c r="I2629" s="11" t="s">
        <v>17</v>
      </c>
      <c r="J2629" s="25">
        <f t="shared" si="77"/>
        <v>66.949700000000007</v>
      </c>
      <c r="K2629" s="22" t="s">
        <v>17</v>
      </c>
      <c r="L2629" s="2" t="s">
        <v>16</v>
      </c>
      <c r="N2629" s="2" t="s">
        <v>37</v>
      </c>
      <c r="O2629" s="2">
        <v>1</v>
      </c>
    </row>
    <row r="2630" spans="1:15" ht="12.75" customHeight="1" x14ac:dyDescent="0.25">
      <c r="A2630" s="2">
        <v>2629</v>
      </c>
      <c r="B2630" s="12">
        <v>41483</v>
      </c>
      <c r="C2630" s="3">
        <v>0.99788194444444445</v>
      </c>
      <c r="D2630" s="2" t="s">
        <v>123</v>
      </c>
      <c r="E2630" s="4" t="s">
        <v>142</v>
      </c>
      <c r="F2630" s="2" t="s">
        <v>9</v>
      </c>
      <c r="G2630" s="2" t="s">
        <v>8</v>
      </c>
      <c r="H2630" s="11">
        <v>75</v>
      </c>
      <c r="I2630" s="11" t="s">
        <v>17</v>
      </c>
      <c r="J2630" s="25">
        <f t="shared" si="77"/>
        <v>66.949700000000007</v>
      </c>
      <c r="K2630" s="22" t="s">
        <v>17</v>
      </c>
      <c r="L2630" s="2" t="s">
        <v>16</v>
      </c>
      <c r="N2630" s="2" t="s">
        <v>37</v>
      </c>
      <c r="O2630" s="2">
        <v>1</v>
      </c>
    </row>
    <row r="2631" spans="1:15" ht="12.75" customHeight="1" x14ac:dyDescent="0.25">
      <c r="A2631" s="2">
        <v>2630</v>
      </c>
      <c r="B2631" s="12">
        <v>41483</v>
      </c>
      <c r="C2631" s="3">
        <v>0.9989351851851852</v>
      </c>
      <c r="D2631" s="2" t="s">
        <v>122</v>
      </c>
      <c r="E2631" s="4" t="s">
        <v>139</v>
      </c>
      <c r="F2631" s="2" t="s">
        <v>9</v>
      </c>
      <c r="G2631" s="2" t="s">
        <v>23</v>
      </c>
      <c r="H2631" s="11">
        <v>50</v>
      </c>
      <c r="I2631" s="11" t="s">
        <v>8</v>
      </c>
      <c r="J2631" s="21">
        <f>0.9001*H2631+1.4705</f>
        <v>46.475500000000004</v>
      </c>
      <c r="K2631" s="2" t="s">
        <v>25</v>
      </c>
      <c r="L2631" s="2" t="s">
        <v>16</v>
      </c>
      <c r="N2631" s="2" t="s">
        <v>37</v>
      </c>
      <c r="O2631" s="2">
        <v>1</v>
      </c>
    </row>
    <row r="2632" spans="1:15" ht="12.75" customHeight="1" x14ac:dyDescent="0.25">
      <c r="A2632" s="2">
        <v>2631</v>
      </c>
      <c r="B2632" s="12">
        <v>41483</v>
      </c>
      <c r="C2632" s="3">
        <v>0.99937500000000001</v>
      </c>
      <c r="D2632" s="2" t="s">
        <v>123</v>
      </c>
      <c r="E2632" s="4" t="s">
        <v>142</v>
      </c>
      <c r="F2632" s="2" t="s">
        <v>9</v>
      </c>
      <c r="G2632" s="2" t="s">
        <v>18</v>
      </c>
      <c r="H2632" s="11">
        <v>75</v>
      </c>
      <c r="I2632" s="11" t="s">
        <v>17</v>
      </c>
      <c r="J2632" s="25">
        <f>0.7675*H2632+9.3872</f>
        <v>66.949700000000007</v>
      </c>
      <c r="K2632" s="22" t="s">
        <v>17</v>
      </c>
      <c r="L2632" s="2" t="s">
        <v>16</v>
      </c>
      <c r="N2632" s="2" t="s">
        <v>37</v>
      </c>
      <c r="O2632" s="2">
        <v>1</v>
      </c>
    </row>
    <row r="2633" spans="1:15" ht="12.75" customHeight="1" x14ac:dyDescent="0.25">
      <c r="A2633" s="2">
        <v>2632</v>
      </c>
      <c r="B2633" s="12">
        <v>41484</v>
      </c>
      <c r="C2633" s="3">
        <v>2.8935185185185189E-4</v>
      </c>
      <c r="D2633" s="2" t="s">
        <v>123</v>
      </c>
      <c r="E2633" s="4" t="s">
        <v>142</v>
      </c>
      <c r="F2633" s="2" t="s">
        <v>9</v>
      </c>
      <c r="G2633" s="2" t="s">
        <v>8</v>
      </c>
      <c r="H2633" s="11">
        <v>72.5</v>
      </c>
      <c r="I2633" s="11" t="s">
        <v>17</v>
      </c>
      <c r="J2633" s="25">
        <f>0.7675*H2633+9.3872</f>
        <v>65.03094999999999</v>
      </c>
      <c r="K2633" s="22" t="s">
        <v>17</v>
      </c>
      <c r="L2633" s="2" t="s">
        <v>16</v>
      </c>
      <c r="N2633" s="2" t="s">
        <v>37</v>
      </c>
      <c r="O2633" s="2">
        <v>1</v>
      </c>
    </row>
    <row r="2634" spans="1:15" ht="12.75" customHeight="1" x14ac:dyDescent="0.25">
      <c r="A2634" s="2">
        <v>2633</v>
      </c>
      <c r="B2634" s="12">
        <v>41494</v>
      </c>
      <c r="C2634" s="3">
        <v>0.99219907407407415</v>
      </c>
      <c r="D2634" s="2" t="s">
        <v>124</v>
      </c>
      <c r="E2634" s="4" t="s">
        <v>142</v>
      </c>
      <c r="F2634" s="2" t="s">
        <v>9</v>
      </c>
      <c r="G2634" s="2" t="s">
        <v>18</v>
      </c>
      <c r="H2634" s="11">
        <v>40</v>
      </c>
      <c r="I2634" s="11" t="s">
        <v>17</v>
      </c>
      <c r="J2634" s="25">
        <f>0.8383*H2634+3.8108</f>
        <v>37.342800000000004</v>
      </c>
      <c r="K2634" s="22" t="s">
        <v>25</v>
      </c>
      <c r="L2634" s="2" t="s">
        <v>10</v>
      </c>
      <c r="M2634" s="2" t="s">
        <v>34</v>
      </c>
      <c r="N2634" s="2" t="s">
        <v>37</v>
      </c>
      <c r="O2634" s="2">
        <v>1</v>
      </c>
    </row>
    <row r="2635" spans="1:15" ht="12.75" customHeight="1" x14ac:dyDescent="0.25">
      <c r="A2635" s="2">
        <v>2634</v>
      </c>
      <c r="B2635" s="12">
        <v>41484</v>
      </c>
      <c r="C2635" s="3">
        <v>1.4699074074074074E-3</v>
      </c>
      <c r="D2635" s="2" t="s">
        <v>123</v>
      </c>
      <c r="E2635" s="4" t="s">
        <v>142</v>
      </c>
      <c r="F2635" s="2" t="s">
        <v>9</v>
      </c>
      <c r="G2635" s="2" t="s">
        <v>8</v>
      </c>
      <c r="H2635" s="11"/>
      <c r="I2635" s="11" t="s">
        <v>17</v>
      </c>
      <c r="J2635" s="24"/>
      <c r="K2635" s="22" t="s">
        <v>17</v>
      </c>
      <c r="L2635" s="2" t="s">
        <v>16</v>
      </c>
      <c r="N2635" s="2" t="s">
        <v>37</v>
      </c>
      <c r="O2635" s="2">
        <v>1</v>
      </c>
    </row>
    <row r="2636" spans="1:15" ht="12.75" customHeight="1" x14ac:dyDescent="0.25">
      <c r="A2636" s="2">
        <v>2635</v>
      </c>
      <c r="B2636" s="12">
        <v>41484</v>
      </c>
      <c r="C2636" s="3">
        <v>2.1180555555555553E-3</v>
      </c>
      <c r="D2636" s="2" t="s">
        <v>123</v>
      </c>
      <c r="E2636" s="4" t="s">
        <v>142</v>
      </c>
      <c r="F2636" s="2" t="s">
        <v>9</v>
      </c>
      <c r="G2636" s="2" t="s">
        <v>18</v>
      </c>
      <c r="H2636" s="11">
        <v>65</v>
      </c>
      <c r="I2636" s="11" t="s">
        <v>17</v>
      </c>
      <c r="J2636" s="25">
        <f t="shared" ref="J2636:J2641" si="78">0.7675*H2636+9.3872</f>
        <v>59.274699999999996</v>
      </c>
      <c r="K2636" s="22" t="s">
        <v>17</v>
      </c>
      <c r="L2636" s="2" t="s">
        <v>16</v>
      </c>
      <c r="N2636" s="2" t="s">
        <v>37</v>
      </c>
      <c r="O2636" s="2">
        <v>1</v>
      </c>
    </row>
    <row r="2637" spans="1:15" ht="12.75" customHeight="1" x14ac:dyDescent="0.25">
      <c r="A2637" s="2">
        <v>2636</v>
      </c>
      <c r="B2637" s="12">
        <v>41484</v>
      </c>
      <c r="C2637" s="3">
        <v>2.4305555555555556E-3</v>
      </c>
      <c r="D2637" s="2" t="s">
        <v>123</v>
      </c>
      <c r="E2637" s="4" t="s">
        <v>142</v>
      </c>
      <c r="F2637" s="2" t="s">
        <v>9</v>
      </c>
      <c r="G2637" s="2" t="s">
        <v>18</v>
      </c>
      <c r="H2637" s="11">
        <v>67.5</v>
      </c>
      <c r="I2637" s="11" t="s">
        <v>17</v>
      </c>
      <c r="J2637" s="25">
        <f t="shared" si="78"/>
        <v>61.193449999999999</v>
      </c>
      <c r="K2637" s="22" t="s">
        <v>17</v>
      </c>
      <c r="L2637" s="2" t="s">
        <v>16</v>
      </c>
      <c r="N2637" s="2" t="s">
        <v>37</v>
      </c>
      <c r="O2637" s="2">
        <v>1</v>
      </c>
    </row>
    <row r="2638" spans="1:15" ht="12.75" customHeight="1" x14ac:dyDescent="0.25">
      <c r="A2638" s="2">
        <v>2637</v>
      </c>
      <c r="B2638" s="12">
        <v>41484</v>
      </c>
      <c r="C2638" s="3">
        <v>2.7777777777777779E-3</v>
      </c>
      <c r="D2638" s="2" t="s">
        <v>123</v>
      </c>
      <c r="E2638" s="4" t="s">
        <v>142</v>
      </c>
      <c r="F2638" s="2" t="s">
        <v>9</v>
      </c>
      <c r="G2638" s="2" t="s">
        <v>18</v>
      </c>
      <c r="H2638" s="11">
        <v>60</v>
      </c>
      <c r="I2638" s="11" t="s">
        <v>17</v>
      </c>
      <c r="J2638" s="25">
        <f t="shared" si="78"/>
        <v>55.437199999999997</v>
      </c>
      <c r="K2638" s="22" t="s">
        <v>17</v>
      </c>
      <c r="L2638" s="2" t="s">
        <v>16</v>
      </c>
      <c r="N2638" s="2" t="s">
        <v>37</v>
      </c>
      <c r="O2638" s="2">
        <v>1</v>
      </c>
    </row>
    <row r="2639" spans="1:15" ht="12.75" customHeight="1" x14ac:dyDescent="0.25">
      <c r="A2639" s="2">
        <v>2638</v>
      </c>
      <c r="B2639" s="12">
        <v>41484</v>
      </c>
      <c r="C2639" s="3">
        <v>3.1481481481481482E-3</v>
      </c>
      <c r="D2639" s="2" t="s">
        <v>123</v>
      </c>
      <c r="E2639" s="4" t="s">
        <v>142</v>
      </c>
      <c r="F2639" s="2" t="s">
        <v>9</v>
      </c>
      <c r="G2639" s="2" t="s">
        <v>18</v>
      </c>
      <c r="H2639" s="11">
        <v>72.5</v>
      </c>
      <c r="I2639" s="11" t="s">
        <v>17</v>
      </c>
      <c r="J2639" s="25">
        <f t="shared" si="78"/>
        <v>65.03094999999999</v>
      </c>
      <c r="K2639" s="22" t="s">
        <v>17</v>
      </c>
      <c r="L2639" s="2" t="s">
        <v>16</v>
      </c>
      <c r="N2639" s="2" t="s">
        <v>37</v>
      </c>
      <c r="O2639" s="2">
        <v>1</v>
      </c>
    </row>
    <row r="2640" spans="1:15" ht="12.75" customHeight="1" x14ac:dyDescent="0.25">
      <c r="A2640" s="2">
        <v>2639</v>
      </c>
      <c r="B2640" s="12">
        <v>41484</v>
      </c>
      <c r="C2640" s="3">
        <v>3.2870370370370367E-3</v>
      </c>
      <c r="D2640" s="2" t="s">
        <v>123</v>
      </c>
      <c r="E2640" s="4" t="s">
        <v>142</v>
      </c>
      <c r="F2640" s="2" t="s">
        <v>9</v>
      </c>
      <c r="G2640" s="2" t="s">
        <v>8</v>
      </c>
      <c r="H2640" s="11">
        <v>75</v>
      </c>
      <c r="I2640" s="11" t="s">
        <v>17</v>
      </c>
      <c r="J2640" s="25">
        <f t="shared" si="78"/>
        <v>66.949700000000007</v>
      </c>
      <c r="K2640" s="22" t="s">
        <v>17</v>
      </c>
      <c r="L2640" s="2" t="s">
        <v>16</v>
      </c>
      <c r="N2640" s="2" t="s">
        <v>37</v>
      </c>
      <c r="O2640" s="2">
        <v>1</v>
      </c>
    </row>
    <row r="2641" spans="1:15" ht="12.75" customHeight="1" x14ac:dyDescent="0.25">
      <c r="A2641" s="2">
        <v>2640</v>
      </c>
      <c r="B2641" s="12">
        <v>41484</v>
      </c>
      <c r="C2641" s="3">
        <v>3.9814814814814817E-3</v>
      </c>
      <c r="D2641" s="2" t="s">
        <v>123</v>
      </c>
      <c r="E2641" s="4" t="s">
        <v>142</v>
      </c>
      <c r="F2641" s="2" t="s">
        <v>9</v>
      </c>
      <c r="G2641" s="2" t="s">
        <v>18</v>
      </c>
      <c r="H2641" s="11">
        <v>65</v>
      </c>
      <c r="I2641" s="11" t="s">
        <v>17</v>
      </c>
      <c r="J2641" s="25">
        <f t="shared" si="78"/>
        <v>59.274699999999996</v>
      </c>
      <c r="K2641" s="22" t="s">
        <v>17</v>
      </c>
      <c r="L2641" s="2" t="s">
        <v>16</v>
      </c>
      <c r="N2641" s="2" t="s">
        <v>37</v>
      </c>
      <c r="O2641" s="2">
        <v>1</v>
      </c>
    </row>
    <row r="2642" spans="1:15" ht="12.75" customHeight="1" x14ac:dyDescent="0.25">
      <c r="A2642" s="2">
        <v>2641</v>
      </c>
      <c r="B2642" s="12">
        <v>41495</v>
      </c>
      <c r="C2642" s="3">
        <v>1.9097222222222222E-3</v>
      </c>
      <c r="D2642" s="2" t="s">
        <v>124</v>
      </c>
      <c r="E2642" s="4" t="s">
        <v>142</v>
      </c>
      <c r="F2642" s="2" t="s">
        <v>9</v>
      </c>
      <c r="G2642" s="2" t="s">
        <v>8</v>
      </c>
      <c r="H2642" s="11">
        <v>40</v>
      </c>
      <c r="I2642" s="11" t="s">
        <v>17</v>
      </c>
      <c r="J2642" s="25">
        <f>0.8383*H2642+3.8108</f>
        <v>37.342800000000004</v>
      </c>
      <c r="K2642" s="22" t="s">
        <v>25</v>
      </c>
      <c r="L2642" s="2" t="s">
        <v>16</v>
      </c>
      <c r="N2642" s="2" t="s">
        <v>37</v>
      </c>
      <c r="O2642" s="2">
        <v>1</v>
      </c>
    </row>
    <row r="2643" spans="1:15" ht="12.75" customHeight="1" x14ac:dyDescent="0.25">
      <c r="A2643" s="2">
        <v>2642</v>
      </c>
      <c r="B2643" s="12">
        <v>41484</v>
      </c>
      <c r="C2643" s="3">
        <v>4.31712962962963E-3</v>
      </c>
      <c r="D2643" s="2" t="s">
        <v>123</v>
      </c>
      <c r="E2643" s="4" t="s">
        <v>142</v>
      </c>
      <c r="F2643" s="2" t="s">
        <v>9</v>
      </c>
      <c r="G2643" s="2" t="s">
        <v>8</v>
      </c>
      <c r="H2643" s="11">
        <v>65</v>
      </c>
      <c r="I2643" s="11" t="s">
        <v>17</v>
      </c>
      <c r="J2643" s="25">
        <f>0.7675*H2643+9.3872</f>
        <v>59.274699999999996</v>
      </c>
      <c r="K2643" s="22" t="s">
        <v>17</v>
      </c>
      <c r="L2643" s="2" t="s">
        <v>16</v>
      </c>
      <c r="N2643" s="2" t="s">
        <v>37</v>
      </c>
      <c r="O2643" s="2">
        <v>1</v>
      </c>
    </row>
    <row r="2644" spans="1:15" ht="12.75" customHeight="1" x14ac:dyDescent="0.25">
      <c r="A2644" s="2">
        <v>2643</v>
      </c>
      <c r="B2644" s="12">
        <v>41484</v>
      </c>
      <c r="C2644" s="3">
        <v>4.9884259259259265E-3</v>
      </c>
      <c r="D2644" s="2" t="s">
        <v>123</v>
      </c>
      <c r="E2644" s="4" t="s">
        <v>142</v>
      </c>
      <c r="F2644" s="2" t="s">
        <v>9</v>
      </c>
      <c r="G2644" s="2" t="s">
        <v>8</v>
      </c>
      <c r="H2644" s="11">
        <v>70</v>
      </c>
      <c r="I2644" s="11" t="s">
        <v>17</v>
      </c>
      <c r="J2644" s="25">
        <f>0.7675*H2644+9.3872</f>
        <v>63.112199999999994</v>
      </c>
      <c r="K2644" s="22" t="s">
        <v>17</v>
      </c>
      <c r="L2644" s="2" t="s">
        <v>16</v>
      </c>
      <c r="N2644" s="2" t="s">
        <v>37</v>
      </c>
      <c r="O2644" s="2">
        <v>1</v>
      </c>
    </row>
    <row r="2645" spans="1:15" ht="12.75" customHeight="1" x14ac:dyDescent="0.25">
      <c r="A2645" s="2">
        <v>2644</v>
      </c>
      <c r="B2645" s="12">
        <v>41484</v>
      </c>
      <c r="C2645" s="3">
        <v>5.7060185185185191E-3</v>
      </c>
      <c r="D2645" s="2" t="s">
        <v>127</v>
      </c>
      <c r="E2645" s="4" t="s">
        <v>142</v>
      </c>
      <c r="F2645" s="2" t="s">
        <v>9</v>
      </c>
      <c r="G2645" s="2" t="s">
        <v>18</v>
      </c>
      <c r="H2645" s="11">
        <v>60</v>
      </c>
      <c r="I2645" s="11" t="s">
        <v>17</v>
      </c>
      <c r="J2645" s="25">
        <f>0.8498*H2645+3.7535</f>
        <v>54.741500000000002</v>
      </c>
      <c r="K2645" s="22" t="s">
        <v>17</v>
      </c>
      <c r="L2645" s="2" t="s">
        <v>16</v>
      </c>
      <c r="N2645" s="2" t="s">
        <v>37</v>
      </c>
      <c r="O2645" s="2">
        <v>1</v>
      </c>
    </row>
    <row r="2646" spans="1:15" ht="12.75" customHeight="1" x14ac:dyDescent="0.25">
      <c r="A2646" s="2">
        <v>2645</v>
      </c>
      <c r="B2646" s="12">
        <v>41484</v>
      </c>
      <c r="C2646" s="3">
        <v>7.8703703703703713E-3</v>
      </c>
      <c r="D2646" s="2" t="s">
        <v>128</v>
      </c>
      <c r="E2646" s="4" t="s">
        <v>142</v>
      </c>
      <c r="F2646" s="2" t="s">
        <v>9</v>
      </c>
      <c r="G2646" s="2" t="s">
        <v>18</v>
      </c>
      <c r="H2646" s="11">
        <v>60</v>
      </c>
      <c r="I2646" s="11" t="s">
        <v>17</v>
      </c>
      <c r="J2646" s="25">
        <f>0.8494*H2646+3.4589</f>
        <v>54.422900000000006</v>
      </c>
      <c r="K2646" s="22" t="s">
        <v>17</v>
      </c>
      <c r="L2646" s="2" t="s">
        <v>16</v>
      </c>
      <c r="N2646" s="2" t="s">
        <v>37</v>
      </c>
      <c r="O2646" s="2">
        <v>1</v>
      </c>
    </row>
    <row r="2647" spans="1:15" ht="12.75" customHeight="1" x14ac:dyDescent="0.25">
      <c r="A2647" s="2">
        <v>2646</v>
      </c>
      <c r="B2647" s="12">
        <v>41484</v>
      </c>
      <c r="C2647" s="3">
        <v>1.3495370370370371E-2</v>
      </c>
      <c r="D2647" s="2" t="s">
        <v>124</v>
      </c>
      <c r="E2647" s="4" t="s">
        <v>142</v>
      </c>
      <c r="F2647" s="2" t="s">
        <v>9</v>
      </c>
      <c r="G2647" s="2" t="s">
        <v>8</v>
      </c>
      <c r="H2647" s="11"/>
      <c r="I2647" s="11" t="s">
        <v>17</v>
      </c>
      <c r="K2647" s="22" t="s">
        <v>17</v>
      </c>
      <c r="L2647" s="2" t="s">
        <v>10</v>
      </c>
      <c r="M2647" s="2" t="s">
        <v>19</v>
      </c>
      <c r="N2647" s="2" t="s">
        <v>37</v>
      </c>
      <c r="O2647" s="2">
        <v>1</v>
      </c>
    </row>
    <row r="2648" spans="1:15" ht="12.75" customHeight="1" x14ac:dyDescent="0.25">
      <c r="A2648" s="2">
        <v>2647</v>
      </c>
      <c r="B2648" s="12">
        <v>41495</v>
      </c>
      <c r="C2648" s="3">
        <v>1.4768518518518519E-2</v>
      </c>
      <c r="D2648" s="2" t="s">
        <v>124</v>
      </c>
      <c r="E2648" s="4" t="s">
        <v>142</v>
      </c>
      <c r="F2648" s="2" t="s">
        <v>9</v>
      </c>
      <c r="G2648" s="2" t="s">
        <v>8</v>
      </c>
      <c r="H2648" s="11">
        <v>40</v>
      </c>
      <c r="I2648" s="11" t="s">
        <v>17</v>
      </c>
      <c r="J2648" s="25">
        <f>0.8383*H2648+3.8108</f>
        <v>37.342800000000004</v>
      </c>
      <c r="K2648" s="22" t="s">
        <v>25</v>
      </c>
      <c r="L2648" s="2" t="s">
        <v>16</v>
      </c>
      <c r="N2648" s="2" t="s">
        <v>37</v>
      </c>
      <c r="O2648" s="2">
        <v>1</v>
      </c>
    </row>
    <row r="2649" spans="1:15" ht="12.75" customHeight="1" x14ac:dyDescent="0.25">
      <c r="A2649" s="2">
        <v>2648</v>
      </c>
      <c r="B2649" s="12">
        <v>41495</v>
      </c>
      <c r="C2649" s="3">
        <v>1.5219907407407409E-2</v>
      </c>
      <c r="D2649" s="2" t="s">
        <v>124</v>
      </c>
      <c r="E2649" s="4" t="s">
        <v>142</v>
      </c>
      <c r="F2649" s="2" t="s">
        <v>9</v>
      </c>
      <c r="G2649" s="2" t="s">
        <v>18</v>
      </c>
      <c r="H2649" s="11">
        <v>40</v>
      </c>
      <c r="I2649" s="11" t="s">
        <v>17</v>
      </c>
      <c r="J2649" s="25">
        <f>0.8383*H2649+3.8108</f>
        <v>37.342800000000004</v>
      </c>
      <c r="K2649" s="22" t="s">
        <v>25</v>
      </c>
      <c r="L2649" s="2" t="s">
        <v>16</v>
      </c>
      <c r="N2649" s="2" t="s">
        <v>37</v>
      </c>
      <c r="O2649" s="2">
        <v>1</v>
      </c>
    </row>
    <row r="2650" spans="1:15" ht="12.75" customHeight="1" x14ac:dyDescent="0.25">
      <c r="A2650" s="2">
        <v>2649</v>
      </c>
      <c r="B2650" s="12">
        <v>41484</v>
      </c>
      <c r="C2650" s="3">
        <v>3.3831018518518517E-2</v>
      </c>
      <c r="D2650" s="2" t="s">
        <v>122</v>
      </c>
      <c r="E2650" s="4" t="s">
        <v>142</v>
      </c>
      <c r="F2650" s="2" t="s">
        <v>21</v>
      </c>
      <c r="G2650" s="2" t="s">
        <v>8</v>
      </c>
      <c r="H2650" s="11"/>
      <c r="I2650" s="11" t="s">
        <v>17</v>
      </c>
      <c r="K2650" s="22" t="s">
        <v>17</v>
      </c>
      <c r="L2650" s="2" t="s">
        <v>16</v>
      </c>
      <c r="N2650" s="2" t="s">
        <v>37</v>
      </c>
      <c r="O2650" s="2">
        <v>1</v>
      </c>
    </row>
    <row r="2651" spans="1:15" ht="12.75" customHeight="1" x14ac:dyDescent="0.25">
      <c r="A2651" s="2">
        <v>2650</v>
      </c>
      <c r="B2651" s="12">
        <v>41484</v>
      </c>
      <c r="C2651" s="3">
        <v>3.7499999999999999E-2</v>
      </c>
      <c r="D2651" s="2" t="s">
        <v>122</v>
      </c>
      <c r="E2651" s="4" t="s">
        <v>142</v>
      </c>
      <c r="F2651" s="2" t="s">
        <v>9</v>
      </c>
      <c r="G2651" s="2" t="s">
        <v>23</v>
      </c>
      <c r="H2651" s="11">
        <v>70</v>
      </c>
      <c r="I2651" s="11" t="s">
        <v>8</v>
      </c>
      <c r="J2651" s="21">
        <f>0.9001*H2651+1.4705</f>
        <v>64.477499999999992</v>
      </c>
      <c r="K2651" s="22" t="s">
        <v>8</v>
      </c>
      <c r="L2651" s="2" t="s">
        <v>16</v>
      </c>
      <c r="N2651" s="2" t="s">
        <v>37</v>
      </c>
      <c r="O2651" s="2">
        <v>1</v>
      </c>
    </row>
    <row r="2652" spans="1:15" ht="12.75" customHeight="1" x14ac:dyDescent="0.25">
      <c r="A2652" s="2">
        <v>2651</v>
      </c>
      <c r="B2652" s="12">
        <v>41484</v>
      </c>
      <c r="C2652" s="3">
        <v>4.0312499999999994E-2</v>
      </c>
      <c r="D2652" s="2" t="s">
        <v>122</v>
      </c>
      <c r="E2652" s="4" t="s">
        <v>142</v>
      </c>
      <c r="F2652" s="2" t="s">
        <v>21</v>
      </c>
      <c r="G2652" s="2" t="s">
        <v>8</v>
      </c>
      <c r="H2652" s="11"/>
      <c r="I2652" s="11" t="s">
        <v>17</v>
      </c>
      <c r="K2652" s="22" t="s">
        <v>17</v>
      </c>
      <c r="L2652" s="2" t="s">
        <v>16</v>
      </c>
      <c r="N2652" s="2" t="s">
        <v>37</v>
      </c>
      <c r="O2652" s="2">
        <v>1</v>
      </c>
    </row>
    <row r="2653" spans="1:15" ht="12.75" customHeight="1" x14ac:dyDescent="0.25">
      <c r="A2653" s="2">
        <v>2652</v>
      </c>
      <c r="B2653" s="12">
        <v>41495</v>
      </c>
      <c r="C2653" s="3">
        <v>1.8541666666666668E-2</v>
      </c>
      <c r="D2653" s="2" t="s">
        <v>124</v>
      </c>
      <c r="E2653" s="4" t="s">
        <v>142</v>
      </c>
      <c r="F2653" s="2" t="s">
        <v>9</v>
      </c>
      <c r="G2653" s="2" t="s">
        <v>18</v>
      </c>
      <c r="H2653" s="11">
        <v>40</v>
      </c>
      <c r="I2653" s="11" t="s">
        <v>17</v>
      </c>
      <c r="J2653" s="25">
        <f>0.8383*H2653+3.8108</f>
        <v>37.342800000000004</v>
      </c>
      <c r="K2653" s="22" t="s">
        <v>25</v>
      </c>
      <c r="L2653" s="2" t="s">
        <v>16</v>
      </c>
      <c r="N2653" s="2" t="s">
        <v>37</v>
      </c>
      <c r="O2653" s="2">
        <v>1</v>
      </c>
    </row>
    <row r="2654" spans="1:15" ht="12.75" customHeight="1" x14ac:dyDescent="0.25">
      <c r="A2654" s="2">
        <v>2653</v>
      </c>
      <c r="B2654" s="12">
        <v>41495</v>
      </c>
      <c r="C2654" s="3">
        <v>2.1863425925925925E-2</v>
      </c>
      <c r="D2654" s="2" t="s">
        <v>124</v>
      </c>
      <c r="E2654" s="4" t="s">
        <v>142</v>
      </c>
      <c r="F2654" s="2" t="s">
        <v>9</v>
      </c>
      <c r="G2654" s="2" t="s">
        <v>8</v>
      </c>
      <c r="H2654" s="11">
        <v>40</v>
      </c>
      <c r="I2654" s="11" t="s">
        <v>17</v>
      </c>
      <c r="J2654" s="25">
        <f>0.8383*H2654+3.8108</f>
        <v>37.342800000000004</v>
      </c>
      <c r="K2654" s="22" t="s">
        <v>25</v>
      </c>
      <c r="L2654" s="2" t="s">
        <v>16</v>
      </c>
      <c r="N2654" s="2" t="s">
        <v>37</v>
      </c>
      <c r="O2654" s="2">
        <v>1</v>
      </c>
    </row>
    <row r="2655" spans="1:15" ht="12.75" customHeight="1" x14ac:dyDescent="0.25">
      <c r="A2655" s="2">
        <v>2654</v>
      </c>
      <c r="B2655" s="12">
        <v>41484</v>
      </c>
      <c r="C2655" s="3">
        <v>4.7222222222222221E-2</v>
      </c>
      <c r="D2655" s="2" t="s">
        <v>128</v>
      </c>
      <c r="E2655" s="4" t="s">
        <v>142</v>
      </c>
      <c r="F2655" s="2" t="s">
        <v>21</v>
      </c>
      <c r="G2655" s="2" t="s">
        <v>18</v>
      </c>
      <c r="H2655" s="11"/>
      <c r="I2655" s="11" t="s">
        <v>17</v>
      </c>
      <c r="K2655" s="22" t="s">
        <v>17</v>
      </c>
      <c r="L2655" s="2" t="s">
        <v>16</v>
      </c>
      <c r="N2655" s="2" t="s">
        <v>37</v>
      </c>
      <c r="O2655" s="2">
        <v>1</v>
      </c>
    </row>
    <row r="2656" spans="1:15" ht="12.75" customHeight="1" x14ac:dyDescent="0.25">
      <c r="A2656" s="2">
        <v>2655</v>
      </c>
      <c r="B2656" s="12">
        <v>41484</v>
      </c>
      <c r="C2656" s="3">
        <v>6.6319444444444445E-2</v>
      </c>
      <c r="D2656" s="2" t="s">
        <v>122</v>
      </c>
      <c r="E2656" s="4" t="s">
        <v>142</v>
      </c>
      <c r="F2656" s="2" t="s">
        <v>21</v>
      </c>
      <c r="G2656" s="2" t="s">
        <v>18</v>
      </c>
      <c r="H2656" s="11"/>
      <c r="I2656" s="11" t="s">
        <v>8</v>
      </c>
      <c r="K2656" s="22" t="s">
        <v>8</v>
      </c>
      <c r="L2656" s="2" t="s">
        <v>16</v>
      </c>
      <c r="N2656" s="2" t="s">
        <v>37</v>
      </c>
      <c r="O2656" s="2">
        <v>1</v>
      </c>
    </row>
    <row r="2657" spans="1:15" ht="12.75" customHeight="1" x14ac:dyDescent="0.25">
      <c r="A2657" s="2">
        <v>2656</v>
      </c>
      <c r="B2657" s="12">
        <v>41495</v>
      </c>
      <c r="C2657" s="3">
        <v>0.6303819444444444</v>
      </c>
      <c r="D2657" s="2" t="s">
        <v>124</v>
      </c>
      <c r="E2657" s="4" t="s">
        <v>142</v>
      </c>
      <c r="F2657" s="2" t="s">
        <v>9</v>
      </c>
      <c r="G2657" s="2" t="s">
        <v>18</v>
      </c>
      <c r="H2657" s="11">
        <v>40</v>
      </c>
      <c r="I2657" s="11" t="s">
        <v>17</v>
      </c>
      <c r="J2657" s="25">
        <f>0.8383*H2657+3.8108</f>
        <v>37.342800000000004</v>
      </c>
      <c r="K2657" s="22" t="s">
        <v>25</v>
      </c>
      <c r="L2657" s="2" t="s">
        <v>10</v>
      </c>
      <c r="M2657" s="2" t="s">
        <v>19</v>
      </c>
      <c r="N2657" s="2" t="str">
        <f>IF(B2657="","","N")</f>
        <v>N</v>
      </c>
      <c r="O2657" s="2" t="str">
        <f>IFERROR(60/#REF!,"")</f>
        <v/>
      </c>
    </row>
    <row r="2658" spans="1:15" ht="12.75" customHeight="1" x14ac:dyDescent="0.25">
      <c r="A2658" s="2">
        <v>2657</v>
      </c>
      <c r="B2658" s="12">
        <v>41484</v>
      </c>
      <c r="C2658" s="3">
        <v>7.7187500000000006E-2</v>
      </c>
      <c r="D2658" s="2" t="s">
        <v>123</v>
      </c>
      <c r="E2658" s="4" t="s">
        <v>142</v>
      </c>
      <c r="F2658" s="2" t="s">
        <v>9</v>
      </c>
      <c r="G2658" s="2" t="s">
        <v>18</v>
      </c>
      <c r="H2658" s="11">
        <v>62.5</v>
      </c>
      <c r="I2658" s="11" t="s">
        <v>17</v>
      </c>
      <c r="J2658" s="25">
        <f>0.7675*H2658+9.3872</f>
        <v>57.35595</v>
      </c>
      <c r="K2658" s="22" t="s">
        <v>17</v>
      </c>
      <c r="L2658" s="2" t="s">
        <v>10</v>
      </c>
      <c r="M2658" s="2" t="s">
        <v>19</v>
      </c>
      <c r="N2658" s="2" t="s">
        <v>37</v>
      </c>
      <c r="O2658" s="2">
        <v>1</v>
      </c>
    </row>
    <row r="2659" spans="1:15" ht="12.75" customHeight="1" x14ac:dyDescent="0.25">
      <c r="A2659" s="2">
        <v>2658</v>
      </c>
      <c r="B2659" s="12">
        <v>41484</v>
      </c>
      <c r="C2659" s="3">
        <v>8.1944444444444445E-2</v>
      </c>
      <c r="D2659" s="2" t="s">
        <v>123</v>
      </c>
      <c r="E2659" s="4" t="s">
        <v>142</v>
      </c>
      <c r="F2659" s="2" t="s">
        <v>9</v>
      </c>
      <c r="G2659" s="2" t="s">
        <v>8</v>
      </c>
      <c r="H2659" s="11">
        <v>70</v>
      </c>
      <c r="I2659" s="11" t="s">
        <v>17</v>
      </c>
      <c r="J2659" s="25">
        <f>0.7675*H2659+9.3872</f>
        <v>63.112199999999994</v>
      </c>
      <c r="K2659" s="22" t="s">
        <v>17</v>
      </c>
      <c r="L2659" s="2" t="s">
        <v>10</v>
      </c>
      <c r="M2659" s="2" t="s">
        <v>19</v>
      </c>
      <c r="N2659" s="2" t="s">
        <v>37</v>
      </c>
      <c r="O2659" s="2">
        <v>1</v>
      </c>
    </row>
    <row r="2660" spans="1:15" ht="12.75" customHeight="1" x14ac:dyDescent="0.25">
      <c r="A2660" s="2">
        <v>2659</v>
      </c>
      <c r="B2660" s="12">
        <v>41495</v>
      </c>
      <c r="C2660" s="3">
        <v>0.71177083333333335</v>
      </c>
      <c r="D2660" s="2" t="s">
        <v>124</v>
      </c>
      <c r="E2660" s="4" t="s">
        <v>142</v>
      </c>
      <c r="F2660" s="2" t="s">
        <v>9</v>
      </c>
      <c r="G2660" s="2" t="s">
        <v>18</v>
      </c>
      <c r="H2660" s="11">
        <v>40</v>
      </c>
      <c r="I2660" s="11" t="s">
        <v>17</v>
      </c>
      <c r="J2660" s="25">
        <f>0.8383*H2660+3.8108</f>
        <v>37.342800000000004</v>
      </c>
      <c r="K2660" s="22" t="s">
        <v>25</v>
      </c>
      <c r="L2660" s="2" t="s">
        <v>10</v>
      </c>
      <c r="M2660" s="2" t="s">
        <v>29</v>
      </c>
      <c r="N2660" s="2" t="str">
        <f>IF(B2660="","","N")</f>
        <v>N</v>
      </c>
      <c r="O2660" s="2" t="str">
        <f>IFERROR(60/#REF!,"")</f>
        <v/>
      </c>
    </row>
    <row r="2661" spans="1:15" ht="12.75" customHeight="1" x14ac:dyDescent="0.25">
      <c r="A2661" s="2">
        <v>2660</v>
      </c>
      <c r="B2661" s="12">
        <v>41484</v>
      </c>
      <c r="C2661" s="3">
        <v>8.6643518518518522E-2</v>
      </c>
      <c r="D2661" s="2" t="s">
        <v>122</v>
      </c>
      <c r="E2661" s="4" t="s">
        <v>142</v>
      </c>
      <c r="F2661" s="2" t="s">
        <v>9</v>
      </c>
      <c r="G2661" s="2" t="s">
        <v>18</v>
      </c>
      <c r="H2661" s="11">
        <v>65</v>
      </c>
      <c r="I2661" s="11" t="s">
        <v>8</v>
      </c>
      <c r="J2661" s="21">
        <f>0.9001*H2661+1.4705</f>
        <v>59.977000000000004</v>
      </c>
      <c r="K2661" s="22" t="s">
        <v>8</v>
      </c>
      <c r="L2661" s="2" t="s">
        <v>16</v>
      </c>
      <c r="N2661" s="2" t="s">
        <v>37</v>
      </c>
      <c r="O2661" s="2">
        <v>1</v>
      </c>
    </row>
    <row r="2662" spans="1:15" ht="12.75" customHeight="1" x14ac:dyDescent="0.25">
      <c r="A2662" s="2">
        <v>2661</v>
      </c>
      <c r="B2662" s="12">
        <v>41484</v>
      </c>
      <c r="C2662" s="3">
        <v>0.1037037037037037</v>
      </c>
      <c r="D2662" s="2" t="s">
        <v>122</v>
      </c>
      <c r="E2662" s="4" t="s">
        <v>142</v>
      </c>
      <c r="F2662" s="2" t="s">
        <v>9</v>
      </c>
      <c r="G2662" s="2" t="s">
        <v>18</v>
      </c>
      <c r="H2662" s="11">
        <v>60</v>
      </c>
      <c r="I2662" s="11" t="s">
        <v>8</v>
      </c>
      <c r="J2662" s="21">
        <f>0.9001*H2662+1.4705</f>
        <v>55.476500000000001</v>
      </c>
      <c r="K2662" s="22" t="s">
        <v>8</v>
      </c>
      <c r="L2662" s="2" t="s">
        <v>16</v>
      </c>
      <c r="N2662" s="2" t="s">
        <v>37</v>
      </c>
      <c r="O2662" s="2">
        <v>1</v>
      </c>
    </row>
    <row r="2663" spans="1:15" ht="12.75" customHeight="1" x14ac:dyDescent="0.25">
      <c r="A2663" s="2">
        <v>2662</v>
      </c>
      <c r="B2663" s="12">
        <v>41484</v>
      </c>
      <c r="C2663" s="3">
        <v>0.10922453703703704</v>
      </c>
      <c r="D2663" s="2" t="s">
        <v>122</v>
      </c>
      <c r="E2663" s="4" t="s">
        <v>142</v>
      </c>
      <c r="F2663" s="2" t="s">
        <v>9</v>
      </c>
      <c r="G2663" s="2" t="s">
        <v>8</v>
      </c>
      <c r="H2663" s="11"/>
      <c r="I2663" s="11" t="s">
        <v>8</v>
      </c>
      <c r="K2663" s="22" t="s">
        <v>8</v>
      </c>
      <c r="L2663" s="2" t="s">
        <v>16</v>
      </c>
      <c r="N2663" s="2" t="s">
        <v>37</v>
      </c>
      <c r="O2663" s="2">
        <v>1</v>
      </c>
    </row>
    <row r="2664" spans="1:15" ht="12.75" customHeight="1" x14ac:dyDescent="0.25">
      <c r="A2664" s="2">
        <v>2663</v>
      </c>
      <c r="B2664" s="12">
        <v>41484</v>
      </c>
      <c r="C2664" s="3">
        <v>0.11241898148148148</v>
      </c>
      <c r="D2664" s="2" t="s">
        <v>122</v>
      </c>
      <c r="E2664" s="4" t="s">
        <v>142</v>
      </c>
      <c r="F2664" s="2" t="s">
        <v>21</v>
      </c>
      <c r="G2664" s="2" t="s">
        <v>8</v>
      </c>
      <c r="H2664" s="11"/>
      <c r="I2664" s="11" t="s">
        <v>8</v>
      </c>
      <c r="K2664" s="22" t="s">
        <v>8</v>
      </c>
      <c r="L2664" s="2" t="s">
        <v>16</v>
      </c>
      <c r="N2664" s="2" t="s">
        <v>37</v>
      </c>
      <c r="O2664" s="2">
        <v>1</v>
      </c>
    </row>
    <row r="2665" spans="1:15" ht="12.75" customHeight="1" x14ac:dyDescent="0.25">
      <c r="A2665" s="2">
        <v>2664</v>
      </c>
      <c r="B2665" s="12">
        <v>41484</v>
      </c>
      <c r="C2665" s="3">
        <v>0.12278935185185186</v>
      </c>
      <c r="D2665" s="2" t="s">
        <v>122</v>
      </c>
      <c r="E2665" s="4" t="s">
        <v>142</v>
      </c>
      <c r="F2665" s="2" t="s">
        <v>21</v>
      </c>
      <c r="G2665" s="2" t="s">
        <v>8</v>
      </c>
      <c r="H2665" s="11"/>
      <c r="I2665" s="11" t="s">
        <v>8</v>
      </c>
      <c r="K2665" s="22" t="s">
        <v>8</v>
      </c>
      <c r="L2665" s="2" t="s">
        <v>16</v>
      </c>
      <c r="N2665" s="2" t="s">
        <v>37</v>
      </c>
      <c r="O2665" s="2">
        <v>1</v>
      </c>
    </row>
    <row r="2666" spans="1:15" ht="12.75" customHeight="1" x14ac:dyDescent="0.25">
      <c r="A2666" s="2">
        <v>2665</v>
      </c>
      <c r="B2666" s="12">
        <v>41495</v>
      </c>
      <c r="C2666" s="3">
        <v>0.85243055555555547</v>
      </c>
      <c r="D2666" s="2" t="s">
        <v>124</v>
      </c>
      <c r="E2666" s="4" t="s">
        <v>142</v>
      </c>
      <c r="F2666" s="2" t="s">
        <v>9</v>
      </c>
      <c r="G2666" s="2" t="s">
        <v>18</v>
      </c>
      <c r="H2666" s="11">
        <v>40</v>
      </c>
      <c r="I2666" s="11" t="s">
        <v>17</v>
      </c>
      <c r="J2666" s="25">
        <f>0.8383*H2666+3.8108</f>
        <v>37.342800000000004</v>
      </c>
      <c r="K2666" s="22" t="s">
        <v>25</v>
      </c>
      <c r="L2666" s="2" t="s">
        <v>10</v>
      </c>
      <c r="M2666" s="2" t="s">
        <v>29</v>
      </c>
      <c r="N2666" s="2" t="s">
        <v>37</v>
      </c>
      <c r="O2666" s="2">
        <v>1</v>
      </c>
    </row>
    <row r="2667" spans="1:15" ht="12.75" customHeight="1" x14ac:dyDescent="0.25">
      <c r="A2667" s="2">
        <v>2666</v>
      </c>
      <c r="B2667" s="12">
        <v>41484</v>
      </c>
      <c r="C2667" s="3">
        <v>0.18918981481481481</v>
      </c>
      <c r="D2667" s="2" t="s">
        <v>122</v>
      </c>
      <c r="E2667" s="4" t="s">
        <v>139</v>
      </c>
      <c r="F2667" s="2" t="s">
        <v>9</v>
      </c>
      <c r="G2667" s="2" t="s">
        <v>23</v>
      </c>
      <c r="H2667" s="4">
        <v>35</v>
      </c>
      <c r="I2667" s="4" t="s">
        <v>25</v>
      </c>
      <c r="J2667" s="21">
        <f>0.9001*H2667+1.4705</f>
        <v>32.973999999999997</v>
      </c>
      <c r="K2667" s="2" t="s">
        <v>25</v>
      </c>
      <c r="L2667" s="2" t="s">
        <v>16</v>
      </c>
      <c r="N2667" s="2" t="s">
        <v>37</v>
      </c>
      <c r="O2667" s="2">
        <v>1</v>
      </c>
    </row>
    <row r="2668" spans="1:15" ht="12.75" customHeight="1" x14ac:dyDescent="0.25">
      <c r="A2668" s="2">
        <v>2667</v>
      </c>
      <c r="B2668" s="12">
        <v>41484</v>
      </c>
      <c r="C2668" s="3">
        <v>0.18998842592592591</v>
      </c>
      <c r="D2668" s="2" t="s">
        <v>122</v>
      </c>
      <c r="E2668" s="4" t="s">
        <v>139</v>
      </c>
      <c r="F2668" s="2" t="s">
        <v>9</v>
      </c>
      <c r="G2668" s="2" t="s">
        <v>23</v>
      </c>
      <c r="H2668" s="4">
        <v>37.5</v>
      </c>
      <c r="I2668" s="4" t="s">
        <v>25</v>
      </c>
      <c r="J2668" s="21">
        <f>0.9001*H2668+1.4705</f>
        <v>35.224250000000005</v>
      </c>
      <c r="K2668" s="2" t="s">
        <v>25</v>
      </c>
      <c r="L2668" s="2" t="s">
        <v>16</v>
      </c>
      <c r="N2668" s="2" t="s">
        <v>37</v>
      </c>
      <c r="O2668" s="2">
        <v>1</v>
      </c>
    </row>
    <row r="2669" spans="1:15" ht="12.75" customHeight="1" x14ac:dyDescent="0.25">
      <c r="A2669" s="2">
        <v>2668</v>
      </c>
      <c r="B2669" s="12">
        <v>41484</v>
      </c>
      <c r="C2669" s="3">
        <v>0.19991898148148146</v>
      </c>
      <c r="D2669" s="2" t="s">
        <v>122</v>
      </c>
      <c r="E2669" s="4" t="s">
        <v>142</v>
      </c>
      <c r="F2669" s="2" t="s">
        <v>9</v>
      </c>
      <c r="G2669" s="2" t="s">
        <v>8</v>
      </c>
      <c r="H2669" s="11">
        <v>97.5</v>
      </c>
      <c r="I2669" s="11" t="s">
        <v>17</v>
      </c>
      <c r="J2669" s="21">
        <f>0.9001*H2669+1.4705</f>
        <v>89.230249999999998</v>
      </c>
      <c r="K2669" s="22" t="s">
        <v>17</v>
      </c>
      <c r="L2669" s="2" t="s">
        <v>16</v>
      </c>
      <c r="N2669" s="2" t="s">
        <v>37</v>
      </c>
      <c r="O2669" s="2">
        <v>1</v>
      </c>
    </row>
    <row r="2670" spans="1:15" ht="12.75" customHeight="1" x14ac:dyDescent="0.25">
      <c r="A2670" s="2">
        <v>2669</v>
      </c>
      <c r="B2670" s="12">
        <v>41484</v>
      </c>
      <c r="C2670" s="3">
        <v>0.21234953703703704</v>
      </c>
      <c r="D2670" s="2" t="s">
        <v>122</v>
      </c>
      <c r="E2670" s="4" t="s">
        <v>142</v>
      </c>
      <c r="F2670" s="2" t="s">
        <v>9</v>
      </c>
      <c r="G2670" s="2" t="s">
        <v>8</v>
      </c>
      <c r="H2670" s="11">
        <v>85</v>
      </c>
      <c r="I2670" s="11" t="s">
        <v>17</v>
      </c>
      <c r="J2670" s="21">
        <f>0.9001*H2670+1.4705</f>
        <v>77.978999999999999</v>
      </c>
      <c r="K2670" s="22" t="s">
        <v>17</v>
      </c>
      <c r="L2670" s="2" t="s">
        <v>16</v>
      </c>
      <c r="N2670" s="2" t="s">
        <v>37</v>
      </c>
      <c r="O2670" s="2">
        <v>1</v>
      </c>
    </row>
    <row r="2671" spans="1:15" ht="12.75" customHeight="1" x14ac:dyDescent="0.25">
      <c r="A2671" s="2">
        <v>2670</v>
      </c>
      <c r="B2671" s="12">
        <v>41484</v>
      </c>
      <c r="C2671" s="3">
        <v>0.21559027777777776</v>
      </c>
      <c r="D2671" s="2" t="s">
        <v>123</v>
      </c>
      <c r="E2671" s="4" t="s">
        <v>142</v>
      </c>
      <c r="F2671" s="2" t="s">
        <v>9</v>
      </c>
      <c r="G2671" s="2" t="s">
        <v>8</v>
      </c>
      <c r="H2671" s="11">
        <v>65</v>
      </c>
      <c r="I2671" s="11" t="s">
        <v>17</v>
      </c>
      <c r="J2671" s="25">
        <f>0.7675*H2671+9.3872</f>
        <v>59.274699999999996</v>
      </c>
      <c r="K2671" s="22" t="s">
        <v>17</v>
      </c>
      <c r="L2671" s="2" t="s">
        <v>10</v>
      </c>
      <c r="M2671" s="2" t="s">
        <v>28</v>
      </c>
      <c r="N2671" s="2" t="s">
        <v>37</v>
      </c>
      <c r="O2671" s="2">
        <v>1</v>
      </c>
    </row>
    <row r="2672" spans="1:15" ht="12.75" customHeight="1" x14ac:dyDescent="0.25">
      <c r="A2672" s="2">
        <v>2671</v>
      </c>
      <c r="B2672" s="12">
        <v>41484</v>
      </c>
      <c r="C2672" s="3">
        <v>0.22031249999999999</v>
      </c>
      <c r="D2672" s="2" t="s">
        <v>123</v>
      </c>
      <c r="E2672" s="4" t="s">
        <v>142</v>
      </c>
      <c r="F2672" s="2" t="s">
        <v>9</v>
      </c>
      <c r="G2672" s="2" t="s">
        <v>18</v>
      </c>
      <c r="H2672" s="11">
        <v>67.5</v>
      </c>
      <c r="I2672" s="11" t="s">
        <v>17</v>
      </c>
      <c r="J2672" s="25">
        <f>0.7675*H2672+9.3872</f>
        <v>61.193449999999999</v>
      </c>
      <c r="K2672" s="22" t="s">
        <v>17</v>
      </c>
      <c r="L2672" s="2" t="s">
        <v>10</v>
      </c>
      <c r="M2672" s="2" t="s">
        <v>28</v>
      </c>
      <c r="N2672" s="2" t="s">
        <v>37</v>
      </c>
      <c r="O2672" s="2">
        <v>1</v>
      </c>
    </row>
    <row r="2673" spans="1:15" ht="12.75" customHeight="1" x14ac:dyDescent="0.25">
      <c r="A2673" s="2">
        <v>2672</v>
      </c>
      <c r="B2673" s="12">
        <v>41484</v>
      </c>
      <c r="C2673" s="3">
        <v>0.23421296296296298</v>
      </c>
      <c r="D2673" s="2" t="s">
        <v>122</v>
      </c>
      <c r="E2673" s="4" t="s">
        <v>142</v>
      </c>
      <c r="F2673" s="2" t="s">
        <v>21</v>
      </c>
      <c r="G2673" s="2" t="s">
        <v>23</v>
      </c>
      <c r="H2673" s="11"/>
      <c r="I2673" s="11" t="s">
        <v>8</v>
      </c>
      <c r="K2673" s="22" t="s">
        <v>8</v>
      </c>
      <c r="L2673" s="2" t="s">
        <v>16</v>
      </c>
      <c r="N2673" s="2" t="s">
        <v>37</v>
      </c>
      <c r="O2673" s="2">
        <v>1</v>
      </c>
    </row>
    <row r="2674" spans="1:15" ht="12.75" customHeight="1" x14ac:dyDescent="0.25">
      <c r="A2674" s="2">
        <v>2673</v>
      </c>
      <c r="B2674" s="12">
        <v>41495</v>
      </c>
      <c r="C2674" s="3">
        <v>0.93457175925925917</v>
      </c>
      <c r="D2674" s="2" t="s">
        <v>124</v>
      </c>
      <c r="E2674" s="4" t="s">
        <v>142</v>
      </c>
      <c r="F2674" s="2" t="s">
        <v>9</v>
      </c>
      <c r="G2674" s="2" t="s">
        <v>8</v>
      </c>
      <c r="H2674" s="11">
        <v>40</v>
      </c>
      <c r="I2674" s="11" t="s">
        <v>17</v>
      </c>
      <c r="J2674" s="25">
        <f>0.8383*H2674+3.8108</f>
        <v>37.342800000000004</v>
      </c>
      <c r="K2674" s="22" t="s">
        <v>25</v>
      </c>
      <c r="L2674" s="2" t="s">
        <v>10</v>
      </c>
      <c r="M2674" s="2" t="s">
        <v>28</v>
      </c>
      <c r="N2674" s="2" t="s">
        <v>37</v>
      </c>
      <c r="O2674" s="2">
        <v>1</v>
      </c>
    </row>
    <row r="2675" spans="1:15" ht="12.75" customHeight="1" x14ac:dyDescent="0.25">
      <c r="A2675" s="2">
        <v>2674</v>
      </c>
      <c r="B2675" s="12">
        <v>41484</v>
      </c>
      <c r="C2675" s="3">
        <v>0.25827546296296294</v>
      </c>
      <c r="D2675" s="2" t="s">
        <v>122</v>
      </c>
      <c r="E2675" s="4" t="s">
        <v>142</v>
      </c>
      <c r="F2675" s="2" t="s">
        <v>9</v>
      </c>
      <c r="G2675" s="2" t="s">
        <v>8</v>
      </c>
      <c r="H2675" s="11">
        <v>110</v>
      </c>
      <c r="I2675" s="11" t="s">
        <v>17</v>
      </c>
      <c r="J2675" s="21">
        <f t="shared" ref="J2675:J2681" si="79">0.9001*H2675+1.4705</f>
        <v>100.4815</v>
      </c>
      <c r="K2675" s="22" t="s">
        <v>17</v>
      </c>
      <c r="L2675" s="2" t="s">
        <v>16</v>
      </c>
      <c r="N2675" s="2" t="s">
        <v>37</v>
      </c>
      <c r="O2675" s="2">
        <v>1</v>
      </c>
    </row>
    <row r="2676" spans="1:15" ht="12.75" customHeight="1" x14ac:dyDescent="0.25">
      <c r="A2676" s="2">
        <v>2675</v>
      </c>
      <c r="B2676" s="12">
        <v>41484</v>
      </c>
      <c r="C2676" s="3">
        <v>0.27289351851851851</v>
      </c>
      <c r="D2676" s="2" t="s">
        <v>122</v>
      </c>
      <c r="E2676" s="4" t="s">
        <v>142</v>
      </c>
      <c r="F2676" s="2" t="s">
        <v>9</v>
      </c>
      <c r="G2676" s="2" t="s">
        <v>8</v>
      </c>
      <c r="H2676" s="11">
        <v>60</v>
      </c>
      <c r="I2676" s="11" t="s">
        <v>8</v>
      </c>
      <c r="J2676" s="21">
        <f t="shared" si="79"/>
        <v>55.476500000000001</v>
      </c>
      <c r="K2676" s="22" t="s">
        <v>8</v>
      </c>
      <c r="L2676" s="2" t="s">
        <v>16</v>
      </c>
      <c r="N2676" s="2" t="s">
        <v>37</v>
      </c>
      <c r="O2676" s="2">
        <v>1</v>
      </c>
    </row>
    <row r="2677" spans="1:15" ht="12.75" customHeight="1" x14ac:dyDescent="0.25">
      <c r="A2677" s="2">
        <v>2676</v>
      </c>
      <c r="B2677" s="12">
        <v>41484</v>
      </c>
      <c r="C2677" s="3">
        <v>0.28803240740740738</v>
      </c>
      <c r="D2677" s="2" t="s">
        <v>122</v>
      </c>
      <c r="E2677" s="4" t="s">
        <v>139</v>
      </c>
      <c r="F2677" s="2" t="s">
        <v>21</v>
      </c>
      <c r="G2677" s="2" t="s">
        <v>23</v>
      </c>
      <c r="H2677" s="4">
        <v>32.5</v>
      </c>
      <c r="I2677" s="4" t="s">
        <v>25</v>
      </c>
      <c r="J2677" s="21">
        <f t="shared" si="79"/>
        <v>30.723750000000003</v>
      </c>
      <c r="K2677" s="2" t="s">
        <v>25</v>
      </c>
      <c r="L2677" s="2" t="s">
        <v>16</v>
      </c>
      <c r="N2677" s="2" t="s">
        <v>37</v>
      </c>
      <c r="O2677" s="2">
        <v>1</v>
      </c>
    </row>
    <row r="2678" spans="1:15" ht="12.75" customHeight="1" x14ac:dyDescent="0.25">
      <c r="A2678" s="2">
        <v>2677</v>
      </c>
      <c r="B2678" s="12">
        <v>41484</v>
      </c>
      <c r="C2678" s="3">
        <v>0.31233796296296296</v>
      </c>
      <c r="D2678" s="2" t="s">
        <v>122</v>
      </c>
      <c r="E2678" s="4" t="s">
        <v>142</v>
      </c>
      <c r="F2678" s="2" t="s">
        <v>9</v>
      </c>
      <c r="G2678" s="2" t="s">
        <v>8</v>
      </c>
      <c r="H2678" s="11">
        <v>70</v>
      </c>
      <c r="I2678" s="11" t="s">
        <v>8</v>
      </c>
      <c r="J2678" s="21">
        <f t="shared" si="79"/>
        <v>64.477499999999992</v>
      </c>
      <c r="K2678" s="22" t="s">
        <v>8</v>
      </c>
      <c r="L2678" s="2" t="s">
        <v>16</v>
      </c>
      <c r="N2678" s="2" t="s">
        <v>37</v>
      </c>
      <c r="O2678" s="2">
        <v>1</v>
      </c>
    </row>
    <row r="2679" spans="1:15" ht="12.75" customHeight="1" x14ac:dyDescent="0.25">
      <c r="A2679" s="2">
        <v>2678</v>
      </c>
      <c r="B2679" s="12">
        <v>41484</v>
      </c>
      <c r="C2679" s="3">
        <v>0.31650462962962961</v>
      </c>
      <c r="D2679" s="2" t="s">
        <v>122</v>
      </c>
      <c r="E2679" s="4" t="s">
        <v>142</v>
      </c>
      <c r="F2679" s="2" t="s">
        <v>9</v>
      </c>
      <c r="G2679" s="2" t="s">
        <v>8</v>
      </c>
      <c r="H2679" s="11">
        <v>65</v>
      </c>
      <c r="I2679" s="11" t="s">
        <v>8</v>
      </c>
      <c r="J2679" s="21">
        <f t="shared" si="79"/>
        <v>59.977000000000004</v>
      </c>
      <c r="K2679" s="22" t="s">
        <v>8</v>
      </c>
      <c r="L2679" s="2" t="s">
        <v>16</v>
      </c>
      <c r="N2679" s="2" t="s">
        <v>37</v>
      </c>
      <c r="O2679" s="2">
        <v>1</v>
      </c>
    </row>
    <row r="2680" spans="1:15" ht="12.75" customHeight="1" x14ac:dyDescent="0.25">
      <c r="A2680" s="2">
        <v>2679</v>
      </c>
      <c r="B2680" s="12">
        <v>41484</v>
      </c>
      <c r="C2680" s="3">
        <v>0.34843750000000001</v>
      </c>
      <c r="D2680" s="2" t="s">
        <v>122</v>
      </c>
      <c r="E2680" s="4" t="s">
        <v>142</v>
      </c>
      <c r="F2680" s="2" t="s">
        <v>9</v>
      </c>
      <c r="G2680" s="2" t="s">
        <v>8</v>
      </c>
      <c r="H2680" s="11">
        <v>62.5</v>
      </c>
      <c r="I2680" s="11" t="s">
        <v>8</v>
      </c>
      <c r="J2680" s="21">
        <f t="shared" si="79"/>
        <v>57.726750000000003</v>
      </c>
      <c r="K2680" s="22" t="s">
        <v>8</v>
      </c>
      <c r="L2680" s="2" t="s">
        <v>16</v>
      </c>
      <c r="N2680" s="2" t="s">
        <v>37</v>
      </c>
      <c r="O2680" s="2">
        <v>1</v>
      </c>
    </row>
    <row r="2681" spans="1:15" ht="12.75" customHeight="1" x14ac:dyDescent="0.25">
      <c r="A2681" s="2">
        <v>2680</v>
      </c>
      <c r="B2681" s="12">
        <v>41484</v>
      </c>
      <c r="C2681" s="3">
        <v>0.38864583333333336</v>
      </c>
      <c r="D2681" s="2" t="s">
        <v>122</v>
      </c>
      <c r="E2681" s="4" t="s">
        <v>142</v>
      </c>
      <c r="F2681" s="2" t="s">
        <v>9</v>
      </c>
      <c r="G2681" s="2" t="s">
        <v>8</v>
      </c>
      <c r="H2681" s="11">
        <v>65</v>
      </c>
      <c r="I2681" s="11" t="s">
        <v>8</v>
      </c>
      <c r="J2681" s="21">
        <f t="shared" si="79"/>
        <v>59.977000000000004</v>
      </c>
      <c r="K2681" s="22" t="s">
        <v>8</v>
      </c>
      <c r="L2681" s="2" t="s">
        <v>16</v>
      </c>
      <c r="N2681" s="2" t="s">
        <v>37</v>
      </c>
      <c r="O2681" s="2">
        <v>1</v>
      </c>
    </row>
    <row r="2682" spans="1:15" ht="12.75" customHeight="1" x14ac:dyDescent="0.25">
      <c r="A2682" s="2">
        <v>2681</v>
      </c>
      <c r="B2682" s="12">
        <v>41484</v>
      </c>
      <c r="C2682" s="3">
        <v>0.3923611111111111</v>
      </c>
      <c r="D2682" s="2" t="s">
        <v>123</v>
      </c>
      <c r="E2682" s="4" t="s">
        <v>142</v>
      </c>
      <c r="F2682" s="2" t="s">
        <v>9</v>
      </c>
      <c r="G2682" s="2" t="s">
        <v>18</v>
      </c>
      <c r="H2682" s="11">
        <v>65</v>
      </c>
      <c r="I2682" s="11" t="s">
        <v>17</v>
      </c>
      <c r="J2682" s="25">
        <f>0.7675*H2682+9.3872</f>
        <v>59.274699999999996</v>
      </c>
      <c r="K2682" s="22" t="s">
        <v>17</v>
      </c>
      <c r="L2682" s="2" t="s">
        <v>16</v>
      </c>
      <c r="N2682" s="2" t="s">
        <v>37</v>
      </c>
      <c r="O2682" s="2">
        <v>1</v>
      </c>
    </row>
    <row r="2683" spans="1:15" ht="12.75" customHeight="1" x14ac:dyDescent="0.25">
      <c r="A2683" s="2">
        <v>2682</v>
      </c>
      <c r="B2683" s="12">
        <v>41484</v>
      </c>
      <c r="C2683" s="3">
        <v>0.39247685185185183</v>
      </c>
      <c r="D2683" s="2" t="s">
        <v>123</v>
      </c>
      <c r="E2683" s="4" t="s">
        <v>142</v>
      </c>
      <c r="F2683" s="2" t="s">
        <v>9</v>
      </c>
      <c r="G2683" s="2" t="s">
        <v>8</v>
      </c>
      <c r="H2683" s="11"/>
      <c r="I2683" s="11" t="s">
        <v>17</v>
      </c>
      <c r="K2683" s="22" t="s">
        <v>17</v>
      </c>
      <c r="L2683" s="2" t="s">
        <v>16</v>
      </c>
      <c r="N2683" s="2" t="s">
        <v>37</v>
      </c>
      <c r="O2683" s="2">
        <v>1</v>
      </c>
    </row>
    <row r="2684" spans="1:15" ht="12.75" customHeight="1" x14ac:dyDescent="0.25">
      <c r="A2684" s="2">
        <v>2683</v>
      </c>
      <c r="B2684" s="12">
        <v>41484</v>
      </c>
      <c r="C2684" s="3">
        <v>0.39310185185185187</v>
      </c>
      <c r="D2684" s="2" t="s">
        <v>123</v>
      </c>
      <c r="E2684" s="4" t="s">
        <v>142</v>
      </c>
      <c r="F2684" s="2" t="s">
        <v>9</v>
      </c>
      <c r="G2684" s="2" t="s">
        <v>18</v>
      </c>
      <c r="H2684" s="11">
        <v>60</v>
      </c>
      <c r="I2684" s="11" t="s">
        <v>17</v>
      </c>
      <c r="J2684" s="25">
        <f>0.7675*H2684+9.3872</f>
        <v>55.437199999999997</v>
      </c>
      <c r="K2684" s="22" t="s">
        <v>17</v>
      </c>
      <c r="L2684" s="2" t="s">
        <v>16</v>
      </c>
      <c r="N2684" s="2" t="s">
        <v>37</v>
      </c>
      <c r="O2684" s="2">
        <v>1</v>
      </c>
    </row>
    <row r="2685" spans="1:15" ht="12.75" customHeight="1" x14ac:dyDescent="0.25">
      <c r="A2685" s="2">
        <v>2684</v>
      </c>
      <c r="B2685" s="12">
        <v>41484</v>
      </c>
      <c r="C2685" s="3">
        <v>0.3971412037037037</v>
      </c>
      <c r="D2685" s="2" t="s">
        <v>122</v>
      </c>
      <c r="E2685" s="4" t="s">
        <v>142</v>
      </c>
      <c r="F2685" s="2" t="s">
        <v>21</v>
      </c>
      <c r="G2685" s="2" t="s">
        <v>8</v>
      </c>
      <c r="H2685" s="11"/>
      <c r="I2685" s="11" t="s">
        <v>8</v>
      </c>
      <c r="K2685" s="22" t="s">
        <v>8</v>
      </c>
      <c r="L2685" s="2" t="s">
        <v>16</v>
      </c>
      <c r="N2685" s="2" t="s">
        <v>37</v>
      </c>
      <c r="O2685" s="2">
        <v>1</v>
      </c>
    </row>
    <row r="2686" spans="1:15" ht="12.75" customHeight="1" x14ac:dyDescent="0.25">
      <c r="A2686" s="2">
        <v>2685</v>
      </c>
      <c r="B2686" s="12">
        <v>41484</v>
      </c>
      <c r="C2686" s="3">
        <v>0.4073032407407407</v>
      </c>
      <c r="D2686" s="2" t="s">
        <v>132</v>
      </c>
      <c r="E2686" s="4" t="s">
        <v>142</v>
      </c>
      <c r="F2686" s="2" t="s">
        <v>21</v>
      </c>
      <c r="G2686" s="2" t="s">
        <v>23</v>
      </c>
      <c r="H2686" s="11"/>
      <c r="I2686" s="11" t="s">
        <v>8</v>
      </c>
      <c r="K2686" s="22" t="s">
        <v>8</v>
      </c>
      <c r="L2686" s="2" t="s">
        <v>16</v>
      </c>
      <c r="N2686" s="2" t="s">
        <v>37</v>
      </c>
      <c r="O2686" s="2">
        <v>1</v>
      </c>
    </row>
    <row r="2687" spans="1:15" ht="12.75" customHeight="1" x14ac:dyDescent="0.25">
      <c r="A2687" s="2">
        <v>2686</v>
      </c>
      <c r="B2687" s="12">
        <v>41484</v>
      </c>
      <c r="C2687" s="3">
        <v>0.41571759259259261</v>
      </c>
      <c r="D2687" s="2" t="s">
        <v>123</v>
      </c>
      <c r="E2687" s="4" t="s">
        <v>142</v>
      </c>
      <c r="F2687" s="2" t="s">
        <v>9</v>
      </c>
      <c r="G2687" s="2" t="s">
        <v>8</v>
      </c>
      <c r="H2687" s="11">
        <v>75</v>
      </c>
      <c r="I2687" s="11" t="s">
        <v>17</v>
      </c>
      <c r="J2687" s="25">
        <f>0.7675*H2687+9.3872</f>
        <v>66.949700000000007</v>
      </c>
      <c r="K2687" s="22" t="s">
        <v>17</v>
      </c>
      <c r="L2687" s="2" t="s">
        <v>16</v>
      </c>
      <c r="N2687" s="2" t="s">
        <v>37</v>
      </c>
      <c r="O2687" s="2">
        <v>1</v>
      </c>
    </row>
    <row r="2688" spans="1:15" ht="12.75" customHeight="1" x14ac:dyDescent="0.25">
      <c r="A2688" s="2">
        <v>2687</v>
      </c>
      <c r="B2688" s="12">
        <v>41484</v>
      </c>
      <c r="C2688" s="3">
        <v>0.42378472222222219</v>
      </c>
      <c r="D2688" s="2" t="s">
        <v>122</v>
      </c>
      <c r="E2688" s="4" t="s">
        <v>139</v>
      </c>
      <c r="F2688" s="2" t="s">
        <v>9</v>
      </c>
      <c r="G2688" s="2" t="s">
        <v>23</v>
      </c>
      <c r="H2688" s="4">
        <v>32.5</v>
      </c>
      <c r="I2688" s="4" t="s">
        <v>25</v>
      </c>
      <c r="J2688" s="21">
        <f>0.9001*H2688+1.4705</f>
        <v>30.723750000000003</v>
      </c>
      <c r="K2688" s="2" t="s">
        <v>25</v>
      </c>
      <c r="L2688" s="2" t="s">
        <v>16</v>
      </c>
      <c r="N2688" s="2" t="s">
        <v>37</v>
      </c>
      <c r="O2688" s="2">
        <v>1</v>
      </c>
    </row>
    <row r="2689" spans="1:15" ht="12.75" customHeight="1" x14ac:dyDescent="0.25">
      <c r="A2689" s="2">
        <v>2688</v>
      </c>
      <c r="B2689" s="12">
        <v>41495</v>
      </c>
      <c r="C2689" s="3">
        <v>0.94209490740740742</v>
      </c>
      <c r="D2689" s="2" t="s">
        <v>124</v>
      </c>
      <c r="E2689" s="4" t="s">
        <v>142</v>
      </c>
      <c r="F2689" s="2" t="s">
        <v>9</v>
      </c>
      <c r="G2689" s="2" t="s">
        <v>18</v>
      </c>
      <c r="H2689" s="11">
        <v>40</v>
      </c>
      <c r="I2689" s="11" t="s">
        <v>17</v>
      </c>
      <c r="J2689" s="25">
        <f>0.8383*H2689+3.8108</f>
        <v>37.342800000000004</v>
      </c>
      <c r="K2689" s="22" t="s">
        <v>25</v>
      </c>
      <c r="L2689" s="2" t="s">
        <v>10</v>
      </c>
      <c r="M2689" s="2" t="s">
        <v>28</v>
      </c>
      <c r="N2689" s="2" t="s">
        <v>37</v>
      </c>
      <c r="O2689" s="2">
        <v>1</v>
      </c>
    </row>
    <row r="2690" spans="1:15" ht="12.75" customHeight="1" x14ac:dyDescent="0.25">
      <c r="A2690" s="2">
        <v>2689</v>
      </c>
      <c r="B2690" s="12">
        <v>41484</v>
      </c>
      <c r="C2690" s="3">
        <v>0.43328703703703703</v>
      </c>
      <c r="D2690" s="2" t="s">
        <v>122</v>
      </c>
      <c r="E2690" s="4" t="s">
        <v>142</v>
      </c>
      <c r="F2690" s="2" t="s">
        <v>9</v>
      </c>
      <c r="G2690" s="2" t="s">
        <v>8</v>
      </c>
      <c r="H2690" s="11">
        <v>67.5</v>
      </c>
      <c r="I2690" s="11" t="s">
        <v>8</v>
      </c>
      <c r="J2690" s="21">
        <f>0.9001*H2690+1.4705</f>
        <v>62.227250000000005</v>
      </c>
      <c r="K2690" s="22" t="s">
        <v>8</v>
      </c>
      <c r="L2690" s="2" t="s">
        <v>16</v>
      </c>
      <c r="N2690" s="2" t="s">
        <v>37</v>
      </c>
      <c r="O2690" s="2">
        <v>1</v>
      </c>
    </row>
    <row r="2691" spans="1:15" ht="12.75" customHeight="1" x14ac:dyDescent="0.25">
      <c r="A2691" s="2">
        <v>2690</v>
      </c>
      <c r="B2691" s="12">
        <v>41484</v>
      </c>
      <c r="C2691" s="3">
        <v>0.45680555555555552</v>
      </c>
      <c r="D2691" s="2" t="s">
        <v>122</v>
      </c>
      <c r="E2691" s="4" t="s">
        <v>142</v>
      </c>
      <c r="F2691" s="2" t="s">
        <v>21</v>
      </c>
      <c r="G2691" s="2" t="s">
        <v>8</v>
      </c>
      <c r="H2691" s="11"/>
      <c r="I2691" s="11" t="s">
        <v>8</v>
      </c>
      <c r="K2691" s="22" t="s">
        <v>8</v>
      </c>
      <c r="L2691" s="2" t="s">
        <v>16</v>
      </c>
      <c r="N2691" s="2" t="s">
        <v>37</v>
      </c>
      <c r="O2691" s="2">
        <v>1</v>
      </c>
    </row>
    <row r="2692" spans="1:15" ht="12.75" customHeight="1" x14ac:dyDescent="0.25">
      <c r="A2692" s="2">
        <v>2691</v>
      </c>
      <c r="B2692" s="12">
        <v>41484</v>
      </c>
      <c r="C2692" s="3">
        <v>0.46596064814814814</v>
      </c>
      <c r="D2692" s="2" t="s">
        <v>122</v>
      </c>
      <c r="E2692" s="4" t="s">
        <v>142</v>
      </c>
      <c r="F2692" s="2" t="s">
        <v>21</v>
      </c>
      <c r="G2692" s="2" t="s">
        <v>8</v>
      </c>
      <c r="H2692" s="11">
        <v>60</v>
      </c>
      <c r="I2692" s="11" t="s">
        <v>8</v>
      </c>
      <c r="J2692" s="21">
        <f>0.9001*H2692+1.4705</f>
        <v>55.476500000000001</v>
      </c>
      <c r="K2692" s="22" t="s">
        <v>8</v>
      </c>
      <c r="L2692" s="2" t="s">
        <v>16</v>
      </c>
      <c r="N2692" s="2" t="s">
        <v>37</v>
      </c>
      <c r="O2692" s="2">
        <v>1</v>
      </c>
    </row>
    <row r="2693" spans="1:15" ht="12.75" customHeight="1" x14ac:dyDescent="0.25">
      <c r="A2693" s="2">
        <v>2692</v>
      </c>
      <c r="B2693" s="12">
        <v>41484</v>
      </c>
      <c r="C2693" s="3">
        <v>0.46731481481481479</v>
      </c>
      <c r="D2693" s="2" t="s">
        <v>123</v>
      </c>
      <c r="E2693" s="4" t="s">
        <v>142</v>
      </c>
      <c r="F2693" s="2" t="s">
        <v>21</v>
      </c>
      <c r="G2693" s="2" t="s">
        <v>8</v>
      </c>
      <c r="H2693" s="11"/>
      <c r="I2693" s="11" t="s">
        <v>17</v>
      </c>
      <c r="K2693" s="22" t="s">
        <v>17</v>
      </c>
      <c r="L2693" s="2" t="s">
        <v>16</v>
      </c>
      <c r="N2693" s="2" t="s">
        <v>37</v>
      </c>
      <c r="O2693" s="2">
        <v>1</v>
      </c>
    </row>
    <row r="2694" spans="1:15" ht="12.75" customHeight="1" x14ac:dyDescent="0.25">
      <c r="A2694" s="2">
        <v>2693</v>
      </c>
      <c r="B2694" s="12">
        <v>41495</v>
      </c>
      <c r="C2694" s="3">
        <v>0.96549768518518519</v>
      </c>
      <c r="D2694" s="2" t="s">
        <v>124</v>
      </c>
      <c r="E2694" s="4" t="s">
        <v>142</v>
      </c>
      <c r="F2694" s="2" t="s">
        <v>9</v>
      </c>
      <c r="G2694" s="2" t="s">
        <v>18</v>
      </c>
      <c r="H2694" s="11">
        <v>40</v>
      </c>
      <c r="I2694" s="11" t="s">
        <v>17</v>
      </c>
      <c r="J2694" s="25">
        <f>0.8383*H2694+3.8108</f>
        <v>37.342800000000004</v>
      </c>
      <c r="K2694" s="22" t="s">
        <v>25</v>
      </c>
      <c r="L2694" s="2" t="s">
        <v>10</v>
      </c>
      <c r="M2694" s="2" t="s">
        <v>33</v>
      </c>
      <c r="N2694" s="2" t="s">
        <v>37</v>
      </c>
      <c r="O2694" s="2">
        <v>1</v>
      </c>
    </row>
    <row r="2695" spans="1:15" ht="12.75" customHeight="1" x14ac:dyDescent="0.25">
      <c r="A2695" s="2">
        <v>2694</v>
      </c>
      <c r="B2695" s="12">
        <v>41484</v>
      </c>
      <c r="C2695" s="3">
        <v>0.48784722222222227</v>
      </c>
      <c r="D2695" s="2" t="s">
        <v>122</v>
      </c>
      <c r="E2695" s="4" t="s">
        <v>139</v>
      </c>
      <c r="F2695" s="2" t="s">
        <v>21</v>
      </c>
      <c r="G2695" s="2" t="s">
        <v>23</v>
      </c>
      <c r="H2695" s="4">
        <v>35</v>
      </c>
      <c r="I2695" s="4" t="s">
        <v>25</v>
      </c>
      <c r="J2695" s="21">
        <f>0.9001*H2695+1.4705</f>
        <v>32.973999999999997</v>
      </c>
      <c r="K2695" s="2" t="s">
        <v>25</v>
      </c>
      <c r="L2695" s="2" t="s">
        <v>16</v>
      </c>
      <c r="N2695" s="2" t="s">
        <v>37</v>
      </c>
      <c r="O2695" s="2">
        <v>1</v>
      </c>
    </row>
    <row r="2696" spans="1:15" ht="12.75" customHeight="1" x14ac:dyDescent="0.25">
      <c r="A2696" s="2">
        <v>2695</v>
      </c>
      <c r="B2696" s="12">
        <v>41484</v>
      </c>
      <c r="C2696" s="3">
        <v>0.4896064814814815</v>
      </c>
      <c r="D2696" s="2" t="s">
        <v>122</v>
      </c>
      <c r="E2696" s="4" t="s">
        <v>142</v>
      </c>
      <c r="F2696" s="2" t="s">
        <v>21</v>
      </c>
      <c r="G2696" s="2" t="s">
        <v>23</v>
      </c>
      <c r="I2696" s="4" t="s">
        <v>25</v>
      </c>
      <c r="K2696" s="2" t="s">
        <v>25</v>
      </c>
      <c r="L2696" s="2" t="s">
        <v>16</v>
      </c>
      <c r="N2696" s="2" t="s">
        <v>37</v>
      </c>
      <c r="O2696" s="2">
        <v>1</v>
      </c>
    </row>
    <row r="2697" spans="1:15" ht="12.75" customHeight="1" x14ac:dyDescent="0.25">
      <c r="A2697" s="2">
        <v>2696</v>
      </c>
      <c r="B2697" s="12">
        <v>41484</v>
      </c>
      <c r="C2697" s="3">
        <v>0.49274305555555559</v>
      </c>
      <c r="D2697" s="2" t="s">
        <v>122</v>
      </c>
      <c r="E2697" s="4" t="s">
        <v>142</v>
      </c>
      <c r="F2697" s="2" t="s">
        <v>21</v>
      </c>
      <c r="G2697" s="2" t="s">
        <v>8</v>
      </c>
      <c r="H2697" s="11"/>
      <c r="I2697" s="11" t="s">
        <v>17</v>
      </c>
      <c r="K2697" s="22" t="s">
        <v>17</v>
      </c>
      <c r="L2697" s="2" t="s">
        <v>16</v>
      </c>
      <c r="N2697" s="2" t="s">
        <v>37</v>
      </c>
      <c r="O2697" s="2">
        <v>1</v>
      </c>
    </row>
    <row r="2698" spans="1:15" ht="12.75" customHeight="1" x14ac:dyDescent="0.25">
      <c r="A2698" s="2">
        <v>2697</v>
      </c>
      <c r="B2698" s="12">
        <v>41484</v>
      </c>
      <c r="C2698" s="3">
        <v>0.49331018518518516</v>
      </c>
      <c r="D2698" s="2" t="s">
        <v>122</v>
      </c>
      <c r="E2698" s="4" t="s">
        <v>139</v>
      </c>
      <c r="F2698" s="2" t="s">
        <v>9</v>
      </c>
      <c r="G2698" s="2" t="s">
        <v>23</v>
      </c>
      <c r="H2698" s="4">
        <v>30</v>
      </c>
      <c r="I2698" s="4" t="s">
        <v>25</v>
      </c>
      <c r="J2698" s="21">
        <f>0.9001*H2698+1.4705</f>
        <v>28.473500000000001</v>
      </c>
      <c r="K2698" s="2" t="s">
        <v>25</v>
      </c>
      <c r="L2698" s="2" t="s">
        <v>16</v>
      </c>
      <c r="N2698" s="2" t="s">
        <v>37</v>
      </c>
      <c r="O2698" s="2">
        <v>1</v>
      </c>
    </row>
    <row r="2699" spans="1:15" ht="12.75" customHeight="1" x14ac:dyDescent="0.25">
      <c r="A2699" s="2">
        <v>2698</v>
      </c>
      <c r="B2699" s="12">
        <v>41484</v>
      </c>
      <c r="C2699" s="3">
        <v>0.49634259259259261</v>
      </c>
      <c r="D2699" s="2" t="s">
        <v>123</v>
      </c>
      <c r="E2699" s="4" t="s">
        <v>142</v>
      </c>
      <c r="F2699" s="2" t="s">
        <v>9</v>
      </c>
      <c r="G2699" s="2" t="s">
        <v>8</v>
      </c>
      <c r="H2699" s="11">
        <v>70</v>
      </c>
      <c r="I2699" s="11" t="s">
        <v>17</v>
      </c>
      <c r="J2699" s="25">
        <f>0.7675*H2699+9.3872</f>
        <v>63.112199999999994</v>
      </c>
      <c r="K2699" s="22" t="s">
        <v>17</v>
      </c>
      <c r="L2699" s="2" t="s">
        <v>16</v>
      </c>
      <c r="N2699" s="2" t="s">
        <v>37</v>
      </c>
      <c r="O2699" s="2">
        <v>1</v>
      </c>
    </row>
    <row r="2700" spans="1:15" ht="12.75" customHeight="1" x14ac:dyDescent="0.25">
      <c r="A2700" s="2">
        <v>2699</v>
      </c>
      <c r="B2700" s="12">
        <v>41484</v>
      </c>
      <c r="C2700" s="3">
        <v>0.49909722222222225</v>
      </c>
      <c r="D2700" s="2" t="s">
        <v>122</v>
      </c>
      <c r="E2700" s="4" t="s">
        <v>139</v>
      </c>
      <c r="F2700" s="2" t="s">
        <v>21</v>
      </c>
      <c r="G2700" s="2" t="s">
        <v>23</v>
      </c>
      <c r="H2700" s="4">
        <v>37.5</v>
      </c>
      <c r="I2700" s="4" t="s">
        <v>25</v>
      </c>
      <c r="J2700" s="21">
        <f>0.9001*H2700+1.4705</f>
        <v>35.224250000000005</v>
      </c>
      <c r="K2700" s="2" t="s">
        <v>25</v>
      </c>
      <c r="L2700" s="2" t="s">
        <v>16</v>
      </c>
      <c r="N2700" s="2" t="s">
        <v>37</v>
      </c>
      <c r="O2700" s="2">
        <v>1</v>
      </c>
    </row>
    <row r="2701" spans="1:15" ht="12.75" customHeight="1" x14ac:dyDescent="0.25">
      <c r="A2701" s="2">
        <v>2700</v>
      </c>
      <c r="B2701" s="12">
        <v>41484</v>
      </c>
      <c r="C2701" s="3">
        <v>0.50916666666666666</v>
      </c>
      <c r="D2701" s="2" t="s">
        <v>122</v>
      </c>
      <c r="E2701" s="4" t="s">
        <v>142</v>
      </c>
      <c r="F2701" s="2" t="s">
        <v>9</v>
      </c>
      <c r="G2701" s="2" t="s">
        <v>18</v>
      </c>
      <c r="H2701" s="11">
        <v>70</v>
      </c>
      <c r="I2701" s="11" t="s">
        <v>8</v>
      </c>
      <c r="J2701" s="21">
        <f>0.9001*H2701+1.4705</f>
        <v>64.477499999999992</v>
      </c>
      <c r="K2701" s="22" t="s">
        <v>8</v>
      </c>
      <c r="L2701" s="2" t="s">
        <v>16</v>
      </c>
      <c r="N2701" s="2" t="s">
        <v>37</v>
      </c>
      <c r="O2701" s="2">
        <v>1</v>
      </c>
    </row>
    <row r="2702" spans="1:15" ht="12.75" customHeight="1" x14ac:dyDescent="0.25">
      <c r="A2702" s="2">
        <v>2701</v>
      </c>
      <c r="B2702" s="12">
        <v>41484</v>
      </c>
      <c r="C2702" s="3">
        <v>0.51971064814814816</v>
      </c>
      <c r="D2702" s="2" t="s">
        <v>122</v>
      </c>
      <c r="E2702" s="4" t="s">
        <v>139</v>
      </c>
      <c r="F2702" s="2" t="s">
        <v>9</v>
      </c>
      <c r="G2702" s="2" t="s">
        <v>18</v>
      </c>
      <c r="H2702" s="11">
        <v>50</v>
      </c>
      <c r="I2702" s="11" t="s">
        <v>8</v>
      </c>
      <c r="J2702" s="21">
        <f>0.9001*H2702+1.4705</f>
        <v>46.475500000000004</v>
      </c>
      <c r="K2702" s="2" t="s">
        <v>25</v>
      </c>
      <c r="L2702" s="2" t="s">
        <v>16</v>
      </c>
      <c r="N2702" s="2" t="s">
        <v>37</v>
      </c>
      <c r="O2702" s="2">
        <v>1</v>
      </c>
    </row>
    <row r="2703" spans="1:15" ht="12.75" customHeight="1" x14ac:dyDescent="0.25">
      <c r="A2703" s="2">
        <v>2702</v>
      </c>
      <c r="B2703" s="12">
        <v>41484</v>
      </c>
      <c r="C2703" s="3">
        <v>0.52200231481481485</v>
      </c>
      <c r="D2703" s="2" t="s">
        <v>123</v>
      </c>
      <c r="E2703" s="4" t="s">
        <v>142</v>
      </c>
      <c r="F2703" s="2" t="s">
        <v>9</v>
      </c>
      <c r="G2703" s="2" t="s">
        <v>8</v>
      </c>
      <c r="H2703" s="11">
        <v>67.5</v>
      </c>
      <c r="I2703" s="11" t="s">
        <v>17</v>
      </c>
      <c r="J2703" s="25">
        <f>0.7675*H2703+9.3872</f>
        <v>61.193449999999999</v>
      </c>
      <c r="K2703" s="22" t="s">
        <v>17</v>
      </c>
      <c r="L2703" s="2" t="s">
        <v>16</v>
      </c>
      <c r="N2703" s="2" t="s">
        <v>37</v>
      </c>
      <c r="O2703" s="2">
        <v>1</v>
      </c>
    </row>
    <row r="2704" spans="1:15" ht="12.75" customHeight="1" x14ac:dyDescent="0.25">
      <c r="A2704" s="2">
        <v>2703</v>
      </c>
      <c r="B2704" s="12">
        <v>41484</v>
      </c>
      <c r="C2704" s="3">
        <v>0.53490740740740739</v>
      </c>
      <c r="D2704" s="2" t="s">
        <v>122</v>
      </c>
      <c r="E2704" s="4" t="s">
        <v>142</v>
      </c>
      <c r="F2704" s="2" t="s">
        <v>9</v>
      </c>
      <c r="G2704" s="2" t="s">
        <v>8</v>
      </c>
      <c r="H2704" s="11">
        <v>70</v>
      </c>
      <c r="I2704" s="11" t="s">
        <v>8</v>
      </c>
      <c r="J2704" s="21">
        <f>0.9001*H2704+1.4705</f>
        <v>64.477499999999992</v>
      </c>
      <c r="K2704" s="22" t="s">
        <v>8</v>
      </c>
      <c r="L2704" s="2" t="s">
        <v>16</v>
      </c>
      <c r="N2704" s="2" t="s">
        <v>37</v>
      </c>
      <c r="O2704" s="2">
        <v>1</v>
      </c>
    </row>
    <row r="2705" spans="1:15" ht="12.75" customHeight="1" x14ac:dyDescent="0.25">
      <c r="A2705" s="2">
        <v>2704</v>
      </c>
      <c r="B2705" s="12">
        <v>41484</v>
      </c>
      <c r="C2705" s="3">
        <v>0.53627314814814808</v>
      </c>
      <c r="D2705" s="2" t="s">
        <v>122</v>
      </c>
      <c r="E2705" s="4" t="s">
        <v>139</v>
      </c>
      <c r="F2705" s="2" t="s">
        <v>21</v>
      </c>
      <c r="G2705" s="2" t="s">
        <v>23</v>
      </c>
      <c r="H2705" s="4">
        <v>35</v>
      </c>
      <c r="I2705" s="4" t="s">
        <v>25</v>
      </c>
      <c r="J2705" s="21">
        <f>0.9001*H2705+1.4705</f>
        <v>32.973999999999997</v>
      </c>
      <c r="K2705" s="2" t="s">
        <v>25</v>
      </c>
      <c r="L2705" s="2" t="s">
        <v>16</v>
      </c>
      <c r="N2705" s="2" t="s">
        <v>37</v>
      </c>
      <c r="O2705" s="2">
        <v>1</v>
      </c>
    </row>
    <row r="2706" spans="1:15" ht="12.75" customHeight="1" x14ac:dyDescent="0.25">
      <c r="A2706" s="2">
        <v>2705</v>
      </c>
      <c r="B2706" s="12">
        <v>41484</v>
      </c>
      <c r="C2706" s="3">
        <v>0.54728009259259258</v>
      </c>
      <c r="D2706" s="2" t="s">
        <v>122</v>
      </c>
      <c r="E2706" s="4" t="s">
        <v>139</v>
      </c>
      <c r="F2706" s="2" t="s">
        <v>9</v>
      </c>
      <c r="G2706" s="2" t="s">
        <v>23</v>
      </c>
      <c r="H2706" s="4">
        <v>40</v>
      </c>
      <c r="I2706" s="4" t="s">
        <v>25</v>
      </c>
      <c r="J2706" s="21">
        <f>0.9001*H2706+1.4705</f>
        <v>37.474499999999999</v>
      </c>
      <c r="K2706" s="2" t="s">
        <v>25</v>
      </c>
      <c r="L2706" s="2" t="s">
        <v>16</v>
      </c>
      <c r="N2706" s="2" t="s">
        <v>37</v>
      </c>
      <c r="O2706" s="2">
        <v>1</v>
      </c>
    </row>
    <row r="2707" spans="1:15" ht="12.75" customHeight="1" x14ac:dyDescent="0.25">
      <c r="A2707" s="2">
        <v>2706</v>
      </c>
      <c r="B2707" s="12">
        <v>41484</v>
      </c>
      <c r="C2707" s="3">
        <v>0.54855324074074074</v>
      </c>
      <c r="D2707" s="2" t="s">
        <v>122</v>
      </c>
      <c r="E2707" s="4" t="s">
        <v>142</v>
      </c>
      <c r="F2707" s="2" t="s">
        <v>9</v>
      </c>
      <c r="G2707" s="2" t="s">
        <v>8</v>
      </c>
      <c r="H2707" s="11"/>
      <c r="I2707" s="11" t="s">
        <v>8</v>
      </c>
      <c r="K2707" s="22" t="s">
        <v>8</v>
      </c>
      <c r="L2707" s="2" t="s">
        <v>16</v>
      </c>
      <c r="N2707" s="2" t="s">
        <v>37</v>
      </c>
      <c r="O2707" s="2">
        <v>1</v>
      </c>
    </row>
    <row r="2708" spans="1:15" ht="12.75" customHeight="1" x14ac:dyDescent="0.25">
      <c r="A2708" s="2">
        <v>2707</v>
      </c>
      <c r="B2708" s="12">
        <v>41484</v>
      </c>
      <c r="C2708" s="3">
        <v>0.54971064814814818</v>
      </c>
      <c r="D2708" s="2" t="s">
        <v>122</v>
      </c>
      <c r="E2708" s="4" t="s">
        <v>142</v>
      </c>
      <c r="F2708" s="2" t="s">
        <v>21</v>
      </c>
      <c r="G2708" s="2" t="s">
        <v>8</v>
      </c>
      <c r="H2708" s="11"/>
      <c r="I2708" s="11" t="s">
        <v>8</v>
      </c>
      <c r="K2708" s="22" t="s">
        <v>8</v>
      </c>
      <c r="L2708" s="2" t="s">
        <v>16</v>
      </c>
      <c r="N2708" s="2" t="s">
        <v>37</v>
      </c>
      <c r="O2708" s="2">
        <v>1</v>
      </c>
    </row>
    <row r="2709" spans="1:15" ht="12.75" customHeight="1" x14ac:dyDescent="0.25">
      <c r="A2709" s="2">
        <v>2708</v>
      </c>
      <c r="B2709" s="12">
        <v>41484</v>
      </c>
      <c r="C2709" s="3">
        <v>0.56082175925925926</v>
      </c>
      <c r="D2709" s="2" t="s">
        <v>123</v>
      </c>
      <c r="E2709" s="4" t="s">
        <v>142</v>
      </c>
      <c r="F2709" s="2" t="s">
        <v>9</v>
      </c>
      <c r="G2709" s="2" t="s">
        <v>8</v>
      </c>
      <c r="H2709" s="11"/>
      <c r="I2709" s="11" t="s">
        <v>17</v>
      </c>
      <c r="K2709" s="22" t="s">
        <v>17</v>
      </c>
      <c r="L2709" s="2" t="s">
        <v>10</v>
      </c>
      <c r="M2709" s="2" t="s">
        <v>19</v>
      </c>
      <c r="N2709" s="2" t="s">
        <v>37</v>
      </c>
      <c r="O2709" s="2">
        <v>1</v>
      </c>
    </row>
    <row r="2710" spans="1:15" ht="12.75" customHeight="1" x14ac:dyDescent="0.25">
      <c r="A2710" s="2">
        <v>2709</v>
      </c>
      <c r="B2710" s="12">
        <v>41484</v>
      </c>
      <c r="C2710" s="3">
        <v>0.5640856481481481</v>
      </c>
      <c r="D2710" s="2" t="s">
        <v>122</v>
      </c>
      <c r="E2710" s="4" t="s">
        <v>139</v>
      </c>
      <c r="F2710" s="2" t="s">
        <v>9</v>
      </c>
      <c r="G2710" s="2" t="s">
        <v>23</v>
      </c>
      <c r="H2710" s="4">
        <v>35</v>
      </c>
      <c r="I2710" s="4" t="s">
        <v>25</v>
      </c>
      <c r="J2710" s="21">
        <f>0.9001*H2710+1.4705</f>
        <v>32.973999999999997</v>
      </c>
      <c r="K2710" s="2" t="s">
        <v>25</v>
      </c>
      <c r="L2710" s="2" t="s">
        <v>16</v>
      </c>
      <c r="N2710" s="2" t="s">
        <v>37</v>
      </c>
      <c r="O2710" s="2">
        <v>1</v>
      </c>
    </row>
    <row r="2711" spans="1:15" ht="12.75" customHeight="1" x14ac:dyDescent="0.25">
      <c r="A2711" s="2">
        <v>2710</v>
      </c>
      <c r="B2711" s="12">
        <v>41484</v>
      </c>
      <c r="C2711" s="3">
        <v>0.56682870370370375</v>
      </c>
      <c r="D2711" s="2" t="s">
        <v>122</v>
      </c>
      <c r="E2711" s="4" t="s">
        <v>142</v>
      </c>
      <c r="F2711" s="2" t="s">
        <v>9</v>
      </c>
      <c r="G2711" s="2" t="s">
        <v>8</v>
      </c>
      <c r="H2711" s="11">
        <v>67.5</v>
      </c>
      <c r="I2711" s="11" t="s">
        <v>8</v>
      </c>
      <c r="J2711" s="21">
        <f>0.9001*H2711+1.4705</f>
        <v>62.227250000000005</v>
      </c>
      <c r="K2711" s="22" t="s">
        <v>8</v>
      </c>
      <c r="L2711" s="2" t="s">
        <v>16</v>
      </c>
      <c r="N2711" s="2" t="s">
        <v>37</v>
      </c>
      <c r="O2711" s="2">
        <v>1</v>
      </c>
    </row>
    <row r="2712" spans="1:15" ht="12.75" customHeight="1" x14ac:dyDescent="0.25">
      <c r="A2712" s="2">
        <v>2711</v>
      </c>
      <c r="B2712" s="12">
        <v>41484</v>
      </c>
      <c r="C2712" s="3">
        <v>0.57333333333333336</v>
      </c>
      <c r="D2712" s="2" t="s">
        <v>122</v>
      </c>
      <c r="E2712" s="4" t="s">
        <v>142</v>
      </c>
      <c r="F2712" s="2" t="s">
        <v>21</v>
      </c>
      <c r="G2712" s="2" t="s">
        <v>8</v>
      </c>
      <c r="H2712" s="11"/>
      <c r="I2712" s="11" t="s">
        <v>17</v>
      </c>
      <c r="K2712" s="22" t="s">
        <v>17</v>
      </c>
      <c r="L2712" s="2" t="s">
        <v>16</v>
      </c>
      <c r="N2712" s="2" t="s">
        <v>37</v>
      </c>
      <c r="O2712" s="2">
        <v>1</v>
      </c>
    </row>
    <row r="2713" spans="1:15" ht="12.75" customHeight="1" x14ac:dyDescent="0.25">
      <c r="A2713" s="2">
        <v>2712</v>
      </c>
      <c r="B2713" s="12">
        <v>41484</v>
      </c>
      <c r="C2713" s="3">
        <v>0.58121527777777782</v>
      </c>
      <c r="D2713" s="2" t="s">
        <v>123</v>
      </c>
      <c r="E2713" s="4" t="s">
        <v>142</v>
      </c>
      <c r="F2713" s="2" t="s">
        <v>9</v>
      </c>
      <c r="G2713" s="2" t="s">
        <v>18</v>
      </c>
      <c r="H2713" s="11">
        <v>60</v>
      </c>
      <c r="I2713" s="11" t="s">
        <v>17</v>
      </c>
      <c r="J2713" s="25">
        <f>0.7675*H2713+9.3872</f>
        <v>55.437199999999997</v>
      </c>
      <c r="K2713" s="22" t="s">
        <v>17</v>
      </c>
      <c r="L2713" s="2" t="s">
        <v>16</v>
      </c>
      <c r="N2713" s="2" t="s">
        <v>37</v>
      </c>
      <c r="O2713" s="2">
        <v>1</v>
      </c>
    </row>
    <row r="2714" spans="1:15" ht="12.75" customHeight="1" x14ac:dyDescent="0.25">
      <c r="A2714" s="2">
        <v>2713</v>
      </c>
      <c r="B2714" s="12">
        <v>41484</v>
      </c>
      <c r="C2714" s="3">
        <v>0.58651620370370372</v>
      </c>
      <c r="D2714" s="2" t="s">
        <v>122</v>
      </c>
      <c r="E2714" s="4" t="s">
        <v>142</v>
      </c>
      <c r="F2714" s="2" t="s">
        <v>21</v>
      </c>
      <c r="G2714" s="2" t="s">
        <v>8</v>
      </c>
      <c r="H2714" s="11">
        <v>70</v>
      </c>
      <c r="I2714" s="11" t="s">
        <v>8</v>
      </c>
      <c r="J2714" s="21">
        <f>0.9001*H2714+1.4705</f>
        <v>64.477499999999992</v>
      </c>
      <c r="K2714" s="22" t="s">
        <v>8</v>
      </c>
      <c r="L2714" s="2" t="s">
        <v>16</v>
      </c>
      <c r="N2714" s="2" t="s">
        <v>37</v>
      </c>
      <c r="O2714" s="2">
        <v>1</v>
      </c>
    </row>
    <row r="2715" spans="1:15" ht="12.75" customHeight="1" x14ac:dyDescent="0.25">
      <c r="A2715" s="2">
        <v>2714</v>
      </c>
      <c r="B2715" s="12">
        <v>41495</v>
      </c>
      <c r="C2715" s="3">
        <v>0.98261574074074076</v>
      </c>
      <c r="D2715" s="2" t="s">
        <v>124</v>
      </c>
      <c r="E2715" s="4" t="s">
        <v>142</v>
      </c>
      <c r="F2715" s="2" t="s">
        <v>9</v>
      </c>
      <c r="G2715" s="2" t="s">
        <v>18</v>
      </c>
      <c r="H2715" s="11">
        <v>40</v>
      </c>
      <c r="I2715" s="11" t="s">
        <v>17</v>
      </c>
      <c r="J2715" s="25">
        <f>0.8383*H2715+3.8108</f>
        <v>37.342800000000004</v>
      </c>
      <c r="K2715" s="22" t="s">
        <v>25</v>
      </c>
      <c r="L2715" s="2" t="s">
        <v>10</v>
      </c>
      <c r="M2715" s="2" t="s">
        <v>28</v>
      </c>
      <c r="N2715" s="2" t="s">
        <v>37</v>
      </c>
      <c r="O2715" s="2">
        <v>1</v>
      </c>
    </row>
    <row r="2716" spans="1:15" ht="12.75" customHeight="1" x14ac:dyDescent="0.25">
      <c r="A2716" s="2">
        <v>2715</v>
      </c>
      <c r="B2716" s="12">
        <v>41484</v>
      </c>
      <c r="C2716" s="3">
        <v>0.58967592592592599</v>
      </c>
      <c r="D2716" s="2" t="s">
        <v>123</v>
      </c>
      <c r="E2716" s="4" t="s">
        <v>142</v>
      </c>
      <c r="F2716" s="2" t="s">
        <v>9</v>
      </c>
      <c r="G2716" s="2" t="s">
        <v>8</v>
      </c>
      <c r="H2716" s="11">
        <v>70</v>
      </c>
      <c r="I2716" s="11" t="s">
        <v>17</v>
      </c>
      <c r="J2716" s="25">
        <f>0.7675*H2716+9.3872</f>
        <v>63.112199999999994</v>
      </c>
      <c r="K2716" s="22" t="s">
        <v>17</v>
      </c>
      <c r="L2716" s="2" t="s">
        <v>16</v>
      </c>
      <c r="N2716" s="2" t="s">
        <v>37</v>
      </c>
      <c r="O2716" s="2">
        <v>1</v>
      </c>
    </row>
    <row r="2717" spans="1:15" ht="12.75" customHeight="1" x14ac:dyDescent="0.25">
      <c r="A2717" s="2">
        <v>2716</v>
      </c>
      <c r="B2717" s="12">
        <v>41495</v>
      </c>
      <c r="C2717" s="3">
        <v>0.98782407407407413</v>
      </c>
      <c r="D2717" s="2" t="s">
        <v>124</v>
      </c>
      <c r="E2717" s="4" t="s">
        <v>142</v>
      </c>
      <c r="F2717" s="2" t="s">
        <v>9</v>
      </c>
      <c r="G2717" s="2" t="s">
        <v>18</v>
      </c>
      <c r="H2717" s="11">
        <v>40</v>
      </c>
      <c r="I2717" s="11" t="s">
        <v>17</v>
      </c>
      <c r="J2717" s="25">
        <f>0.8383*H2717+3.8108</f>
        <v>37.342800000000004</v>
      </c>
      <c r="K2717" s="22" t="s">
        <v>25</v>
      </c>
      <c r="L2717" s="2" t="s">
        <v>10</v>
      </c>
      <c r="M2717" s="2" t="s">
        <v>33</v>
      </c>
      <c r="N2717" s="2" t="s">
        <v>37</v>
      </c>
      <c r="O2717" s="2">
        <v>1</v>
      </c>
    </row>
    <row r="2718" spans="1:15" ht="12.75" customHeight="1" x14ac:dyDescent="0.25">
      <c r="A2718" s="2">
        <v>2717</v>
      </c>
      <c r="B2718" s="12">
        <v>41484</v>
      </c>
      <c r="C2718" s="3">
        <v>0.59550925925925924</v>
      </c>
      <c r="D2718" s="2" t="s">
        <v>123</v>
      </c>
      <c r="E2718" s="4" t="s">
        <v>142</v>
      </c>
      <c r="F2718" s="2" t="s">
        <v>9</v>
      </c>
      <c r="G2718" s="2" t="s">
        <v>8</v>
      </c>
      <c r="H2718" s="11">
        <v>65</v>
      </c>
      <c r="I2718" s="11" t="s">
        <v>17</v>
      </c>
      <c r="J2718" s="25">
        <f>0.7675*H2718+9.3872</f>
        <v>59.274699999999996</v>
      </c>
      <c r="K2718" s="22" t="s">
        <v>17</v>
      </c>
      <c r="L2718" s="2" t="s">
        <v>16</v>
      </c>
      <c r="N2718" s="2" t="s">
        <v>37</v>
      </c>
      <c r="O2718" s="2">
        <v>1</v>
      </c>
    </row>
    <row r="2719" spans="1:15" ht="12.75" customHeight="1" x14ac:dyDescent="0.25">
      <c r="A2719" s="2">
        <v>2718</v>
      </c>
      <c r="B2719" s="12">
        <v>41484</v>
      </c>
      <c r="C2719" s="3">
        <v>0.59921296296296289</v>
      </c>
      <c r="D2719" s="2" t="s">
        <v>122</v>
      </c>
      <c r="E2719" s="4" t="s">
        <v>142</v>
      </c>
      <c r="F2719" s="2" t="s">
        <v>9</v>
      </c>
      <c r="G2719" s="2" t="s">
        <v>8</v>
      </c>
      <c r="H2719" s="11">
        <v>70</v>
      </c>
      <c r="I2719" s="11" t="s">
        <v>8</v>
      </c>
      <c r="J2719" s="21">
        <f>0.9001*H2719+1.4705</f>
        <v>64.477499999999992</v>
      </c>
      <c r="K2719" s="22" t="s">
        <v>8</v>
      </c>
      <c r="L2719" s="2" t="s">
        <v>16</v>
      </c>
      <c r="N2719" s="2" t="s">
        <v>37</v>
      </c>
      <c r="O2719" s="2">
        <v>1</v>
      </c>
    </row>
    <row r="2720" spans="1:15" ht="12.75" customHeight="1" x14ac:dyDescent="0.25">
      <c r="A2720" s="2">
        <v>2719</v>
      </c>
      <c r="B2720" s="12">
        <v>41484</v>
      </c>
      <c r="C2720" s="3">
        <v>0.60243055555555558</v>
      </c>
      <c r="D2720" s="2" t="s">
        <v>122</v>
      </c>
      <c r="E2720" s="4" t="s">
        <v>142</v>
      </c>
      <c r="F2720" s="2" t="s">
        <v>9</v>
      </c>
      <c r="G2720" s="2" t="s">
        <v>18</v>
      </c>
      <c r="H2720" s="11">
        <v>65</v>
      </c>
      <c r="I2720" s="11" t="s">
        <v>8</v>
      </c>
      <c r="J2720" s="21">
        <f>0.9001*H2720+1.4705</f>
        <v>59.977000000000004</v>
      </c>
      <c r="K2720" s="22" t="s">
        <v>8</v>
      </c>
      <c r="L2720" s="2" t="s">
        <v>16</v>
      </c>
      <c r="N2720" s="2" t="s">
        <v>37</v>
      </c>
      <c r="O2720" s="2">
        <v>1</v>
      </c>
    </row>
    <row r="2721" spans="1:15" ht="12.75" customHeight="1" x14ac:dyDescent="0.25">
      <c r="A2721" s="2">
        <v>2720</v>
      </c>
      <c r="B2721" s="12">
        <v>41484</v>
      </c>
      <c r="C2721" s="3">
        <v>0.6037731481481482</v>
      </c>
      <c r="D2721" s="2" t="s">
        <v>122</v>
      </c>
      <c r="E2721" s="4" t="s">
        <v>142</v>
      </c>
      <c r="F2721" s="2" t="s">
        <v>9</v>
      </c>
      <c r="G2721" s="2" t="s">
        <v>18</v>
      </c>
      <c r="H2721" s="11">
        <v>62.5</v>
      </c>
      <c r="I2721" s="11" t="s">
        <v>8</v>
      </c>
      <c r="J2721" s="21">
        <f>0.9001*H2721+1.4705</f>
        <v>57.726750000000003</v>
      </c>
      <c r="K2721" s="22" t="s">
        <v>8</v>
      </c>
      <c r="L2721" s="2" t="s">
        <v>19</v>
      </c>
      <c r="N2721" s="2" t="s">
        <v>37</v>
      </c>
      <c r="O2721" s="2">
        <v>1</v>
      </c>
    </row>
    <row r="2722" spans="1:15" ht="12.75" customHeight="1" x14ac:dyDescent="0.25">
      <c r="A2722" s="2">
        <v>2721</v>
      </c>
      <c r="B2722" s="12">
        <v>41484</v>
      </c>
      <c r="C2722" s="3">
        <v>0.61190972222222217</v>
      </c>
      <c r="D2722" s="2" t="s">
        <v>128</v>
      </c>
      <c r="E2722" s="4" t="s">
        <v>142</v>
      </c>
      <c r="F2722" s="2" t="s">
        <v>21</v>
      </c>
      <c r="G2722" s="2" t="s">
        <v>8</v>
      </c>
      <c r="H2722" s="11">
        <v>57.5</v>
      </c>
      <c r="I2722" s="11" t="s">
        <v>17</v>
      </c>
      <c r="J2722" s="25">
        <f>0.8494*H2722+3.4589</f>
        <v>52.299400000000006</v>
      </c>
      <c r="K2722" s="22" t="s">
        <v>17</v>
      </c>
      <c r="L2722" s="2" t="s">
        <v>16</v>
      </c>
      <c r="N2722" s="2" t="s">
        <v>37</v>
      </c>
      <c r="O2722" s="2">
        <v>1</v>
      </c>
    </row>
    <row r="2723" spans="1:15" ht="12.75" customHeight="1" x14ac:dyDescent="0.25">
      <c r="A2723" s="2">
        <v>2722</v>
      </c>
      <c r="B2723" s="12">
        <v>41484</v>
      </c>
      <c r="C2723" s="3">
        <v>0.61244212962962963</v>
      </c>
      <c r="D2723" s="2" t="s">
        <v>123</v>
      </c>
      <c r="E2723" s="4" t="s">
        <v>142</v>
      </c>
      <c r="F2723" s="2" t="s">
        <v>9</v>
      </c>
      <c r="G2723" s="2" t="s">
        <v>18</v>
      </c>
      <c r="H2723" s="11">
        <v>57.5</v>
      </c>
      <c r="I2723" s="11" t="s">
        <v>17</v>
      </c>
      <c r="J2723" s="25">
        <f>0.7675*H2723+9.3872</f>
        <v>53.518449999999994</v>
      </c>
      <c r="K2723" s="22" t="s">
        <v>17</v>
      </c>
      <c r="L2723" s="2" t="s">
        <v>16</v>
      </c>
      <c r="N2723" s="2" t="s">
        <v>37</v>
      </c>
      <c r="O2723" s="2">
        <v>1</v>
      </c>
    </row>
    <row r="2724" spans="1:15" ht="12.75" customHeight="1" x14ac:dyDescent="0.25">
      <c r="A2724" s="2">
        <v>2723</v>
      </c>
      <c r="B2724" s="12">
        <v>41484</v>
      </c>
      <c r="C2724" s="3">
        <v>0.61518518518518517</v>
      </c>
      <c r="D2724" s="2" t="s">
        <v>123</v>
      </c>
      <c r="E2724" s="4" t="s">
        <v>142</v>
      </c>
      <c r="F2724" s="2" t="s">
        <v>9</v>
      </c>
      <c r="G2724" s="2" t="s">
        <v>8</v>
      </c>
      <c r="H2724" s="11">
        <v>60</v>
      </c>
      <c r="I2724" s="11" t="s">
        <v>17</v>
      </c>
      <c r="J2724" s="25">
        <f>0.7675*H2724+9.3872</f>
        <v>55.437199999999997</v>
      </c>
      <c r="K2724" s="22" t="s">
        <v>17</v>
      </c>
      <c r="L2724" s="2" t="s">
        <v>16</v>
      </c>
      <c r="N2724" s="2" t="s">
        <v>37</v>
      </c>
      <c r="O2724" s="2">
        <v>1</v>
      </c>
    </row>
    <row r="2725" spans="1:15" ht="12.75" customHeight="1" x14ac:dyDescent="0.25">
      <c r="A2725" s="2">
        <v>2724</v>
      </c>
      <c r="B2725" s="12">
        <v>41484</v>
      </c>
      <c r="C2725" s="3">
        <v>0.6187731481481481</v>
      </c>
      <c r="D2725" s="2" t="s">
        <v>122</v>
      </c>
      <c r="E2725" s="4" t="s">
        <v>142</v>
      </c>
      <c r="F2725" s="2" t="s">
        <v>9</v>
      </c>
      <c r="G2725" s="2" t="s">
        <v>23</v>
      </c>
      <c r="H2725" s="11">
        <v>65</v>
      </c>
      <c r="I2725" s="11" t="s">
        <v>8</v>
      </c>
      <c r="J2725" s="21">
        <f>0.9001*H2725+1.4705</f>
        <v>59.977000000000004</v>
      </c>
      <c r="K2725" s="22" t="s">
        <v>8</v>
      </c>
      <c r="L2725" s="2" t="s">
        <v>16</v>
      </c>
      <c r="N2725" s="2" t="s">
        <v>37</v>
      </c>
      <c r="O2725" s="2">
        <v>1</v>
      </c>
    </row>
    <row r="2726" spans="1:15" ht="12.75" customHeight="1" x14ac:dyDescent="0.25">
      <c r="A2726" s="2">
        <v>2725</v>
      </c>
      <c r="B2726" s="12">
        <v>41484</v>
      </c>
      <c r="C2726" s="3">
        <v>0.62334490740740744</v>
      </c>
      <c r="D2726" s="2" t="s">
        <v>124</v>
      </c>
      <c r="E2726" s="4" t="s">
        <v>142</v>
      </c>
      <c r="F2726" s="2" t="s">
        <v>21</v>
      </c>
      <c r="G2726" s="2" t="s">
        <v>8</v>
      </c>
      <c r="H2726" s="11">
        <v>40</v>
      </c>
      <c r="I2726" s="11" t="s">
        <v>17</v>
      </c>
      <c r="J2726" s="25">
        <f>0.8383*H2726+3.8108</f>
        <v>37.342800000000004</v>
      </c>
      <c r="K2726" s="22" t="s">
        <v>25</v>
      </c>
      <c r="L2726" s="2" t="s">
        <v>16</v>
      </c>
      <c r="N2726" s="2" t="s">
        <v>37</v>
      </c>
      <c r="O2726" s="2">
        <v>1</v>
      </c>
    </row>
    <row r="2727" spans="1:15" ht="12.75" customHeight="1" x14ac:dyDescent="0.25">
      <c r="A2727" s="2">
        <v>2726</v>
      </c>
      <c r="B2727" s="12">
        <v>41484</v>
      </c>
      <c r="C2727" s="3">
        <v>0.62378472222222225</v>
      </c>
      <c r="D2727" s="2" t="s">
        <v>123</v>
      </c>
      <c r="E2727" s="4" t="s">
        <v>142</v>
      </c>
      <c r="F2727" s="2" t="s">
        <v>9</v>
      </c>
      <c r="G2727" s="2" t="s">
        <v>8</v>
      </c>
      <c r="H2727" s="11">
        <v>62.5</v>
      </c>
      <c r="I2727" s="11" t="s">
        <v>17</v>
      </c>
      <c r="J2727" s="25">
        <f>0.7675*H2727+9.3872</f>
        <v>57.35595</v>
      </c>
      <c r="K2727" s="22" t="s">
        <v>17</v>
      </c>
      <c r="L2727" s="2" t="s">
        <v>10</v>
      </c>
      <c r="M2727" s="2" t="s">
        <v>19</v>
      </c>
      <c r="N2727" s="2" t="s">
        <v>37</v>
      </c>
      <c r="O2727" s="2">
        <v>1</v>
      </c>
    </row>
    <row r="2728" spans="1:15" ht="12.75" customHeight="1" x14ac:dyDescent="0.25">
      <c r="A2728" s="2">
        <v>2727</v>
      </c>
      <c r="B2728" s="12">
        <v>41484</v>
      </c>
      <c r="C2728" s="3">
        <v>0.62923611111111111</v>
      </c>
      <c r="D2728" s="2" t="s">
        <v>122</v>
      </c>
      <c r="E2728" s="4" t="s">
        <v>139</v>
      </c>
      <c r="F2728" s="2" t="s">
        <v>9</v>
      </c>
      <c r="G2728" s="2" t="s">
        <v>23</v>
      </c>
      <c r="H2728" s="4">
        <v>32.5</v>
      </c>
      <c r="I2728" s="4" t="s">
        <v>25</v>
      </c>
      <c r="J2728" s="21">
        <f>0.9001*H2728+1.4705</f>
        <v>30.723750000000003</v>
      </c>
      <c r="K2728" s="2" t="s">
        <v>25</v>
      </c>
      <c r="L2728" s="2" t="s">
        <v>16</v>
      </c>
      <c r="N2728" s="2" t="s">
        <v>37</v>
      </c>
      <c r="O2728" s="2">
        <v>1</v>
      </c>
    </row>
    <row r="2729" spans="1:15" ht="12.75" customHeight="1" x14ac:dyDescent="0.25">
      <c r="A2729" s="2">
        <v>2728</v>
      </c>
      <c r="B2729" s="12">
        <v>41484</v>
      </c>
      <c r="C2729" s="3">
        <v>0.62945601851851851</v>
      </c>
      <c r="D2729" s="2" t="s">
        <v>122</v>
      </c>
      <c r="E2729" s="4" t="s">
        <v>142</v>
      </c>
      <c r="F2729" s="2" t="s">
        <v>9</v>
      </c>
      <c r="G2729" s="2" t="s">
        <v>8</v>
      </c>
      <c r="H2729" s="11">
        <v>70</v>
      </c>
      <c r="I2729" s="11" t="s">
        <v>8</v>
      </c>
      <c r="J2729" s="21">
        <f>0.9001*H2729+1.4705</f>
        <v>64.477499999999992</v>
      </c>
      <c r="K2729" s="22" t="s">
        <v>8</v>
      </c>
      <c r="L2729" s="2" t="s">
        <v>16</v>
      </c>
      <c r="N2729" s="2" t="s">
        <v>37</v>
      </c>
      <c r="O2729" s="2">
        <v>1</v>
      </c>
    </row>
    <row r="2730" spans="1:15" ht="12.75" customHeight="1" x14ac:dyDescent="0.25">
      <c r="A2730" s="2">
        <v>2729</v>
      </c>
      <c r="B2730" s="12">
        <v>41496</v>
      </c>
      <c r="C2730" s="3">
        <v>6.7129629629629625E-4</v>
      </c>
      <c r="D2730" s="2" t="s">
        <v>124</v>
      </c>
      <c r="E2730" s="4" t="s">
        <v>142</v>
      </c>
      <c r="F2730" s="2" t="s">
        <v>9</v>
      </c>
      <c r="G2730" s="2" t="s">
        <v>8</v>
      </c>
      <c r="H2730" s="11">
        <v>40</v>
      </c>
      <c r="I2730" s="11" t="s">
        <v>17</v>
      </c>
      <c r="J2730" s="25">
        <f>0.8383*H2730+3.8108</f>
        <v>37.342800000000004</v>
      </c>
      <c r="K2730" s="22" t="s">
        <v>25</v>
      </c>
      <c r="L2730" s="2" t="s">
        <v>16</v>
      </c>
      <c r="N2730" s="2" t="s">
        <v>37</v>
      </c>
      <c r="O2730" s="2">
        <v>1</v>
      </c>
    </row>
    <row r="2731" spans="1:15" ht="12.75" customHeight="1" x14ac:dyDescent="0.25">
      <c r="A2731" s="2">
        <v>2730</v>
      </c>
      <c r="B2731" s="12">
        <v>41496</v>
      </c>
      <c r="C2731" s="3">
        <v>3.1249999999999997E-3</v>
      </c>
      <c r="D2731" s="2" t="s">
        <v>124</v>
      </c>
      <c r="E2731" s="4" t="s">
        <v>142</v>
      </c>
      <c r="F2731" s="2" t="s">
        <v>9</v>
      </c>
      <c r="G2731" s="2" t="s">
        <v>18</v>
      </c>
      <c r="H2731" s="11">
        <v>40</v>
      </c>
      <c r="I2731" s="11" t="s">
        <v>17</v>
      </c>
      <c r="J2731" s="25">
        <f>0.8383*H2731+3.8108</f>
        <v>37.342800000000004</v>
      </c>
      <c r="K2731" s="22" t="s">
        <v>25</v>
      </c>
      <c r="L2731" s="2" t="s">
        <v>16</v>
      </c>
      <c r="N2731" s="2" t="s">
        <v>37</v>
      </c>
      <c r="O2731" s="2">
        <v>1</v>
      </c>
    </row>
    <row r="2732" spans="1:15" ht="12.75" customHeight="1" x14ac:dyDescent="0.25">
      <c r="A2732" s="2">
        <v>2731</v>
      </c>
      <c r="B2732" s="12">
        <v>41496</v>
      </c>
      <c r="C2732" s="3">
        <v>5.4629629629629637E-3</v>
      </c>
      <c r="D2732" s="2" t="s">
        <v>124</v>
      </c>
      <c r="E2732" s="4" t="s">
        <v>142</v>
      </c>
      <c r="F2732" s="2" t="s">
        <v>9</v>
      </c>
      <c r="G2732" s="2" t="s">
        <v>8</v>
      </c>
      <c r="H2732" s="11">
        <v>40</v>
      </c>
      <c r="I2732" s="11" t="s">
        <v>17</v>
      </c>
      <c r="J2732" s="25">
        <f>0.8383*H2732+3.8108</f>
        <v>37.342800000000004</v>
      </c>
      <c r="K2732" s="22" t="s">
        <v>25</v>
      </c>
      <c r="L2732" s="2" t="s">
        <v>16</v>
      </c>
      <c r="N2732" s="2" t="s">
        <v>37</v>
      </c>
      <c r="O2732" s="2">
        <v>1</v>
      </c>
    </row>
    <row r="2733" spans="1:15" ht="12.75" customHeight="1" x14ac:dyDescent="0.25">
      <c r="A2733" s="2">
        <v>2732</v>
      </c>
      <c r="B2733" s="12">
        <v>41496</v>
      </c>
      <c r="C2733" s="3">
        <v>6.2962962962962964E-3</v>
      </c>
      <c r="D2733" s="2" t="s">
        <v>124</v>
      </c>
      <c r="E2733" s="4" t="s">
        <v>142</v>
      </c>
      <c r="F2733" s="2" t="s">
        <v>9</v>
      </c>
      <c r="G2733" s="2" t="s">
        <v>18</v>
      </c>
      <c r="H2733" s="11">
        <v>40</v>
      </c>
      <c r="I2733" s="11" t="s">
        <v>17</v>
      </c>
      <c r="J2733" s="25">
        <f>0.8383*H2733+3.8108</f>
        <v>37.342800000000004</v>
      </c>
      <c r="K2733" s="22" t="s">
        <v>25</v>
      </c>
      <c r="L2733" s="2" t="s">
        <v>16</v>
      </c>
      <c r="N2733" s="2" t="s">
        <v>37</v>
      </c>
      <c r="O2733" s="2">
        <v>1</v>
      </c>
    </row>
    <row r="2734" spans="1:15" ht="12.75" customHeight="1" x14ac:dyDescent="0.25">
      <c r="A2734" s="2">
        <v>2733</v>
      </c>
      <c r="B2734" s="12">
        <v>41484</v>
      </c>
      <c r="C2734" s="3">
        <v>0.66494212962962962</v>
      </c>
      <c r="D2734" s="2" t="s">
        <v>122</v>
      </c>
      <c r="E2734" s="4" t="s">
        <v>139</v>
      </c>
      <c r="F2734" s="2" t="s">
        <v>21</v>
      </c>
      <c r="G2734" s="2" t="s">
        <v>23</v>
      </c>
      <c r="H2734" s="4">
        <v>47.5</v>
      </c>
      <c r="I2734" s="4" t="s">
        <v>25</v>
      </c>
      <c r="J2734" s="21">
        <f>0.9001*H2734+1.4705</f>
        <v>44.225250000000003</v>
      </c>
      <c r="K2734" s="2" t="s">
        <v>25</v>
      </c>
      <c r="L2734" s="2" t="s">
        <v>16</v>
      </c>
      <c r="N2734" s="2" t="s">
        <v>37</v>
      </c>
      <c r="O2734" s="2">
        <v>1</v>
      </c>
    </row>
    <row r="2735" spans="1:15" ht="12.75" customHeight="1" x14ac:dyDescent="0.25">
      <c r="A2735" s="2">
        <v>2734</v>
      </c>
      <c r="B2735" s="12">
        <v>41484</v>
      </c>
      <c r="C2735" s="3">
        <v>0.66802083333333329</v>
      </c>
      <c r="D2735" s="2" t="s">
        <v>123</v>
      </c>
      <c r="E2735" s="4" t="s">
        <v>142</v>
      </c>
      <c r="F2735" s="2" t="s">
        <v>9</v>
      </c>
      <c r="G2735" s="2" t="s">
        <v>8</v>
      </c>
      <c r="H2735" s="11">
        <v>75</v>
      </c>
      <c r="I2735" s="11" t="s">
        <v>17</v>
      </c>
      <c r="J2735" s="25">
        <f>0.7675*H2735+9.3872</f>
        <v>66.949700000000007</v>
      </c>
      <c r="K2735" s="22" t="s">
        <v>17</v>
      </c>
      <c r="L2735" s="2" t="s">
        <v>16</v>
      </c>
      <c r="N2735" s="2" t="s">
        <v>37</v>
      </c>
      <c r="O2735" s="2">
        <v>1</v>
      </c>
    </row>
    <row r="2736" spans="1:15" ht="12.75" customHeight="1" x14ac:dyDescent="0.25">
      <c r="A2736" s="2">
        <v>2735</v>
      </c>
      <c r="B2736" s="12">
        <v>41484</v>
      </c>
      <c r="C2736" s="3">
        <v>0.66812499999999997</v>
      </c>
      <c r="D2736" s="2" t="s">
        <v>122</v>
      </c>
      <c r="E2736" s="4" t="s">
        <v>142</v>
      </c>
      <c r="F2736" s="2" t="s">
        <v>9</v>
      </c>
      <c r="G2736" s="2" t="s">
        <v>8</v>
      </c>
      <c r="H2736" s="11">
        <v>75</v>
      </c>
      <c r="I2736" s="11" t="s">
        <v>17</v>
      </c>
      <c r="J2736" s="21">
        <f>0.9001*H2736+1.4705</f>
        <v>68.978000000000009</v>
      </c>
      <c r="K2736" s="22" t="s">
        <v>8</v>
      </c>
      <c r="L2736" s="2" t="s">
        <v>16</v>
      </c>
      <c r="N2736" s="2" t="s">
        <v>37</v>
      </c>
      <c r="O2736" s="2">
        <v>1</v>
      </c>
    </row>
    <row r="2737" spans="1:15" ht="12.75" customHeight="1" x14ac:dyDescent="0.25">
      <c r="A2737" s="2">
        <v>2736</v>
      </c>
      <c r="B2737" s="12">
        <v>41484</v>
      </c>
      <c r="C2737" s="3">
        <v>0.67045138888888889</v>
      </c>
      <c r="D2737" s="2" t="s">
        <v>123</v>
      </c>
      <c r="E2737" s="4" t="s">
        <v>142</v>
      </c>
      <c r="F2737" s="2" t="s">
        <v>9</v>
      </c>
      <c r="G2737" s="2" t="s">
        <v>8</v>
      </c>
      <c r="H2737" s="11">
        <v>70</v>
      </c>
      <c r="I2737" s="11" t="s">
        <v>17</v>
      </c>
      <c r="J2737" s="25">
        <f>0.7675*H2737+9.3872</f>
        <v>63.112199999999994</v>
      </c>
      <c r="K2737" s="22" t="s">
        <v>17</v>
      </c>
      <c r="L2737" s="2" t="s">
        <v>16</v>
      </c>
      <c r="N2737" s="2" t="s">
        <v>37</v>
      </c>
      <c r="O2737" s="2">
        <v>1</v>
      </c>
    </row>
    <row r="2738" spans="1:15" ht="12.75" customHeight="1" x14ac:dyDescent="0.25">
      <c r="A2738" s="2">
        <v>2737</v>
      </c>
      <c r="B2738" s="12">
        <v>41484</v>
      </c>
      <c r="C2738" s="3">
        <v>0.671412037037037</v>
      </c>
      <c r="D2738" s="2" t="s">
        <v>123</v>
      </c>
      <c r="E2738" s="4" t="s">
        <v>142</v>
      </c>
      <c r="F2738" s="2" t="s">
        <v>9</v>
      </c>
      <c r="G2738" s="2" t="s">
        <v>8</v>
      </c>
      <c r="H2738" s="11">
        <v>80</v>
      </c>
      <c r="I2738" s="11" t="s">
        <v>17</v>
      </c>
      <c r="J2738" s="25">
        <f>0.7675*H2738+9.3872</f>
        <v>70.787199999999999</v>
      </c>
      <c r="K2738" s="22" t="s">
        <v>17</v>
      </c>
      <c r="L2738" s="2" t="s">
        <v>16</v>
      </c>
      <c r="N2738" s="2" t="s">
        <v>37</v>
      </c>
      <c r="O2738" s="2">
        <v>1</v>
      </c>
    </row>
    <row r="2739" spans="1:15" ht="12.75" customHeight="1" x14ac:dyDescent="0.25">
      <c r="A2739" s="2">
        <v>2738</v>
      </c>
      <c r="B2739" s="12">
        <v>41484</v>
      </c>
      <c r="C2739" s="3">
        <v>0.67321759259259262</v>
      </c>
      <c r="D2739" s="2" t="s">
        <v>123</v>
      </c>
      <c r="E2739" s="4" t="s">
        <v>142</v>
      </c>
      <c r="F2739" s="2" t="s">
        <v>9</v>
      </c>
      <c r="G2739" s="2" t="s">
        <v>8</v>
      </c>
      <c r="H2739" s="11">
        <v>70</v>
      </c>
      <c r="I2739" s="11" t="s">
        <v>17</v>
      </c>
      <c r="J2739" s="25">
        <f>0.7675*H2739+9.3872</f>
        <v>63.112199999999994</v>
      </c>
      <c r="K2739" s="22" t="s">
        <v>17</v>
      </c>
      <c r="L2739" s="2" t="s">
        <v>16</v>
      </c>
      <c r="N2739" s="2" t="s">
        <v>37</v>
      </c>
      <c r="O2739" s="2">
        <v>1</v>
      </c>
    </row>
    <row r="2740" spans="1:15" ht="12.75" customHeight="1" x14ac:dyDescent="0.25">
      <c r="A2740" s="2">
        <v>2739</v>
      </c>
      <c r="B2740" s="12">
        <v>41484</v>
      </c>
      <c r="C2740" s="3">
        <v>0.67322916666666666</v>
      </c>
      <c r="D2740" s="2" t="s">
        <v>123</v>
      </c>
      <c r="E2740" s="4" t="s">
        <v>142</v>
      </c>
      <c r="F2740" s="2" t="s">
        <v>9</v>
      </c>
      <c r="G2740" s="2" t="s">
        <v>18</v>
      </c>
      <c r="H2740" s="11">
        <v>70</v>
      </c>
      <c r="I2740" s="11" t="s">
        <v>17</v>
      </c>
      <c r="J2740" s="25">
        <f>0.7675*H2740+9.3872</f>
        <v>63.112199999999994</v>
      </c>
      <c r="K2740" s="22" t="s">
        <v>17</v>
      </c>
      <c r="L2740" s="2" t="s">
        <v>16</v>
      </c>
      <c r="N2740" s="2" t="s">
        <v>37</v>
      </c>
      <c r="O2740" s="2">
        <v>1</v>
      </c>
    </row>
    <row r="2741" spans="1:15" ht="12.75" customHeight="1" x14ac:dyDescent="0.25">
      <c r="A2741" s="2">
        <v>2740</v>
      </c>
      <c r="B2741" s="12">
        <v>41496</v>
      </c>
      <c r="C2741" s="3">
        <v>3.5115740740740746E-2</v>
      </c>
      <c r="D2741" s="2" t="s">
        <v>124</v>
      </c>
      <c r="E2741" s="4" t="s">
        <v>142</v>
      </c>
      <c r="F2741" s="2" t="s">
        <v>9</v>
      </c>
      <c r="G2741" s="2" t="s">
        <v>8</v>
      </c>
      <c r="H2741" s="11">
        <v>40</v>
      </c>
      <c r="I2741" s="11" t="s">
        <v>17</v>
      </c>
      <c r="J2741" s="25">
        <f>0.8383*H2741+3.8108</f>
        <v>37.342800000000004</v>
      </c>
      <c r="K2741" s="22" t="s">
        <v>25</v>
      </c>
      <c r="L2741" s="2" t="s">
        <v>10</v>
      </c>
      <c r="M2741" s="2" t="s">
        <v>27</v>
      </c>
      <c r="N2741" s="2" t="s">
        <v>37</v>
      </c>
      <c r="O2741" s="2">
        <v>1</v>
      </c>
    </row>
    <row r="2742" spans="1:15" ht="12.75" customHeight="1" x14ac:dyDescent="0.25">
      <c r="A2742" s="2">
        <v>2741</v>
      </c>
      <c r="B2742" s="12">
        <v>41484</v>
      </c>
      <c r="C2742" s="3">
        <v>0.67723379629629632</v>
      </c>
      <c r="D2742" s="2" t="s">
        <v>123</v>
      </c>
      <c r="E2742" s="4" t="s">
        <v>142</v>
      </c>
      <c r="F2742" s="2" t="s">
        <v>9</v>
      </c>
      <c r="G2742" s="2" t="s">
        <v>8</v>
      </c>
      <c r="H2742" s="11">
        <v>80</v>
      </c>
      <c r="I2742" s="11" t="s">
        <v>17</v>
      </c>
      <c r="J2742" s="25">
        <f>0.7675*H2742+9.3872</f>
        <v>70.787199999999999</v>
      </c>
      <c r="K2742" s="22" t="s">
        <v>17</v>
      </c>
      <c r="L2742" s="2" t="s">
        <v>16</v>
      </c>
      <c r="N2742" s="2" t="s">
        <v>37</v>
      </c>
      <c r="O2742" s="2">
        <v>1</v>
      </c>
    </row>
    <row r="2743" spans="1:15" ht="12.75" customHeight="1" x14ac:dyDescent="0.25">
      <c r="A2743" s="2">
        <v>2742</v>
      </c>
      <c r="B2743" s="12">
        <v>41496</v>
      </c>
      <c r="C2743" s="3">
        <v>0.79597222222222219</v>
      </c>
      <c r="D2743" s="2" t="s">
        <v>124</v>
      </c>
      <c r="E2743" s="4" t="s">
        <v>142</v>
      </c>
      <c r="F2743" s="2" t="s">
        <v>9</v>
      </c>
      <c r="G2743" s="2" t="s">
        <v>18</v>
      </c>
      <c r="H2743" s="11">
        <v>40</v>
      </c>
      <c r="I2743" s="11" t="s">
        <v>17</v>
      </c>
      <c r="J2743" s="25">
        <f>0.8383*H2743+3.8108</f>
        <v>37.342800000000004</v>
      </c>
      <c r="K2743" s="22" t="s">
        <v>25</v>
      </c>
      <c r="L2743" s="2" t="s">
        <v>10</v>
      </c>
      <c r="M2743" s="2" t="s">
        <v>20</v>
      </c>
      <c r="N2743" s="2" t="s">
        <v>37</v>
      </c>
      <c r="O2743" s="2" t="str">
        <f>IFERROR(60/#REF!,"")</f>
        <v/>
      </c>
    </row>
    <row r="2744" spans="1:15" ht="12.75" customHeight="1" x14ac:dyDescent="0.25">
      <c r="A2744" s="2">
        <v>2743</v>
      </c>
      <c r="B2744" s="12">
        <v>41496</v>
      </c>
      <c r="C2744" s="3">
        <v>0.90469907407407402</v>
      </c>
      <c r="D2744" s="2" t="s">
        <v>124</v>
      </c>
      <c r="E2744" s="4" t="s">
        <v>142</v>
      </c>
      <c r="F2744" s="2" t="s">
        <v>9</v>
      </c>
      <c r="G2744" s="2" t="s">
        <v>18</v>
      </c>
      <c r="H2744" s="11">
        <v>40</v>
      </c>
      <c r="I2744" s="11" t="s">
        <v>17</v>
      </c>
      <c r="J2744" s="25">
        <f>0.8383*H2744+3.8108</f>
        <v>37.342800000000004</v>
      </c>
      <c r="K2744" s="22" t="s">
        <v>25</v>
      </c>
      <c r="L2744" s="2" t="s">
        <v>10</v>
      </c>
      <c r="M2744" s="2" t="s">
        <v>34</v>
      </c>
      <c r="N2744" s="2" t="s">
        <v>37</v>
      </c>
      <c r="O2744" s="2">
        <v>1</v>
      </c>
    </row>
    <row r="2745" spans="1:15" ht="12.75" customHeight="1" x14ac:dyDescent="0.25">
      <c r="A2745" s="2">
        <v>2744</v>
      </c>
      <c r="B2745" s="12">
        <v>41496</v>
      </c>
      <c r="C2745" s="3">
        <v>0.91967592592592595</v>
      </c>
      <c r="D2745" s="2" t="s">
        <v>124</v>
      </c>
      <c r="E2745" s="4" t="s">
        <v>142</v>
      </c>
      <c r="F2745" s="2" t="s">
        <v>9</v>
      </c>
      <c r="G2745" s="2" t="s">
        <v>18</v>
      </c>
      <c r="H2745" s="11">
        <v>40</v>
      </c>
      <c r="I2745" s="11" t="s">
        <v>17</v>
      </c>
      <c r="J2745" s="25">
        <f>0.8383*H2745+3.8108</f>
        <v>37.342800000000004</v>
      </c>
      <c r="K2745" s="22" t="s">
        <v>25</v>
      </c>
      <c r="L2745" s="2" t="s">
        <v>10</v>
      </c>
      <c r="M2745" s="2" t="s">
        <v>34</v>
      </c>
      <c r="N2745" s="2" t="s">
        <v>37</v>
      </c>
      <c r="O2745" s="2">
        <v>1</v>
      </c>
    </row>
    <row r="2746" spans="1:15" ht="12.75" customHeight="1" x14ac:dyDescent="0.25">
      <c r="A2746" s="2">
        <v>2745</v>
      </c>
      <c r="B2746" s="12">
        <v>41484</v>
      </c>
      <c r="C2746" s="3">
        <v>0.68108796296296292</v>
      </c>
      <c r="D2746" s="2" t="s">
        <v>123</v>
      </c>
      <c r="E2746" s="4" t="s">
        <v>142</v>
      </c>
      <c r="F2746" s="2" t="s">
        <v>9</v>
      </c>
      <c r="G2746" s="2" t="s">
        <v>18</v>
      </c>
      <c r="H2746" s="11">
        <v>70</v>
      </c>
      <c r="I2746" s="11" t="s">
        <v>17</v>
      </c>
      <c r="J2746" s="25">
        <f>0.7675*H2746+9.3872</f>
        <v>63.112199999999994</v>
      </c>
      <c r="K2746" s="22" t="s">
        <v>17</v>
      </c>
      <c r="L2746" s="2" t="s">
        <v>16</v>
      </c>
      <c r="N2746" s="2" t="s">
        <v>37</v>
      </c>
      <c r="O2746" s="2">
        <v>1</v>
      </c>
    </row>
    <row r="2747" spans="1:15" ht="12.75" customHeight="1" x14ac:dyDescent="0.25">
      <c r="A2747" s="2">
        <v>2746</v>
      </c>
      <c r="B2747" s="12">
        <v>41484</v>
      </c>
      <c r="C2747" s="3">
        <v>0.68319444444444455</v>
      </c>
      <c r="D2747" s="2" t="s">
        <v>122</v>
      </c>
      <c r="E2747" s="4" t="s">
        <v>142</v>
      </c>
      <c r="F2747" s="2" t="s">
        <v>21</v>
      </c>
      <c r="G2747" s="2" t="s">
        <v>18</v>
      </c>
      <c r="H2747" s="11">
        <v>70</v>
      </c>
      <c r="I2747" s="11" t="s">
        <v>8</v>
      </c>
      <c r="J2747" s="21">
        <f>0.9001*H2747+1.4705</f>
        <v>64.477499999999992</v>
      </c>
      <c r="K2747" s="22" t="s">
        <v>8</v>
      </c>
      <c r="L2747" s="2" t="s">
        <v>16</v>
      </c>
      <c r="N2747" s="2" t="s">
        <v>37</v>
      </c>
      <c r="O2747" s="2">
        <v>1</v>
      </c>
    </row>
    <row r="2748" spans="1:15" ht="12.75" customHeight="1" x14ac:dyDescent="0.25">
      <c r="A2748" s="2">
        <v>2747</v>
      </c>
      <c r="B2748" s="12">
        <v>41484</v>
      </c>
      <c r="C2748" s="3">
        <v>0.68410879629629628</v>
      </c>
      <c r="D2748" s="2" t="s">
        <v>123</v>
      </c>
      <c r="E2748" s="4" t="s">
        <v>142</v>
      </c>
      <c r="F2748" s="2" t="s">
        <v>9</v>
      </c>
      <c r="G2748" s="2" t="s">
        <v>8</v>
      </c>
      <c r="H2748" s="11">
        <v>80</v>
      </c>
      <c r="I2748" s="11" t="s">
        <v>17</v>
      </c>
      <c r="J2748" s="25">
        <f>0.7675*H2748+9.3872</f>
        <v>70.787199999999999</v>
      </c>
      <c r="K2748" s="22" t="s">
        <v>17</v>
      </c>
      <c r="L2748" s="2" t="s">
        <v>16</v>
      </c>
      <c r="N2748" s="2" t="s">
        <v>37</v>
      </c>
      <c r="O2748" s="2">
        <v>1</v>
      </c>
    </row>
    <row r="2749" spans="1:15" ht="12.75" customHeight="1" x14ac:dyDescent="0.25">
      <c r="A2749" s="2">
        <v>2748</v>
      </c>
      <c r="B2749" s="12">
        <v>41484</v>
      </c>
      <c r="C2749" s="3">
        <v>0.68781250000000005</v>
      </c>
      <c r="D2749" s="2" t="s">
        <v>123</v>
      </c>
      <c r="E2749" s="4" t="s">
        <v>142</v>
      </c>
      <c r="F2749" s="2" t="s">
        <v>9</v>
      </c>
      <c r="G2749" s="2" t="s">
        <v>18</v>
      </c>
      <c r="H2749" s="11">
        <v>70</v>
      </c>
      <c r="I2749" s="11" t="s">
        <v>17</v>
      </c>
      <c r="J2749" s="25">
        <f>0.7675*H2749+9.3872</f>
        <v>63.112199999999994</v>
      </c>
      <c r="K2749" s="22" t="s">
        <v>17</v>
      </c>
      <c r="L2749" s="2" t="s">
        <v>16</v>
      </c>
      <c r="N2749" s="2" t="s">
        <v>37</v>
      </c>
      <c r="O2749" s="2">
        <v>1</v>
      </c>
    </row>
    <row r="2750" spans="1:15" ht="12.75" customHeight="1" x14ac:dyDescent="0.25">
      <c r="A2750" s="2">
        <v>2749</v>
      </c>
      <c r="B2750" s="12">
        <v>41484</v>
      </c>
      <c r="C2750" s="3">
        <v>0.68782407407407409</v>
      </c>
      <c r="D2750" s="2" t="s">
        <v>123</v>
      </c>
      <c r="E2750" s="4" t="s">
        <v>142</v>
      </c>
      <c r="F2750" s="2" t="s">
        <v>9</v>
      </c>
      <c r="G2750" s="2" t="s">
        <v>8</v>
      </c>
      <c r="H2750" s="11">
        <v>75</v>
      </c>
      <c r="I2750" s="11" t="s">
        <v>17</v>
      </c>
      <c r="J2750" s="25">
        <f>0.7675*H2750+9.3872</f>
        <v>66.949700000000007</v>
      </c>
      <c r="K2750" s="22" t="s">
        <v>17</v>
      </c>
      <c r="L2750" s="2" t="s">
        <v>16</v>
      </c>
      <c r="N2750" s="2" t="s">
        <v>37</v>
      </c>
      <c r="O2750" s="2">
        <v>1</v>
      </c>
    </row>
    <row r="2751" spans="1:15" ht="12.75" customHeight="1" x14ac:dyDescent="0.25">
      <c r="A2751" s="2">
        <v>2750</v>
      </c>
      <c r="B2751" s="12">
        <v>41496</v>
      </c>
      <c r="C2751" s="3">
        <v>0.92298611111111117</v>
      </c>
      <c r="D2751" s="2" t="s">
        <v>124</v>
      </c>
      <c r="E2751" s="4" t="s">
        <v>142</v>
      </c>
      <c r="F2751" s="2" t="s">
        <v>9</v>
      </c>
      <c r="G2751" s="2" t="s">
        <v>8</v>
      </c>
      <c r="H2751" s="11">
        <v>40</v>
      </c>
      <c r="I2751" s="11" t="s">
        <v>17</v>
      </c>
      <c r="J2751" s="25">
        <f>0.8383*H2751+3.8108</f>
        <v>37.342800000000004</v>
      </c>
      <c r="K2751" s="22" t="s">
        <v>25</v>
      </c>
      <c r="L2751" s="2" t="s">
        <v>10</v>
      </c>
      <c r="M2751" s="2" t="s">
        <v>28</v>
      </c>
      <c r="N2751" s="2" t="s">
        <v>37</v>
      </c>
      <c r="O2751" s="2">
        <v>1</v>
      </c>
    </row>
    <row r="2752" spans="1:15" ht="12.75" customHeight="1" x14ac:dyDescent="0.25">
      <c r="A2752" s="2">
        <v>2751</v>
      </c>
      <c r="B2752" s="12">
        <v>41484</v>
      </c>
      <c r="C2752" s="3">
        <v>0.70016203703703705</v>
      </c>
      <c r="D2752" s="2" t="s">
        <v>122</v>
      </c>
      <c r="E2752" s="4" t="s">
        <v>142</v>
      </c>
      <c r="F2752" s="2" t="s">
        <v>21</v>
      </c>
      <c r="G2752" s="2" t="s">
        <v>23</v>
      </c>
      <c r="I2752" s="4" t="s">
        <v>25</v>
      </c>
      <c r="K2752" s="2" t="s">
        <v>25</v>
      </c>
      <c r="L2752" s="2" t="s">
        <v>16</v>
      </c>
      <c r="N2752" s="2" t="s">
        <v>37</v>
      </c>
      <c r="O2752" s="2">
        <v>1</v>
      </c>
    </row>
    <row r="2753" spans="1:15" ht="12.75" customHeight="1" x14ac:dyDescent="0.25">
      <c r="A2753" s="2">
        <v>2752</v>
      </c>
      <c r="B2753" s="12">
        <v>41484</v>
      </c>
      <c r="C2753" s="3">
        <v>0.70273148148148146</v>
      </c>
      <c r="D2753" s="2" t="s">
        <v>123</v>
      </c>
      <c r="E2753" s="4" t="s">
        <v>142</v>
      </c>
      <c r="F2753" s="2" t="s">
        <v>9</v>
      </c>
      <c r="G2753" s="2" t="s">
        <v>8</v>
      </c>
      <c r="H2753" s="11">
        <v>75</v>
      </c>
      <c r="I2753" s="11" t="s">
        <v>17</v>
      </c>
      <c r="J2753" s="25">
        <f>0.7675*H2753+9.3872</f>
        <v>66.949700000000007</v>
      </c>
      <c r="K2753" s="22" t="s">
        <v>17</v>
      </c>
      <c r="L2753" s="2" t="s">
        <v>10</v>
      </c>
      <c r="M2753" s="2" t="s">
        <v>28</v>
      </c>
      <c r="N2753" s="2" t="s">
        <v>37</v>
      </c>
      <c r="O2753" s="2">
        <v>1</v>
      </c>
    </row>
    <row r="2754" spans="1:15" ht="12.75" customHeight="1" x14ac:dyDescent="0.25">
      <c r="A2754" s="2">
        <v>2753</v>
      </c>
      <c r="B2754" s="12">
        <v>41496</v>
      </c>
      <c r="C2754" s="3">
        <v>0.92600694444444442</v>
      </c>
      <c r="D2754" s="2" t="s">
        <v>124</v>
      </c>
      <c r="E2754" s="4" t="s">
        <v>142</v>
      </c>
      <c r="F2754" s="2" t="s">
        <v>9</v>
      </c>
      <c r="G2754" s="2" t="s">
        <v>18</v>
      </c>
      <c r="H2754" s="11">
        <v>40</v>
      </c>
      <c r="I2754" s="11" t="s">
        <v>17</v>
      </c>
      <c r="J2754" s="25">
        <f>0.8383*H2754+3.8108</f>
        <v>37.342800000000004</v>
      </c>
      <c r="K2754" s="22" t="s">
        <v>25</v>
      </c>
      <c r="L2754" s="2" t="s">
        <v>10</v>
      </c>
      <c r="M2754" s="2" t="s">
        <v>27</v>
      </c>
      <c r="N2754" s="2" t="s">
        <v>37</v>
      </c>
      <c r="O2754" s="2">
        <v>1</v>
      </c>
    </row>
    <row r="2755" spans="1:15" ht="12.75" customHeight="1" x14ac:dyDescent="0.25">
      <c r="A2755" s="2">
        <v>2754</v>
      </c>
      <c r="B2755" s="12">
        <v>41484</v>
      </c>
      <c r="C2755" s="3">
        <v>0.70782407407407411</v>
      </c>
      <c r="D2755" s="2" t="s">
        <v>123</v>
      </c>
      <c r="E2755" s="4" t="s">
        <v>142</v>
      </c>
      <c r="F2755" s="2" t="s">
        <v>9</v>
      </c>
      <c r="G2755" s="2" t="s">
        <v>18</v>
      </c>
      <c r="H2755" s="11">
        <v>60</v>
      </c>
      <c r="I2755" s="11" t="s">
        <v>17</v>
      </c>
      <c r="J2755" s="25">
        <f>0.7675*H2755+9.3872</f>
        <v>55.437199999999997</v>
      </c>
      <c r="K2755" s="22" t="s">
        <v>17</v>
      </c>
      <c r="L2755" s="2" t="s">
        <v>10</v>
      </c>
      <c r="M2755" s="2" t="s">
        <v>29</v>
      </c>
      <c r="N2755" s="2" t="s">
        <v>37</v>
      </c>
      <c r="O2755" s="2">
        <v>1</v>
      </c>
    </row>
    <row r="2756" spans="1:15" ht="12.75" customHeight="1" x14ac:dyDescent="0.25">
      <c r="A2756" s="2">
        <v>2755</v>
      </c>
      <c r="B2756" s="12">
        <v>41496</v>
      </c>
      <c r="C2756" s="3">
        <v>0.93584490740740733</v>
      </c>
      <c r="D2756" s="2" t="s">
        <v>124</v>
      </c>
      <c r="E2756" s="4" t="s">
        <v>142</v>
      </c>
      <c r="F2756" s="2" t="s">
        <v>9</v>
      </c>
      <c r="G2756" s="2" t="s">
        <v>18</v>
      </c>
      <c r="H2756" s="11">
        <v>40</v>
      </c>
      <c r="I2756" s="11" t="s">
        <v>17</v>
      </c>
      <c r="J2756" s="25">
        <f>0.8383*H2756+3.8108</f>
        <v>37.342800000000004</v>
      </c>
      <c r="K2756" s="22" t="s">
        <v>25</v>
      </c>
      <c r="L2756" s="2" t="s">
        <v>10</v>
      </c>
      <c r="M2756" s="2" t="s">
        <v>34</v>
      </c>
      <c r="N2756" s="2" t="s">
        <v>37</v>
      </c>
      <c r="O2756" s="2">
        <v>1</v>
      </c>
    </row>
    <row r="2757" spans="1:15" ht="12.75" customHeight="1" x14ac:dyDescent="0.25">
      <c r="A2757" s="2">
        <v>2756</v>
      </c>
      <c r="B2757" s="12">
        <v>41496</v>
      </c>
      <c r="C2757" s="3">
        <v>0.94922453703703702</v>
      </c>
      <c r="D2757" s="2" t="s">
        <v>124</v>
      </c>
      <c r="E2757" s="4" t="s">
        <v>142</v>
      </c>
      <c r="F2757" s="2" t="s">
        <v>9</v>
      </c>
      <c r="G2757" s="2" t="s">
        <v>8</v>
      </c>
      <c r="H2757" s="11">
        <v>40</v>
      </c>
      <c r="I2757" s="11" t="s">
        <v>17</v>
      </c>
      <c r="J2757" s="25">
        <f>0.8383*H2757+3.8108</f>
        <v>37.342800000000004</v>
      </c>
      <c r="K2757" s="22" t="s">
        <v>25</v>
      </c>
      <c r="L2757" s="2" t="s">
        <v>10</v>
      </c>
      <c r="M2757" s="2" t="s">
        <v>28</v>
      </c>
      <c r="N2757" s="2" t="s">
        <v>37</v>
      </c>
      <c r="O2757" s="2">
        <v>1</v>
      </c>
    </row>
    <row r="2758" spans="1:15" ht="12.75" customHeight="1" x14ac:dyDescent="0.25">
      <c r="A2758" s="2">
        <v>2757</v>
      </c>
      <c r="B2758" s="12">
        <v>41484</v>
      </c>
      <c r="C2758" s="3">
        <v>0.71502314814814805</v>
      </c>
      <c r="D2758" s="2" t="s">
        <v>122</v>
      </c>
      <c r="E2758" s="4" t="s">
        <v>139</v>
      </c>
      <c r="F2758" s="2" t="s">
        <v>9</v>
      </c>
      <c r="G2758" s="2" t="s">
        <v>23</v>
      </c>
      <c r="H2758" s="4">
        <v>45</v>
      </c>
      <c r="I2758" s="4" t="s">
        <v>25</v>
      </c>
      <c r="J2758" s="21">
        <f>0.9001*H2758+1.4705</f>
        <v>41.975000000000001</v>
      </c>
      <c r="K2758" s="2" t="s">
        <v>25</v>
      </c>
      <c r="L2758" s="2" t="s">
        <v>16</v>
      </c>
      <c r="N2758" s="2" t="s">
        <v>37</v>
      </c>
      <c r="O2758" s="2">
        <v>1</v>
      </c>
    </row>
    <row r="2759" spans="1:15" ht="12.75" customHeight="1" x14ac:dyDescent="0.25">
      <c r="A2759" s="2">
        <v>2758</v>
      </c>
      <c r="B2759" s="12">
        <v>41484</v>
      </c>
      <c r="C2759" s="3">
        <v>0.72061342592592592</v>
      </c>
      <c r="D2759" s="2" t="s">
        <v>122</v>
      </c>
      <c r="E2759" s="4" t="s">
        <v>142</v>
      </c>
      <c r="F2759" s="2" t="s">
        <v>21</v>
      </c>
      <c r="G2759" s="2" t="s">
        <v>23</v>
      </c>
      <c r="I2759" s="4" t="s">
        <v>25</v>
      </c>
      <c r="K2759" s="2" t="s">
        <v>25</v>
      </c>
      <c r="L2759" s="2" t="s">
        <v>16</v>
      </c>
      <c r="N2759" s="2" t="s">
        <v>37</v>
      </c>
      <c r="O2759" s="2">
        <v>1</v>
      </c>
    </row>
    <row r="2760" spans="1:15" ht="12.75" customHeight="1" x14ac:dyDescent="0.25">
      <c r="A2760" s="2">
        <v>2759</v>
      </c>
      <c r="B2760" s="12">
        <v>41484</v>
      </c>
      <c r="C2760" s="3">
        <v>0.72267361111111106</v>
      </c>
      <c r="D2760" s="2" t="s">
        <v>128</v>
      </c>
      <c r="E2760" s="4" t="s">
        <v>142</v>
      </c>
      <c r="F2760" s="2" t="s">
        <v>9</v>
      </c>
      <c r="G2760" s="2" t="s">
        <v>8</v>
      </c>
      <c r="H2760" s="11">
        <v>70</v>
      </c>
      <c r="I2760" s="11" t="s">
        <v>17</v>
      </c>
      <c r="J2760" s="25">
        <f>0.8494*H2760+3.4589</f>
        <v>62.916900000000005</v>
      </c>
      <c r="K2760" s="22" t="s">
        <v>17</v>
      </c>
      <c r="L2760" s="2" t="s">
        <v>16</v>
      </c>
      <c r="N2760" s="2" t="s">
        <v>37</v>
      </c>
      <c r="O2760" s="2">
        <v>1</v>
      </c>
    </row>
    <row r="2761" spans="1:15" ht="12.75" customHeight="1" x14ac:dyDescent="0.25">
      <c r="A2761" s="2">
        <v>2760</v>
      </c>
      <c r="B2761" s="12">
        <v>41496</v>
      </c>
      <c r="C2761" s="3">
        <v>0.95116898148148143</v>
      </c>
      <c r="D2761" s="2" t="s">
        <v>124</v>
      </c>
      <c r="E2761" s="4" t="s">
        <v>142</v>
      </c>
      <c r="F2761" s="2" t="s">
        <v>9</v>
      </c>
      <c r="G2761" s="2" t="s">
        <v>8</v>
      </c>
      <c r="H2761" s="11">
        <v>40</v>
      </c>
      <c r="I2761" s="11" t="s">
        <v>17</v>
      </c>
      <c r="J2761" s="25">
        <f>0.8383*H2761+3.8108</f>
        <v>37.342800000000004</v>
      </c>
      <c r="K2761" s="22" t="s">
        <v>25</v>
      </c>
      <c r="L2761" s="2" t="s">
        <v>10</v>
      </c>
      <c r="M2761" s="2" t="s">
        <v>28</v>
      </c>
      <c r="N2761" s="2" t="s">
        <v>37</v>
      </c>
      <c r="O2761" s="2">
        <v>1</v>
      </c>
    </row>
    <row r="2762" spans="1:15" ht="12.75" customHeight="1" x14ac:dyDescent="0.25">
      <c r="A2762" s="2">
        <v>2761</v>
      </c>
      <c r="B2762" s="12">
        <v>41496</v>
      </c>
      <c r="C2762" s="3">
        <v>0.95164351851851858</v>
      </c>
      <c r="D2762" s="2" t="s">
        <v>124</v>
      </c>
      <c r="E2762" s="4" t="s">
        <v>142</v>
      </c>
      <c r="F2762" s="2" t="s">
        <v>9</v>
      </c>
      <c r="G2762" s="2" t="s">
        <v>18</v>
      </c>
      <c r="H2762" s="11">
        <v>40</v>
      </c>
      <c r="I2762" s="11" t="s">
        <v>17</v>
      </c>
      <c r="J2762" s="25">
        <f>0.8383*H2762+3.8108</f>
        <v>37.342800000000004</v>
      </c>
      <c r="K2762" s="22" t="s">
        <v>25</v>
      </c>
      <c r="L2762" s="2" t="s">
        <v>10</v>
      </c>
      <c r="M2762" s="2" t="s">
        <v>34</v>
      </c>
      <c r="N2762" s="2" t="s">
        <v>37</v>
      </c>
      <c r="O2762" s="2">
        <v>1</v>
      </c>
    </row>
    <row r="2763" spans="1:15" ht="12.75" customHeight="1" x14ac:dyDescent="0.25">
      <c r="A2763" s="2">
        <v>2762</v>
      </c>
      <c r="B2763" s="12">
        <v>41484</v>
      </c>
      <c r="C2763" s="3">
        <v>0.7428703703703704</v>
      </c>
      <c r="D2763" s="2" t="s">
        <v>122</v>
      </c>
      <c r="E2763" s="4" t="s">
        <v>139</v>
      </c>
      <c r="F2763" s="2" t="s">
        <v>9</v>
      </c>
      <c r="G2763" s="2" t="s">
        <v>23</v>
      </c>
      <c r="H2763" s="4">
        <v>35</v>
      </c>
      <c r="I2763" s="4" t="s">
        <v>25</v>
      </c>
      <c r="J2763" s="21">
        <f>0.9001*H2763+1.4705</f>
        <v>32.973999999999997</v>
      </c>
      <c r="K2763" s="2" t="s">
        <v>25</v>
      </c>
      <c r="L2763" s="2" t="s">
        <v>16</v>
      </c>
      <c r="N2763" s="2" t="s">
        <v>37</v>
      </c>
      <c r="O2763" s="2">
        <v>1</v>
      </c>
    </row>
    <row r="2764" spans="1:15" ht="12.75" customHeight="1" x14ac:dyDescent="0.25">
      <c r="A2764" s="2">
        <v>2763</v>
      </c>
      <c r="B2764" s="12">
        <v>41484</v>
      </c>
      <c r="C2764" s="3">
        <v>0.76593750000000005</v>
      </c>
      <c r="D2764" s="2" t="s">
        <v>127</v>
      </c>
      <c r="E2764" s="4" t="s">
        <v>142</v>
      </c>
      <c r="F2764" s="2" t="s">
        <v>9</v>
      </c>
      <c r="G2764" s="2" t="s">
        <v>8</v>
      </c>
      <c r="H2764" s="11">
        <v>60</v>
      </c>
      <c r="I2764" s="11" t="s">
        <v>17</v>
      </c>
      <c r="J2764" s="25">
        <f>0.8498*H2764+3.7535</f>
        <v>54.741500000000002</v>
      </c>
      <c r="K2764" s="22" t="s">
        <v>17</v>
      </c>
      <c r="L2764" s="2" t="s">
        <v>16</v>
      </c>
      <c r="N2764" s="2" t="s">
        <v>37</v>
      </c>
      <c r="O2764" s="2">
        <v>1</v>
      </c>
    </row>
    <row r="2765" spans="1:15" ht="12.75" customHeight="1" x14ac:dyDescent="0.25">
      <c r="A2765" s="2">
        <v>2764</v>
      </c>
      <c r="B2765" s="12">
        <v>41484</v>
      </c>
      <c r="C2765" s="3">
        <v>0.77082175925925922</v>
      </c>
      <c r="D2765" s="2" t="s">
        <v>122</v>
      </c>
      <c r="E2765" s="4" t="s">
        <v>139</v>
      </c>
      <c r="F2765" s="2" t="s">
        <v>9</v>
      </c>
      <c r="G2765" s="2" t="s">
        <v>23</v>
      </c>
      <c r="H2765" s="4">
        <v>40</v>
      </c>
      <c r="I2765" s="4" t="s">
        <v>25</v>
      </c>
      <c r="J2765" s="21">
        <f>0.9001*H2765+1.4705</f>
        <v>37.474499999999999</v>
      </c>
      <c r="K2765" s="2" t="s">
        <v>25</v>
      </c>
      <c r="L2765" s="2" t="s">
        <v>10</v>
      </c>
      <c r="M2765" s="2" t="s">
        <v>20</v>
      </c>
      <c r="N2765" s="2" t="s">
        <v>37</v>
      </c>
      <c r="O2765" s="2">
        <v>1</v>
      </c>
    </row>
    <row r="2766" spans="1:15" ht="12.75" customHeight="1" x14ac:dyDescent="0.25">
      <c r="A2766" s="2">
        <v>2765</v>
      </c>
      <c r="B2766" s="12">
        <v>41484</v>
      </c>
      <c r="C2766" s="3">
        <v>0.78726851851851853</v>
      </c>
      <c r="D2766" s="2" t="s">
        <v>122</v>
      </c>
      <c r="E2766" s="4" t="s">
        <v>139</v>
      </c>
      <c r="F2766" s="2" t="s">
        <v>9</v>
      </c>
      <c r="G2766" s="2" t="s">
        <v>23</v>
      </c>
      <c r="H2766" s="4">
        <v>35</v>
      </c>
      <c r="I2766" s="4" t="s">
        <v>25</v>
      </c>
      <c r="J2766" s="21">
        <f>0.9001*H2766+1.4705</f>
        <v>32.973999999999997</v>
      </c>
      <c r="K2766" s="2" t="s">
        <v>25</v>
      </c>
      <c r="L2766" s="2" t="s">
        <v>16</v>
      </c>
      <c r="N2766" s="2" t="s">
        <v>37</v>
      </c>
      <c r="O2766" s="2">
        <v>1</v>
      </c>
    </row>
    <row r="2767" spans="1:15" ht="12.75" customHeight="1" x14ac:dyDescent="0.25">
      <c r="A2767" s="2">
        <v>2766</v>
      </c>
      <c r="B2767" s="12">
        <v>41484</v>
      </c>
      <c r="C2767" s="3">
        <v>0.79682870370370373</v>
      </c>
      <c r="D2767" s="2" t="s">
        <v>122</v>
      </c>
      <c r="E2767" s="4" t="s">
        <v>139</v>
      </c>
      <c r="F2767" s="2" t="s">
        <v>9</v>
      </c>
      <c r="G2767" s="2" t="s">
        <v>23</v>
      </c>
      <c r="H2767" s="4">
        <v>40</v>
      </c>
      <c r="I2767" s="4" t="s">
        <v>25</v>
      </c>
      <c r="J2767" s="21">
        <f>0.9001*H2767+1.4705</f>
        <v>37.474499999999999</v>
      </c>
      <c r="K2767" s="2" t="s">
        <v>25</v>
      </c>
      <c r="L2767" s="2" t="s">
        <v>16</v>
      </c>
      <c r="N2767" s="2" t="s">
        <v>37</v>
      </c>
      <c r="O2767" s="2">
        <v>1</v>
      </c>
    </row>
    <row r="2768" spans="1:15" ht="12.75" customHeight="1" x14ac:dyDescent="0.25">
      <c r="A2768" s="2">
        <v>2767</v>
      </c>
      <c r="B2768" s="12">
        <v>41484</v>
      </c>
      <c r="C2768" s="3">
        <v>0.81972222222222213</v>
      </c>
      <c r="D2768" s="2" t="s">
        <v>123</v>
      </c>
      <c r="E2768" s="4" t="s">
        <v>142</v>
      </c>
      <c r="F2768" s="2" t="s">
        <v>9</v>
      </c>
      <c r="G2768" s="2" t="s">
        <v>18</v>
      </c>
      <c r="H2768" s="11">
        <v>65</v>
      </c>
      <c r="I2768" s="11" t="s">
        <v>17</v>
      </c>
      <c r="J2768" s="25">
        <f>0.7675*H2768+9.3872</f>
        <v>59.274699999999996</v>
      </c>
      <c r="K2768" s="22" t="s">
        <v>17</v>
      </c>
      <c r="L2768" s="2" t="s">
        <v>10</v>
      </c>
      <c r="M2768" s="2" t="s">
        <v>29</v>
      </c>
      <c r="N2768" s="2" t="s">
        <v>37</v>
      </c>
      <c r="O2768" s="2">
        <v>1</v>
      </c>
    </row>
    <row r="2769" spans="1:15" ht="12.75" customHeight="1" x14ac:dyDescent="0.25">
      <c r="A2769" s="2">
        <v>2768</v>
      </c>
      <c r="B2769" s="12">
        <v>41484</v>
      </c>
      <c r="C2769" s="3">
        <v>0.82978009259259267</v>
      </c>
      <c r="D2769" s="2" t="s">
        <v>122</v>
      </c>
      <c r="E2769" s="4" t="s">
        <v>142</v>
      </c>
      <c r="F2769" s="2" t="s">
        <v>21</v>
      </c>
      <c r="G2769" s="2" t="s">
        <v>23</v>
      </c>
      <c r="H2769" s="11"/>
      <c r="I2769" s="11" t="s">
        <v>8</v>
      </c>
      <c r="K2769" s="22" t="s">
        <v>8</v>
      </c>
      <c r="L2769" s="2" t="s">
        <v>16</v>
      </c>
      <c r="N2769" s="2" t="s">
        <v>37</v>
      </c>
      <c r="O2769" s="2">
        <v>1</v>
      </c>
    </row>
    <row r="2770" spans="1:15" ht="12.75" customHeight="1" x14ac:dyDescent="0.25">
      <c r="A2770" s="2">
        <v>2769</v>
      </c>
      <c r="B2770" s="12">
        <v>41484</v>
      </c>
      <c r="C2770" s="3">
        <v>0.8337268518518518</v>
      </c>
      <c r="D2770" s="2" t="s">
        <v>123</v>
      </c>
      <c r="E2770" s="4" t="s">
        <v>142</v>
      </c>
      <c r="F2770" s="2" t="s">
        <v>9</v>
      </c>
      <c r="G2770" s="2" t="s">
        <v>18</v>
      </c>
      <c r="H2770" s="11">
        <v>65</v>
      </c>
      <c r="I2770" s="11" t="s">
        <v>17</v>
      </c>
      <c r="J2770" s="25">
        <f>0.7675*H2770+9.3872</f>
        <v>59.274699999999996</v>
      </c>
      <c r="K2770" s="22" t="s">
        <v>17</v>
      </c>
      <c r="L2770" s="2" t="s">
        <v>10</v>
      </c>
      <c r="M2770" s="2" t="s">
        <v>28</v>
      </c>
      <c r="N2770" s="2" t="s">
        <v>37</v>
      </c>
      <c r="O2770" s="2">
        <v>1</v>
      </c>
    </row>
    <row r="2771" spans="1:15" ht="12.75" customHeight="1" x14ac:dyDescent="0.25">
      <c r="A2771" s="2">
        <v>2770</v>
      </c>
      <c r="B2771" s="12">
        <v>41484</v>
      </c>
      <c r="C2771" s="3">
        <v>0.83373842592592595</v>
      </c>
      <c r="D2771" s="2" t="s">
        <v>123</v>
      </c>
      <c r="E2771" s="4" t="s">
        <v>142</v>
      </c>
      <c r="F2771" s="2" t="s">
        <v>9</v>
      </c>
      <c r="G2771" s="2" t="s">
        <v>8</v>
      </c>
      <c r="H2771" s="11">
        <v>70</v>
      </c>
      <c r="I2771" s="11" t="s">
        <v>17</v>
      </c>
      <c r="J2771" s="25">
        <f>0.7675*H2771+9.3872</f>
        <v>63.112199999999994</v>
      </c>
      <c r="K2771" s="22" t="s">
        <v>17</v>
      </c>
      <c r="L2771" s="2" t="s">
        <v>10</v>
      </c>
      <c r="M2771" s="2" t="s">
        <v>29</v>
      </c>
      <c r="N2771" s="2" t="s">
        <v>37</v>
      </c>
      <c r="O2771" s="2">
        <v>1</v>
      </c>
    </row>
    <row r="2772" spans="1:15" ht="12.75" customHeight="1" x14ac:dyDescent="0.25">
      <c r="A2772" s="2">
        <v>2771</v>
      </c>
      <c r="B2772" s="12">
        <v>41484</v>
      </c>
      <c r="C2772" s="3">
        <v>0.83917824074074077</v>
      </c>
      <c r="D2772" s="2" t="s">
        <v>122</v>
      </c>
      <c r="E2772" s="4" t="s">
        <v>139</v>
      </c>
      <c r="F2772" s="2" t="s">
        <v>9</v>
      </c>
      <c r="G2772" s="2" t="s">
        <v>23</v>
      </c>
      <c r="H2772" s="4">
        <v>45</v>
      </c>
      <c r="I2772" s="4" t="s">
        <v>25</v>
      </c>
      <c r="J2772" s="21">
        <f>0.9001*H2772+1.4705</f>
        <v>41.975000000000001</v>
      </c>
      <c r="K2772" s="2" t="s">
        <v>25</v>
      </c>
      <c r="L2772" s="2" t="s">
        <v>16</v>
      </c>
      <c r="N2772" s="2" t="s">
        <v>37</v>
      </c>
      <c r="O2772" s="2">
        <v>1</v>
      </c>
    </row>
    <row r="2773" spans="1:15" ht="12.75" customHeight="1" x14ac:dyDescent="0.25">
      <c r="A2773" s="2">
        <v>2772</v>
      </c>
      <c r="B2773" s="12">
        <v>41484</v>
      </c>
      <c r="C2773" s="3">
        <v>0.8407175925925926</v>
      </c>
      <c r="D2773" s="2" t="s">
        <v>123</v>
      </c>
      <c r="E2773" s="4" t="s">
        <v>142</v>
      </c>
      <c r="F2773" s="2" t="s">
        <v>9</v>
      </c>
      <c r="G2773" s="2" t="s">
        <v>18</v>
      </c>
      <c r="H2773" s="11">
        <v>65</v>
      </c>
      <c r="I2773" s="11" t="s">
        <v>17</v>
      </c>
      <c r="J2773" s="25">
        <f>0.7675*H2773+9.3872</f>
        <v>59.274699999999996</v>
      </c>
      <c r="K2773" s="22" t="s">
        <v>17</v>
      </c>
      <c r="L2773" s="2" t="s">
        <v>10</v>
      </c>
      <c r="M2773" s="2" t="s">
        <v>19</v>
      </c>
      <c r="N2773" s="2" t="s">
        <v>37</v>
      </c>
      <c r="O2773" s="2">
        <v>1</v>
      </c>
    </row>
    <row r="2774" spans="1:15" ht="12.75" customHeight="1" x14ac:dyDescent="0.25">
      <c r="A2774" s="2">
        <v>2773</v>
      </c>
      <c r="B2774" s="12">
        <v>41484</v>
      </c>
      <c r="C2774" s="3">
        <v>0.87206018518518524</v>
      </c>
      <c r="D2774" s="2" t="s">
        <v>128</v>
      </c>
      <c r="E2774" s="4" t="s">
        <v>142</v>
      </c>
      <c r="F2774" s="2" t="s">
        <v>9</v>
      </c>
      <c r="G2774" s="2" t="s">
        <v>18</v>
      </c>
      <c r="H2774" s="11">
        <v>50</v>
      </c>
      <c r="I2774" s="11" t="s">
        <v>17</v>
      </c>
      <c r="J2774" s="25">
        <f>0.8494*H2774+3.4589</f>
        <v>45.928899999999999</v>
      </c>
      <c r="K2774" s="22" t="s">
        <v>17</v>
      </c>
      <c r="L2774" s="2" t="s">
        <v>16</v>
      </c>
      <c r="N2774" s="2" t="s">
        <v>37</v>
      </c>
      <c r="O2774" s="2">
        <v>1</v>
      </c>
    </row>
    <row r="2775" spans="1:15" ht="12.75" customHeight="1" x14ac:dyDescent="0.25">
      <c r="A2775" s="2">
        <v>2774</v>
      </c>
      <c r="B2775" s="12">
        <v>41484</v>
      </c>
      <c r="C2775" s="3">
        <v>0.87277777777777776</v>
      </c>
      <c r="D2775" s="2" t="s">
        <v>123</v>
      </c>
      <c r="E2775" s="4" t="s">
        <v>142</v>
      </c>
      <c r="F2775" s="2" t="s">
        <v>9</v>
      </c>
      <c r="G2775" s="2" t="s">
        <v>18</v>
      </c>
      <c r="H2775" s="11">
        <v>70</v>
      </c>
      <c r="I2775" s="11" t="s">
        <v>17</v>
      </c>
      <c r="J2775" s="25">
        <f>0.7675*H2775+9.3872</f>
        <v>63.112199999999994</v>
      </c>
      <c r="K2775" s="22" t="s">
        <v>17</v>
      </c>
      <c r="L2775" s="2" t="s">
        <v>10</v>
      </c>
      <c r="M2775" s="2" t="s">
        <v>19</v>
      </c>
      <c r="N2775" s="2" t="s">
        <v>37</v>
      </c>
      <c r="O2775" s="2">
        <v>1</v>
      </c>
    </row>
    <row r="2776" spans="1:15" ht="12.75" customHeight="1" x14ac:dyDescent="0.25">
      <c r="A2776" s="2">
        <v>2775</v>
      </c>
      <c r="B2776" s="12">
        <v>41484</v>
      </c>
      <c r="C2776" s="3">
        <v>0.87886574074074064</v>
      </c>
      <c r="D2776" s="2" t="s">
        <v>128</v>
      </c>
      <c r="E2776" s="4" t="s">
        <v>142</v>
      </c>
      <c r="F2776" s="2" t="s">
        <v>9</v>
      </c>
      <c r="G2776" s="2" t="s">
        <v>18</v>
      </c>
      <c r="H2776" s="11">
        <v>45</v>
      </c>
      <c r="I2776" s="11" t="s">
        <v>17</v>
      </c>
      <c r="J2776" s="25">
        <f>0.8494*H2776+3.4589</f>
        <v>41.681899999999999</v>
      </c>
      <c r="K2776" s="22" t="s">
        <v>17</v>
      </c>
      <c r="L2776" s="2" t="s">
        <v>16</v>
      </c>
      <c r="N2776" s="2" t="s">
        <v>37</v>
      </c>
      <c r="O2776" s="2">
        <v>1</v>
      </c>
    </row>
    <row r="2777" spans="1:15" ht="12.75" customHeight="1" x14ac:dyDescent="0.25">
      <c r="A2777" s="2">
        <v>2776</v>
      </c>
      <c r="B2777" s="12">
        <v>41484</v>
      </c>
      <c r="C2777" s="3">
        <v>0.8806250000000001</v>
      </c>
      <c r="D2777" s="2" t="s">
        <v>122</v>
      </c>
      <c r="E2777" s="4" t="s">
        <v>142</v>
      </c>
      <c r="F2777" s="2" t="s">
        <v>9</v>
      </c>
      <c r="G2777" s="2" t="s">
        <v>18</v>
      </c>
      <c r="H2777" s="11">
        <v>85</v>
      </c>
      <c r="I2777" s="11" t="s">
        <v>17</v>
      </c>
      <c r="J2777" s="21">
        <f>0.9001*H2777+1.4705</f>
        <v>77.978999999999999</v>
      </c>
      <c r="K2777" s="22" t="s">
        <v>17</v>
      </c>
      <c r="L2777" s="2" t="s">
        <v>16</v>
      </c>
      <c r="N2777" s="2" t="s">
        <v>37</v>
      </c>
      <c r="O2777" s="2">
        <v>1</v>
      </c>
    </row>
    <row r="2778" spans="1:15" ht="12.75" customHeight="1" x14ac:dyDescent="0.25">
      <c r="A2778" s="2">
        <v>2777</v>
      </c>
      <c r="B2778" s="12">
        <v>41484</v>
      </c>
      <c r="C2778" s="3">
        <v>0.88260416666666675</v>
      </c>
      <c r="D2778" s="2" t="s">
        <v>127</v>
      </c>
      <c r="E2778" s="4" t="s">
        <v>142</v>
      </c>
      <c r="F2778" s="2" t="s">
        <v>9</v>
      </c>
      <c r="G2778" s="2" t="s">
        <v>18</v>
      </c>
      <c r="H2778" s="11">
        <v>60</v>
      </c>
      <c r="I2778" s="11" t="s">
        <v>17</v>
      </c>
      <c r="J2778" s="25">
        <f>0.8498*H2778+3.7535</f>
        <v>54.741500000000002</v>
      </c>
      <c r="K2778" s="22" t="s">
        <v>17</v>
      </c>
      <c r="L2778" s="2" t="s">
        <v>16</v>
      </c>
      <c r="N2778" s="2" t="s">
        <v>37</v>
      </c>
      <c r="O2778" s="2">
        <v>1</v>
      </c>
    </row>
    <row r="2779" spans="1:15" ht="12.75" customHeight="1" x14ac:dyDescent="0.25">
      <c r="A2779" s="2">
        <v>2778</v>
      </c>
      <c r="B2779" s="12">
        <v>41484</v>
      </c>
      <c r="C2779" s="3">
        <v>0.88348379629629636</v>
      </c>
      <c r="D2779" s="2" t="s">
        <v>123</v>
      </c>
      <c r="E2779" s="4" t="s">
        <v>142</v>
      </c>
      <c r="F2779" s="2" t="s">
        <v>9</v>
      </c>
      <c r="G2779" s="2" t="s">
        <v>8</v>
      </c>
      <c r="H2779" s="11">
        <v>75</v>
      </c>
      <c r="I2779" s="11" t="s">
        <v>17</v>
      </c>
      <c r="J2779" s="25">
        <f>0.7675*H2779+9.3872</f>
        <v>66.949700000000007</v>
      </c>
      <c r="K2779" s="22" t="s">
        <v>17</v>
      </c>
      <c r="L2779" s="2" t="s">
        <v>10</v>
      </c>
      <c r="M2779" s="2" t="s">
        <v>28</v>
      </c>
      <c r="N2779" s="2" t="s">
        <v>37</v>
      </c>
      <c r="O2779" s="2">
        <v>1</v>
      </c>
    </row>
    <row r="2780" spans="1:15" ht="12.75" customHeight="1" x14ac:dyDescent="0.25">
      <c r="A2780" s="2">
        <v>2779</v>
      </c>
      <c r="B2780" s="12">
        <v>41484</v>
      </c>
      <c r="C2780" s="3">
        <v>0.88677083333333329</v>
      </c>
      <c r="D2780" s="2" t="s">
        <v>122</v>
      </c>
      <c r="E2780" s="4" t="s">
        <v>139</v>
      </c>
      <c r="F2780" s="2" t="s">
        <v>9</v>
      </c>
      <c r="G2780" s="2" t="s">
        <v>23</v>
      </c>
      <c r="H2780" s="4">
        <v>40</v>
      </c>
      <c r="I2780" s="4" t="s">
        <v>25</v>
      </c>
      <c r="J2780" s="21">
        <f>0.9001*H2780+1.4705</f>
        <v>37.474499999999999</v>
      </c>
      <c r="K2780" s="2" t="s">
        <v>25</v>
      </c>
      <c r="L2780" s="2" t="s">
        <v>16</v>
      </c>
      <c r="N2780" s="2" t="s">
        <v>37</v>
      </c>
      <c r="O2780" s="2">
        <v>1</v>
      </c>
    </row>
    <row r="2781" spans="1:15" ht="12.75" customHeight="1" x14ac:dyDescent="0.25">
      <c r="A2781" s="2">
        <v>2780</v>
      </c>
      <c r="B2781" s="12">
        <v>41484</v>
      </c>
      <c r="C2781" s="3">
        <v>0.89560185185185182</v>
      </c>
      <c r="D2781" s="2" t="s">
        <v>122</v>
      </c>
      <c r="E2781" s="4" t="s">
        <v>142</v>
      </c>
      <c r="F2781" s="2" t="s">
        <v>9</v>
      </c>
      <c r="G2781" s="2" t="s">
        <v>8</v>
      </c>
      <c r="H2781" s="11">
        <v>90</v>
      </c>
      <c r="I2781" s="11" t="s">
        <v>17</v>
      </c>
      <c r="J2781" s="21">
        <f>0.9001*H2781+1.4705</f>
        <v>82.479500000000002</v>
      </c>
      <c r="K2781" s="22" t="s">
        <v>17</v>
      </c>
      <c r="L2781" s="2" t="s">
        <v>16</v>
      </c>
      <c r="N2781" s="2" t="s">
        <v>37</v>
      </c>
      <c r="O2781" s="2">
        <v>1</v>
      </c>
    </row>
    <row r="2782" spans="1:15" ht="12.75" customHeight="1" x14ac:dyDescent="0.25">
      <c r="A2782" s="2">
        <v>2781</v>
      </c>
      <c r="B2782" s="12">
        <v>41496</v>
      </c>
      <c r="C2782" s="3">
        <v>0.95873842592592595</v>
      </c>
      <c r="D2782" s="2" t="s">
        <v>124</v>
      </c>
      <c r="E2782" s="4" t="s">
        <v>142</v>
      </c>
      <c r="F2782" s="2" t="s">
        <v>9</v>
      </c>
      <c r="G2782" s="2" t="s">
        <v>8</v>
      </c>
      <c r="H2782" s="11">
        <v>40</v>
      </c>
      <c r="I2782" s="11" t="s">
        <v>17</v>
      </c>
      <c r="J2782" s="25">
        <f>0.8383*H2782+3.8108</f>
        <v>37.342800000000004</v>
      </c>
      <c r="K2782" s="22" t="s">
        <v>25</v>
      </c>
      <c r="L2782" s="2" t="s">
        <v>10</v>
      </c>
      <c r="M2782" s="2" t="s">
        <v>29</v>
      </c>
      <c r="N2782" s="2" t="s">
        <v>37</v>
      </c>
      <c r="O2782" s="2">
        <v>1</v>
      </c>
    </row>
    <row r="2783" spans="1:15" ht="12.75" customHeight="1" x14ac:dyDescent="0.25">
      <c r="A2783" s="2">
        <v>2782</v>
      </c>
      <c r="B2783" s="12">
        <v>41484</v>
      </c>
      <c r="C2783" s="3">
        <v>0.90143518518518517</v>
      </c>
      <c r="D2783" s="2" t="s">
        <v>122</v>
      </c>
      <c r="E2783" s="4" t="s">
        <v>142</v>
      </c>
      <c r="F2783" s="2" t="s">
        <v>9</v>
      </c>
      <c r="G2783" s="2" t="s">
        <v>8</v>
      </c>
      <c r="H2783" s="11">
        <v>60</v>
      </c>
      <c r="I2783" s="11" t="s">
        <v>8</v>
      </c>
      <c r="J2783" s="21">
        <f>0.9001*H2783+1.4705</f>
        <v>55.476500000000001</v>
      </c>
      <c r="K2783" s="22" t="s">
        <v>8</v>
      </c>
      <c r="L2783" s="2" t="s">
        <v>10</v>
      </c>
      <c r="M2783" s="2" t="s">
        <v>20</v>
      </c>
      <c r="N2783" s="2" t="s">
        <v>37</v>
      </c>
      <c r="O2783" s="2">
        <v>1</v>
      </c>
    </row>
    <row r="2784" spans="1:15" ht="12.75" customHeight="1" x14ac:dyDescent="0.25">
      <c r="A2784" s="2">
        <v>2783</v>
      </c>
      <c r="B2784" s="12">
        <v>41496</v>
      </c>
      <c r="C2784" s="3">
        <v>0.96512731481481484</v>
      </c>
      <c r="D2784" s="2" t="s">
        <v>124</v>
      </c>
      <c r="E2784" s="4" t="s">
        <v>142</v>
      </c>
      <c r="F2784" s="2" t="s">
        <v>9</v>
      </c>
      <c r="G2784" s="2" t="s">
        <v>18</v>
      </c>
      <c r="H2784" s="11">
        <v>40</v>
      </c>
      <c r="I2784" s="11" t="s">
        <v>17</v>
      </c>
      <c r="J2784" s="25">
        <f>0.8383*H2784+3.8108</f>
        <v>37.342800000000004</v>
      </c>
      <c r="K2784" s="22" t="s">
        <v>25</v>
      </c>
      <c r="L2784" s="2" t="s">
        <v>10</v>
      </c>
      <c r="M2784" s="2" t="s">
        <v>33</v>
      </c>
      <c r="N2784" s="2" t="s">
        <v>37</v>
      </c>
      <c r="O2784" s="2">
        <v>1</v>
      </c>
    </row>
    <row r="2785" spans="1:15" ht="12.75" customHeight="1" x14ac:dyDescent="0.25">
      <c r="A2785" s="2">
        <v>2784</v>
      </c>
      <c r="B2785" s="12">
        <v>41484</v>
      </c>
      <c r="C2785" s="3">
        <v>0.90358796296296295</v>
      </c>
      <c r="D2785" s="2" t="s">
        <v>123</v>
      </c>
      <c r="E2785" s="4" t="s">
        <v>142</v>
      </c>
      <c r="F2785" s="2" t="s">
        <v>9</v>
      </c>
      <c r="G2785" s="2" t="s">
        <v>18</v>
      </c>
      <c r="H2785" s="11">
        <v>70</v>
      </c>
      <c r="I2785" s="11" t="s">
        <v>17</v>
      </c>
      <c r="J2785" s="25">
        <f>0.7675*H2785+9.3872</f>
        <v>63.112199999999994</v>
      </c>
      <c r="K2785" s="22" t="s">
        <v>17</v>
      </c>
      <c r="L2785" s="2" t="s">
        <v>10</v>
      </c>
      <c r="M2785" s="2" t="s">
        <v>29</v>
      </c>
      <c r="N2785" s="2" t="s">
        <v>37</v>
      </c>
      <c r="O2785" s="2">
        <v>1</v>
      </c>
    </row>
    <row r="2786" spans="1:15" ht="12.75" customHeight="1" x14ac:dyDescent="0.25">
      <c r="A2786" s="2">
        <v>2785</v>
      </c>
      <c r="B2786" s="12">
        <v>41484</v>
      </c>
      <c r="C2786" s="3">
        <v>0.91243055555555552</v>
      </c>
      <c r="D2786" s="2" t="s">
        <v>123</v>
      </c>
      <c r="E2786" s="4" t="s">
        <v>142</v>
      </c>
      <c r="F2786" s="2" t="s">
        <v>9</v>
      </c>
      <c r="G2786" s="2" t="s">
        <v>18</v>
      </c>
      <c r="H2786" s="11">
        <v>65</v>
      </c>
      <c r="I2786" s="11" t="s">
        <v>17</v>
      </c>
      <c r="J2786" s="25">
        <f>0.7675*H2786+9.3872</f>
        <v>59.274699999999996</v>
      </c>
      <c r="K2786" s="22" t="s">
        <v>17</v>
      </c>
      <c r="L2786" s="2" t="s">
        <v>10</v>
      </c>
      <c r="M2786" s="2" t="s">
        <v>19</v>
      </c>
      <c r="N2786" s="2" t="s">
        <v>37</v>
      </c>
      <c r="O2786" s="2">
        <v>1</v>
      </c>
    </row>
    <row r="2787" spans="1:15" ht="12.75" customHeight="1" x14ac:dyDescent="0.25">
      <c r="A2787" s="2">
        <v>2786</v>
      </c>
      <c r="B2787" s="12">
        <v>41497</v>
      </c>
      <c r="C2787" s="3">
        <v>5.185185185185185E-3</v>
      </c>
      <c r="D2787" s="2" t="s">
        <v>124</v>
      </c>
      <c r="E2787" s="4" t="s">
        <v>142</v>
      </c>
      <c r="F2787" s="2" t="s">
        <v>9</v>
      </c>
      <c r="G2787" s="2" t="s">
        <v>18</v>
      </c>
      <c r="H2787" s="11">
        <v>40</v>
      </c>
      <c r="I2787" s="11" t="s">
        <v>17</v>
      </c>
      <c r="J2787" s="25">
        <f>0.8383*H2787+3.8108</f>
        <v>37.342800000000004</v>
      </c>
      <c r="K2787" s="22" t="s">
        <v>25</v>
      </c>
      <c r="L2787" s="2" t="s">
        <v>16</v>
      </c>
      <c r="N2787" s="2" t="s">
        <v>37</v>
      </c>
      <c r="O2787" s="2">
        <v>1</v>
      </c>
    </row>
    <row r="2788" spans="1:15" ht="12.75" customHeight="1" x14ac:dyDescent="0.25">
      <c r="A2788" s="2">
        <v>2787</v>
      </c>
      <c r="B2788" s="12">
        <v>41484</v>
      </c>
      <c r="C2788" s="3">
        <v>0.91840277777777779</v>
      </c>
      <c r="D2788" s="2" t="s">
        <v>122</v>
      </c>
      <c r="E2788" s="4" t="s">
        <v>139</v>
      </c>
      <c r="F2788" s="2" t="s">
        <v>9</v>
      </c>
      <c r="G2788" s="2" t="s">
        <v>23</v>
      </c>
      <c r="H2788" s="4">
        <v>45</v>
      </c>
      <c r="I2788" s="4" t="s">
        <v>25</v>
      </c>
      <c r="J2788" s="21">
        <f>0.9001*H2788+1.4705</f>
        <v>41.975000000000001</v>
      </c>
      <c r="K2788" s="2" t="s">
        <v>25</v>
      </c>
      <c r="L2788" s="2" t="s">
        <v>16</v>
      </c>
      <c r="N2788" s="2" t="s">
        <v>37</v>
      </c>
      <c r="O2788" s="2">
        <v>1</v>
      </c>
    </row>
    <row r="2789" spans="1:15" ht="12.75" customHeight="1" x14ac:dyDescent="0.25">
      <c r="A2789" s="2">
        <v>2788</v>
      </c>
      <c r="B2789" s="12">
        <v>41484</v>
      </c>
      <c r="C2789" s="3">
        <v>0.92435185185185187</v>
      </c>
      <c r="D2789" s="2" t="s">
        <v>127</v>
      </c>
      <c r="E2789" s="4" t="s">
        <v>142</v>
      </c>
      <c r="F2789" s="2" t="s">
        <v>9</v>
      </c>
      <c r="G2789" s="2" t="s">
        <v>8</v>
      </c>
      <c r="H2789" s="11">
        <v>65</v>
      </c>
      <c r="I2789" s="11" t="s">
        <v>17</v>
      </c>
      <c r="J2789" s="25">
        <f>0.8498*H2789+3.7535</f>
        <v>58.990500000000004</v>
      </c>
      <c r="K2789" s="22" t="s">
        <v>17</v>
      </c>
      <c r="L2789" s="2" t="s">
        <v>16</v>
      </c>
      <c r="N2789" s="2" t="s">
        <v>37</v>
      </c>
      <c r="O2789" s="2">
        <v>1</v>
      </c>
    </row>
    <row r="2790" spans="1:15" ht="12.75" customHeight="1" x14ac:dyDescent="0.25">
      <c r="A2790" s="2">
        <v>2789</v>
      </c>
      <c r="B2790" s="12">
        <v>41484</v>
      </c>
      <c r="C2790" s="3">
        <v>0.92616898148148152</v>
      </c>
      <c r="D2790" s="2" t="s">
        <v>123</v>
      </c>
      <c r="E2790" s="4" t="s">
        <v>142</v>
      </c>
      <c r="F2790" s="2" t="s">
        <v>9</v>
      </c>
      <c r="G2790" s="2" t="s">
        <v>8</v>
      </c>
      <c r="H2790" s="11">
        <v>55</v>
      </c>
      <c r="I2790" s="11" t="s">
        <v>17</v>
      </c>
      <c r="J2790" s="25">
        <f>0.7675*H2790+9.3872</f>
        <v>51.599699999999999</v>
      </c>
      <c r="K2790" s="22" t="s">
        <v>17</v>
      </c>
      <c r="L2790" s="2" t="s">
        <v>10</v>
      </c>
      <c r="M2790" s="2" t="s">
        <v>28</v>
      </c>
      <c r="N2790" s="2" t="s">
        <v>37</v>
      </c>
      <c r="O2790" s="2">
        <v>1</v>
      </c>
    </row>
    <row r="2791" spans="1:15" ht="12.75" customHeight="1" x14ac:dyDescent="0.25">
      <c r="A2791" s="2">
        <v>2790</v>
      </c>
      <c r="B2791" s="12">
        <v>41484</v>
      </c>
      <c r="C2791" s="3">
        <v>0.93804398148148149</v>
      </c>
      <c r="D2791" s="2" t="s">
        <v>122</v>
      </c>
      <c r="E2791" s="4" t="s">
        <v>142</v>
      </c>
      <c r="F2791" s="2" t="s">
        <v>9</v>
      </c>
      <c r="G2791" s="2" t="s">
        <v>8</v>
      </c>
      <c r="H2791" s="11">
        <v>70</v>
      </c>
      <c r="I2791" s="11" t="s">
        <v>8</v>
      </c>
      <c r="J2791" s="21">
        <f>0.9001*H2791+1.4705</f>
        <v>64.477499999999992</v>
      </c>
      <c r="K2791" s="22" t="s">
        <v>8</v>
      </c>
      <c r="L2791" s="2" t="s">
        <v>16</v>
      </c>
      <c r="N2791" s="2" t="s">
        <v>37</v>
      </c>
      <c r="O2791" s="2">
        <v>1</v>
      </c>
    </row>
    <row r="2792" spans="1:15" ht="12.75" customHeight="1" x14ac:dyDescent="0.25">
      <c r="A2792" s="2">
        <v>2791</v>
      </c>
      <c r="B2792" s="12">
        <v>41484</v>
      </c>
      <c r="C2792" s="3">
        <v>0.94790509259259259</v>
      </c>
      <c r="D2792" s="2" t="s">
        <v>122</v>
      </c>
      <c r="E2792" s="4" t="s">
        <v>142</v>
      </c>
      <c r="F2792" s="2" t="s">
        <v>9</v>
      </c>
      <c r="G2792" s="2" t="s">
        <v>8</v>
      </c>
      <c r="H2792" s="11">
        <v>65</v>
      </c>
      <c r="I2792" s="11" t="s">
        <v>8</v>
      </c>
      <c r="J2792" s="21">
        <f>0.9001*H2792+1.4705</f>
        <v>59.977000000000004</v>
      </c>
      <c r="K2792" s="22" t="s">
        <v>8</v>
      </c>
      <c r="L2792" s="2" t="s">
        <v>16</v>
      </c>
      <c r="N2792" s="2" t="s">
        <v>37</v>
      </c>
      <c r="O2792" s="2">
        <v>1</v>
      </c>
    </row>
    <row r="2793" spans="1:15" ht="12.75" customHeight="1" x14ac:dyDescent="0.25">
      <c r="A2793" s="2">
        <v>2792</v>
      </c>
      <c r="B2793" s="12">
        <v>41484</v>
      </c>
      <c r="C2793" s="3">
        <v>0.95251157407407405</v>
      </c>
      <c r="D2793" s="2" t="s">
        <v>122</v>
      </c>
      <c r="E2793" s="4" t="s">
        <v>142</v>
      </c>
      <c r="F2793" s="2" t="s">
        <v>9</v>
      </c>
      <c r="G2793" s="2" t="s">
        <v>18</v>
      </c>
      <c r="H2793" s="11">
        <v>100</v>
      </c>
      <c r="I2793" s="11" t="s">
        <v>17</v>
      </c>
      <c r="J2793" s="21">
        <f>0.9001*H2793+1.4705</f>
        <v>91.480500000000006</v>
      </c>
      <c r="K2793" s="22" t="s">
        <v>17</v>
      </c>
      <c r="L2793" s="2" t="s">
        <v>16</v>
      </c>
      <c r="N2793" s="2" t="s">
        <v>37</v>
      </c>
      <c r="O2793" s="2">
        <v>1</v>
      </c>
    </row>
    <row r="2794" spans="1:15" ht="12.75" customHeight="1" x14ac:dyDescent="0.25">
      <c r="A2794" s="2">
        <v>2793</v>
      </c>
      <c r="B2794" s="12">
        <v>41484</v>
      </c>
      <c r="C2794" s="3">
        <v>0.96096064814814808</v>
      </c>
      <c r="D2794" s="2" t="s">
        <v>122</v>
      </c>
      <c r="E2794" s="4" t="s">
        <v>142</v>
      </c>
      <c r="F2794" s="2" t="s">
        <v>9</v>
      </c>
      <c r="G2794" s="2" t="s">
        <v>18</v>
      </c>
      <c r="I2794" s="4" t="s">
        <v>23</v>
      </c>
      <c r="K2794" s="2" t="s">
        <v>23</v>
      </c>
      <c r="L2794" s="2" t="s">
        <v>16</v>
      </c>
      <c r="N2794" s="2" t="s">
        <v>37</v>
      </c>
      <c r="O2794" s="2">
        <v>1</v>
      </c>
    </row>
    <row r="2795" spans="1:15" ht="12.75" customHeight="1" x14ac:dyDescent="0.25">
      <c r="A2795" s="2">
        <v>2794</v>
      </c>
      <c r="B2795" s="12">
        <v>41484</v>
      </c>
      <c r="C2795" s="3">
        <v>0.96829861111111104</v>
      </c>
      <c r="D2795" s="2" t="s">
        <v>123</v>
      </c>
      <c r="E2795" s="4" t="s">
        <v>142</v>
      </c>
      <c r="F2795" s="2" t="s">
        <v>9</v>
      </c>
      <c r="G2795" s="2" t="s">
        <v>18</v>
      </c>
      <c r="H2795" s="11">
        <v>65</v>
      </c>
      <c r="I2795" s="11" t="s">
        <v>17</v>
      </c>
      <c r="J2795" s="25">
        <f>0.7675*H2795+9.3872</f>
        <v>59.274699999999996</v>
      </c>
      <c r="K2795" s="22" t="s">
        <v>17</v>
      </c>
      <c r="L2795" s="2" t="s">
        <v>16</v>
      </c>
      <c r="N2795" s="2" t="s">
        <v>37</v>
      </c>
      <c r="O2795" s="2">
        <v>1</v>
      </c>
    </row>
    <row r="2796" spans="1:15" ht="12.75" customHeight="1" x14ac:dyDescent="0.25">
      <c r="A2796" s="2">
        <v>2795</v>
      </c>
      <c r="B2796" s="12">
        <v>41484</v>
      </c>
      <c r="C2796" s="3">
        <v>0.9709606481481482</v>
      </c>
      <c r="D2796" s="2" t="s">
        <v>122</v>
      </c>
      <c r="E2796" s="4" t="s">
        <v>139</v>
      </c>
      <c r="F2796" s="2" t="s">
        <v>9</v>
      </c>
      <c r="G2796" s="2" t="s">
        <v>23</v>
      </c>
      <c r="H2796" s="4">
        <v>45</v>
      </c>
      <c r="I2796" s="4" t="s">
        <v>25</v>
      </c>
      <c r="J2796" s="21">
        <f>0.9001*H2796+1.4705</f>
        <v>41.975000000000001</v>
      </c>
      <c r="K2796" s="2" t="s">
        <v>25</v>
      </c>
      <c r="L2796" s="2" t="s">
        <v>16</v>
      </c>
      <c r="N2796" s="2" t="s">
        <v>37</v>
      </c>
      <c r="O2796" s="2">
        <v>1</v>
      </c>
    </row>
    <row r="2797" spans="1:15" ht="12.75" customHeight="1" x14ac:dyDescent="0.25">
      <c r="A2797" s="2">
        <v>2796</v>
      </c>
      <c r="B2797" s="12">
        <v>41484</v>
      </c>
      <c r="C2797" s="3">
        <v>0.97193287037037035</v>
      </c>
      <c r="D2797" s="2" t="s">
        <v>122</v>
      </c>
      <c r="E2797" s="4" t="s">
        <v>142</v>
      </c>
      <c r="F2797" s="2" t="s">
        <v>21</v>
      </c>
      <c r="G2797" s="2" t="s">
        <v>8</v>
      </c>
      <c r="H2797" s="11"/>
      <c r="I2797" s="11" t="s">
        <v>8</v>
      </c>
      <c r="K2797" s="22" t="s">
        <v>8</v>
      </c>
      <c r="L2797" s="2" t="s">
        <v>16</v>
      </c>
      <c r="N2797" s="2" t="s">
        <v>37</v>
      </c>
      <c r="O2797" s="2">
        <v>1</v>
      </c>
    </row>
    <row r="2798" spans="1:15" ht="12.75" customHeight="1" x14ac:dyDescent="0.25">
      <c r="A2798" s="2">
        <v>2797</v>
      </c>
      <c r="B2798" s="12">
        <v>41484</v>
      </c>
      <c r="C2798" s="3">
        <v>0.97854166666666664</v>
      </c>
      <c r="D2798" s="2" t="s">
        <v>122</v>
      </c>
      <c r="E2798" s="4" t="s">
        <v>142</v>
      </c>
      <c r="F2798" s="2" t="s">
        <v>9</v>
      </c>
      <c r="G2798" s="2" t="s">
        <v>8</v>
      </c>
      <c r="H2798" s="11">
        <v>95</v>
      </c>
      <c r="I2798" s="11" t="s">
        <v>17</v>
      </c>
      <c r="J2798" s="21">
        <f>0.9001*H2798+1.4705</f>
        <v>86.98</v>
      </c>
      <c r="K2798" s="22" t="s">
        <v>17</v>
      </c>
      <c r="L2798" s="2" t="s">
        <v>16</v>
      </c>
      <c r="N2798" s="2" t="s">
        <v>37</v>
      </c>
      <c r="O2798" s="2">
        <v>1</v>
      </c>
    </row>
    <row r="2799" spans="1:15" ht="12.75" customHeight="1" x14ac:dyDescent="0.25">
      <c r="A2799" s="2">
        <v>2798</v>
      </c>
      <c r="B2799" s="12">
        <v>41484</v>
      </c>
      <c r="C2799" s="3">
        <v>0.97855324074074079</v>
      </c>
      <c r="D2799" s="2" t="s">
        <v>123</v>
      </c>
      <c r="E2799" s="4" t="s">
        <v>142</v>
      </c>
      <c r="F2799" s="2" t="s">
        <v>9</v>
      </c>
      <c r="G2799" s="2" t="s">
        <v>18</v>
      </c>
      <c r="H2799" s="11">
        <v>70</v>
      </c>
      <c r="I2799" s="11" t="s">
        <v>17</v>
      </c>
      <c r="J2799" s="25">
        <f>0.7675*H2799+9.3872</f>
        <v>63.112199999999994</v>
      </c>
      <c r="K2799" s="22" t="s">
        <v>17</v>
      </c>
      <c r="L2799" s="2" t="s">
        <v>10</v>
      </c>
      <c r="M2799" s="2" t="s">
        <v>19</v>
      </c>
      <c r="N2799" s="2" t="s">
        <v>37</v>
      </c>
      <c r="O2799" s="2">
        <v>1</v>
      </c>
    </row>
    <row r="2800" spans="1:15" ht="12.75" customHeight="1" x14ac:dyDescent="0.25">
      <c r="A2800" s="2">
        <v>2799</v>
      </c>
      <c r="B2800" s="12">
        <v>41484</v>
      </c>
      <c r="C2800" s="3">
        <v>0.97857638888888887</v>
      </c>
      <c r="D2800" s="2" t="s">
        <v>123</v>
      </c>
      <c r="E2800" s="4" t="s">
        <v>142</v>
      </c>
      <c r="F2800" s="2" t="s">
        <v>9</v>
      </c>
      <c r="G2800" s="2" t="s">
        <v>18</v>
      </c>
      <c r="H2800" s="11"/>
      <c r="I2800" s="11" t="s">
        <v>17</v>
      </c>
      <c r="K2800" s="22" t="s">
        <v>17</v>
      </c>
      <c r="L2800" s="2" t="s">
        <v>10</v>
      </c>
      <c r="M2800" s="2" t="s">
        <v>19</v>
      </c>
      <c r="N2800" s="2" t="s">
        <v>37</v>
      </c>
      <c r="O2800" s="2">
        <v>1</v>
      </c>
    </row>
    <row r="2801" spans="1:15" ht="12.75" customHeight="1" x14ac:dyDescent="0.25">
      <c r="A2801" s="2">
        <v>2800</v>
      </c>
      <c r="B2801" s="12">
        <v>41497</v>
      </c>
      <c r="C2801" s="3">
        <v>6.2268518518518515E-3</v>
      </c>
      <c r="D2801" s="2" t="s">
        <v>124</v>
      </c>
      <c r="E2801" s="4" t="s">
        <v>142</v>
      </c>
      <c r="F2801" s="2" t="s">
        <v>9</v>
      </c>
      <c r="G2801" s="2" t="s">
        <v>8</v>
      </c>
      <c r="H2801" s="11">
        <v>40</v>
      </c>
      <c r="I2801" s="11" t="s">
        <v>17</v>
      </c>
      <c r="J2801" s="25">
        <f>0.8383*H2801+3.8108</f>
        <v>37.342800000000004</v>
      </c>
      <c r="K2801" s="22" t="s">
        <v>25</v>
      </c>
      <c r="L2801" s="2" t="s">
        <v>16</v>
      </c>
      <c r="N2801" s="2" t="s">
        <v>37</v>
      </c>
      <c r="O2801" s="2">
        <v>1</v>
      </c>
    </row>
    <row r="2802" spans="1:15" ht="12.75" customHeight="1" x14ac:dyDescent="0.25">
      <c r="A2802" s="2">
        <v>2801</v>
      </c>
      <c r="B2802" s="12">
        <v>41484</v>
      </c>
      <c r="C2802" s="3">
        <v>0.98233796296296294</v>
      </c>
      <c r="D2802" s="2" t="s">
        <v>123</v>
      </c>
      <c r="E2802" s="4" t="s">
        <v>142</v>
      </c>
      <c r="F2802" s="2" t="s">
        <v>9</v>
      </c>
      <c r="G2802" s="2" t="s">
        <v>8</v>
      </c>
      <c r="H2802" s="11">
        <v>60</v>
      </c>
      <c r="I2802" s="11" t="s">
        <v>17</v>
      </c>
      <c r="J2802" s="25">
        <f>0.7675*H2802+9.3872</f>
        <v>55.437199999999997</v>
      </c>
      <c r="K2802" s="22" t="s">
        <v>17</v>
      </c>
      <c r="L2802" s="2" t="s">
        <v>10</v>
      </c>
      <c r="M2802" s="2" t="s">
        <v>93</v>
      </c>
      <c r="N2802" s="2" t="s">
        <v>37</v>
      </c>
      <c r="O2802" s="2">
        <v>1</v>
      </c>
    </row>
    <row r="2803" spans="1:15" ht="12.75" customHeight="1" x14ac:dyDescent="0.25">
      <c r="A2803" s="2">
        <v>2802</v>
      </c>
      <c r="B2803" s="12">
        <v>41484</v>
      </c>
      <c r="C2803" s="3">
        <v>0.98601851851851852</v>
      </c>
      <c r="D2803" s="2" t="s">
        <v>122</v>
      </c>
      <c r="E2803" s="4" t="s">
        <v>139</v>
      </c>
      <c r="F2803" s="2" t="s">
        <v>9</v>
      </c>
      <c r="G2803" s="2" t="s">
        <v>23</v>
      </c>
      <c r="H2803" s="4">
        <v>35</v>
      </c>
      <c r="I2803" s="4" t="s">
        <v>25</v>
      </c>
      <c r="J2803" s="21">
        <f>0.9001*H2803+1.4705</f>
        <v>32.973999999999997</v>
      </c>
      <c r="K2803" s="2" t="s">
        <v>25</v>
      </c>
      <c r="L2803" s="2" t="s">
        <v>16</v>
      </c>
      <c r="N2803" s="2" t="s">
        <v>37</v>
      </c>
      <c r="O2803" s="2">
        <v>1</v>
      </c>
    </row>
    <row r="2804" spans="1:15" ht="12.75" customHeight="1" x14ac:dyDescent="0.25">
      <c r="A2804" s="2">
        <v>2803</v>
      </c>
      <c r="B2804" s="12">
        <v>41484</v>
      </c>
      <c r="C2804" s="3">
        <v>0.99436342592592597</v>
      </c>
      <c r="D2804" s="2" t="s">
        <v>122</v>
      </c>
      <c r="E2804" s="4" t="s">
        <v>142</v>
      </c>
      <c r="F2804" s="2" t="s">
        <v>21</v>
      </c>
      <c r="G2804" s="2" t="s">
        <v>23</v>
      </c>
      <c r="I2804" s="4" t="s">
        <v>23</v>
      </c>
      <c r="K2804" s="2" t="s">
        <v>23</v>
      </c>
      <c r="L2804" s="2" t="s">
        <v>16</v>
      </c>
      <c r="N2804" s="2" t="s">
        <v>37</v>
      </c>
      <c r="O2804" s="2">
        <v>1</v>
      </c>
    </row>
    <row r="2805" spans="1:15" ht="12.75" customHeight="1" x14ac:dyDescent="0.25">
      <c r="A2805" s="2">
        <v>2804</v>
      </c>
      <c r="B2805" s="12">
        <v>41484</v>
      </c>
      <c r="C2805" s="3">
        <v>0.99571759259259263</v>
      </c>
      <c r="D2805" s="2" t="s">
        <v>123</v>
      </c>
      <c r="E2805" s="4" t="s">
        <v>142</v>
      </c>
      <c r="F2805" s="2" t="s">
        <v>9</v>
      </c>
      <c r="G2805" s="2" t="s">
        <v>18</v>
      </c>
      <c r="H2805" s="11">
        <v>70</v>
      </c>
      <c r="I2805" s="11" t="s">
        <v>17</v>
      </c>
      <c r="J2805" s="25">
        <f>0.7675*H2805+9.3872</f>
        <v>63.112199999999994</v>
      </c>
      <c r="K2805" s="22" t="s">
        <v>17</v>
      </c>
      <c r="L2805" s="2" t="s">
        <v>10</v>
      </c>
      <c r="M2805" s="2" t="s">
        <v>28</v>
      </c>
      <c r="N2805" s="2" t="s">
        <v>37</v>
      </c>
      <c r="O2805" s="2">
        <v>1</v>
      </c>
    </row>
    <row r="2806" spans="1:15" ht="12.75" customHeight="1" x14ac:dyDescent="0.25">
      <c r="A2806" s="2">
        <v>2805</v>
      </c>
      <c r="B2806" s="12">
        <v>41485</v>
      </c>
      <c r="C2806" s="3">
        <v>1.1574074074074073E-5</v>
      </c>
      <c r="D2806" s="2" t="s">
        <v>122</v>
      </c>
      <c r="E2806" s="4" t="s">
        <v>142</v>
      </c>
      <c r="F2806" s="2" t="s">
        <v>21</v>
      </c>
      <c r="G2806" s="2" t="s">
        <v>8</v>
      </c>
      <c r="H2806" s="11"/>
      <c r="I2806" s="11" t="s">
        <v>17</v>
      </c>
      <c r="K2806" s="22" t="s">
        <v>17</v>
      </c>
      <c r="L2806" s="2" t="s">
        <v>16</v>
      </c>
      <c r="N2806" s="2" t="s">
        <v>37</v>
      </c>
      <c r="O2806" s="2">
        <v>1</v>
      </c>
    </row>
    <row r="2807" spans="1:15" ht="12.75" customHeight="1" x14ac:dyDescent="0.25">
      <c r="A2807" s="2">
        <v>2806</v>
      </c>
      <c r="B2807" s="12">
        <v>41497</v>
      </c>
      <c r="C2807" s="3">
        <v>6.7476851851851856E-3</v>
      </c>
      <c r="D2807" s="2" t="s">
        <v>124</v>
      </c>
      <c r="E2807" s="4" t="s">
        <v>142</v>
      </c>
      <c r="F2807" s="2" t="s">
        <v>9</v>
      </c>
      <c r="G2807" s="2" t="s">
        <v>18</v>
      </c>
      <c r="H2807" s="11">
        <v>40</v>
      </c>
      <c r="I2807" s="11" t="s">
        <v>17</v>
      </c>
      <c r="J2807" s="25">
        <f>0.8383*H2807+3.8108</f>
        <v>37.342800000000004</v>
      </c>
      <c r="K2807" s="22" t="s">
        <v>25</v>
      </c>
      <c r="L2807" s="2" t="s">
        <v>16</v>
      </c>
      <c r="N2807" s="2" t="s">
        <v>37</v>
      </c>
      <c r="O2807" s="2">
        <v>1</v>
      </c>
    </row>
    <row r="2808" spans="1:15" ht="12.75" customHeight="1" x14ac:dyDescent="0.25">
      <c r="A2808" s="2">
        <v>2807</v>
      </c>
      <c r="B2808" s="12">
        <v>41485</v>
      </c>
      <c r="C2808" s="3">
        <v>4.7453703703703704E-4</v>
      </c>
      <c r="D2808" s="2" t="s">
        <v>123</v>
      </c>
      <c r="E2808" s="4" t="s">
        <v>142</v>
      </c>
      <c r="F2808" s="2" t="s">
        <v>9</v>
      </c>
      <c r="G2808" s="2" t="s">
        <v>8</v>
      </c>
      <c r="H2808" s="11">
        <v>70</v>
      </c>
      <c r="I2808" s="11" t="s">
        <v>17</v>
      </c>
      <c r="J2808" s="25">
        <f>0.7675*H2808+9.3872</f>
        <v>63.112199999999994</v>
      </c>
      <c r="K2808" s="22" t="s">
        <v>17</v>
      </c>
      <c r="L2808" s="2" t="s">
        <v>16</v>
      </c>
      <c r="N2808" s="2" t="s">
        <v>37</v>
      </c>
      <c r="O2808" s="2">
        <v>1</v>
      </c>
    </row>
    <row r="2809" spans="1:15" ht="12.75" customHeight="1" x14ac:dyDescent="0.25">
      <c r="A2809" s="2">
        <v>2808</v>
      </c>
      <c r="B2809" s="12">
        <v>41485</v>
      </c>
      <c r="C2809" s="3">
        <v>8.7962962962962962E-4</v>
      </c>
      <c r="D2809" s="2" t="s">
        <v>123</v>
      </c>
      <c r="E2809" s="4" t="s">
        <v>142</v>
      </c>
      <c r="F2809" s="2" t="s">
        <v>9</v>
      </c>
      <c r="G2809" s="2" t="s">
        <v>8</v>
      </c>
      <c r="H2809" s="11">
        <v>65</v>
      </c>
      <c r="I2809" s="11" t="s">
        <v>17</v>
      </c>
      <c r="J2809" s="25">
        <f>0.7675*H2809+9.3872</f>
        <v>59.274699999999996</v>
      </c>
      <c r="K2809" s="22" t="s">
        <v>17</v>
      </c>
      <c r="L2809" s="2" t="s">
        <v>16</v>
      </c>
      <c r="N2809" s="2" t="s">
        <v>37</v>
      </c>
      <c r="O2809" s="2">
        <v>1</v>
      </c>
    </row>
    <row r="2810" spans="1:15" ht="12.75" customHeight="1" x14ac:dyDescent="0.25">
      <c r="A2810" s="2">
        <v>2809</v>
      </c>
      <c r="B2810" s="12">
        <v>41485</v>
      </c>
      <c r="C2810" s="3">
        <v>1.0069444444444444E-3</v>
      </c>
      <c r="D2810" s="2" t="s">
        <v>123</v>
      </c>
      <c r="E2810" s="4" t="s">
        <v>142</v>
      </c>
      <c r="F2810" s="2" t="s">
        <v>9</v>
      </c>
      <c r="G2810" s="2" t="s">
        <v>8</v>
      </c>
      <c r="H2810" s="11">
        <v>65</v>
      </c>
      <c r="I2810" s="11" t="s">
        <v>17</v>
      </c>
      <c r="J2810" s="25">
        <f>0.7675*H2810+9.3872</f>
        <v>59.274699999999996</v>
      </c>
      <c r="K2810" s="22" t="s">
        <v>17</v>
      </c>
      <c r="L2810" s="2" t="s">
        <v>16</v>
      </c>
      <c r="N2810" s="2" t="s">
        <v>37</v>
      </c>
      <c r="O2810" s="2">
        <v>1</v>
      </c>
    </row>
    <row r="2811" spans="1:15" ht="12.75" customHeight="1" x14ac:dyDescent="0.25">
      <c r="A2811" s="2">
        <v>2810</v>
      </c>
      <c r="B2811" s="12">
        <v>41497</v>
      </c>
      <c r="C2811" s="3">
        <v>7.4189814814814813E-3</v>
      </c>
      <c r="D2811" s="2" t="s">
        <v>124</v>
      </c>
      <c r="E2811" s="4" t="s">
        <v>142</v>
      </c>
      <c r="F2811" s="2" t="s">
        <v>9</v>
      </c>
      <c r="G2811" s="2" t="s">
        <v>18</v>
      </c>
      <c r="H2811" s="11">
        <v>40</v>
      </c>
      <c r="I2811" s="11" t="s">
        <v>17</v>
      </c>
      <c r="J2811" s="25">
        <f>0.8383*H2811+3.8108</f>
        <v>37.342800000000004</v>
      </c>
      <c r="K2811" s="22" t="s">
        <v>25</v>
      </c>
      <c r="L2811" s="2" t="s">
        <v>16</v>
      </c>
      <c r="N2811" s="2" t="s">
        <v>37</v>
      </c>
      <c r="O2811" s="2">
        <v>1</v>
      </c>
    </row>
    <row r="2812" spans="1:15" ht="12.75" customHeight="1" x14ac:dyDescent="0.25">
      <c r="A2812" s="2">
        <v>2811</v>
      </c>
      <c r="B2812" s="12">
        <v>41485</v>
      </c>
      <c r="C2812" s="3">
        <v>1.2731481481481483E-3</v>
      </c>
      <c r="D2812" s="2" t="s">
        <v>128</v>
      </c>
      <c r="E2812" s="4" t="s">
        <v>142</v>
      </c>
      <c r="F2812" s="2" t="s">
        <v>9</v>
      </c>
      <c r="G2812" s="2" t="s">
        <v>18</v>
      </c>
      <c r="H2812" s="11">
        <v>57.5</v>
      </c>
      <c r="I2812" s="11" t="s">
        <v>17</v>
      </c>
      <c r="J2812" s="25">
        <f>0.8494*H2812+3.4589</f>
        <v>52.299400000000006</v>
      </c>
      <c r="K2812" s="22" t="s">
        <v>17</v>
      </c>
      <c r="L2812" s="2" t="s">
        <v>16</v>
      </c>
      <c r="N2812" s="2" t="s">
        <v>37</v>
      </c>
      <c r="O2812" s="2">
        <v>1</v>
      </c>
    </row>
    <row r="2813" spans="1:15" ht="12.75" customHeight="1" x14ac:dyDescent="0.25">
      <c r="A2813" s="2">
        <v>2812</v>
      </c>
      <c r="B2813" s="12">
        <v>41485</v>
      </c>
      <c r="C2813" s="3">
        <v>2.1990740740740742E-3</v>
      </c>
      <c r="D2813" s="2" t="s">
        <v>123</v>
      </c>
      <c r="E2813" s="4" t="s">
        <v>142</v>
      </c>
      <c r="F2813" s="2" t="s">
        <v>9</v>
      </c>
      <c r="G2813" s="2" t="s">
        <v>8</v>
      </c>
      <c r="H2813" s="11">
        <v>60</v>
      </c>
      <c r="I2813" s="11" t="s">
        <v>17</v>
      </c>
      <c r="J2813" s="25">
        <f>0.7675*H2813+9.3872</f>
        <v>55.437199999999997</v>
      </c>
      <c r="K2813" s="22" t="s">
        <v>17</v>
      </c>
      <c r="L2813" s="2" t="s">
        <v>16</v>
      </c>
      <c r="N2813" s="2" t="s">
        <v>37</v>
      </c>
      <c r="O2813" s="2">
        <v>1</v>
      </c>
    </row>
    <row r="2814" spans="1:15" ht="12.75" customHeight="1" x14ac:dyDescent="0.25">
      <c r="A2814" s="2">
        <v>2813</v>
      </c>
      <c r="B2814" s="12">
        <v>41485</v>
      </c>
      <c r="C2814" s="3">
        <v>2.2337962962962967E-3</v>
      </c>
      <c r="D2814" s="2" t="s">
        <v>123</v>
      </c>
      <c r="E2814" s="4" t="s">
        <v>142</v>
      </c>
      <c r="F2814" s="2" t="s">
        <v>9</v>
      </c>
      <c r="G2814" s="2" t="s">
        <v>8</v>
      </c>
      <c r="H2814" s="11">
        <v>75</v>
      </c>
      <c r="I2814" s="11" t="s">
        <v>17</v>
      </c>
      <c r="J2814" s="25">
        <f>0.7675*H2814+9.3872</f>
        <v>66.949700000000007</v>
      </c>
      <c r="K2814" s="22" t="s">
        <v>17</v>
      </c>
      <c r="L2814" s="2" t="s">
        <v>16</v>
      </c>
      <c r="N2814" s="2" t="s">
        <v>37</v>
      </c>
      <c r="O2814" s="2">
        <v>1</v>
      </c>
    </row>
    <row r="2815" spans="1:15" ht="12.75" customHeight="1" x14ac:dyDescent="0.25">
      <c r="A2815" s="2">
        <v>2814</v>
      </c>
      <c r="B2815" s="12">
        <v>41485</v>
      </c>
      <c r="C2815" s="3">
        <v>2.2800925925925927E-3</v>
      </c>
      <c r="D2815" s="2" t="s">
        <v>123</v>
      </c>
      <c r="E2815" s="4" t="s">
        <v>142</v>
      </c>
      <c r="F2815" s="2" t="s">
        <v>9</v>
      </c>
      <c r="G2815" s="2" t="s">
        <v>8</v>
      </c>
      <c r="H2815" s="11">
        <v>65</v>
      </c>
      <c r="I2815" s="11" t="s">
        <v>17</v>
      </c>
      <c r="J2815" s="25">
        <f>0.7675*H2815+9.3872</f>
        <v>59.274699999999996</v>
      </c>
      <c r="K2815" s="22" t="s">
        <v>17</v>
      </c>
      <c r="L2815" s="2" t="s">
        <v>16</v>
      </c>
      <c r="N2815" s="2" t="s">
        <v>37</v>
      </c>
      <c r="O2815" s="2">
        <v>1</v>
      </c>
    </row>
    <row r="2816" spans="1:15" ht="12.75" customHeight="1" x14ac:dyDescent="0.25">
      <c r="A2816" s="2">
        <v>2815</v>
      </c>
      <c r="B2816" s="12">
        <v>41485</v>
      </c>
      <c r="C2816" s="3">
        <v>2.7777777777777779E-3</v>
      </c>
      <c r="D2816" s="2" t="s">
        <v>123</v>
      </c>
      <c r="E2816" s="4" t="s">
        <v>142</v>
      </c>
      <c r="F2816" s="2" t="s">
        <v>9</v>
      </c>
      <c r="G2816" s="2" t="s">
        <v>8</v>
      </c>
      <c r="H2816" s="11">
        <v>72.5</v>
      </c>
      <c r="I2816" s="11" t="s">
        <v>17</v>
      </c>
      <c r="J2816" s="25">
        <f>0.7675*H2816+9.3872</f>
        <v>65.03094999999999</v>
      </c>
      <c r="K2816" s="22" t="s">
        <v>17</v>
      </c>
      <c r="L2816" s="2" t="s">
        <v>16</v>
      </c>
      <c r="N2816" s="2" t="s">
        <v>37</v>
      </c>
      <c r="O2816" s="2">
        <v>1</v>
      </c>
    </row>
    <row r="2817" spans="1:15" ht="12.75" customHeight="1" x14ac:dyDescent="0.25">
      <c r="A2817" s="2">
        <v>2816</v>
      </c>
      <c r="B2817" s="12">
        <v>41485</v>
      </c>
      <c r="C2817" s="3">
        <v>2.8472222222222219E-3</v>
      </c>
      <c r="D2817" s="2" t="s">
        <v>124</v>
      </c>
      <c r="E2817" s="4" t="s">
        <v>142</v>
      </c>
      <c r="F2817" s="2" t="s">
        <v>21</v>
      </c>
      <c r="G2817" s="2" t="s">
        <v>18</v>
      </c>
      <c r="H2817" s="11"/>
      <c r="I2817" s="11" t="s">
        <v>17</v>
      </c>
      <c r="K2817" s="22" t="s">
        <v>17</v>
      </c>
      <c r="L2817" s="2" t="s">
        <v>16</v>
      </c>
      <c r="N2817" s="2" t="s">
        <v>37</v>
      </c>
      <c r="O2817" s="2">
        <v>1</v>
      </c>
    </row>
    <row r="2818" spans="1:15" ht="12.75" customHeight="1" x14ac:dyDescent="0.25">
      <c r="A2818" s="2">
        <v>2817</v>
      </c>
      <c r="B2818" s="12">
        <v>41485</v>
      </c>
      <c r="C2818" s="3">
        <v>3.1944444444444442E-3</v>
      </c>
      <c r="D2818" s="2" t="s">
        <v>123</v>
      </c>
      <c r="E2818" s="4" t="s">
        <v>142</v>
      </c>
      <c r="F2818" s="2" t="s">
        <v>9</v>
      </c>
      <c r="G2818" s="2" t="s">
        <v>18</v>
      </c>
      <c r="H2818" s="11">
        <v>70</v>
      </c>
      <c r="I2818" s="11" t="s">
        <v>17</v>
      </c>
      <c r="J2818" s="25">
        <f>0.7675*H2818+9.3872</f>
        <v>63.112199999999994</v>
      </c>
      <c r="K2818" s="22" t="s">
        <v>17</v>
      </c>
      <c r="L2818" s="2" t="s">
        <v>10</v>
      </c>
      <c r="M2818" s="2" t="s">
        <v>19</v>
      </c>
      <c r="N2818" s="2" t="s">
        <v>37</v>
      </c>
      <c r="O2818" s="2">
        <v>1</v>
      </c>
    </row>
    <row r="2819" spans="1:15" ht="12.75" customHeight="1" x14ac:dyDescent="0.25">
      <c r="A2819" s="2">
        <v>2818</v>
      </c>
      <c r="B2819" s="12">
        <v>41485</v>
      </c>
      <c r="C2819" s="3">
        <v>3.2523148148148151E-3</v>
      </c>
      <c r="D2819" s="2" t="s">
        <v>123</v>
      </c>
      <c r="E2819" s="4" t="s">
        <v>142</v>
      </c>
      <c r="F2819" s="2" t="s">
        <v>9</v>
      </c>
      <c r="G2819" s="2" t="s">
        <v>18</v>
      </c>
      <c r="H2819" s="11">
        <v>70</v>
      </c>
      <c r="I2819" s="11" t="s">
        <v>17</v>
      </c>
      <c r="J2819" s="25">
        <f>0.7675*H2819+9.3872</f>
        <v>63.112199999999994</v>
      </c>
      <c r="K2819" s="22" t="s">
        <v>17</v>
      </c>
      <c r="L2819" s="2" t="s">
        <v>16</v>
      </c>
      <c r="N2819" s="2" t="s">
        <v>37</v>
      </c>
      <c r="O2819" s="2">
        <v>1</v>
      </c>
    </row>
    <row r="2820" spans="1:15" ht="12.75" customHeight="1" x14ac:dyDescent="0.25">
      <c r="A2820" s="2">
        <v>2819</v>
      </c>
      <c r="B2820" s="12">
        <v>41485</v>
      </c>
      <c r="C2820" s="3">
        <v>3.8078703703703707E-3</v>
      </c>
      <c r="D2820" s="2" t="s">
        <v>123</v>
      </c>
      <c r="E2820" s="4" t="s">
        <v>142</v>
      </c>
      <c r="F2820" s="2" t="s">
        <v>9</v>
      </c>
      <c r="G2820" s="2" t="s">
        <v>18</v>
      </c>
      <c r="H2820" s="11">
        <v>62.5</v>
      </c>
      <c r="I2820" s="11" t="s">
        <v>17</v>
      </c>
      <c r="J2820" s="25">
        <f>0.7675*H2820+9.3872</f>
        <v>57.35595</v>
      </c>
      <c r="K2820" s="22" t="s">
        <v>17</v>
      </c>
      <c r="L2820" s="2" t="s">
        <v>16</v>
      </c>
      <c r="N2820" s="2" t="s">
        <v>37</v>
      </c>
      <c r="O2820" s="2">
        <v>1</v>
      </c>
    </row>
    <row r="2821" spans="1:15" ht="12.75" customHeight="1" x14ac:dyDescent="0.25">
      <c r="A2821" s="2">
        <v>2820</v>
      </c>
      <c r="B2821" s="12">
        <v>41497</v>
      </c>
      <c r="C2821" s="3">
        <v>8.9930555555555545E-3</v>
      </c>
      <c r="D2821" s="2" t="s">
        <v>124</v>
      </c>
      <c r="E2821" s="4" t="s">
        <v>142</v>
      </c>
      <c r="F2821" s="2" t="s">
        <v>9</v>
      </c>
      <c r="G2821" s="2" t="s">
        <v>8</v>
      </c>
      <c r="H2821" s="11">
        <v>40</v>
      </c>
      <c r="I2821" s="11" t="s">
        <v>17</v>
      </c>
      <c r="J2821" s="25">
        <f>0.8383*H2821+3.8108</f>
        <v>37.342800000000004</v>
      </c>
      <c r="K2821" s="22" t="s">
        <v>25</v>
      </c>
      <c r="L2821" s="2" t="s">
        <v>16</v>
      </c>
      <c r="N2821" s="2" t="s">
        <v>37</v>
      </c>
      <c r="O2821" s="2">
        <v>1</v>
      </c>
    </row>
    <row r="2822" spans="1:15" ht="12.75" customHeight="1" x14ac:dyDescent="0.25">
      <c r="A2822" s="2">
        <v>2821</v>
      </c>
      <c r="B2822" s="12">
        <v>41485</v>
      </c>
      <c r="C2822" s="3">
        <v>1.9768518518518515E-2</v>
      </c>
      <c r="D2822" s="2" t="s">
        <v>122</v>
      </c>
      <c r="E2822" s="4" t="s">
        <v>142</v>
      </c>
      <c r="F2822" s="2" t="s">
        <v>9</v>
      </c>
      <c r="G2822" s="2" t="s">
        <v>18</v>
      </c>
      <c r="H2822" s="11">
        <v>65</v>
      </c>
      <c r="I2822" s="11" t="s">
        <v>8</v>
      </c>
      <c r="J2822" s="21">
        <f>0.9001*H2822+1.4705</f>
        <v>59.977000000000004</v>
      </c>
      <c r="K2822" s="22" t="s">
        <v>8</v>
      </c>
      <c r="L2822" s="2" t="s">
        <v>10</v>
      </c>
      <c r="M2822" s="2" t="s">
        <v>20</v>
      </c>
      <c r="N2822" s="2" t="s">
        <v>37</v>
      </c>
      <c r="O2822" s="2">
        <v>1</v>
      </c>
    </row>
    <row r="2823" spans="1:15" ht="12.75" customHeight="1" x14ac:dyDescent="0.25">
      <c r="A2823" s="2">
        <v>2822</v>
      </c>
      <c r="B2823" s="12">
        <v>41497</v>
      </c>
      <c r="C2823" s="3">
        <v>2.6064814814814815E-2</v>
      </c>
      <c r="D2823" s="2" t="s">
        <v>124</v>
      </c>
      <c r="E2823" s="4" t="s">
        <v>142</v>
      </c>
      <c r="F2823" s="2" t="s">
        <v>9</v>
      </c>
      <c r="G2823" s="2" t="s">
        <v>18</v>
      </c>
      <c r="H2823" s="11">
        <v>40</v>
      </c>
      <c r="I2823" s="11" t="s">
        <v>17</v>
      </c>
      <c r="J2823" s="25">
        <f>0.8383*H2823+3.8108</f>
        <v>37.342800000000004</v>
      </c>
      <c r="K2823" s="22" t="s">
        <v>25</v>
      </c>
      <c r="L2823" s="2" t="s">
        <v>16</v>
      </c>
      <c r="N2823" s="2" t="s">
        <v>37</v>
      </c>
      <c r="O2823" s="2">
        <v>1</v>
      </c>
    </row>
    <row r="2824" spans="1:15" ht="12.75" customHeight="1" x14ac:dyDescent="0.25">
      <c r="A2824" s="2">
        <v>2823</v>
      </c>
      <c r="B2824" s="12">
        <v>41497</v>
      </c>
      <c r="C2824" s="3">
        <v>2.9687500000000002E-2</v>
      </c>
      <c r="D2824" s="2" t="s">
        <v>124</v>
      </c>
      <c r="E2824" s="4" t="s">
        <v>142</v>
      </c>
      <c r="F2824" s="2" t="s">
        <v>9</v>
      </c>
      <c r="G2824" s="2" t="s">
        <v>18</v>
      </c>
      <c r="H2824" s="11">
        <v>40</v>
      </c>
      <c r="I2824" s="11" t="s">
        <v>17</v>
      </c>
      <c r="J2824" s="25">
        <f>0.8383*H2824+3.8108</f>
        <v>37.342800000000004</v>
      </c>
      <c r="K2824" s="22" t="s">
        <v>25</v>
      </c>
      <c r="L2824" s="2" t="s">
        <v>16</v>
      </c>
      <c r="N2824" s="2" t="s">
        <v>37</v>
      </c>
      <c r="O2824" s="2">
        <v>1</v>
      </c>
    </row>
    <row r="2825" spans="1:15" ht="12.75" customHeight="1" x14ac:dyDescent="0.25">
      <c r="A2825" s="2">
        <v>2824</v>
      </c>
      <c r="B2825" s="12">
        <v>41497</v>
      </c>
      <c r="C2825" s="3">
        <v>3.3773148148148149E-2</v>
      </c>
      <c r="D2825" s="2" t="s">
        <v>124</v>
      </c>
      <c r="E2825" s="4" t="s">
        <v>142</v>
      </c>
      <c r="F2825" s="2" t="s">
        <v>9</v>
      </c>
      <c r="G2825" s="2" t="s">
        <v>18</v>
      </c>
      <c r="H2825" s="11">
        <v>40</v>
      </c>
      <c r="I2825" s="11" t="s">
        <v>17</v>
      </c>
      <c r="J2825" s="25">
        <f>0.8383*H2825+3.8108</f>
        <v>37.342800000000004</v>
      </c>
      <c r="K2825" s="22" t="s">
        <v>25</v>
      </c>
      <c r="L2825" s="2" t="s">
        <v>16</v>
      </c>
      <c r="N2825" s="2" t="s">
        <v>37</v>
      </c>
      <c r="O2825" s="2">
        <v>1</v>
      </c>
    </row>
    <row r="2826" spans="1:15" ht="12.75" customHeight="1" x14ac:dyDescent="0.25">
      <c r="A2826" s="2">
        <v>2825</v>
      </c>
      <c r="B2826" s="12">
        <v>41485</v>
      </c>
      <c r="C2826" s="3">
        <v>4.0254629629629633E-2</v>
      </c>
      <c r="D2826" s="2" t="s">
        <v>122</v>
      </c>
      <c r="E2826" s="4" t="s">
        <v>139</v>
      </c>
      <c r="F2826" s="2" t="s">
        <v>21</v>
      </c>
      <c r="G2826" s="2" t="s">
        <v>23</v>
      </c>
      <c r="H2826" s="4">
        <v>40</v>
      </c>
      <c r="I2826" s="4" t="s">
        <v>25</v>
      </c>
      <c r="J2826" s="21">
        <f>0.9001*H2826+1.4705</f>
        <v>37.474499999999999</v>
      </c>
      <c r="K2826" s="2" t="s">
        <v>25</v>
      </c>
      <c r="L2826" s="2" t="s">
        <v>16</v>
      </c>
      <c r="N2826" s="2" t="s">
        <v>37</v>
      </c>
      <c r="O2826" s="2">
        <v>1</v>
      </c>
    </row>
    <row r="2827" spans="1:15" ht="12.75" customHeight="1" x14ac:dyDescent="0.25">
      <c r="A2827" s="2">
        <v>2826</v>
      </c>
      <c r="B2827" s="12">
        <v>41497</v>
      </c>
      <c r="C2827" s="3">
        <v>0.92354166666666659</v>
      </c>
      <c r="D2827" s="2" t="s">
        <v>124</v>
      </c>
      <c r="E2827" s="4" t="s">
        <v>142</v>
      </c>
      <c r="F2827" s="2" t="s">
        <v>9</v>
      </c>
      <c r="G2827" s="2" t="s">
        <v>18</v>
      </c>
      <c r="H2827" s="11">
        <v>40</v>
      </c>
      <c r="I2827" s="11" t="s">
        <v>17</v>
      </c>
      <c r="J2827" s="25">
        <f>0.8383*H2827+3.8108</f>
        <v>37.342800000000004</v>
      </c>
      <c r="K2827" s="22" t="s">
        <v>25</v>
      </c>
      <c r="L2827" s="2" t="s">
        <v>10</v>
      </c>
      <c r="M2827" s="2" t="s">
        <v>33</v>
      </c>
      <c r="N2827" s="2" t="s">
        <v>37</v>
      </c>
      <c r="O2827" s="2">
        <v>1</v>
      </c>
    </row>
    <row r="2828" spans="1:15" ht="12.75" customHeight="1" x14ac:dyDescent="0.25">
      <c r="A2828" s="2">
        <v>2827</v>
      </c>
      <c r="B2828" s="12">
        <v>41485</v>
      </c>
      <c r="C2828" s="3">
        <v>4.7719907407407412E-2</v>
      </c>
      <c r="D2828" s="2" t="s">
        <v>123</v>
      </c>
      <c r="E2828" s="4" t="s">
        <v>142</v>
      </c>
      <c r="F2828" s="2" t="s">
        <v>9</v>
      </c>
      <c r="G2828" s="2" t="s">
        <v>18</v>
      </c>
      <c r="H2828" s="11">
        <v>62.5</v>
      </c>
      <c r="I2828" s="11" t="s">
        <v>17</v>
      </c>
      <c r="J2828" s="25">
        <f>0.7675*H2828+9.3872</f>
        <v>57.35595</v>
      </c>
      <c r="K2828" s="22" t="s">
        <v>17</v>
      </c>
      <c r="L2828" s="2" t="s">
        <v>10</v>
      </c>
      <c r="M2828" s="2" t="s">
        <v>19</v>
      </c>
      <c r="N2828" s="2" t="s">
        <v>37</v>
      </c>
      <c r="O2828" s="2">
        <v>1</v>
      </c>
    </row>
    <row r="2829" spans="1:15" ht="12.75" customHeight="1" x14ac:dyDescent="0.25">
      <c r="A2829" s="2">
        <v>2828</v>
      </c>
      <c r="B2829" s="12">
        <v>41485</v>
      </c>
      <c r="C2829" s="3">
        <v>5.0405092592592592E-2</v>
      </c>
      <c r="D2829" s="2" t="s">
        <v>122</v>
      </c>
      <c r="E2829" s="4" t="s">
        <v>142</v>
      </c>
      <c r="F2829" s="2" t="s">
        <v>9</v>
      </c>
      <c r="G2829" s="2" t="s">
        <v>8</v>
      </c>
      <c r="H2829" s="11">
        <v>72.5</v>
      </c>
      <c r="I2829" s="11" t="s">
        <v>8</v>
      </c>
      <c r="J2829" s="21">
        <f>0.9001*H2829+1.4705</f>
        <v>66.72775</v>
      </c>
      <c r="K2829" s="22" t="s">
        <v>8</v>
      </c>
      <c r="L2829" s="2" t="s">
        <v>16</v>
      </c>
      <c r="N2829" s="2" t="s">
        <v>37</v>
      </c>
      <c r="O2829" s="2">
        <v>1</v>
      </c>
    </row>
    <row r="2830" spans="1:15" ht="12.75" customHeight="1" x14ac:dyDescent="0.25">
      <c r="A2830" s="2">
        <v>2829</v>
      </c>
      <c r="B2830" s="12">
        <v>41485</v>
      </c>
      <c r="C2830" s="3">
        <v>5.8946759259259261E-2</v>
      </c>
      <c r="D2830" s="2" t="s">
        <v>124</v>
      </c>
      <c r="E2830" s="4" t="s">
        <v>142</v>
      </c>
      <c r="F2830" s="2" t="s">
        <v>21</v>
      </c>
      <c r="G2830" s="2" t="s">
        <v>18</v>
      </c>
      <c r="H2830" s="11"/>
      <c r="I2830" s="11" t="s">
        <v>17</v>
      </c>
      <c r="K2830" s="22" t="s">
        <v>17</v>
      </c>
      <c r="L2830" s="2" t="s">
        <v>16</v>
      </c>
      <c r="N2830" s="2" t="s">
        <v>37</v>
      </c>
      <c r="O2830" s="2">
        <v>1</v>
      </c>
    </row>
    <row r="2831" spans="1:15" ht="12.75" customHeight="1" x14ac:dyDescent="0.25">
      <c r="A2831" s="2">
        <v>2830</v>
      </c>
      <c r="B2831" s="12">
        <v>41497</v>
      </c>
      <c r="C2831" s="3">
        <v>0.94420138888888883</v>
      </c>
      <c r="D2831" s="2" t="s">
        <v>124</v>
      </c>
      <c r="E2831" s="4" t="s">
        <v>142</v>
      </c>
      <c r="F2831" s="2" t="s">
        <v>9</v>
      </c>
      <c r="G2831" s="2" t="s">
        <v>18</v>
      </c>
      <c r="H2831" s="11">
        <v>40</v>
      </c>
      <c r="I2831" s="11" t="s">
        <v>17</v>
      </c>
      <c r="J2831" s="25">
        <f>0.8383*H2831+3.8108</f>
        <v>37.342800000000004</v>
      </c>
      <c r="K2831" s="22" t="s">
        <v>25</v>
      </c>
      <c r="L2831" s="2" t="s">
        <v>10</v>
      </c>
      <c r="M2831" s="2" t="s">
        <v>34</v>
      </c>
      <c r="N2831" s="2" t="s">
        <v>37</v>
      </c>
      <c r="O2831" s="2">
        <v>1</v>
      </c>
    </row>
    <row r="2832" spans="1:15" ht="12.75" customHeight="1" x14ac:dyDescent="0.25">
      <c r="A2832" s="2">
        <v>2831</v>
      </c>
      <c r="B2832" s="12">
        <v>41485</v>
      </c>
      <c r="C2832" s="3">
        <v>7.0416666666666669E-2</v>
      </c>
      <c r="D2832" s="2" t="s">
        <v>122</v>
      </c>
      <c r="E2832" s="4" t="s">
        <v>142</v>
      </c>
      <c r="F2832" s="2" t="s">
        <v>21</v>
      </c>
      <c r="G2832" s="2" t="s">
        <v>23</v>
      </c>
      <c r="I2832" s="4" t="s">
        <v>25</v>
      </c>
      <c r="K2832" s="2" t="s">
        <v>25</v>
      </c>
      <c r="L2832" s="2" t="s">
        <v>16</v>
      </c>
      <c r="N2832" s="2" t="s">
        <v>37</v>
      </c>
      <c r="O2832" s="2">
        <v>1</v>
      </c>
    </row>
    <row r="2833" spans="1:15" ht="12.75" customHeight="1" x14ac:dyDescent="0.25">
      <c r="A2833" s="2">
        <v>2832</v>
      </c>
      <c r="B2833" s="12">
        <v>41485</v>
      </c>
      <c r="C2833" s="3">
        <v>7.8553240740740743E-2</v>
      </c>
      <c r="D2833" s="2" t="s">
        <v>122</v>
      </c>
      <c r="E2833" s="4" t="s">
        <v>142</v>
      </c>
      <c r="F2833" s="2" t="s">
        <v>9</v>
      </c>
      <c r="G2833" s="2" t="s">
        <v>8</v>
      </c>
      <c r="H2833" s="11">
        <v>75</v>
      </c>
      <c r="I2833" s="11" t="s">
        <v>17</v>
      </c>
      <c r="J2833" s="21">
        <f>0.9001*H2833+1.4705</f>
        <v>68.978000000000009</v>
      </c>
      <c r="K2833" s="22" t="s">
        <v>8</v>
      </c>
      <c r="L2833" s="2" t="s">
        <v>16</v>
      </c>
      <c r="N2833" s="2" t="s">
        <v>37</v>
      </c>
      <c r="O2833" s="2">
        <v>1</v>
      </c>
    </row>
    <row r="2834" spans="1:15" ht="12.75" customHeight="1" x14ac:dyDescent="0.25">
      <c r="A2834" s="2">
        <v>2833</v>
      </c>
      <c r="B2834" s="12">
        <v>41485</v>
      </c>
      <c r="C2834" s="3">
        <v>8.1574074074074077E-2</v>
      </c>
      <c r="D2834" s="2" t="s">
        <v>122</v>
      </c>
      <c r="E2834" s="4" t="s">
        <v>142</v>
      </c>
      <c r="F2834" s="2" t="s">
        <v>21</v>
      </c>
      <c r="G2834" s="2" t="s">
        <v>8</v>
      </c>
      <c r="H2834" s="11"/>
      <c r="I2834" s="11" t="s">
        <v>17</v>
      </c>
      <c r="K2834" s="22" t="s">
        <v>17</v>
      </c>
      <c r="L2834" s="2" t="s">
        <v>16</v>
      </c>
      <c r="N2834" s="2" t="s">
        <v>37</v>
      </c>
      <c r="O2834" s="2">
        <v>1</v>
      </c>
    </row>
    <row r="2835" spans="1:15" ht="12.75" customHeight="1" x14ac:dyDescent="0.25">
      <c r="A2835" s="2">
        <v>2834</v>
      </c>
      <c r="B2835" s="12">
        <v>41485</v>
      </c>
      <c r="C2835" s="3">
        <v>8.8159722222222223E-2</v>
      </c>
      <c r="D2835" s="2" t="s">
        <v>122</v>
      </c>
      <c r="E2835" s="4" t="s">
        <v>142</v>
      </c>
      <c r="F2835" s="2" t="s">
        <v>9</v>
      </c>
      <c r="G2835" s="2" t="s">
        <v>8</v>
      </c>
      <c r="H2835" s="11">
        <v>65</v>
      </c>
      <c r="I2835" s="11" t="s">
        <v>8</v>
      </c>
      <c r="J2835" s="21">
        <f>0.9001*H2835+1.4705</f>
        <v>59.977000000000004</v>
      </c>
      <c r="K2835" s="22" t="s">
        <v>8</v>
      </c>
      <c r="L2835" s="2" t="s">
        <v>16</v>
      </c>
      <c r="N2835" s="2" t="s">
        <v>37</v>
      </c>
      <c r="O2835" s="2">
        <v>1</v>
      </c>
    </row>
    <row r="2836" spans="1:15" ht="12.75" customHeight="1" x14ac:dyDescent="0.25">
      <c r="A2836" s="2">
        <v>2835</v>
      </c>
      <c r="B2836" s="12">
        <v>41485</v>
      </c>
      <c r="C2836" s="3">
        <v>9.825231481481482E-2</v>
      </c>
      <c r="D2836" s="2" t="s">
        <v>122</v>
      </c>
      <c r="E2836" s="4" t="s">
        <v>142</v>
      </c>
      <c r="F2836" s="2" t="s">
        <v>21</v>
      </c>
      <c r="G2836" s="2" t="s">
        <v>8</v>
      </c>
      <c r="H2836" s="11"/>
      <c r="I2836" s="11" t="s">
        <v>17</v>
      </c>
      <c r="K2836" s="22" t="s">
        <v>17</v>
      </c>
      <c r="L2836" s="2" t="s">
        <v>16</v>
      </c>
      <c r="N2836" s="2" t="s">
        <v>37</v>
      </c>
      <c r="O2836" s="2">
        <v>1</v>
      </c>
    </row>
    <row r="2837" spans="1:15" ht="12.75" customHeight="1" x14ac:dyDescent="0.25">
      <c r="A2837" s="2">
        <v>2836</v>
      </c>
      <c r="B2837" s="12">
        <v>41485</v>
      </c>
      <c r="C2837" s="3">
        <v>9.9675925925925932E-2</v>
      </c>
      <c r="D2837" s="2" t="s">
        <v>122</v>
      </c>
      <c r="E2837" s="4" t="s">
        <v>142</v>
      </c>
      <c r="F2837" s="2" t="s">
        <v>9</v>
      </c>
      <c r="G2837" s="2" t="s">
        <v>8</v>
      </c>
      <c r="H2837" s="11">
        <v>60</v>
      </c>
      <c r="I2837" s="11" t="s">
        <v>8</v>
      </c>
      <c r="J2837" s="21">
        <f>0.9001*H2837+1.4705</f>
        <v>55.476500000000001</v>
      </c>
      <c r="K2837" s="22" t="s">
        <v>8</v>
      </c>
      <c r="L2837" s="2" t="s">
        <v>16</v>
      </c>
      <c r="N2837" s="2" t="s">
        <v>37</v>
      </c>
      <c r="O2837" s="2">
        <v>1</v>
      </c>
    </row>
    <row r="2838" spans="1:15" ht="12.75" customHeight="1" x14ac:dyDescent="0.25">
      <c r="A2838" s="2">
        <v>2837</v>
      </c>
      <c r="B2838" s="12">
        <v>41485</v>
      </c>
      <c r="C2838" s="3">
        <v>0.10827546296296296</v>
      </c>
      <c r="D2838" s="2" t="s">
        <v>128</v>
      </c>
      <c r="E2838" s="4" t="s">
        <v>142</v>
      </c>
      <c r="F2838" s="2" t="s">
        <v>9</v>
      </c>
      <c r="G2838" s="2" t="s">
        <v>18</v>
      </c>
      <c r="H2838" s="11">
        <v>55</v>
      </c>
      <c r="I2838" s="11" t="s">
        <v>17</v>
      </c>
      <c r="J2838" s="25">
        <f>0.8494*H2838+3.4589</f>
        <v>50.175900000000006</v>
      </c>
      <c r="K2838" s="22" t="s">
        <v>17</v>
      </c>
      <c r="L2838" s="2" t="s">
        <v>16</v>
      </c>
      <c r="N2838" s="2" t="s">
        <v>37</v>
      </c>
      <c r="O2838" s="2">
        <v>1</v>
      </c>
    </row>
    <row r="2839" spans="1:15" ht="12.75" customHeight="1" x14ac:dyDescent="0.25">
      <c r="A2839" s="2">
        <v>2838</v>
      </c>
      <c r="B2839" s="12">
        <v>41497</v>
      </c>
      <c r="C2839" s="3">
        <v>0.99256944444444439</v>
      </c>
      <c r="D2839" s="2" t="s">
        <v>124</v>
      </c>
      <c r="E2839" s="4" t="s">
        <v>142</v>
      </c>
      <c r="F2839" s="2" t="s">
        <v>9</v>
      </c>
      <c r="G2839" s="2" t="s">
        <v>18</v>
      </c>
      <c r="H2839" s="11">
        <v>40</v>
      </c>
      <c r="I2839" s="11" t="s">
        <v>17</v>
      </c>
      <c r="J2839" s="25">
        <f>0.8383*H2839+3.8108</f>
        <v>37.342800000000004</v>
      </c>
      <c r="K2839" s="22" t="s">
        <v>25</v>
      </c>
      <c r="L2839" s="2" t="s">
        <v>10</v>
      </c>
      <c r="M2839" s="2" t="s">
        <v>28</v>
      </c>
      <c r="N2839" s="2" t="s">
        <v>37</v>
      </c>
      <c r="O2839" s="2">
        <v>1</v>
      </c>
    </row>
    <row r="2840" spans="1:15" ht="12.75" customHeight="1" x14ac:dyDescent="0.25">
      <c r="A2840" s="2">
        <v>2839</v>
      </c>
      <c r="B2840" s="12">
        <v>41485</v>
      </c>
      <c r="C2840" s="3">
        <v>0.1170486111111111</v>
      </c>
      <c r="D2840" s="2" t="s">
        <v>122</v>
      </c>
      <c r="E2840" s="4" t="s">
        <v>139</v>
      </c>
      <c r="F2840" s="2" t="s">
        <v>9</v>
      </c>
      <c r="G2840" s="2" t="s">
        <v>23</v>
      </c>
      <c r="H2840" s="4">
        <v>32.5</v>
      </c>
      <c r="I2840" s="4" t="s">
        <v>25</v>
      </c>
      <c r="J2840" s="21">
        <f>0.9001*H2840+1.4705</f>
        <v>30.723750000000003</v>
      </c>
      <c r="K2840" s="2" t="s">
        <v>25</v>
      </c>
      <c r="L2840" s="2" t="s">
        <v>16</v>
      </c>
      <c r="N2840" s="2" t="s">
        <v>37</v>
      </c>
      <c r="O2840" s="2">
        <v>1</v>
      </c>
    </row>
    <row r="2841" spans="1:15" ht="12.75" customHeight="1" x14ac:dyDescent="0.25">
      <c r="A2841" s="2">
        <v>2840</v>
      </c>
      <c r="B2841" s="12">
        <v>41485</v>
      </c>
      <c r="C2841" s="3">
        <v>0.12061342592592593</v>
      </c>
      <c r="D2841" s="2" t="s">
        <v>122</v>
      </c>
      <c r="E2841" s="4" t="s">
        <v>142</v>
      </c>
      <c r="F2841" s="2" t="s">
        <v>21</v>
      </c>
      <c r="G2841" s="2" t="s">
        <v>23</v>
      </c>
      <c r="H2841" s="11"/>
      <c r="I2841" s="11" t="s">
        <v>8</v>
      </c>
      <c r="K2841" s="22" t="s">
        <v>8</v>
      </c>
      <c r="L2841" s="2" t="s">
        <v>16</v>
      </c>
      <c r="N2841" s="2" t="s">
        <v>37</v>
      </c>
      <c r="O2841" s="2">
        <v>1</v>
      </c>
    </row>
    <row r="2842" spans="1:15" ht="12.75" customHeight="1" x14ac:dyDescent="0.25">
      <c r="A2842" s="2">
        <v>2841</v>
      </c>
      <c r="B2842" s="12">
        <v>41485</v>
      </c>
      <c r="C2842" s="3">
        <v>0.12412037037037038</v>
      </c>
      <c r="D2842" s="2" t="s">
        <v>122</v>
      </c>
      <c r="E2842" s="4" t="s">
        <v>139</v>
      </c>
      <c r="F2842" s="2" t="s">
        <v>9</v>
      </c>
      <c r="G2842" s="2" t="s">
        <v>23</v>
      </c>
      <c r="H2842" s="4">
        <v>35</v>
      </c>
      <c r="I2842" s="4" t="s">
        <v>25</v>
      </c>
      <c r="J2842" s="21">
        <f>0.9001*H2842+1.4705</f>
        <v>32.973999999999997</v>
      </c>
      <c r="K2842" s="2" t="s">
        <v>25</v>
      </c>
      <c r="L2842" s="2" t="s">
        <v>16</v>
      </c>
      <c r="N2842" s="2" t="s">
        <v>37</v>
      </c>
      <c r="O2842" s="2">
        <v>1</v>
      </c>
    </row>
    <row r="2843" spans="1:15" ht="12.75" customHeight="1" x14ac:dyDescent="0.25">
      <c r="A2843" s="2">
        <v>2842</v>
      </c>
      <c r="B2843" s="12">
        <v>41498</v>
      </c>
      <c r="C2843" s="3">
        <v>1.2152777777777778E-3</v>
      </c>
      <c r="D2843" s="2" t="s">
        <v>124</v>
      </c>
      <c r="E2843" s="4" t="s">
        <v>142</v>
      </c>
      <c r="F2843" s="2" t="s">
        <v>9</v>
      </c>
      <c r="G2843" s="2" t="s">
        <v>8</v>
      </c>
      <c r="H2843" s="11">
        <v>40</v>
      </c>
      <c r="I2843" s="11" t="s">
        <v>17</v>
      </c>
      <c r="J2843" s="25">
        <f>0.8383*H2843+3.8108</f>
        <v>37.342800000000004</v>
      </c>
      <c r="K2843" s="22" t="s">
        <v>25</v>
      </c>
      <c r="L2843" s="2" t="s">
        <v>16</v>
      </c>
      <c r="N2843" s="2" t="s">
        <v>37</v>
      </c>
      <c r="O2843" s="2">
        <v>1</v>
      </c>
    </row>
    <row r="2844" spans="1:15" ht="12.75" customHeight="1" x14ac:dyDescent="0.25">
      <c r="A2844" s="2">
        <v>2843</v>
      </c>
      <c r="B2844" s="12">
        <v>41485</v>
      </c>
      <c r="C2844" s="3">
        <v>0.14045138888888889</v>
      </c>
      <c r="D2844" s="2" t="s">
        <v>124</v>
      </c>
      <c r="E2844" s="4" t="s">
        <v>142</v>
      </c>
      <c r="F2844" s="2" t="s">
        <v>21</v>
      </c>
      <c r="G2844" s="2" t="s">
        <v>8</v>
      </c>
      <c r="H2844" s="11">
        <v>47.5</v>
      </c>
      <c r="I2844" s="11" t="s">
        <v>17</v>
      </c>
      <c r="J2844" s="25">
        <f>0.8383*H2844+3.8108</f>
        <v>43.630050000000004</v>
      </c>
      <c r="K2844" s="22" t="s">
        <v>17</v>
      </c>
      <c r="L2844" s="2" t="s">
        <v>16</v>
      </c>
      <c r="N2844" s="2" t="s">
        <v>37</v>
      </c>
      <c r="O2844" s="2">
        <v>1</v>
      </c>
    </row>
    <row r="2845" spans="1:15" ht="12.75" customHeight="1" x14ac:dyDescent="0.25">
      <c r="A2845" s="2">
        <v>2844</v>
      </c>
      <c r="B2845" s="12">
        <v>41485</v>
      </c>
      <c r="C2845" s="3">
        <v>0.14166666666666666</v>
      </c>
      <c r="D2845" s="2" t="s">
        <v>122</v>
      </c>
      <c r="E2845" s="4" t="s">
        <v>139</v>
      </c>
      <c r="F2845" s="2" t="s">
        <v>9</v>
      </c>
      <c r="G2845" s="2" t="s">
        <v>23</v>
      </c>
      <c r="H2845" s="4">
        <v>37.5</v>
      </c>
      <c r="I2845" s="4" t="s">
        <v>25</v>
      </c>
      <c r="J2845" s="21">
        <f>0.9001*H2845+1.4705</f>
        <v>35.224250000000005</v>
      </c>
      <c r="K2845" s="2" t="s">
        <v>25</v>
      </c>
      <c r="L2845" s="2" t="s">
        <v>16</v>
      </c>
      <c r="N2845" s="2" t="s">
        <v>37</v>
      </c>
      <c r="O2845" s="2">
        <v>1</v>
      </c>
    </row>
    <row r="2846" spans="1:15" ht="12.75" customHeight="1" x14ac:dyDescent="0.25">
      <c r="A2846" s="2">
        <v>2845</v>
      </c>
      <c r="B2846" s="12">
        <v>41485</v>
      </c>
      <c r="C2846" s="3">
        <v>0.14230324074074074</v>
      </c>
      <c r="D2846" s="2" t="s">
        <v>122</v>
      </c>
      <c r="E2846" s="4" t="s">
        <v>142</v>
      </c>
      <c r="F2846" s="2" t="s">
        <v>9</v>
      </c>
      <c r="G2846" s="2" t="s">
        <v>8</v>
      </c>
      <c r="H2846" s="11">
        <v>67.5</v>
      </c>
      <c r="I2846" s="11" t="s">
        <v>8</v>
      </c>
      <c r="J2846" s="21">
        <f>0.9001*H2846+1.4705</f>
        <v>62.227250000000005</v>
      </c>
      <c r="K2846" s="22" t="s">
        <v>8</v>
      </c>
      <c r="L2846" s="2" t="s">
        <v>16</v>
      </c>
      <c r="N2846" s="2" t="s">
        <v>37</v>
      </c>
      <c r="O2846" s="2">
        <v>1</v>
      </c>
    </row>
    <row r="2847" spans="1:15" ht="12.75" customHeight="1" x14ac:dyDescent="0.25">
      <c r="A2847" s="2">
        <v>2846</v>
      </c>
      <c r="B2847" s="12">
        <v>41485</v>
      </c>
      <c r="C2847" s="3">
        <v>0.14493055555555556</v>
      </c>
      <c r="D2847" s="2" t="s">
        <v>122</v>
      </c>
      <c r="E2847" s="4" t="s">
        <v>139</v>
      </c>
      <c r="F2847" s="2" t="s">
        <v>9</v>
      </c>
      <c r="G2847" s="2" t="s">
        <v>23</v>
      </c>
      <c r="H2847" s="4">
        <v>35</v>
      </c>
      <c r="I2847" s="4" t="s">
        <v>25</v>
      </c>
      <c r="J2847" s="21">
        <f>0.9001*H2847+1.4705</f>
        <v>32.973999999999997</v>
      </c>
      <c r="K2847" s="2" t="s">
        <v>25</v>
      </c>
      <c r="L2847" s="2" t="s">
        <v>16</v>
      </c>
      <c r="N2847" s="2" t="s">
        <v>37</v>
      </c>
      <c r="O2847" s="2">
        <v>1</v>
      </c>
    </row>
    <row r="2848" spans="1:15" ht="12.75" customHeight="1" x14ac:dyDescent="0.25">
      <c r="A2848" s="2">
        <v>2847</v>
      </c>
      <c r="B2848" s="12">
        <v>41485</v>
      </c>
      <c r="C2848" s="3">
        <v>0.14837962962962961</v>
      </c>
      <c r="D2848" s="2" t="s">
        <v>122</v>
      </c>
      <c r="E2848" s="4" t="s">
        <v>139</v>
      </c>
      <c r="F2848" s="2" t="s">
        <v>9</v>
      </c>
      <c r="G2848" s="2" t="s">
        <v>23</v>
      </c>
      <c r="H2848" s="4">
        <v>30</v>
      </c>
      <c r="I2848" s="4" t="s">
        <v>25</v>
      </c>
      <c r="J2848" s="21">
        <f>0.9001*H2848+1.4705</f>
        <v>28.473500000000001</v>
      </c>
      <c r="K2848" s="2" t="s">
        <v>25</v>
      </c>
      <c r="L2848" s="2" t="s">
        <v>16</v>
      </c>
      <c r="N2848" s="2" t="s">
        <v>37</v>
      </c>
      <c r="O2848" s="2">
        <v>1</v>
      </c>
    </row>
    <row r="2849" spans="1:15" ht="12.75" customHeight="1" x14ac:dyDescent="0.25">
      <c r="A2849" s="2">
        <v>2848</v>
      </c>
      <c r="B2849" s="12">
        <v>41485</v>
      </c>
      <c r="C2849" s="3">
        <v>0.15109953703703705</v>
      </c>
      <c r="D2849" s="2" t="s">
        <v>122</v>
      </c>
      <c r="E2849" s="4" t="s">
        <v>142</v>
      </c>
      <c r="F2849" s="2" t="s">
        <v>9</v>
      </c>
      <c r="G2849" s="2" t="s">
        <v>8</v>
      </c>
      <c r="H2849" s="11">
        <v>67.5</v>
      </c>
      <c r="I2849" s="11" t="s">
        <v>8</v>
      </c>
      <c r="J2849" s="21">
        <f>0.9001*H2849+1.4705</f>
        <v>62.227250000000005</v>
      </c>
      <c r="K2849" s="22" t="s">
        <v>8</v>
      </c>
      <c r="L2849" s="2" t="s">
        <v>16</v>
      </c>
      <c r="N2849" s="2" t="s">
        <v>37</v>
      </c>
      <c r="O2849" s="2">
        <v>1</v>
      </c>
    </row>
    <row r="2850" spans="1:15" ht="12.75" customHeight="1" x14ac:dyDescent="0.25">
      <c r="A2850" s="2">
        <v>2849</v>
      </c>
      <c r="B2850" s="12">
        <v>41485</v>
      </c>
      <c r="C2850" s="3">
        <v>0.15649305555555557</v>
      </c>
      <c r="D2850" s="2" t="s">
        <v>122</v>
      </c>
      <c r="E2850" s="4" t="s">
        <v>142</v>
      </c>
      <c r="F2850" s="2" t="s">
        <v>21</v>
      </c>
      <c r="G2850" s="2" t="s">
        <v>8</v>
      </c>
      <c r="I2850" s="4" t="s">
        <v>23</v>
      </c>
      <c r="K2850" s="2" t="s">
        <v>23</v>
      </c>
      <c r="L2850" s="2" t="s">
        <v>16</v>
      </c>
      <c r="N2850" s="2" t="s">
        <v>37</v>
      </c>
      <c r="O2850" s="2">
        <v>1</v>
      </c>
    </row>
    <row r="2851" spans="1:15" ht="12.75" customHeight="1" x14ac:dyDescent="0.25">
      <c r="A2851" s="2">
        <v>2850</v>
      </c>
      <c r="B2851" s="12">
        <v>41485</v>
      </c>
      <c r="C2851" s="3">
        <v>0.15706018518518519</v>
      </c>
      <c r="D2851" s="2" t="s">
        <v>122</v>
      </c>
      <c r="E2851" s="4" t="s">
        <v>139</v>
      </c>
      <c r="F2851" s="2" t="s">
        <v>9</v>
      </c>
      <c r="G2851" s="2" t="s">
        <v>23</v>
      </c>
      <c r="H2851" s="4">
        <v>32.5</v>
      </c>
      <c r="I2851" s="4" t="s">
        <v>25</v>
      </c>
      <c r="J2851" s="21">
        <f>0.9001*H2851+1.4705</f>
        <v>30.723750000000003</v>
      </c>
      <c r="K2851" s="2" t="s">
        <v>25</v>
      </c>
      <c r="L2851" s="2" t="s">
        <v>16</v>
      </c>
      <c r="N2851" s="2" t="s">
        <v>37</v>
      </c>
      <c r="O2851" s="2">
        <v>1</v>
      </c>
    </row>
    <row r="2852" spans="1:15" ht="12.75" customHeight="1" x14ac:dyDescent="0.25">
      <c r="A2852" s="2">
        <v>2851</v>
      </c>
      <c r="B2852" s="12">
        <v>41485</v>
      </c>
      <c r="C2852" s="3">
        <v>0.17839120370370368</v>
      </c>
      <c r="D2852" s="2" t="s">
        <v>132</v>
      </c>
      <c r="E2852" s="4" t="s">
        <v>142</v>
      </c>
      <c r="F2852" s="2" t="s">
        <v>9</v>
      </c>
      <c r="G2852" s="2" t="s">
        <v>18</v>
      </c>
      <c r="H2852" s="4">
        <v>35</v>
      </c>
      <c r="I2852" s="4" t="s">
        <v>25</v>
      </c>
      <c r="J2852" s="2">
        <v>35</v>
      </c>
      <c r="K2852" s="2" t="s">
        <v>25</v>
      </c>
      <c r="L2852" s="2" t="s">
        <v>16</v>
      </c>
      <c r="N2852" s="2" t="s">
        <v>37</v>
      </c>
      <c r="O2852" s="2">
        <v>1</v>
      </c>
    </row>
    <row r="2853" spans="1:15" ht="12.75" customHeight="1" x14ac:dyDescent="0.25">
      <c r="A2853" s="2">
        <v>2852</v>
      </c>
      <c r="B2853" s="12">
        <v>41485</v>
      </c>
      <c r="C2853" s="3">
        <v>0.18813657407407405</v>
      </c>
      <c r="D2853" s="2" t="s">
        <v>122</v>
      </c>
      <c r="E2853" s="4" t="s">
        <v>142</v>
      </c>
      <c r="F2853" s="2" t="s">
        <v>9</v>
      </c>
      <c r="G2853" s="2" t="s">
        <v>8</v>
      </c>
      <c r="H2853" s="11">
        <v>75</v>
      </c>
      <c r="I2853" s="11" t="s">
        <v>17</v>
      </c>
      <c r="J2853" s="21">
        <f>0.9001*H2853+1.4705</f>
        <v>68.978000000000009</v>
      </c>
      <c r="K2853" s="22" t="s">
        <v>8</v>
      </c>
      <c r="L2853" s="2" t="s">
        <v>16</v>
      </c>
      <c r="N2853" s="2" t="s">
        <v>37</v>
      </c>
      <c r="O2853" s="2">
        <v>1</v>
      </c>
    </row>
    <row r="2854" spans="1:15" ht="12.75" customHeight="1" x14ac:dyDescent="0.25">
      <c r="A2854" s="2">
        <v>2853</v>
      </c>
      <c r="B2854" s="12">
        <v>41485</v>
      </c>
      <c r="C2854" s="3">
        <v>0.19414351851851852</v>
      </c>
      <c r="D2854" s="2" t="s">
        <v>122</v>
      </c>
      <c r="E2854" s="4" t="s">
        <v>142</v>
      </c>
      <c r="F2854" s="2" t="s">
        <v>9</v>
      </c>
      <c r="G2854" s="2" t="s">
        <v>8</v>
      </c>
      <c r="H2854" s="11">
        <v>60</v>
      </c>
      <c r="I2854" s="11" t="s">
        <v>8</v>
      </c>
      <c r="J2854" s="21">
        <f>0.9001*H2854+1.4705</f>
        <v>55.476500000000001</v>
      </c>
      <c r="K2854" s="22" t="s">
        <v>8</v>
      </c>
      <c r="L2854" s="2" t="s">
        <v>16</v>
      </c>
      <c r="N2854" s="2" t="s">
        <v>37</v>
      </c>
      <c r="O2854" s="2">
        <v>1</v>
      </c>
    </row>
    <row r="2855" spans="1:15" ht="12.75" customHeight="1" x14ac:dyDescent="0.25">
      <c r="A2855" s="2">
        <v>2854</v>
      </c>
      <c r="B2855" s="12">
        <v>41485</v>
      </c>
      <c r="C2855" s="3">
        <v>0.21027777777777779</v>
      </c>
      <c r="D2855" s="2" t="s">
        <v>122</v>
      </c>
      <c r="E2855" s="4" t="s">
        <v>142</v>
      </c>
      <c r="F2855" s="2" t="s">
        <v>9</v>
      </c>
      <c r="G2855" s="2" t="s">
        <v>8</v>
      </c>
      <c r="H2855" s="11">
        <v>70</v>
      </c>
      <c r="I2855" s="11" t="s">
        <v>8</v>
      </c>
      <c r="J2855" s="21">
        <f>0.9001*H2855+1.4705</f>
        <v>64.477499999999992</v>
      </c>
      <c r="K2855" s="22" t="s">
        <v>8</v>
      </c>
      <c r="L2855" s="2" t="s">
        <v>16</v>
      </c>
      <c r="N2855" s="2" t="s">
        <v>37</v>
      </c>
      <c r="O2855" s="2">
        <v>1</v>
      </c>
    </row>
    <row r="2856" spans="1:15" ht="12.75" customHeight="1" x14ac:dyDescent="0.25">
      <c r="A2856" s="2">
        <v>2855</v>
      </c>
      <c r="B2856" s="12">
        <v>41485</v>
      </c>
      <c r="C2856" s="3">
        <v>0.21942129629629628</v>
      </c>
      <c r="D2856" s="2" t="s">
        <v>122</v>
      </c>
      <c r="E2856" s="4" t="s">
        <v>142</v>
      </c>
      <c r="F2856" s="2" t="s">
        <v>9</v>
      </c>
      <c r="G2856" s="2" t="s">
        <v>8</v>
      </c>
      <c r="H2856" s="11">
        <v>110</v>
      </c>
      <c r="I2856" s="11" t="s">
        <v>17</v>
      </c>
      <c r="J2856" s="21">
        <f>0.9001*H2856+1.4705</f>
        <v>100.4815</v>
      </c>
      <c r="K2856" s="22" t="s">
        <v>17</v>
      </c>
      <c r="L2856" s="2" t="s">
        <v>16</v>
      </c>
      <c r="N2856" s="2" t="s">
        <v>37</v>
      </c>
      <c r="O2856" s="2">
        <v>1</v>
      </c>
    </row>
    <row r="2857" spans="1:15" ht="12.75" customHeight="1" x14ac:dyDescent="0.25">
      <c r="A2857" s="2">
        <v>2856</v>
      </c>
      <c r="B2857" s="12">
        <v>41485</v>
      </c>
      <c r="C2857" s="3">
        <v>0.23083333333333333</v>
      </c>
      <c r="D2857" s="2" t="s">
        <v>122</v>
      </c>
      <c r="E2857" s="4" t="s">
        <v>142</v>
      </c>
      <c r="F2857" s="2" t="s">
        <v>9</v>
      </c>
      <c r="G2857" s="2" t="s">
        <v>8</v>
      </c>
      <c r="H2857" s="11">
        <v>77.5</v>
      </c>
      <c r="I2857" s="11" t="s">
        <v>17</v>
      </c>
      <c r="J2857" s="21">
        <f>0.9001*H2857+1.4705</f>
        <v>71.228250000000003</v>
      </c>
      <c r="K2857" s="22" t="s">
        <v>8</v>
      </c>
      <c r="L2857" s="2" t="s">
        <v>16</v>
      </c>
      <c r="N2857" s="2" t="s">
        <v>37</v>
      </c>
      <c r="O2857" s="2">
        <v>1</v>
      </c>
    </row>
    <row r="2858" spans="1:15" ht="12.75" customHeight="1" x14ac:dyDescent="0.25">
      <c r="A2858" s="2">
        <v>2857</v>
      </c>
      <c r="B2858" s="12">
        <v>41485</v>
      </c>
      <c r="C2858" s="3">
        <v>0.23136574074074076</v>
      </c>
      <c r="D2858" s="2" t="s">
        <v>123</v>
      </c>
      <c r="E2858" s="4" t="s">
        <v>142</v>
      </c>
      <c r="F2858" s="2" t="s">
        <v>9</v>
      </c>
      <c r="G2858" s="2" t="s">
        <v>18</v>
      </c>
      <c r="H2858" s="11">
        <v>65</v>
      </c>
      <c r="I2858" s="11" t="s">
        <v>17</v>
      </c>
      <c r="J2858" s="25">
        <f>0.7675*H2858+9.3872</f>
        <v>59.274699999999996</v>
      </c>
      <c r="K2858" s="22" t="s">
        <v>17</v>
      </c>
      <c r="L2858" s="2" t="s">
        <v>10</v>
      </c>
      <c r="M2858" s="2" t="s">
        <v>19</v>
      </c>
      <c r="N2858" s="2" t="s">
        <v>37</v>
      </c>
      <c r="O2858" s="2">
        <v>1</v>
      </c>
    </row>
    <row r="2859" spans="1:15" ht="12.75" customHeight="1" x14ac:dyDescent="0.25">
      <c r="A2859" s="2">
        <v>2858</v>
      </c>
      <c r="B2859" s="12">
        <v>41485</v>
      </c>
      <c r="C2859" s="3">
        <v>0.25782407407407409</v>
      </c>
      <c r="D2859" s="2" t="s">
        <v>122</v>
      </c>
      <c r="E2859" s="4" t="s">
        <v>142</v>
      </c>
      <c r="F2859" s="2" t="s">
        <v>9</v>
      </c>
      <c r="G2859" s="2" t="s">
        <v>8</v>
      </c>
      <c r="H2859" s="11">
        <v>72.5</v>
      </c>
      <c r="I2859" s="11" t="s">
        <v>8</v>
      </c>
      <c r="J2859" s="21">
        <f>0.9001*H2859+1.4705</f>
        <v>66.72775</v>
      </c>
      <c r="K2859" s="22" t="s">
        <v>8</v>
      </c>
      <c r="L2859" s="2" t="s">
        <v>16</v>
      </c>
      <c r="N2859" s="2" t="s">
        <v>37</v>
      </c>
      <c r="O2859" s="2">
        <v>1</v>
      </c>
    </row>
    <row r="2860" spans="1:15" ht="12.75" customHeight="1" x14ac:dyDescent="0.25">
      <c r="A2860" s="2">
        <v>2859</v>
      </c>
      <c r="B2860" s="12">
        <v>41485</v>
      </c>
      <c r="C2860" s="3">
        <v>0.27590277777777777</v>
      </c>
      <c r="D2860" s="2" t="s">
        <v>122</v>
      </c>
      <c r="E2860" s="4" t="s">
        <v>139</v>
      </c>
      <c r="F2860" s="2" t="s">
        <v>9</v>
      </c>
      <c r="G2860" s="2" t="s">
        <v>23</v>
      </c>
      <c r="H2860" s="4">
        <v>45</v>
      </c>
      <c r="I2860" s="4" t="s">
        <v>25</v>
      </c>
      <c r="J2860" s="21">
        <f>0.9001*H2860+1.4705</f>
        <v>41.975000000000001</v>
      </c>
      <c r="K2860" s="2" t="s">
        <v>25</v>
      </c>
      <c r="L2860" s="2" t="s">
        <v>16</v>
      </c>
      <c r="N2860" s="2" t="s">
        <v>37</v>
      </c>
      <c r="O2860" s="2">
        <v>1</v>
      </c>
    </row>
    <row r="2861" spans="1:15" ht="12.75" customHeight="1" x14ac:dyDescent="0.25">
      <c r="A2861" s="2">
        <v>2860</v>
      </c>
      <c r="B2861" s="12">
        <v>41485</v>
      </c>
      <c r="C2861" s="3">
        <v>0.30707175925925928</v>
      </c>
      <c r="D2861" s="2" t="s">
        <v>122</v>
      </c>
      <c r="E2861" s="4" t="s">
        <v>142</v>
      </c>
      <c r="F2861" s="2" t="s">
        <v>9</v>
      </c>
      <c r="G2861" s="2" t="s">
        <v>8</v>
      </c>
      <c r="H2861" s="11">
        <v>67.5</v>
      </c>
      <c r="I2861" s="11" t="s">
        <v>8</v>
      </c>
      <c r="J2861" s="21">
        <f>0.9001*H2861+1.4705</f>
        <v>62.227250000000005</v>
      </c>
      <c r="K2861" s="22" t="s">
        <v>8</v>
      </c>
      <c r="L2861" s="2" t="s">
        <v>16</v>
      </c>
      <c r="N2861" s="2" t="s">
        <v>37</v>
      </c>
      <c r="O2861" s="2">
        <v>1</v>
      </c>
    </row>
    <row r="2862" spans="1:15" ht="12.75" customHeight="1" x14ac:dyDescent="0.25">
      <c r="A2862" s="2">
        <v>2861</v>
      </c>
      <c r="B2862" s="12">
        <v>41485</v>
      </c>
      <c r="C2862" s="3">
        <v>0.32094907407407408</v>
      </c>
      <c r="D2862" s="2" t="s">
        <v>122</v>
      </c>
      <c r="E2862" s="4" t="s">
        <v>139</v>
      </c>
      <c r="F2862" s="2" t="s">
        <v>9</v>
      </c>
      <c r="G2862" s="2" t="s">
        <v>23</v>
      </c>
      <c r="H2862" s="4">
        <v>40</v>
      </c>
      <c r="I2862" s="4" t="s">
        <v>25</v>
      </c>
      <c r="J2862" s="21">
        <f>0.9001*H2862+1.4705</f>
        <v>37.474499999999999</v>
      </c>
      <c r="K2862" s="2" t="s">
        <v>25</v>
      </c>
      <c r="L2862" s="2" t="s">
        <v>16</v>
      </c>
      <c r="N2862" s="2" t="s">
        <v>37</v>
      </c>
      <c r="O2862" s="2">
        <v>1</v>
      </c>
    </row>
    <row r="2863" spans="1:15" ht="12.75" customHeight="1" x14ac:dyDescent="0.25">
      <c r="A2863" s="2">
        <v>2862</v>
      </c>
      <c r="B2863" s="12">
        <v>41485</v>
      </c>
      <c r="C2863" s="3">
        <v>0.32239583333333333</v>
      </c>
      <c r="D2863" s="2" t="s">
        <v>122</v>
      </c>
      <c r="E2863" s="4" t="s">
        <v>139</v>
      </c>
      <c r="F2863" s="2" t="s">
        <v>21</v>
      </c>
      <c r="G2863" s="2" t="s">
        <v>23</v>
      </c>
      <c r="H2863" s="4">
        <v>40</v>
      </c>
      <c r="I2863" s="4" t="s">
        <v>25</v>
      </c>
      <c r="J2863" s="21">
        <f>0.9001*H2863+1.4705</f>
        <v>37.474499999999999</v>
      </c>
      <c r="K2863" s="2" t="s">
        <v>25</v>
      </c>
      <c r="L2863" s="2" t="s">
        <v>16</v>
      </c>
      <c r="N2863" s="2" t="s">
        <v>37</v>
      </c>
      <c r="O2863" s="2">
        <v>1</v>
      </c>
    </row>
    <row r="2864" spans="1:15" ht="12.75" customHeight="1" x14ac:dyDescent="0.25">
      <c r="A2864" s="2">
        <v>2863</v>
      </c>
      <c r="B2864" s="12">
        <v>41498</v>
      </c>
      <c r="C2864" s="3">
        <v>7.1527777777777787E-3</v>
      </c>
      <c r="D2864" s="2" t="s">
        <v>124</v>
      </c>
      <c r="E2864" s="4" t="s">
        <v>142</v>
      </c>
      <c r="F2864" s="2" t="s">
        <v>9</v>
      </c>
      <c r="G2864" s="2" t="s">
        <v>18</v>
      </c>
      <c r="H2864" s="11">
        <v>40</v>
      </c>
      <c r="I2864" s="11" t="s">
        <v>17</v>
      </c>
      <c r="J2864" s="25">
        <f>0.8383*H2864+3.8108</f>
        <v>37.342800000000004</v>
      </c>
      <c r="K2864" s="22" t="s">
        <v>25</v>
      </c>
      <c r="L2864" s="2" t="s">
        <v>10</v>
      </c>
      <c r="M2864" s="2" t="s">
        <v>33</v>
      </c>
      <c r="N2864" s="2" t="s">
        <v>37</v>
      </c>
      <c r="O2864" s="2">
        <v>1</v>
      </c>
    </row>
    <row r="2865" spans="1:15" ht="12.75" customHeight="1" x14ac:dyDescent="0.25">
      <c r="A2865" s="2">
        <v>2864</v>
      </c>
      <c r="B2865" s="12">
        <v>41485</v>
      </c>
      <c r="C2865" s="3">
        <v>0.33839120370370374</v>
      </c>
      <c r="D2865" s="2" t="s">
        <v>122</v>
      </c>
      <c r="E2865" s="4" t="s">
        <v>139</v>
      </c>
      <c r="F2865" s="2" t="s">
        <v>9</v>
      </c>
      <c r="G2865" s="2" t="s">
        <v>23</v>
      </c>
      <c r="H2865" s="4">
        <v>40</v>
      </c>
      <c r="I2865" s="4" t="s">
        <v>25</v>
      </c>
      <c r="J2865" s="21">
        <f>0.9001*H2865+1.4705</f>
        <v>37.474499999999999</v>
      </c>
      <c r="K2865" s="2" t="s">
        <v>25</v>
      </c>
      <c r="L2865" s="2" t="s">
        <v>16</v>
      </c>
      <c r="N2865" s="2" t="s">
        <v>37</v>
      </c>
      <c r="O2865" s="2">
        <v>1</v>
      </c>
    </row>
    <row r="2866" spans="1:15" ht="12.75" customHeight="1" x14ac:dyDescent="0.25">
      <c r="A2866" s="2">
        <v>2865</v>
      </c>
      <c r="B2866" s="12">
        <v>41498</v>
      </c>
      <c r="C2866" s="3">
        <v>1.3252314814814814E-2</v>
      </c>
      <c r="D2866" s="2" t="s">
        <v>124</v>
      </c>
      <c r="E2866" s="4" t="s">
        <v>142</v>
      </c>
      <c r="F2866" s="2" t="s">
        <v>9</v>
      </c>
      <c r="G2866" s="2" t="s">
        <v>18</v>
      </c>
      <c r="H2866" s="11">
        <v>40</v>
      </c>
      <c r="I2866" s="11" t="s">
        <v>17</v>
      </c>
      <c r="J2866" s="25">
        <f>0.8383*H2866+3.8108</f>
        <v>37.342800000000004</v>
      </c>
      <c r="K2866" s="22" t="s">
        <v>25</v>
      </c>
      <c r="L2866" s="2" t="s">
        <v>16</v>
      </c>
      <c r="N2866" s="2" t="s">
        <v>37</v>
      </c>
      <c r="O2866" s="2">
        <v>1</v>
      </c>
    </row>
    <row r="2867" spans="1:15" ht="12.75" customHeight="1" x14ac:dyDescent="0.25">
      <c r="A2867" s="2">
        <v>2866</v>
      </c>
      <c r="B2867" s="12">
        <v>41485</v>
      </c>
      <c r="C2867" s="3">
        <v>0.34346064814814814</v>
      </c>
      <c r="D2867" s="2" t="s">
        <v>122</v>
      </c>
      <c r="E2867" s="4" t="s">
        <v>142</v>
      </c>
      <c r="F2867" s="2" t="s">
        <v>21</v>
      </c>
      <c r="G2867" s="2" t="s">
        <v>23</v>
      </c>
      <c r="H2867" s="11"/>
      <c r="I2867" s="11" t="s">
        <v>8</v>
      </c>
      <c r="K2867" s="22" t="s">
        <v>8</v>
      </c>
      <c r="L2867" s="2" t="s">
        <v>16</v>
      </c>
      <c r="N2867" s="2" t="s">
        <v>37</v>
      </c>
      <c r="O2867" s="2">
        <v>1</v>
      </c>
    </row>
    <row r="2868" spans="1:15" ht="12.75" customHeight="1" x14ac:dyDescent="0.25">
      <c r="A2868" s="2">
        <v>2867</v>
      </c>
      <c r="B2868" s="12">
        <v>41485</v>
      </c>
      <c r="C2868" s="3">
        <v>0.34513888888888888</v>
      </c>
      <c r="D2868" s="2" t="s">
        <v>123</v>
      </c>
      <c r="E2868" s="4" t="s">
        <v>142</v>
      </c>
      <c r="F2868" s="2" t="s">
        <v>9</v>
      </c>
      <c r="G2868" s="2" t="s">
        <v>8</v>
      </c>
      <c r="H2868" s="11">
        <v>72.5</v>
      </c>
      <c r="I2868" s="11" t="s">
        <v>17</v>
      </c>
      <c r="J2868" s="25">
        <f>0.7675*H2868+9.3872</f>
        <v>65.03094999999999</v>
      </c>
      <c r="K2868" s="22" t="s">
        <v>17</v>
      </c>
      <c r="L2868" s="2" t="s">
        <v>16</v>
      </c>
      <c r="N2868" s="2" t="s">
        <v>37</v>
      </c>
      <c r="O2868" s="2">
        <v>1</v>
      </c>
    </row>
    <row r="2869" spans="1:15" ht="12.75" customHeight="1" x14ac:dyDescent="0.25">
      <c r="A2869" s="2">
        <v>2868</v>
      </c>
      <c r="B2869" s="12">
        <v>41485</v>
      </c>
      <c r="C2869" s="3">
        <v>0.34628472222222223</v>
      </c>
      <c r="D2869" s="2" t="s">
        <v>123</v>
      </c>
      <c r="E2869" s="4" t="s">
        <v>142</v>
      </c>
      <c r="F2869" s="2" t="s">
        <v>9</v>
      </c>
      <c r="G2869" s="2" t="s">
        <v>8</v>
      </c>
      <c r="H2869" s="11">
        <v>75</v>
      </c>
      <c r="I2869" s="11" t="s">
        <v>17</v>
      </c>
      <c r="J2869" s="25">
        <f>0.7675*H2869+9.3872</f>
        <v>66.949700000000007</v>
      </c>
      <c r="K2869" s="22" t="s">
        <v>17</v>
      </c>
      <c r="L2869" s="2" t="s">
        <v>16</v>
      </c>
      <c r="N2869" s="2" t="s">
        <v>37</v>
      </c>
      <c r="O2869" s="2">
        <v>1</v>
      </c>
    </row>
    <row r="2870" spans="1:15" ht="12.75" customHeight="1" x14ac:dyDescent="0.25">
      <c r="A2870" s="2">
        <v>2869</v>
      </c>
      <c r="B2870" s="12">
        <v>41485</v>
      </c>
      <c r="C2870" s="3">
        <v>0.35069444444444442</v>
      </c>
      <c r="D2870" s="2" t="s">
        <v>123</v>
      </c>
      <c r="E2870" s="4" t="s">
        <v>142</v>
      </c>
      <c r="F2870" s="2" t="s">
        <v>9</v>
      </c>
      <c r="G2870" s="2" t="s">
        <v>8</v>
      </c>
      <c r="H2870" s="11">
        <v>67.5</v>
      </c>
      <c r="I2870" s="11" t="s">
        <v>17</v>
      </c>
      <c r="J2870" s="25">
        <f>0.7675*H2870+9.3872</f>
        <v>61.193449999999999</v>
      </c>
      <c r="K2870" s="22" t="s">
        <v>17</v>
      </c>
      <c r="L2870" s="2" t="s">
        <v>16</v>
      </c>
      <c r="N2870" s="2" t="s">
        <v>37</v>
      </c>
      <c r="O2870" s="2">
        <v>1</v>
      </c>
    </row>
    <row r="2871" spans="1:15" ht="12.75" customHeight="1" x14ac:dyDescent="0.25">
      <c r="A2871" s="2">
        <v>2870</v>
      </c>
      <c r="B2871" s="12">
        <v>41485</v>
      </c>
      <c r="C2871" s="3">
        <v>0.3524768518518519</v>
      </c>
      <c r="D2871" s="2" t="s">
        <v>123</v>
      </c>
      <c r="E2871" s="4" t="s">
        <v>142</v>
      </c>
      <c r="F2871" s="2" t="s">
        <v>9</v>
      </c>
      <c r="G2871" s="2" t="s">
        <v>8</v>
      </c>
      <c r="H2871" s="11">
        <v>70</v>
      </c>
      <c r="I2871" s="11" t="s">
        <v>17</v>
      </c>
      <c r="J2871" s="25">
        <f>0.7675*H2871+9.3872</f>
        <v>63.112199999999994</v>
      </c>
      <c r="K2871" s="22" t="s">
        <v>17</v>
      </c>
      <c r="L2871" s="2" t="s">
        <v>16</v>
      </c>
      <c r="N2871" s="2" t="s">
        <v>37</v>
      </c>
      <c r="O2871" s="2">
        <v>1</v>
      </c>
    </row>
    <row r="2872" spans="1:15" ht="12.75" customHeight="1" x14ac:dyDescent="0.25">
      <c r="A2872" s="2">
        <v>2871</v>
      </c>
      <c r="B2872" s="12">
        <v>41498</v>
      </c>
      <c r="C2872" s="3">
        <v>2.0243055555555552E-2</v>
      </c>
      <c r="D2872" s="2" t="s">
        <v>124</v>
      </c>
      <c r="E2872" s="4" t="s">
        <v>142</v>
      </c>
      <c r="F2872" s="2" t="s">
        <v>9</v>
      </c>
      <c r="G2872" s="2" t="s">
        <v>18</v>
      </c>
      <c r="H2872" s="11">
        <v>40</v>
      </c>
      <c r="I2872" s="11" t="s">
        <v>17</v>
      </c>
      <c r="J2872" s="25">
        <f>0.8383*H2872+3.8108</f>
        <v>37.342800000000004</v>
      </c>
      <c r="K2872" s="22" t="s">
        <v>25</v>
      </c>
      <c r="L2872" s="2" t="s">
        <v>16</v>
      </c>
      <c r="N2872" s="2" t="s">
        <v>37</v>
      </c>
      <c r="O2872" s="2">
        <v>1</v>
      </c>
    </row>
    <row r="2873" spans="1:15" ht="12.75" customHeight="1" x14ac:dyDescent="0.25">
      <c r="A2873" s="2">
        <v>2872</v>
      </c>
      <c r="B2873" s="12">
        <v>41485</v>
      </c>
      <c r="C2873" s="3">
        <v>0.35603009259259261</v>
      </c>
      <c r="D2873" s="2" t="s">
        <v>122</v>
      </c>
      <c r="E2873" s="4" t="s">
        <v>142</v>
      </c>
      <c r="F2873" s="2" t="s">
        <v>21</v>
      </c>
      <c r="G2873" s="2" t="s">
        <v>23</v>
      </c>
      <c r="I2873" s="4" t="s">
        <v>25</v>
      </c>
      <c r="K2873" s="2" t="s">
        <v>25</v>
      </c>
      <c r="L2873" s="2" t="s">
        <v>16</v>
      </c>
      <c r="N2873" s="2" t="s">
        <v>37</v>
      </c>
      <c r="O2873" s="2">
        <v>1</v>
      </c>
    </row>
    <row r="2874" spans="1:15" ht="12.75" customHeight="1" x14ac:dyDescent="0.25">
      <c r="A2874" s="2">
        <v>2873</v>
      </c>
      <c r="B2874" s="12">
        <v>41485</v>
      </c>
      <c r="C2874" s="3">
        <v>0.35988425925925926</v>
      </c>
      <c r="D2874" s="2" t="s">
        <v>123</v>
      </c>
      <c r="E2874" s="4" t="s">
        <v>142</v>
      </c>
      <c r="F2874" s="2" t="s">
        <v>9</v>
      </c>
      <c r="G2874" s="2" t="s">
        <v>18</v>
      </c>
      <c r="H2874" s="11">
        <v>60</v>
      </c>
      <c r="I2874" s="11" t="s">
        <v>17</v>
      </c>
      <c r="J2874" s="25">
        <f>0.7675*H2874+9.3872</f>
        <v>55.437199999999997</v>
      </c>
      <c r="K2874" s="22" t="s">
        <v>17</v>
      </c>
      <c r="L2874" s="2" t="s">
        <v>16</v>
      </c>
      <c r="N2874" s="2" t="s">
        <v>37</v>
      </c>
      <c r="O2874" s="2">
        <v>1</v>
      </c>
    </row>
    <row r="2875" spans="1:15" ht="12.75" customHeight="1" x14ac:dyDescent="0.25">
      <c r="A2875" s="2">
        <v>2874</v>
      </c>
      <c r="B2875" s="12">
        <v>41485</v>
      </c>
      <c r="C2875" s="3">
        <v>0.36011574074074071</v>
      </c>
      <c r="D2875" s="2" t="s">
        <v>123</v>
      </c>
      <c r="E2875" s="4" t="s">
        <v>142</v>
      </c>
      <c r="F2875" s="2" t="s">
        <v>21</v>
      </c>
      <c r="G2875" s="2" t="s">
        <v>8</v>
      </c>
      <c r="H2875" s="11">
        <v>67.5</v>
      </c>
      <c r="I2875" s="11" t="s">
        <v>17</v>
      </c>
      <c r="J2875" s="25">
        <f>0.7675*H2875+9.3872</f>
        <v>61.193449999999999</v>
      </c>
      <c r="K2875" s="22" t="s">
        <v>17</v>
      </c>
      <c r="L2875" s="2" t="s">
        <v>16</v>
      </c>
      <c r="N2875" s="2" t="s">
        <v>37</v>
      </c>
      <c r="O2875" s="2">
        <v>1</v>
      </c>
    </row>
    <row r="2876" spans="1:15" ht="12.75" customHeight="1" x14ac:dyDescent="0.25">
      <c r="A2876" s="2">
        <v>2875</v>
      </c>
      <c r="B2876" s="12">
        <v>41498</v>
      </c>
      <c r="C2876" s="3">
        <v>2.7418981481481485E-2</v>
      </c>
      <c r="D2876" s="2" t="s">
        <v>124</v>
      </c>
      <c r="E2876" s="4" t="s">
        <v>142</v>
      </c>
      <c r="F2876" s="2" t="s">
        <v>9</v>
      </c>
      <c r="G2876" s="2" t="s">
        <v>18</v>
      </c>
      <c r="H2876" s="11">
        <v>40</v>
      </c>
      <c r="I2876" s="11" t="s">
        <v>17</v>
      </c>
      <c r="J2876" s="25">
        <f>0.8383*H2876+3.8108</f>
        <v>37.342800000000004</v>
      </c>
      <c r="K2876" s="22" t="s">
        <v>25</v>
      </c>
      <c r="L2876" s="2" t="s">
        <v>16</v>
      </c>
      <c r="N2876" s="2" t="s">
        <v>37</v>
      </c>
      <c r="O2876" s="2">
        <v>1</v>
      </c>
    </row>
    <row r="2877" spans="1:15" ht="12.75" customHeight="1" x14ac:dyDescent="0.25">
      <c r="A2877" s="2">
        <v>2876</v>
      </c>
      <c r="B2877" s="12">
        <v>41485</v>
      </c>
      <c r="C2877" s="3">
        <v>0.3621180555555556</v>
      </c>
      <c r="D2877" s="2" t="s">
        <v>122</v>
      </c>
      <c r="E2877" s="4" t="s">
        <v>142</v>
      </c>
      <c r="F2877" s="2" t="s">
        <v>21</v>
      </c>
      <c r="G2877" s="2" t="s">
        <v>8</v>
      </c>
      <c r="H2877" s="11"/>
      <c r="I2877" s="11" t="s">
        <v>8</v>
      </c>
      <c r="K2877" s="22" t="s">
        <v>8</v>
      </c>
      <c r="L2877" s="2" t="s">
        <v>16</v>
      </c>
      <c r="N2877" s="2" t="s">
        <v>37</v>
      </c>
      <c r="O2877" s="2">
        <v>1</v>
      </c>
    </row>
    <row r="2878" spans="1:15" ht="12.75" customHeight="1" x14ac:dyDescent="0.25">
      <c r="A2878" s="2">
        <v>2877</v>
      </c>
      <c r="B2878" s="12">
        <v>41485</v>
      </c>
      <c r="C2878" s="3">
        <v>0.36586805555555557</v>
      </c>
      <c r="D2878" s="2" t="s">
        <v>123</v>
      </c>
      <c r="E2878" s="4" t="s">
        <v>142</v>
      </c>
      <c r="F2878" s="2" t="s">
        <v>9</v>
      </c>
      <c r="G2878" s="2" t="s">
        <v>18</v>
      </c>
      <c r="H2878" s="11">
        <v>65</v>
      </c>
      <c r="I2878" s="11" t="s">
        <v>17</v>
      </c>
      <c r="J2878" s="25">
        <f>0.7675*H2878+9.3872</f>
        <v>59.274699999999996</v>
      </c>
      <c r="K2878" s="22" t="s">
        <v>17</v>
      </c>
      <c r="L2878" s="2" t="s">
        <v>16</v>
      </c>
      <c r="N2878" s="2" t="s">
        <v>37</v>
      </c>
      <c r="O2878" s="2">
        <v>1</v>
      </c>
    </row>
    <row r="2879" spans="1:15" ht="12.75" customHeight="1" x14ac:dyDescent="0.25">
      <c r="A2879" s="2">
        <v>2878</v>
      </c>
      <c r="B2879" s="12">
        <v>41485</v>
      </c>
      <c r="C2879" s="3">
        <v>0.37603009259259257</v>
      </c>
      <c r="D2879" s="2" t="s">
        <v>123</v>
      </c>
      <c r="E2879" s="4" t="s">
        <v>142</v>
      </c>
      <c r="F2879" s="2" t="s">
        <v>9</v>
      </c>
      <c r="G2879" s="2" t="s">
        <v>8</v>
      </c>
      <c r="H2879" s="11">
        <v>72.5</v>
      </c>
      <c r="I2879" s="11" t="s">
        <v>17</v>
      </c>
      <c r="J2879" s="25">
        <f>0.7675*H2879+9.3872</f>
        <v>65.03094999999999</v>
      </c>
      <c r="K2879" s="22" t="s">
        <v>17</v>
      </c>
      <c r="L2879" s="2" t="s">
        <v>16</v>
      </c>
      <c r="N2879" s="2" t="s">
        <v>37</v>
      </c>
      <c r="O2879" s="2">
        <v>1</v>
      </c>
    </row>
    <row r="2880" spans="1:15" ht="12.75" customHeight="1" x14ac:dyDescent="0.25">
      <c r="A2880" s="2">
        <v>2879</v>
      </c>
      <c r="B2880" s="12">
        <v>41485</v>
      </c>
      <c r="C2880" s="3">
        <v>0.3765162037037037</v>
      </c>
      <c r="D2880" s="2" t="s">
        <v>123</v>
      </c>
      <c r="E2880" s="4" t="s">
        <v>142</v>
      </c>
      <c r="F2880" s="2" t="s">
        <v>9</v>
      </c>
      <c r="G2880" s="2" t="s">
        <v>8</v>
      </c>
      <c r="H2880" s="11">
        <v>70</v>
      </c>
      <c r="I2880" s="11" t="s">
        <v>17</v>
      </c>
      <c r="J2880" s="25">
        <f>0.7675*H2880+9.3872</f>
        <v>63.112199999999994</v>
      </c>
      <c r="K2880" s="22" t="s">
        <v>17</v>
      </c>
      <c r="L2880" s="2" t="s">
        <v>16</v>
      </c>
      <c r="N2880" s="2" t="s">
        <v>37</v>
      </c>
      <c r="O2880" s="2">
        <v>1</v>
      </c>
    </row>
    <row r="2881" spans="1:15" ht="12.75" customHeight="1" x14ac:dyDescent="0.25">
      <c r="A2881" s="2">
        <v>2880</v>
      </c>
      <c r="B2881" s="12">
        <v>41485</v>
      </c>
      <c r="C2881" s="3">
        <v>0.38170138888888888</v>
      </c>
      <c r="D2881" s="2" t="s">
        <v>123</v>
      </c>
      <c r="E2881" s="4" t="s">
        <v>142</v>
      </c>
      <c r="F2881" s="2" t="s">
        <v>9</v>
      </c>
      <c r="G2881" s="2" t="s">
        <v>8</v>
      </c>
      <c r="H2881" s="11">
        <v>70</v>
      </c>
      <c r="I2881" s="11" t="s">
        <v>17</v>
      </c>
      <c r="J2881" s="25">
        <f>0.7675*H2881+9.3872</f>
        <v>63.112199999999994</v>
      </c>
      <c r="K2881" s="22" t="s">
        <v>17</v>
      </c>
      <c r="L2881" s="2" t="s">
        <v>16</v>
      </c>
      <c r="N2881" s="2" t="s">
        <v>37</v>
      </c>
      <c r="O2881" s="2">
        <v>1</v>
      </c>
    </row>
    <row r="2882" spans="1:15" ht="12.75" customHeight="1" x14ac:dyDescent="0.25">
      <c r="A2882" s="2">
        <v>2881</v>
      </c>
      <c r="B2882" s="12">
        <v>41485</v>
      </c>
      <c r="C2882" s="3">
        <v>0.38171296296296298</v>
      </c>
      <c r="D2882" s="2" t="s">
        <v>123</v>
      </c>
      <c r="E2882" s="4" t="s">
        <v>142</v>
      </c>
      <c r="F2882" s="2" t="s">
        <v>9</v>
      </c>
      <c r="G2882" s="2" t="s">
        <v>8</v>
      </c>
      <c r="H2882" s="11">
        <v>70</v>
      </c>
      <c r="I2882" s="11" t="s">
        <v>17</v>
      </c>
      <c r="J2882" s="25">
        <f>0.7675*H2882+9.3872</f>
        <v>63.112199999999994</v>
      </c>
      <c r="K2882" s="22" t="s">
        <v>17</v>
      </c>
      <c r="L2882" s="2" t="s">
        <v>16</v>
      </c>
      <c r="N2882" s="2" t="s">
        <v>37</v>
      </c>
      <c r="O2882" s="2">
        <v>1</v>
      </c>
    </row>
    <row r="2883" spans="1:15" ht="12.75" customHeight="1" x14ac:dyDescent="0.25">
      <c r="A2883" s="2">
        <v>2882</v>
      </c>
      <c r="B2883" s="12">
        <v>41485</v>
      </c>
      <c r="C2883" s="3">
        <v>0.39827546296296296</v>
      </c>
      <c r="D2883" s="2" t="s">
        <v>122</v>
      </c>
      <c r="E2883" s="4" t="s">
        <v>142</v>
      </c>
      <c r="F2883" s="2" t="s">
        <v>21</v>
      </c>
      <c r="G2883" s="2" t="s">
        <v>23</v>
      </c>
      <c r="I2883" s="4" t="s">
        <v>25</v>
      </c>
      <c r="K2883" s="2" t="s">
        <v>25</v>
      </c>
      <c r="L2883" s="2" t="s">
        <v>16</v>
      </c>
      <c r="N2883" s="2" t="s">
        <v>37</v>
      </c>
      <c r="O2883" s="2">
        <v>1</v>
      </c>
    </row>
    <row r="2884" spans="1:15" ht="12.75" customHeight="1" x14ac:dyDescent="0.25">
      <c r="A2884" s="2">
        <v>2883</v>
      </c>
      <c r="B2884" s="12">
        <v>41498</v>
      </c>
      <c r="C2884" s="3">
        <v>0.93193287037037031</v>
      </c>
      <c r="D2884" s="2" t="s">
        <v>124</v>
      </c>
      <c r="E2884" s="4" t="s">
        <v>142</v>
      </c>
      <c r="F2884" s="2" t="s">
        <v>9</v>
      </c>
      <c r="G2884" s="2" t="s">
        <v>8</v>
      </c>
      <c r="H2884" s="11">
        <v>40</v>
      </c>
      <c r="I2884" s="11" t="s">
        <v>17</v>
      </c>
      <c r="J2884" s="25">
        <f>0.8383*H2884+3.8108</f>
        <v>37.342800000000004</v>
      </c>
      <c r="K2884" s="22" t="s">
        <v>25</v>
      </c>
      <c r="L2884" s="2" t="s">
        <v>10</v>
      </c>
      <c r="M2884" s="2" t="s">
        <v>38</v>
      </c>
      <c r="N2884" s="2" t="s">
        <v>37</v>
      </c>
      <c r="O2884" s="2">
        <v>1</v>
      </c>
    </row>
    <row r="2885" spans="1:15" ht="12.75" customHeight="1" x14ac:dyDescent="0.25">
      <c r="A2885" s="2">
        <v>2884</v>
      </c>
      <c r="B2885" s="12">
        <v>41498</v>
      </c>
      <c r="C2885" s="3">
        <v>0.94589120370370372</v>
      </c>
      <c r="D2885" s="2" t="s">
        <v>124</v>
      </c>
      <c r="E2885" s="4" t="s">
        <v>142</v>
      </c>
      <c r="F2885" s="2" t="s">
        <v>9</v>
      </c>
      <c r="G2885" s="2" t="s">
        <v>18</v>
      </c>
      <c r="H2885" s="11">
        <v>40</v>
      </c>
      <c r="I2885" s="11" t="s">
        <v>17</v>
      </c>
      <c r="J2885" s="25">
        <f>0.8383*H2885+3.8108</f>
        <v>37.342800000000004</v>
      </c>
      <c r="K2885" s="22" t="s">
        <v>25</v>
      </c>
      <c r="L2885" s="2" t="s">
        <v>10</v>
      </c>
      <c r="M2885" s="2" t="s">
        <v>38</v>
      </c>
      <c r="N2885" s="2" t="s">
        <v>37</v>
      </c>
      <c r="O2885" s="2">
        <v>1</v>
      </c>
    </row>
    <row r="2886" spans="1:15" ht="12.75" customHeight="1" x14ac:dyDescent="0.25">
      <c r="A2886" s="2">
        <v>2885</v>
      </c>
      <c r="B2886" s="12">
        <v>41499</v>
      </c>
      <c r="C2886" s="3">
        <v>1.238425925925926E-2</v>
      </c>
      <c r="D2886" s="2" t="s">
        <v>124</v>
      </c>
      <c r="E2886" s="4" t="s">
        <v>142</v>
      </c>
      <c r="F2886" s="2" t="s">
        <v>9</v>
      </c>
      <c r="G2886" s="2" t="s">
        <v>18</v>
      </c>
      <c r="H2886" s="11">
        <v>40</v>
      </c>
      <c r="I2886" s="11" t="s">
        <v>17</v>
      </c>
      <c r="J2886" s="25">
        <f>0.8383*H2886+3.8108</f>
        <v>37.342800000000004</v>
      </c>
      <c r="K2886" s="22" t="s">
        <v>25</v>
      </c>
      <c r="L2886" s="2" t="s">
        <v>16</v>
      </c>
      <c r="N2886" s="2" t="s">
        <v>37</v>
      </c>
      <c r="O2886" s="2">
        <v>1</v>
      </c>
    </row>
    <row r="2887" spans="1:15" ht="12.75" customHeight="1" x14ac:dyDescent="0.25">
      <c r="A2887" s="2">
        <v>2886</v>
      </c>
      <c r="B2887" s="12">
        <v>41485</v>
      </c>
      <c r="C2887" s="3">
        <v>0.41313657407407406</v>
      </c>
      <c r="D2887" s="2" t="s">
        <v>122</v>
      </c>
      <c r="E2887" s="4" t="s">
        <v>142</v>
      </c>
      <c r="F2887" s="2" t="s">
        <v>9</v>
      </c>
      <c r="G2887" s="2" t="s">
        <v>8</v>
      </c>
      <c r="H2887" s="11">
        <v>95</v>
      </c>
      <c r="I2887" s="11" t="s">
        <v>17</v>
      </c>
      <c r="J2887" s="21">
        <f>0.9001*H2887+1.4705</f>
        <v>86.98</v>
      </c>
      <c r="K2887" s="22" t="s">
        <v>17</v>
      </c>
      <c r="L2887" s="2" t="s">
        <v>16</v>
      </c>
      <c r="N2887" s="2" t="s">
        <v>37</v>
      </c>
      <c r="O2887" s="2">
        <v>1</v>
      </c>
    </row>
    <row r="2888" spans="1:15" ht="12.75" customHeight="1" x14ac:dyDescent="0.25">
      <c r="A2888" s="2">
        <v>2887</v>
      </c>
      <c r="B2888" s="12">
        <v>41499</v>
      </c>
      <c r="C2888" s="3">
        <v>1.6006944444444445E-2</v>
      </c>
      <c r="D2888" s="2" t="s">
        <v>124</v>
      </c>
      <c r="E2888" s="4" t="s">
        <v>142</v>
      </c>
      <c r="F2888" s="2" t="s">
        <v>9</v>
      </c>
      <c r="G2888" s="2" t="s">
        <v>18</v>
      </c>
      <c r="H2888" s="11">
        <v>40</v>
      </c>
      <c r="I2888" s="11" t="s">
        <v>17</v>
      </c>
      <c r="J2888" s="25">
        <f>0.8383*H2888+3.8108</f>
        <v>37.342800000000004</v>
      </c>
      <c r="K2888" s="22" t="s">
        <v>25</v>
      </c>
      <c r="L2888" s="2" t="s">
        <v>16</v>
      </c>
      <c r="N2888" s="2" t="s">
        <v>37</v>
      </c>
      <c r="O2888" s="2">
        <v>1</v>
      </c>
    </row>
    <row r="2889" spans="1:15" ht="12.75" customHeight="1" x14ac:dyDescent="0.25">
      <c r="A2889" s="2">
        <v>2888</v>
      </c>
      <c r="B2889" s="12">
        <v>41485</v>
      </c>
      <c r="C2889" s="3">
        <v>0.41953703703703704</v>
      </c>
      <c r="D2889" s="2" t="s">
        <v>122</v>
      </c>
      <c r="E2889" s="4" t="s">
        <v>142</v>
      </c>
      <c r="F2889" s="2" t="s">
        <v>9</v>
      </c>
      <c r="G2889" s="2" t="s">
        <v>8</v>
      </c>
      <c r="H2889" s="11">
        <v>70</v>
      </c>
      <c r="I2889" s="11" t="s">
        <v>8</v>
      </c>
      <c r="J2889" s="21">
        <f>0.9001*H2889+1.4705</f>
        <v>64.477499999999992</v>
      </c>
      <c r="K2889" s="22" t="s">
        <v>8</v>
      </c>
      <c r="L2889" s="2" t="s">
        <v>16</v>
      </c>
      <c r="N2889" s="2" t="s">
        <v>37</v>
      </c>
      <c r="O2889" s="2">
        <v>1</v>
      </c>
    </row>
    <row r="2890" spans="1:15" ht="12.75" customHeight="1" x14ac:dyDescent="0.25">
      <c r="A2890" s="2">
        <v>2889</v>
      </c>
      <c r="B2890" s="12">
        <v>41499</v>
      </c>
      <c r="C2890" s="3">
        <v>0.9197685185185186</v>
      </c>
      <c r="D2890" s="2" t="s">
        <v>124</v>
      </c>
      <c r="E2890" s="4" t="s">
        <v>142</v>
      </c>
      <c r="F2890" s="2" t="s">
        <v>9</v>
      </c>
      <c r="G2890" s="2" t="s">
        <v>18</v>
      </c>
      <c r="H2890" s="11">
        <v>40</v>
      </c>
      <c r="I2890" s="11" t="s">
        <v>17</v>
      </c>
      <c r="J2890" s="25">
        <f>0.8383*H2890+3.8108</f>
        <v>37.342800000000004</v>
      </c>
      <c r="K2890" s="22" t="s">
        <v>25</v>
      </c>
      <c r="L2890" s="2" t="s">
        <v>10</v>
      </c>
      <c r="M2890" s="2" t="s">
        <v>20</v>
      </c>
      <c r="N2890" s="2" t="s">
        <v>37</v>
      </c>
      <c r="O2890" s="2">
        <v>1</v>
      </c>
    </row>
    <row r="2891" spans="1:15" ht="12.75" customHeight="1" x14ac:dyDescent="0.25">
      <c r="A2891" s="2">
        <v>2890</v>
      </c>
      <c r="B2891" s="12">
        <v>41499</v>
      </c>
      <c r="C2891" s="3">
        <v>0.94219907407407411</v>
      </c>
      <c r="D2891" s="2" t="s">
        <v>124</v>
      </c>
      <c r="E2891" s="4" t="s">
        <v>142</v>
      </c>
      <c r="F2891" s="2" t="s">
        <v>9</v>
      </c>
      <c r="G2891" s="2" t="s">
        <v>8</v>
      </c>
      <c r="H2891" s="11">
        <v>40</v>
      </c>
      <c r="I2891" s="11" t="s">
        <v>17</v>
      </c>
      <c r="J2891" s="25">
        <f>0.8383*H2891+3.8108</f>
        <v>37.342800000000004</v>
      </c>
      <c r="K2891" s="22" t="s">
        <v>25</v>
      </c>
      <c r="L2891" s="2" t="s">
        <v>10</v>
      </c>
      <c r="M2891" s="2" t="s">
        <v>34</v>
      </c>
      <c r="N2891" s="2" t="s">
        <v>37</v>
      </c>
      <c r="O2891" s="2">
        <v>1</v>
      </c>
    </row>
    <row r="2892" spans="1:15" ht="12.75" customHeight="1" x14ac:dyDescent="0.25">
      <c r="A2892" s="2">
        <v>2891</v>
      </c>
      <c r="B2892" s="12">
        <v>41485</v>
      </c>
      <c r="C2892" s="3">
        <v>0.44870370370370366</v>
      </c>
      <c r="D2892" s="2" t="s">
        <v>122</v>
      </c>
      <c r="E2892" s="4" t="s">
        <v>139</v>
      </c>
      <c r="F2892" s="2" t="s">
        <v>9</v>
      </c>
      <c r="G2892" s="2" t="s">
        <v>23</v>
      </c>
      <c r="H2892" s="4">
        <v>40</v>
      </c>
      <c r="I2892" s="4" t="s">
        <v>25</v>
      </c>
      <c r="J2892" s="21">
        <f>0.9001*H2892+1.4705</f>
        <v>37.474499999999999</v>
      </c>
      <c r="K2892" s="2" t="s">
        <v>25</v>
      </c>
      <c r="L2892" s="2" t="s">
        <v>16</v>
      </c>
      <c r="N2892" s="2" t="s">
        <v>37</v>
      </c>
      <c r="O2892" s="2">
        <v>1</v>
      </c>
    </row>
    <row r="2893" spans="1:15" ht="12.75" customHeight="1" x14ac:dyDescent="0.25">
      <c r="A2893" s="2">
        <v>2892</v>
      </c>
      <c r="B2893" s="12">
        <v>41485</v>
      </c>
      <c r="C2893" s="3">
        <v>0.46666666666666662</v>
      </c>
      <c r="D2893" s="2" t="s">
        <v>122</v>
      </c>
      <c r="E2893" s="4" t="s">
        <v>142</v>
      </c>
      <c r="F2893" s="2" t="s">
        <v>21</v>
      </c>
      <c r="G2893" s="2" t="s">
        <v>8</v>
      </c>
      <c r="H2893" s="11"/>
      <c r="I2893" s="11" t="s">
        <v>8</v>
      </c>
      <c r="K2893" s="22" t="s">
        <v>8</v>
      </c>
      <c r="L2893" s="2" t="s">
        <v>16</v>
      </c>
      <c r="N2893" s="2" t="s">
        <v>37</v>
      </c>
      <c r="O2893" s="2">
        <v>1</v>
      </c>
    </row>
    <row r="2894" spans="1:15" ht="12.75" customHeight="1" x14ac:dyDescent="0.25">
      <c r="A2894" s="2">
        <v>2893</v>
      </c>
      <c r="B2894" s="12">
        <v>41485</v>
      </c>
      <c r="C2894" s="3">
        <v>0.48633101851851851</v>
      </c>
      <c r="D2894" s="2" t="s">
        <v>122</v>
      </c>
      <c r="E2894" s="4" t="s">
        <v>142</v>
      </c>
      <c r="F2894" s="2" t="s">
        <v>21</v>
      </c>
      <c r="G2894" s="2" t="s">
        <v>8</v>
      </c>
      <c r="H2894" s="11"/>
      <c r="I2894" s="11" t="s">
        <v>8</v>
      </c>
      <c r="K2894" s="22" t="s">
        <v>8</v>
      </c>
      <c r="L2894" s="2" t="s">
        <v>16</v>
      </c>
      <c r="N2894" s="2" t="s">
        <v>37</v>
      </c>
      <c r="O2894" s="2">
        <v>1</v>
      </c>
    </row>
    <row r="2895" spans="1:15" ht="12.75" customHeight="1" x14ac:dyDescent="0.25">
      <c r="A2895" s="2">
        <v>2894</v>
      </c>
      <c r="B2895" s="12">
        <v>41485</v>
      </c>
      <c r="C2895" s="3">
        <v>0.50498842592592597</v>
      </c>
      <c r="D2895" s="2" t="s">
        <v>122</v>
      </c>
      <c r="E2895" s="4" t="s">
        <v>142</v>
      </c>
      <c r="F2895" s="2" t="s">
        <v>9</v>
      </c>
      <c r="G2895" s="2" t="s">
        <v>8</v>
      </c>
      <c r="H2895" s="11">
        <v>60</v>
      </c>
      <c r="I2895" s="11" t="s">
        <v>8</v>
      </c>
      <c r="J2895" s="21">
        <f>0.9001*H2895+1.4705</f>
        <v>55.476500000000001</v>
      </c>
      <c r="K2895" s="22" t="s">
        <v>8</v>
      </c>
      <c r="L2895" s="2" t="s">
        <v>16</v>
      </c>
      <c r="N2895" s="2" t="s">
        <v>37</v>
      </c>
      <c r="O2895" s="2">
        <v>1</v>
      </c>
    </row>
    <row r="2896" spans="1:15" ht="12.75" customHeight="1" x14ac:dyDescent="0.25">
      <c r="A2896" s="2">
        <v>2895</v>
      </c>
      <c r="B2896" s="12">
        <v>41485</v>
      </c>
      <c r="C2896" s="3">
        <v>0.5070486111111111</v>
      </c>
      <c r="D2896" s="2" t="s">
        <v>122</v>
      </c>
      <c r="E2896" s="4" t="s">
        <v>139</v>
      </c>
      <c r="F2896" s="2" t="s">
        <v>9</v>
      </c>
      <c r="G2896" s="2" t="s">
        <v>23</v>
      </c>
      <c r="H2896" s="4">
        <v>45</v>
      </c>
      <c r="I2896" s="4" t="s">
        <v>25</v>
      </c>
      <c r="J2896" s="21">
        <f>0.9001*H2896+1.4705</f>
        <v>41.975000000000001</v>
      </c>
      <c r="K2896" s="2" t="s">
        <v>25</v>
      </c>
      <c r="L2896" s="2" t="s">
        <v>16</v>
      </c>
      <c r="N2896" s="2" t="s">
        <v>37</v>
      </c>
      <c r="O2896" s="2">
        <v>1</v>
      </c>
    </row>
    <row r="2897" spans="1:15" ht="12.75" customHeight="1" x14ac:dyDescent="0.25">
      <c r="A2897" s="2">
        <v>2896</v>
      </c>
      <c r="B2897" s="12">
        <v>41485</v>
      </c>
      <c r="C2897" s="3">
        <v>0.51940972222222215</v>
      </c>
      <c r="D2897" s="2" t="s">
        <v>122</v>
      </c>
      <c r="E2897" s="4" t="s">
        <v>139</v>
      </c>
      <c r="F2897" s="2" t="s">
        <v>21</v>
      </c>
      <c r="G2897" s="2" t="s">
        <v>23</v>
      </c>
      <c r="H2897" s="4">
        <v>35</v>
      </c>
      <c r="I2897" s="4" t="s">
        <v>25</v>
      </c>
      <c r="J2897" s="21">
        <f>0.9001*H2897+1.4705</f>
        <v>32.973999999999997</v>
      </c>
      <c r="K2897" s="2" t="s">
        <v>25</v>
      </c>
      <c r="L2897" s="2" t="s">
        <v>16</v>
      </c>
      <c r="N2897" s="2" t="s">
        <v>37</v>
      </c>
      <c r="O2897" s="2">
        <v>1</v>
      </c>
    </row>
    <row r="2898" spans="1:15" ht="12.75" customHeight="1" x14ac:dyDescent="0.25">
      <c r="A2898" s="2">
        <v>2897</v>
      </c>
      <c r="B2898" s="12">
        <v>41485</v>
      </c>
      <c r="C2898" s="3">
        <v>0.52925925925925921</v>
      </c>
      <c r="D2898" s="2" t="s">
        <v>123</v>
      </c>
      <c r="E2898" s="4" t="s">
        <v>142</v>
      </c>
      <c r="F2898" s="2" t="s">
        <v>9</v>
      </c>
      <c r="G2898" s="2" t="s">
        <v>8</v>
      </c>
      <c r="H2898" s="11">
        <v>70</v>
      </c>
      <c r="I2898" s="11" t="s">
        <v>17</v>
      </c>
      <c r="J2898" s="25">
        <f>0.7675*H2898+9.3872</f>
        <v>63.112199999999994</v>
      </c>
      <c r="K2898" s="22" t="s">
        <v>17</v>
      </c>
      <c r="L2898" s="2" t="s">
        <v>10</v>
      </c>
      <c r="M2898" s="2" t="s">
        <v>29</v>
      </c>
      <c r="N2898" s="2" t="s">
        <v>37</v>
      </c>
      <c r="O2898" s="2">
        <v>1</v>
      </c>
    </row>
    <row r="2899" spans="1:15" ht="12.75" customHeight="1" x14ac:dyDescent="0.25">
      <c r="A2899" s="2">
        <v>2898</v>
      </c>
      <c r="B2899" s="12">
        <v>41485</v>
      </c>
      <c r="C2899" s="3">
        <v>0.53115740740740736</v>
      </c>
      <c r="D2899" s="2" t="s">
        <v>122</v>
      </c>
      <c r="E2899" s="4" t="s">
        <v>139</v>
      </c>
      <c r="F2899" s="2" t="s">
        <v>21</v>
      </c>
      <c r="G2899" s="2" t="s">
        <v>23</v>
      </c>
      <c r="H2899" s="4">
        <v>30</v>
      </c>
      <c r="I2899" s="4" t="s">
        <v>25</v>
      </c>
      <c r="J2899" s="21">
        <f>0.9001*H2899+1.4705</f>
        <v>28.473500000000001</v>
      </c>
      <c r="K2899" s="2" t="s">
        <v>25</v>
      </c>
      <c r="L2899" s="2" t="s">
        <v>16</v>
      </c>
      <c r="N2899" s="2" t="s">
        <v>37</v>
      </c>
      <c r="O2899" s="2">
        <v>1</v>
      </c>
    </row>
    <row r="2900" spans="1:15" ht="12.75" customHeight="1" x14ac:dyDescent="0.25">
      <c r="A2900" s="2">
        <v>2899</v>
      </c>
      <c r="B2900" s="12">
        <v>41485</v>
      </c>
      <c r="C2900" s="3">
        <v>0.53125</v>
      </c>
      <c r="D2900" s="2" t="s">
        <v>122</v>
      </c>
      <c r="E2900" s="4" t="s">
        <v>139</v>
      </c>
      <c r="F2900" s="2" t="s">
        <v>21</v>
      </c>
      <c r="G2900" s="2" t="s">
        <v>23</v>
      </c>
      <c r="H2900" s="4">
        <v>40</v>
      </c>
      <c r="I2900" s="4" t="s">
        <v>25</v>
      </c>
      <c r="J2900" s="21">
        <f>0.9001*H2900+1.4705</f>
        <v>37.474499999999999</v>
      </c>
      <c r="K2900" s="2" t="s">
        <v>25</v>
      </c>
      <c r="L2900" s="2" t="s">
        <v>16</v>
      </c>
      <c r="N2900" s="2" t="s">
        <v>37</v>
      </c>
      <c r="O2900" s="2">
        <v>1</v>
      </c>
    </row>
    <row r="2901" spans="1:15" ht="12.75" customHeight="1" x14ac:dyDescent="0.25">
      <c r="A2901" s="2">
        <v>2900</v>
      </c>
      <c r="B2901" s="12">
        <v>41485</v>
      </c>
      <c r="C2901" s="3">
        <v>0.53259259259259262</v>
      </c>
      <c r="D2901" s="2" t="s">
        <v>122</v>
      </c>
      <c r="E2901" s="4" t="s">
        <v>142</v>
      </c>
      <c r="F2901" s="2" t="s">
        <v>9</v>
      </c>
      <c r="G2901" s="2" t="s">
        <v>8</v>
      </c>
      <c r="H2901" s="11">
        <v>70</v>
      </c>
      <c r="I2901" s="11" t="s">
        <v>8</v>
      </c>
      <c r="J2901" s="21">
        <f>0.9001*H2901+1.4705</f>
        <v>64.477499999999992</v>
      </c>
      <c r="K2901" s="22" t="s">
        <v>8</v>
      </c>
      <c r="L2901" s="2" t="s">
        <v>16</v>
      </c>
      <c r="N2901" s="2" t="s">
        <v>37</v>
      </c>
      <c r="O2901" s="2">
        <v>1</v>
      </c>
    </row>
    <row r="2902" spans="1:15" ht="12.75" customHeight="1" x14ac:dyDescent="0.25">
      <c r="A2902" s="2">
        <v>2901</v>
      </c>
      <c r="B2902" s="12">
        <v>41485</v>
      </c>
      <c r="C2902" s="3">
        <v>0.53871527777777783</v>
      </c>
      <c r="D2902" s="2" t="s">
        <v>122</v>
      </c>
      <c r="E2902" s="4" t="s">
        <v>142</v>
      </c>
      <c r="F2902" s="2" t="s">
        <v>21</v>
      </c>
      <c r="G2902" s="2" t="s">
        <v>8</v>
      </c>
      <c r="H2902" s="11"/>
      <c r="I2902" s="11" t="s">
        <v>8</v>
      </c>
      <c r="K2902" s="22" t="s">
        <v>8</v>
      </c>
      <c r="L2902" s="2" t="s">
        <v>16</v>
      </c>
      <c r="N2902" s="2" t="s">
        <v>37</v>
      </c>
      <c r="O2902" s="2">
        <v>1</v>
      </c>
    </row>
    <row r="2903" spans="1:15" ht="12.75" customHeight="1" x14ac:dyDescent="0.25">
      <c r="A2903" s="2">
        <v>2902</v>
      </c>
      <c r="B2903" s="12">
        <v>41485</v>
      </c>
      <c r="C2903" s="3">
        <v>0.53874999999999995</v>
      </c>
      <c r="D2903" s="2" t="s">
        <v>122</v>
      </c>
      <c r="E2903" s="4" t="s">
        <v>142</v>
      </c>
      <c r="F2903" s="2" t="s">
        <v>21</v>
      </c>
      <c r="G2903" s="2" t="s">
        <v>8</v>
      </c>
      <c r="H2903" s="11"/>
      <c r="I2903" s="11" t="s">
        <v>8</v>
      </c>
      <c r="K2903" s="22" t="s">
        <v>8</v>
      </c>
      <c r="L2903" s="2" t="s">
        <v>16</v>
      </c>
      <c r="N2903" s="2" t="s">
        <v>37</v>
      </c>
      <c r="O2903" s="2">
        <v>1</v>
      </c>
    </row>
    <row r="2904" spans="1:15" ht="12.75" customHeight="1" x14ac:dyDescent="0.25">
      <c r="A2904" s="2">
        <v>2903</v>
      </c>
      <c r="B2904" s="12">
        <v>41485</v>
      </c>
      <c r="C2904" s="3">
        <v>0.5406481481481481</v>
      </c>
      <c r="D2904" s="2" t="s">
        <v>122</v>
      </c>
      <c r="E2904" s="4" t="s">
        <v>142</v>
      </c>
      <c r="F2904" s="2" t="s">
        <v>9</v>
      </c>
      <c r="G2904" s="2" t="s">
        <v>8</v>
      </c>
      <c r="H2904" s="11"/>
      <c r="I2904" s="11" t="s">
        <v>8</v>
      </c>
      <c r="K2904" s="22" t="s">
        <v>8</v>
      </c>
      <c r="L2904" s="2" t="s">
        <v>16</v>
      </c>
      <c r="N2904" s="2" t="s">
        <v>37</v>
      </c>
      <c r="O2904" s="2">
        <v>1</v>
      </c>
    </row>
    <row r="2905" spans="1:15" ht="12.75" customHeight="1" x14ac:dyDescent="0.25">
      <c r="A2905" s="2">
        <v>2904</v>
      </c>
      <c r="B2905" s="12">
        <v>41485</v>
      </c>
      <c r="C2905" s="3">
        <v>0.5411111111111111</v>
      </c>
      <c r="D2905" s="2" t="s">
        <v>122</v>
      </c>
      <c r="E2905" s="4" t="s">
        <v>142</v>
      </c>
      <c r="F2905" s="2" t="s">
        <v>9</v>
      </c>
      <c r="G2905" s="2" t="s">
        <v>8</v>
      </c>
      <c r="H2905" s="11"/>
      <c r="I2905" s="11" t="s">
        <v>17</v>
      </c>
      <c r="K2905" s="22" t="s">
        <v>17</v>
      </c>
      <c r="L2905" s="2" t="s">
        <v>16</v>
      </c>
      <c r="N2905" s="2" t="s">
        <v>37</v>
      </c>
      <c r="O2905" s="2">
        <v>1</v>
      </c>
    </row>
    <row r="2906" spans="1:15" ht="12.75" customHeight="1" x14ac:dyDescent="0.25">
      <c r="A2906" s="2">
        <v>2905</v>
      </c>
      <c r="B2906" s="12">
        <v>41485</v>
      </c>
      <c r="C2906" s="3">
        <v>0.546875</v>
      </c>
      <c r="D2906" s="2" t="s">
        <v>122</v>
      </c>
      <c r="E2906" s="4" t="s">
        <v>139</v>
      </c>
      <c r="F2906" s="2" t="s">
        <v>21</v>
      </c>
      <c r="G2906" s="2" t="s">
        <v>23</v>
      </c>
      <c r="H2906" s="4">
        <v>40</v>
      </c>
      <c r="I2906" s="4" t="s">
        <v>25</v>
      </c>
      <c r="J2906" s="21">
        <f>0.9001*H2906+1.4705</f>
        <v>37.474499999999999</v>
      </c>
      <c r="K2906" s="2" t="s">
        <v>25</v>
      </c>
      <c r="L2906" s="2" t="s">
        <v>16</v>
      </c>
      <c r="N2906" s="2" t="s">
        <v>37</v>
      </c>
      <c r="O2906" s="2">
        <v>1</v>
      </c>
    </row>
    <row r="2907" spans="1:15" ht="12.75" customHeight="1" x14ac:dyDescent="0.25">
      <c r="A2907" s="2">
        <v>2906</v>
      </c>
      <c r="B2907" s="12">
        <v>41485</v>
      </c>
      <c r="C2907" s="3">
        <v>0.55812499999999998</v>
      </c>
      <c r="D2907" s="2" t="s">
        <v>122</v>
      </c>
      <c r="E2907" s="4" t="s">
        <v>139</v>
      </c>
      <c r="F2907" s="2" t="s">
        <v>21</v>
      </c>
      <c r="G2907" s="2" t="s">
        <v>23</v>
      </c>
      <c r="H2907" s="4">
        <v>37.5</v>
      </c>
      <c r="I2907" s="4" t="s">
        <v>25</v>
      </c>
      <c r="J2907" s="21">
        <f>0.9001*H2907+1.4705</f>
        <v>35.224250000000005</v>
      </c>
      <c r="K2907" s="2" t="s">
        <v>25</v>
      </c>
      <c r="L2907" s="2" t="s">
        <v>16</v>
      </c>
      <c r="N2907" s="2" t="s">
        <v>37</v>
      </c>
      <c r="O2907" s="2">
        <v>1</v>
      </c>
    </row>
    <row r="2908" spans="1:15" ht="12.75" customHeight="1" x14ac:dyDescent="0.25">
      <c r="A2908" s="2">
        <v>2907</v>
      </c>
      <c r="B2908" s="12">
        <v>41485</v>
      </c>
      <c r="C2908" s="3">
        <v>0.56365740740740744</v>
      </c>
      <c r="D2908" s="2" t="s">
        <v>122</v>
      </c>
      <c r="E2908" s="4" t="s">
        <v>142</v>
      </c>
      <c r="F2908" s="2" t="s">
        <v>21</v>
      </c>
      <c r="G2908" s="2" t="s">
        <v>8</v>
      </c>
      <c r="H2908" s="11"/>
      <c r="I2908" s="11" t="s">
        <v>8</v>
      </c>
      <c r="K2908" s="22" t="s">
        <v>8</v>
      </c>
      <c r="L2908" s="2" t="s">
        <v>16</v>
      </c>
      <c r="N2908" s="2" t="s">
        <v>37</v>
      </c>
      <c r="O2908" s="2">
        <v>1</v>
      </c>
    </row>
    <row r="2909" spans="1:15" ht="12.75" customHeight="1" x14ac:dyDescent="0.25">
      <c r="A2909" s="2">
        <v>2908</v>
      </c>
      <c r="B2909" s="12">
        <v>41485</v>
      </c>
      <c r="C2909" s="3">
        <v>0.56472222222222224</v>
      </c>
      <c r="D2909" s="2" t="s">
        <v>123</v>
      </c>
      <c r="E2909" s="4" t="s">
        <v>142</v>
      </c>
      <c r="F2909" s="2" t="s">
        <v>9</v>
      </c>
      <c r="G2909" s="2" t="s">
        <v>18</v>
      </c>
      <c r="H2909" s="11">
        <v>65</v>
      </c>
      <c r="I2909" s="11" t="s">
        <v>17</v>
      </c>
      <c r="J2909" s="25">
        <f>0.7675*H2909+9.3872</f>
        <v>59.274699999999996</v>
      </c>
      <c r="K2909" s="22" t="s">
        <v>17</v>
      </c>
      <c r="L2909" s="2" t="s">
        <v>10</v>
      </c>
      <c r="M2909" s="2" t="s">
        <v>29</v>
      </c>
      <c r="N2909" s="2" t="s">
        <v>37</v>
      </c>
      <c r="O2909" s="2">
        <v>1</v>
      </c>
    </row>
    <row r="2910" spans="1:15" ht="12.75" customHeight="1" x14ac:dyDescent="0.25">
      <c r="A2910" s="2">
        <v>2909</v>
      </c>
      <c r="B2910" s="12">
        <v>41485</v>
      </c>
      <c r="C2910" s="3">
        <v>0.56935185185185189</v>
      </c>
      <c r="D2910" s="2" t="s">
        <v>122</v>
      </c>
      <c r="E2910" s="4" t="s">
        <v>142</v>
      </c>
      <c r="F2910" s="2" t="s">
        <v>21</v>
      </c>
      <c r="G2910" s="2" t="s">
        <v>23</v>
      </c>
      <c r="I2910" s="4" t="s">
        <v>25</v>
      </c>
      <c r="K2910" s="2" t="s">
        <v>25</v>
      </c>
      <c r="L2910" s="2" t="s">
        <v>10</v>
      </c>
      <c r="M2910" s="2" t="s">
        <v>20</v>
      </c>
      <c r="N2910" s="2" t="s">
        <v>37</v>
      </c>
      <c r="O2910" s="2">
        <v>1</v>
      </c>
    </row>
    <row r="2911" spans="1:15" ht="12.75" customHeight="1" x14ac:dyDescent="0.25">
      <c r="A2911" s="2">
        <v>2910</v>
      </c>
      <c r="B2911" s="12">
        <v>41485</v>
      </c>
      <c r="C2911" s="3">
        <v>0.57527777777777778</v>
      </c>
      <c r="D2911" s="2" t="s">
        <v>122</v>
      </c>
      <c r="E2911" s="4" t="s">
        <v>142</v>
      </c>
      <c r="F2911" s="2" t="s">
        <v>9</v>
      </c>
      <c r="G2911" s="2" t="s">
        <v>8</v>
      </c>
      <c r="H2911" s="11">
        <v>75</v>
      </c>
      <c r="I2911" s="11" t="s">
        <v>17</v>
      </c>
      <c r="J2911" s="21">
        <f>0.9001*H2911+1.4705</f>
        <v>68.978000000000009</v>
      </c>
      <c r="K2911" s="22" t="s">
        <v>8</v>
      </c>
      <c r="L2911" s="2" t="s">
        <v>16</v>
      </c>
      <c r="N2911" s="2" t="s">
        <v>37</v>
      </c>
      <c r="O2911" s="2">
        <v>1</v>
      </c>
    </row>
    <row r="2912" spans="1:15" ht="12.75" customHeight="1" x14ac:dyDescent="0.25">
      <c r="A2912" s="2">
        <v>2911</v>
      </c>
      <c r="B2912" s="12">
        <v>41499</v>
      </c>
      <c r="C2912" s="3">
        <v>0.95655092592592583</v>
      </c>
      <c r="D2912" s="2" t="s">
        <v>124</v>
      </c>
      <c r="E2912" s="4" t="s">
        <v>142</v>
      </c>
      <c r="F2912" s="2" t="s">
        <v>9</v>
      </c>
      <c r="G2912" s="2" t="s">
        <v>8</v>
      </c>
      <c r="H2912" s="11">
        <v>40</v>
      </c>
      <c r="I2912" s="11" t="s">
        <v>17</v>
      </c>
      <c r="J2912" s="25">
        <f>0.8383*H2912+3.8108</f>
        <v>37.342800000000004</v>
      </c>
      <c r="K2912" s="22" t="s">
        <v>25</v>
      </c>
      <c r="L2912" s="2" t="s">
        <v>10</v>
      </c>
      <c r="M2912" s="2" t="s">
        <v>28</v>
      </c>
      <c r="N2912" s="2" t="s">
        <v>37</v>
      </c>
      <c r="O2912" s="2">
        <v>1</v>
      </c>
    </row>
    <row r="2913" spans="1:15" ht="12.75" customHeight="1" x14ac:dyDescent="0.25">
      <c r="A2913" s="2">
        <v>2912</v>
      </c>
      <c r="B2913" s="12">
        <v>41485</v>
      </c>
      <c r="C2913" s="5">
        <v>0.58499999999999996</v>
      </c>
      <c r="D2913" s="2" t="s">
        <v>122</v>
      </c>
      <c r="E2913" s="4" t="s">
        <v>139</v>
      </c>
      <c r="F2913" s="2" t="s">
        <v>21</v>
      </c>
      <c r="G2913" s="2" t="s">
        <v>23</v>
      </c>
      <c r="H2913" s="4">
        <v>42.5</v>
      </c>
      <c r="I2913" s="4" t="s">
        <v>25</v>
      </c>
      <c r="J2913" s="21">
        <f>0.9001*H2913+1.4705</f>
        <v>39.72475</v>
      </c>
      <c r="K2913" s="2" t="s">
        <v>25</v>
      </c>
      <c r="L2913" s="2" t="s">
        <v>16</v>
      </c>
      <c r="N2913" s="2" t="s">
        <v>37</v>
      </c>
      <c r="O2913" s="2">
        <v>1</v>
      </c>
    </row>
    <row r="2914" spans="1:15" ht="12.75" customHeight="1" x14ac:dyDescent="0.25">
      <c r="A2914" s="2">
        <v>2913</v>
      </c>
      <c r="B2914" s="12">
        <v>41485</v>
      </c>
      <c r="C2914" s="3">
        <v>0.60016203703703697</v>
      </c>
      <c r="D2914" s="2" t="s">
        <v>122</v>
      </c>
      <c r="E2914" s="4" t="s">
        <v>142</v>
      </c>
      <c r="F2914" s="2" t="s">
        <v>9</v>
      </c>
      <c r="G2914" s="2" t="s">
        <v>8</v>
      </c>
      <c r="H2914" s="11">
        <v>70</v>
      </c>
      <c r="I2914" s="11" t="s">
        <v>8</v>
      </c>
      <c r="J2914" s="21">
        <f>0.9001*H2914+1.4705</f>
        <v>64.477499999999992</v>
      </c>
      <c r="K2914" s="22" t="s">
        <v>8</v>
      </c>
      <c r="L2914" s="2" t="s">
        <v>16</v>
      </c>
      <c r="N2914" s="2" t="s">
        <v>37</v>
      </c>
      <c r="O2914" s="2">
        <v>1</v>
      </c>
    </row>
    <row r="2915" spans="1:15" ht="12.75" customHeight="1" x14ac:dyDescent="0.25">
      <c r="A2915" s="2">
        <v>2914</v>
      </c>
      <c r="B2915" s="12">
        <v>41485</v>
      </c>
      <c r="C2915" s="3">
        <v>0.60018518518518515</v>
      </c>
      <c r="D2915" s="2" t="s">
        <v>122</v>
      </c>
      <c r="E2915" s="4" t="s">
        <v>142</v>
      </c>
      <c r="F2915" s="2" t="s">
        <v>9</v>
      </c>
      <c r="G2915" s="2" t="s">
        <v>8</v>
      </c>
      <c r="H2915" s="11">
        <v>65</v>
      </c>
      <c r="I2915" s="11" t="s">
        <v>8</v>
      </c>
      <c r="J2915" s="21">
        <f>0.9001*H2915+1.4705</f>
        <v>59.977000000000004</v>
      </c>
      <c r="K2915" s="22" t="s">
        <v>8</v>
      </c>
      <c r="L2915" s="2" t="s">
        <v>16</v>
      </c>
      <c r="N2915" s="2" t="s">
        <v>37</v>
      </c>
      <c r="O2915" s="2">
        <v>1</v>
      </c>
    </row>
    <row r="2916" spans="1:15" ht="12.75" customHeight="1" x14ac:dyDescent="0.25">
      <c r="A2916" s="2">
        <v>2915</v>
      </c>
      <c r="B2916" s="12">
        <v>41485</v>
      </c>
      <c r="C2916" s="3">
        <v>0.60350694444444442</v>
      </c>
      <c r="D2916" s="2" t="s">
        <v>123</v>
      </c>
      <c r="E2916" s="4" t="s">
        <v>142</v>
      </c>
      <c r="F2916" s="2" t="s">
        <v>9</v>
      </c>
      <c r="G2916" s="2" t="s">
        <v>8</v>
      </c>
      <c r="H2916" s="11">
        <v>65</v>
      </c>
      <c r="I2916" s="11" t="s">
        <v>17</v>
      </c>
      <c r="J2916" s="25">
        <f>0.7675*H2916+9.3872</f>
        <v>59.274699999999996</v>
      </c>
      <c r="K2916" s="22" t="s">
        <v>17</v>
      </c>
      <c r="L2916" s="2" t="s">
        <v>10</v>
      </c>
      <c r="M2916" s="2" t="s">
        <v>28</v>
      </c>
      <c r="N2916" s="2" t="s">
        <v>37</v>
      </c>
      <c r="O2916" s="2">
        <v>1</v>
      </c>
    </row>
    <row r="2917" spans="1:15" ht="12.75" customHeight="1" x14ac:dyDescent="0.25">
      <c r="A2917" s="2">
        <v>2916</v>
      </c>
      <c r="B2917" s="12">
        <v>41485</v>
      </c>
      <c r="C2917" s="3">
        <v>0.60893518518518519</v>
      </c>
      <c r="D2917" s="2" t="s">
        <v>122</v>
      </c>
      <c r="E2917" s="4" t="s">
        <v>142</v>
      </c>
      <c r="F2917" s="2" t="s">
        <v>9</v>
      </c>
      <c r="G2917" s="2" t="s">
        <v>8</v>
      </c>
      <c r="H2917" s="11">
        <v>85</v>
      </c>
      <c r="I2917" s="11" t="s">
        <v>17</v>
      </c>
      <c r="J2917" s="21">
        <f>0.9001*H2917+1.4705</f>
        <v>77.978999999999999</v>
      </c>
      <c r="K2917" s="22" t="s">
        <v>17</v>
      </c>
      <c r="L2917" s="2" t="s">
        <v>16</v>
      </c>
      <c r="N2917" s="2" t="s">
        <v>37</v>
      </c>
      <c r="O2917" s="2">
        <v>1</v>
      </c>
    </row>
    <row r="2918" spans="1:15" ht="12.75" customHeight="1" x14ac:dyDescent="0.25">
      <c r="A2918" s="2">
        <v>2917</v>
      </c>
      <c r="B2918" s="12">
        <v>41485</v>
      </c>
      <c r="C2918" s="3">
        <v>0.61747685185185186</v>
      </c>
      <c r="D2918" s="2" t="s">
        <v>123</v>
      </c>
      <c r="E2918" s="4" t="s">
        <v>142</v>
      </c>
      <c r="F2918" s="2" t="s">
        <v>9</v>
      </c>
      <c r="G2918" s="2" t="s">
        <v>8</v>
      </c>
      <c r="H2918" s="11">
        <v>72.5</v>
      </c>
      <c r="I2918" s="11" t="s">
        <v>17</v>
      </c>
      <c r="J2918" s="25">
        <f>0.7675*H2918+9.3872</f>
        <v>65.03094999999999</v>
      </c>
      <c r="K2918" s="22" t="s">
        <v>17</v>
      </c>
      <c r="L2918" s="2" t="s">
        <v>10</v>
      </c>
      <c r="M2918" s="2" t="s">
        <v>28</v>
      </c>
      <c r="N2918" s="2" t="s">
        <v>37</v>
      </c>
      <c r="O2918" s="2">
        <v>1</v>
      </c>
    </row>
    <row r="2919" spans="1:15" ht="12.75" customHeight="1" x14ac:dyDescent="0.25">
      <c r="A2919" s="2">
        <v>2918</v>
      </c>
      <c r="B2919" s="12">
        <v>41500</v>
      </c>
      <c r="C2919" s="3">
        <v>8.6805555555555559E-3</v>
      </c>
      <c r="D2919" s="2" t="s">
        <v>124</v>
      </c>
      <c r="E2919" s="4" t="s">
        <v>142</v>
      </c>
      <c r="F2919" s="2" t="s">
        <v>9</v>
      </c>
      <c r="G2919" s="2" t="s">
        <v>18</v>
      </c>
      <c r="H2919" s="11">
        <v>40</v>
      </c>
      <c r="I2919" s="11" t="s">
        <v>17</v>
      </c>
      <c r="J2919" s="25">
        <f>0.8383*H2919+3.8108</f>
        <v>37.342800000000004</v>
      </c>
      <c r="K2919" s="22" t="s">
        <v>25</v>
      </c>
      <c r="L2919" s="2" t="s">
        <v>16</v>
      </c>
      <c r="N2919" s="2" t="s">
        <v>37</v>
      </c>
      <c r="O2919" s="2">
        <v>1</v>
      </c>
    </row>
    <row r="2920" spans="1:15" ht="12.75" customHeight="1" x14ac:dyDescent="0.25">
      <c r="A2920" s="2">
        <v>2919</v>
      </c>
      <c r="B2920" s="12">
        <v>41485</v>
      </c>
      <c r="C2920" s="3">
        <v>0.63113425925925926</v>
      </c>
      <c r="D2920" s="2" t="s">
        <v>122</v>
      </c>
      <c r="E2920" s="4" t="s">
        <v>142</v>
      </c>
      <c r="F2920" s="2" t="s">
        <v>21</v>
      </c>
      <c r="G2920" s="2" t="s">
        <v>8</v>
      </c>
      <c r="H2920" s="11"/>
      <c r="I2920" s="11" t="s">
        <v>8</v>
      </c>
      <c r="K2920" s="22" t="s">
        <v>8</v>
      </c>
      <c r="L2920" s="2" t="s">
        <v>16</v>
      </c>
      <c r="N2920" s="2" t="s">
        <v>37</v>
      </c>
      <c r="O2920" s="2">
        <v>1</v>
      </c>
    </row>
    <row r="2921" spans="1:15" ht="12.75" customHeight="1" x14ac:dyDescent="0.25">
      <c r="A2921" s="2">
        <v>2920</v>
      </c>
      <c r="B2921" s="12">
        <v>41485</v>
      </c>
      <c r="C2921" s="3">
        <v>0.65325231481481483</v>
      </c>
      <c r="D2921" s="2" t="s">
        <v>122</v>
      </c>
      <c r="E2921" s="4" t="s">
        <v>139</v>
      </c>
      <c r="F2921" s="2" t="s">
        <v>9</v>
      </c>
      <c r="G2921" s="2" t="s">
        <v>23</v>
      </c>
      <c r="H2921" s="4">
        <v>40</v>
      </c>
      <c r="I2921" s="4" t="s">
        <v>25</v>
      </c>
      <c r="J2921" s="21">
        <f>0.9001*H2921+1.4705</f>
        <v>37.474499999999999</v>
      </c>
      <c r="K2921" s="2" t="s">
        <v>25</v>
      </c>
      <c r="L2921" s="2" t="s">
        <v>16</v>
      </c>
      <c r="N2921" s="2" t="s">
        <v>37</v>
      </c>
      <c r="O2921" s="2">
        <v>1</v>
      </c>
    </row>
    <row r="2922" spans="1:15" ht="12.75" customHeight="1" x14ac:dyDescent="0.25">
      <c r="A2922" s="2">
        <v>2921</v>
      </c>
      <c r="B2922" s="12">
        <v>41485</v>
      </c>
      <c r="C2922" s="3">
        <v>0.65722222222222226</v>
      </c>
      <c r="D2922" s="2" t="s">
        <v>122</v>
      </c>
      <c r="E2922" s="4" t="s">
        <v>139</v>
      </c>
      <c r="F2922" s="2" t="s">
        <v>9</v>
      </c>
      <c r="G2922" s="2" t="s">
        <v>23</v>
      </c>
      <c r="H2922" s="4">
        <v>35</v>
      </c>
      <c r="I2922" s="4" t="s">
        <v>25</v>
      </c>
      <c r="J2922" s="21">
        <f>0.9001*H2922+1.4705</f>
        <v>32.973999999999997</v>
      </c>
      <c r="K2922" s="2" t="s">
        <v>25</v>
      </c>
      <c r="L2922" s="2" t="s">
        <v>16</v>
      </c>
      <c r="N2922" s="2" t="s">
        <v>37</v>
      </c>
      <c r="O2922" s="2">
        <v>1</v>
      </c>
    </row>
    <row r="2923" spans="1:15" ht="12.75" customHeight="1" x14ac:dyDescent="0.25">
      <c r="A2923" s="2">
        <v>2922</v>
      </c>
      <c r="B2923" s="12">
        <v>41485</v>
      </c>
      <c r="C2923" s="3">
        <v>0.65903935185185192</v>
      </c>
      <c r="D2923" s="2" t="s">
        <v>122</v>
      </c>
      <c r="E2923" s="4" t="s">
        <v>142</v>
      </c>
      <c r="F2923" s="2" t="s">
        <v>21</v>
      </c>
      <c r="G2923" s="2" t="s">
        <v>8</v>
      </c>
      <c r="H2923" s="11"/>
      <c r="I2923" s="11" t="s">
        <v>8</v>
      </c>
      <c r="K2923" s="22" t="s">
        <v>8</v>
      </c>
      <c r="L2923" s="2" t="s">
        <v>16</v>
      </c>
      <c r="N2923" s="2" t="s">
        <v>37</v>
      </c>
      <c r="O2923" s="2">
        <v>1</v>
      </c>
    </row>
    <row r="2924" spans="1:15" ht="12.75" customHeight="1" x14ac:dyDescent="0.25">
      <c r="A2924" s="2">
        <v>2923</v>
      </c>
      <c r="B2924" s="12">
        <v>41500</v>
      </c>
      <c r="C2924" s="3">
        <v>9.3518518518518525E-3</v>
      </c>
      <c r="D2924" s="2" t="s">
        <v>124</v>
      </c>
      <c r="E2924" s="4" t="s">
        <v>142</v>
      </c>
      <c r="F2924" s="2" t="s">
        <v>9</v>
      </c>
      <c r="G2924" s="2" t="s">
        <v>18</v>
      </c>
      <c r="H2924" s="11">
        <v>40</v>
      </c>
      <c r="I2924" s="11" t="s">
        <v>17</v>
      </c>
      <c r="J2924" s="25">
        <f>0.8383*H2924+3.8108</f>
        <v>37.342800000000004</v>
      </c>
      <c r="K2924" s="22" t="s">
        <v>25</v>
      </c>
      <c r="L2924" s="2" t="s">
        <v>16</v>
      </c>
      <c r="N2924" s="2" t="s">
        <v>37</v>
      </c>
      <c r="O2924" s="2">
        <v>1</v>
      </c>
    </row>
    <row r="2925" spans="1:15" ht="12.75" customHeight="1" x14ac:dyDescent="0.25">
      <c r="A2925" s="2">
        <v>2924</v>
      </c>
      <c r="B2925" s="12">
        <v>41485</v>
      </c>
      <c r="C2925" s="3">
        <v>0.66664351851851855</v>
      </c>
      <c r="D2925" s="2" t="s">
        <v>122</v>
      </c>
      <c r="E2925" s="4" t="s">
        <v>142</v>
      </c>
      <c r="F2925" s="2" t="s">
        <v>9</v>
      </c>
      <c r="G2925" s="2" t="s">
        <v>8</v>
      </c>
      <c r="H2925" s="11">
        <v>67.5</v>
      </c>
      <c r="I2925" s="11" t="s">
        <v>8</v>
      </c>
      <c r="J2925" s="21">
        <f>0.9001*H2925+1.4705</f>
        <v>62.227250000000005</v>
      </c>
      <c r="K2925" s="22" t="s">
        <v>8</v>
      </c>
      <c r="L2925" s="2" t="s">
        <v>16</v>
      </c>
      <c r="N2925" s="2" t="s">
        <v>37</v>
      </c>
      <c r="O2925" s="2">
        <v>1</v>
      </c>
    </row>
    <row r="2926" spans="1:15" ht="12.75" customHeight="1" x14ac:dyDescent="0.25">
      <c r="A2926" s="2">
        <v>2925</v>
      </c>
      <c r="B2926" s="12">
        <v>41485</v>
      </c>
      <c r="C2926" s="3">
        <v>0.66708333333333336</v>
      </c>
      <c r="D2926" s="2" t="s">
        <v>123</v>
      </c>
      <c r="E2926" s="4" t="s">
        <v>142</v>
      </c>
      <c r="F2926" s="2" t="s">
        <v>9</v>
      </c>
      <c r="G2926" s="2" t="s">
        <v>8</v>
      </c>
      <c r="H2926" s="11">
        <v>70</v>
      </c>
      <c r="I2926" s="11" t="s">
        <v>17</v>
      </c>
      <c r="J2926" s="25">
        <f>0.7675*H2926+9.3872</f>
        <v>63.112199999999994</v>
      </c>
      <c r="K2926" s="22" t="s">
        <v>17</v>
      </c>
      <c r="L2926" s="2" t="s">
        <v>16</v>
      </c>
      <c r="N2926" s="2" t="s">
        <v>37</v>
      </c>
      <c r="O2926" s="2">
        <v>1</v>
      </c>
    </row>
    <row r="2927" spans="1:15" ht="12.75" customHeight="1" x14ac:dyDescent="0.25">
      <c r="A2927" s="2">
        <v>2926</v>
      </c>
      <c r="B2927" s="12">
        <v>41485</v>
      </c>
      <c r="C2927" s="3">
        <v>0.66840277777777779</v>
      </c>
      <c r="D2927" s="2" t="s">
        <v>123</v>
      </c>
      <c r="E2927" s="4" t="s">
        <v>142</v>
      </c>
      <c r="F2927" s="2" t="s">
        <v>9</v>
      </c>
      <c r="G2927" s="2" t="s">
        <v>8</v>
      </c>
      <c r="H2927" s="11">
        <v>65</v>
      </c>
      <c r="I2927" s="11" t="s">
        <v>17</v>
      </c>
      <c r="J2927" s="25">
        <f>0.7675*H2927+9.3872</f>
        <v>59.274699999999996</v>
      </c>
      <c r="K2927" s="22" t="s">
        <v>17</v>
      </c>
      <c r="L2927" s="2" t="s">
        <v>16</v>
      </c>
      <c r="N2927" s="2" t="s">
        <v>37</v>
      </c>
      <c r="O2927" s="2">
        <v>1</v>
      </c>
    </row>
    <row r="2928" spans="1:15" ht="12.75" customHeight="1" x14ac:dyDescent="0.25">
      <c r="A2928" s="2">
        <v>2927</v>
      </c>
      <c r="B2928" s="12">
        <v>41485</v>
      </c>
      <c r="C2928" s="3">
        <v>0.66847222222222225</v>
      </c>
      <c r="D2928" s="2" t="s">
        <v>123</v>
      </c>
      <c r="E2928" s="4" t="s">
        <v>142</v>
      </c>
      <c r="F2928" s="2" t="s">
        <v>9</v>
      </c>
      <c r="G2928" s="2" t="s">
        <v>18</v>
      </c>
      <c r="H2928" s="11">
        <v>65</v>
      </c>
      <c r="I2928" s="11" t="s">
        <v>17</v>
      </c>
      <c r="J2928" s="25">
        <f>0.7675*H2928+9.3872</f>
        <v>59.274699999999996</v>
      </c>
      <c r="K2928" s="22" t="s">
        <v>17</v>
      </c>
      <c r="L2928" s="2" t="s">
        <v>16</v>
      </c>
      <c r="N2928" s="2" t="s">
        <v>37</v>
      </c>
      <c r="O2928" s="2">
        <v>1</v>
      </c>
    </row>
    <row r="2929" spans="1:15" ht="12.75" customHeight="1" x14ac:dyDescent="0.25">
      <c r="A2929" s="2">
        <v>2928</v>
      </c>
      <c r="B2929" s="12">
        <v>41500</v>
      </c>
      <c r="C2929" s="3">
        <v>1.3032407407407407E-2</v>
      </c>
      <c r="D2929" s="2" t="s">
        <v>124</v>
      </c>
      <c r="E2929" s="4" t="s">
        <v>142</v>
      </c>
      <c r="F2929" s="2" t="s">
        <v>9</v>
      </c>
      <c r="G2929" s="2" t="s">
        <v>18</v>
      </c>
      <c r="H2929" s="11">
        <v>40</v>
      </c>
      <c r="I2929" s="11" t="s">
        <v>17</v>
      </c>
      <c r="J2929" s="25">
        <f>0.8383*H2929+3.8108</f>
        <v>37.342800000000004</v>
      </c>
      <c r="K2929" s="22" t="s">
        <v>25</v>
      </c>
      <c r="L2929" s="2" t="s">
        <v>16</v>
      </c>
      <c r="N2929" s="2" t="s">
        <v>37</v>
      </c>
      <c r="O2929" s="2">
        <v>1</v>
      </c>
    </row>
    <row r="2930" spans="1:15" ht="12.75" customHeight="1" x14ac:dyDescent="0.25">
      <c r="A2930" s="2">
        <v>2929</v>
      </c>
      <c r="B2930" s="12">
        <v>41485</v>
      </c>
      <c r="C2930" s="3">
        <v>0.66969907407407403</v>
      </c>
      <c r="D2930" s="2" t="s">
        <v>123</v>
      </c>
      <c r="E2930" s="4" t="s">
        <v>142</v>
      </c>
      <c r="F2930" s="2" t="s">
        <v>9</v>
      </c>
      <c r="G2930" s="2" t="s">
        <v>18</v>
      </c>
      <c r="H2930" s="11">
        <v>70</v>
      </c>
      <c r="I2930" s="11" t="s">
        <v>17</v>
      </c>
      <c r="J2930" s="25">
        <f>0.7675*H2930+9.3872</f>
        <v>63.112199999999994</v>
      </c>
      <c r="K2930" s="22" t="s">
        <v>17</v>
      </c>
      <c r="L2930" s="2" t="s">
        <v>16</v>
      </c>
      <c r="N2930" s="2" t="s">
        <v>37</v>
      </c>
      <c r="O2930" s="2">
        <v>1</v>
      </c>
    </row>
    <row r="2931" spans="1:15" ht="12.75" customHeight="1" x14ac:dyDescent="0.25">
      <c r="A2931" s="2">
        <v>2930</v>
      </c>
      <c r="B2931" s="12">
        <v>41500</v>
      </c>
      <c r="C2931" s="3">
        <v>1.6192129629629629E-2</v>
      </c>
      <c r="D2931" s="2" t="s">
        <v>124</v>
      </c>
      <c r="E2931" s="4" t="s">
        <v>142</v>
      </c>
      <c r="F2931" s="2" t="s">
        <v>9</v>
      </c>
      <c r="G2931" s="2" t="s">
        <v>8</v>
      </c>
      <c r="H2931" s="11">
        <v>40</v>
      </c>
      <c r="I2931" s="11" t="s">
        <v>17</v>
      </c>
      <c r="J2931" s="25">
        <f>0.8383*H2931+3.8108</f>
        <v>37.342800000000004</v>
      </c>
      <c r="K2931" s="22" t="s">
        <v>25</v>
      </c>
      <c r="L2931" s="2" t="s">
        <v>16</v>
      </c>
      <c r="N2931" s="2" t="s">
        <v>37</v>
      </c>
      <c r="O2931" s="2">
        <v>1</v>
      </c>
    </row>
    <row r="2932" spans="1:15" ht="12.75" customHeight="1" x14ac:dyDescent="0.25">
      <c r="A2932" s="2">
        <v>2931</v>
      </c>
      <c r="B2932" s="12">
        <v>41485</v>
      </c>
      <c r="C2932" s="3">
        <v>0.67226851851851854</v>
      </c>
      <c r="D2932" s="2" t="s">
        <v>123</v>
      </c>
      <c r="E2932" s="4" t="s">
        <v>142</v>
      </c>
      <c r="F2932" s="2" t="s">
        <v>9</v>
      </c>
      <c r="G2932" s="2" t="s">
        <v>8</v>
      </c>
      <c r="H2932" s="11">
        <v>70</v>
      </c>
      <c r="I2932" s="11" t="s">
        <v>17</v>
      </c>
      <c r="J2932" s="25">
        <f>0.7675*H2932+9.3872</f>
        <v>63.112199999999994</v>
      </c>
      <c r="K2932" s="22" t="s">
        <v>17</v>
      </c>
      <c r="L2932" s="2" t="s">
        <v>16</v>
      </c>
      <c r="N2932" s="2" t="s">
        <v>37</v>
      </c>
      <c r="O2932" s="2">
        <v>1</v>
      </c>
    </row>
    <row r="2933" spans="1:15" ht="12.75" customHeight="1" x14ac:dyDescent="0.25">
      <c r="A2933" s="2">
        <v>2932</v>
      </c>
      <c r="B2933" s="12">
        <v>41500</v>
      </c>
      <c r="C2933" s="3">
        <v>1.9398148148148147E-2</v>
      </c>
      <c r="D2933" s="2" t="s">
        <v>124</v>
      </c>
      <c r="E2933" s="4" t="s">
        <v>142</v>
      </c>
      <c r="F2933" s="2" t="s">
        <v>9</v>
      </c>
      <c r="G2933" s="2" t="s">
        <v>8</v>
      </c>
      <c r="H2933" s="11">
        <v>40</v>
      </c>
      <c r="I2933" s="11" t="s">
        <v>17</v>
      </c>
      <c r="J2933" s="25">
        <f>0.8383*H2933+3.8108</f>
        <v>37.342800000000004</v>
      </c>
      <c r="K2933" s="22" t="s">
        <v>25</v>
      </c>
      <c r="L2933" s="2" t="s">
        <v>16</v>
      </c>
      <c r="N2933" s="2" t="s">
        <v>37</v>
      </c>
      <c r="O2933" s="2">
        <v>1</v>
      </c>
    </row>
    <row r="2934" spans="1:15" ht="12.75" customHeight="1" x14ac:dyDescent="0.25">
      <c r="A2934" s="2">
        <v>2933</v>
      </c>
      <c r="B2934" s="12">
        <v>41500</v>
      </c>
      <c r="C2934" s="3">
        <v>3.5300925925925923E-2</v>
      </c>
      <c r="D2934" s="2" t="s">
        <v>124</v>
      </c>
      <c r="E2934" s="4" t="s">
        <v>142</v>
      </c>
      <c r="F2934" s="2" t="s">
        <v>9</v>
      </c>
      <c r="G2934" s="2" t="s">
        <v>18</v>
      </c>
      <c r="H2934" s="11">
        <v>40</v>
      </c>
      <c r="I2934" s="11" t="s">
        <v>17</v>
      </c>
      <c r="J2934" s="25">
        <f>0.8383*H2934+3.8108</f>
        <v>37.342800000000004</v>
      </c>
      <c r="K2934" s="22" t="s">
        <v>25</v>
      </c>
      <c r="L2934" s="2" t="s">
        <v>16</v>
      </c>
      <c r="N2934" s="2" t="s">
        <v>37</v>
      </c>
      <c r="O2934" s="2">
        <v>1</v>
      </c>
    </row>
    <row r="2935" spans="1:15" ht="12.75" customHeight="1" x14ac:dyDescent="0.25">
      <c r="A2935" s="2">
        <v>2934</v>
      </c>
      <c r="B2935" s="12">
        <v>41485</v>
      </c>
      <c r="C2935" s="3">
        <v>0.6752893518518519</v>
      </c>
      <c r="D2935" s="2" t="s">
        <v>123</v>
      </c>
      <c r="E2935" s="4" t="s">
        <v>142</v>
      </c>
      <c r="F2935" s="2" t="s">
        <v>9</v>
      </c>
      <c r="G2935" s="2" t="s">
        <v>18</v>
      </c>
      <c r="H2935" s="11">
        <v>70</v>
      </c>
      <c r="I2935" s="11" t="s">
        <v>17</v>
      </c>
      <c r="J2935" s="25">
        <f>0.7675*H2935+9.3872</f>
        <v>63.112199999999994</v>
      </c>
      <c r="K2935" s="22" t="s">
        <v>17</v>
      </c>
      <c r="L2935" s="2" t="s">
        <v>16</v>
      </c>
      <c r="N2935" s="2" t="s">
        <v>37</v>
      </c>
      <c r="O2935" s="2">
        <v>1</v>
      </c>
    </row>
    <row r="2936" spans="1:15" ht="12.75" customHeight="1" x14ac:dyDescent="0.25">
      <c r="A2936" s="2">
        <v>2935</v>
      </c>
      <c r="B2936" s="12">
        <v>41485</v>
      </c>
      <c r="C2936" s="3">
        <v>0.67531249999999998</v>
      </c>
      <c r="D2936" s="2" t="s">
        <v>123</v>
      </c>
      <c r="E2936" s="4" t="s">
        <v>142</v>
      </c>
      <c r="F2936" s="2" t="s">
        <v>9</v>
      </c>
      <c r="G2936" s="2" t="s">
        <v>8</v>
      </c>
      <c r="H2936" s="11">
        <v>60</v>
      </c>
      <c r="I2936" s="11" t="s">
        <v>17</v>
      </c>
      <c r="J2936" s="25">
        <f>0.7675*H2936+9.3872</f>
        <v>55.437199999999997</v>
      </c>
      <c r="K2936" s="22" t="s">
        <v>17</v>
      </c>
      <c r="L2936" s="2" t="s">
        <v>16</v>
      </c>
      <c r="N2936" s="2" t="s">
        <v>37</v>
      </c>
      <c r="O2936" s="2">
        <v>1</v>
      </c>
    </row>
    <row r="2937" spans="1:15" ht="12.75" customHeight="1" x14ac:dyDescent="0.25">
      <c r="A2937" s="2">
        <v>2936</v>
      </c>
      <c r="B2937" s="12">
        <v>41485</v>
      </c>
      <c r="C2937" s="3">
        <v>0.67533564814814817</v>
      </c>
      <c r="D2937" s="2" t="s">
        <v>123</v>
      </c>
      <c r="E2937" s="4" t="s">
        <v>142</v>
      </c>
      <c r="F2937" s="2" t="s">
        <v>9</v>
      </c>
      <c r="G2937" s="2" t="s">
        <v>18</v>
      </c>
      <c r="H2937" s="11">
        <v>65</v>
      </c>
      <c r="I2937" s="11" t="s">
        <v>17</v>
      </c>
      <c r="J2937" s="25">
        <f>0.7675*H2937+9.3872</f>
        <v>59.274699999999996</v>
      </c>
      <c r="K2937" s="22" t="s">
        <v>17</v>
      </c>
      <c r="L2937" s="2" t="s">
        <v>16</v>
      </c>
      <c r="N2937" s="2" t="s">
        <v>37</v>
      </c>
      <c r="O2937" s="2">
        <v>1</v>
      </c>
    </row>
    <row r="2938" spans="1:15" ht="12.75" customHeight="1" x14ac:dyDescent="0.25">
      <c r="A2938" s="2">
        <v>2937</v>
      </c>
      <c r="B2938" s="12">
        <v>41485</v>
      </c>
      <c r="C2938" s="3">
        <v>0.6753703703703704</v>
      </c>
      <c r="D2938" s="2" t="s">
        <v>123</v>
      </c>
      <c r="E2938" s="4" t="s">
        <v>142</v>
      </c>
      <c r="F2938" s="2" t="s">
        <v>9</v>
      </c>
      <c r="G2938" s="2" t="s">
        <v>18</v>
      </c>
      <c r="H2938" s="11">
        <v>75</v>
      </c>
      <c r="I2938" s="11" t="s">
        <v>17</v>
      </c>
      <c r="J2938" s="25">
        <f>0.7675*H2938+9.3872</f>
        <v>66.949700000000007</v>
      </c>
      <c r="K2938" s="22" t="s">
        <v>17</v>
      </c>
      <c r="L2938" s="2" t="s">
        <v>16</v>
      </c>
      <c r="N2938" s="2" t="s">
        <v>37</v>
      </c>
      <c r="O2938" s="2">
        <v>1</v>
      </c>
    </row>
    <row r="2939" spans="1:15" ht="12.75" customHeight="1" x14ac:dyDescent="0.25">
      <c r="A2939" s="2">
        <v>2938</v>
      </c>
      <c r="B2939" s="12">
        <v>41485</v>
      </c>
      <c r="C2939" s="3">
        <v>0.67539351851851848</v>
      </c>
      <c r="D2939" s="2" t="s">
        <v>123</v>
      </c>
      <c r="E2939" s="4" t="s">
        <v>142</v>
      </c>
      <c r="F2939" s="2" t="s">
        <v>9</v>
      </c>
      <c r="G2939" s="2" t="s">
        <v>8</v>
      </c>
      <c r="H2939" s="11">
        <v>65</v>
      </c>
      <c r="I2939" s="11" t="s">
        <v>17</v>
      </c>
      <c r="J2939" s="25">
        <f>0.7675*H2939+9.3872</f>
        <v>59.274699999999996</v>
      </c>
      <c r="K2939" s="22" t="s">
        <v>17</v>
      </c>
      <c r="L2939" s="2" t="s">
        <v>16</v>
      </c>
      <c r="N2939" s="2" t="s">
        <v>37</v>
      </c>
      <c r="O2939" s="2">
        <v>1</v>
      </c>
    </row>
    <row r="2940" spans="1:15" ht="12.75" customHeight="1" x14ac:dyDescent="0.25">
      <c r="A2940" s="2">
        <v>2939</v>
      </c>
      <c r="B2940" s="12">
        <v>41500</v>
      </c>
      <c r="C2940" s="3">
        <v>3.6261574074074078E-2</v>
      </c>
      <c r="D2940" s="2" t="s">
        <v>124</v>
      </c>
      <c r="E2940" s="4" t="s">
        <v>142</v>
      </c>
      <c r="F2940" s="2" t="s">
        <v>9</v>
      </c>
      <c r="G2940" s="2" t="s">
        <v>8</v>
      </c>
      <c r="H2940" s="11">
        <v>40</v>
      </c>
      <c r="I2940" s="11" t="s">
        <v>17</v>
      </c>
      <c r="J2940" s="25">
        <f t="shared" ref="J2940:J2945" si="80">0.8383*H2940+3.8108</f>
        <v>37.342800000000004</v>
      </c>
      <c r="K2940" s="22" t="s">
        <v>25</v>
      </c>
      <c r="L2940" s="2" t="s">
        <v>16</v>
      </c>
      <c r="N2940" s="2" t="s">
        <v>37</v>
      </c>
      <c r="O2940" s="2">
        <v>1</v>
      </c>
    </row>
    <row r="2941" spans="1:15" ht="12.75" customHeight="1" x14ac:dyDescent="0.25">
      <c r="A2941" s="2">
        <v>2940</v>
      </c>
      <c r="B2941" s="12">
        <v>41500</v>
      </c>
      <c r="C2941" s="3">
        <v>3.7731481481481484E-2</v>
      </c>
      <c r="D2941" s="2" t="s">
        <v>124</v>
      </c>
      <c r="E2941" s="4" t="s">
        <v>142</v>
      </c>
      <c r="F2941" s="2" t="s">
        <v>9</v>
      </c>
      <c r="G2941" s="2" t="s">
        <v>8</v>
      </c>
      <c r="H2941" s="11">
        <v>40</v>
      </c>
      <c r="I2941" s="11" t="s">
        <v>17</v>
      </c>
      <c r="J2941" s="25">
        <f t="shared" si="80"/>
        <v>37.342800000000004</v>
      </c>
      <c r="K2941" s="22" t="s">
        <v>25</v>
      </c>
      <c r="L2941" s="2" t="s">
        <v>16</v>
      </c>
      <c r="N2941" s="2" t="s">
        <v>37</v>
      </c>
      <c r="O2941" s="2">
        <v>1</v>
      </c>
    </row>
    <row r="2942" spans="1:15" ht="12.75" customHeight="1" x14ac:dyDescent="0.25">
      <c r="A2942" s="2">
        <v>2941</v>
      </c>
      <c r="B2942" s="12">
        <v>41500</v>
      </c>
      <c r="C2942" s="3">
        <v>0.17017361111111109</v>
      </c>
      <c r="D2942" s="2" t="s">
        <v>124</v>
      </c>
      <c r="E2942" s="4" t="s">
        <v>142</v>
      </c>
      <c r="F2942" s="2" t="s">
        <v>9</v>
      </c>
      <c r="G2942" s="2" t="s">
        <v>8</v>
      </c>
      <c r="H2942" s="11">
        <v>40</v>
      </c>
      <c r="I2942" s="11" t="s">
        <v>17</v>
      </c>
      <c r="J2942" s="25">
        <f t="shared" si="80"/>
        <v>37.342800000000004</v>
      </c>
      <c r="K2942" s="22" t="s">
        <v>25</v>
      </c>
      <c r="L2942" s="2" t="s">
        <v>10</v>
      </c>
      <c r="M2942" s="2" t="s">
        <v>28</v>
      </c>
      <c r="N2942" s="2" t="s">
        <v>37</v>
      </c>
      <c r="O2942" s="2" t="str">
        <f>IFERROR(60/#REF!,"")</f>
        <v/>
      </c>
    </row>
    <row r="2943" spans="1:15" ht="12.75" customHeight="1" x14ac:dyDescent="0.25">
      <c r="A2943" s="2">
        <v>2942</v>
      </c>
      <c r="B2943" s="12">
        <v>41500</v>
      </c>
      <c r="C2943" s="3">
        <v>0.75788194444444434</v>
      </c>
      <c r="D2943" s="2" t="s">
        <v>124</v>
      </c>
      <c r="E2943" s="4" t="s">
        <v>142</v>
      </c>
      <c r="F2943" s="2" t="s">
        <v>9</v>
      </c>
      <c r="G2943" s="2" t="s">
        <v>18</v>
      </c>
      <c r="H2943" s="11">
        <v>40</v>
      </c>
      <c r="I2943" s="11" t="s">
        <v>17</v>
      </c>
      <c r="J2943" s="25">
        <f t="shared" si="80"/>
        <v>37.342800000000004</v>
      </c>
      <c r="K2943" s="22" t="s">
        <v>25</v>
      </c>
      <c r="L2943" s="2" t="s">
        <v>10</v>
      </c>
      <c r="M2943" s="2" t="s">
        <v>33</v>
      </c>
      <c r="N2943" s="2" t="s">
        <v>37</v>
      </c>
      <c r="O2943" s="2" t="str">
        <f>IFERROR(60/#REF!,"")</f>
        <v/>
      </c>
    </row>
    <row r="2944" spans="1:15" ht="12.75" customHeight="1" x14ac:dyDescent="0.25">
      <c r="A2944" s="2">
        <v>2943</v>
      </c>
      <c r="B2944" s="12">
        <v>41500</v>
      </c>
      <c r="C2944" s="3">
        <v>0.83483796296296298</v>
      </c>
      <c r="D2944" s="2" t="s">
        <v>124</v>
      </c>
      <c r="E2944" s="4" t="s">
        <v>142</v>
      </c>
      <c r="F2944" s="2" t="s">
        <v>9</v>
      </c>
      <c r="G2944" s="2" t="s">
        <v>18</v>
      </c>
      <c r="H2944" s="11">
        <v>40</v>
      </c>
      <c r="I2944" s="11" t="s">
        <v>17</v>
      </c>
      <c r="J2944" s="25">
        <f t="shared" si="80"/>
        <v>37.342800000000004</v>
      </c>
      <c r="K2944" s="22" t="s">
        <v>25</v>
      </c>
      <c r="L2944" s="2" t="s">
        <v>16</v>
      </c>
      <c r="N2944" s="2" t="s">
        <v>37</v>
      </c>
      <c r="O2944" s="2">
        <v>1</v>
      </c>
    </row>
    <row r="2945" spans="1:15" ht="12.75" customHeight="1" x14ac:dyDescent="0.25">
      <c r="A2945" s="2">
        <v>2944</v>
      </c>
      <c r="B2945" s="12">
        <v>41500</v>
      </c>
      <c r="C2945" s="3">
        <v>0.98969907407407398</v>
      </c>
      <c r="D2945" s="2" t="s">
        <v>124</v>
      </c>
      <c r="E2945" s="4" t="s">
        <v>142</v>
      </c>
      <c r="F2945" s="2" t="s">
        <v>9</v>
      </c>
      <c r="G2945" s="2" t="s">
        <v>8</v>
      </c>
      <c r="H2945" s="11">
        <v>40</v>
      </c>
      <c r="I2945" s="11" t="s">
        <v>17</v>
      </c>
      <c r="J2945" s="25">
        <f t="shared" si="80"/>
        <v>37.342800000000004</v>
      </c>
      <c r="K2945" s="22" t="s">
        <v>25</v>
      </c>
      <c r="L2945" s="2" t="s">
        <v>10</v>
      </c>
      <c r="M2945" s="2" t="s">
        <v>27</v>
      </c>
      <c r="N2945" s="2" t="s">
        <v>37</v>
      </c>
      <c r="O2945" s="2">
        <v>1</v>
      </c>
    </row>
    <row r="2946" spans="1:15" ht="12.75" customHeight="1" x14ac:dyDescent="0.25">
      <c r="A2946" s="2">
        <v>2945</v>
      </c>
      <c r="B2946" s="12">
        <v>41485</v>
      </c>
      <c r="C2946" s="3">
        <v>0.68285879629629631</v>
      </c>
      <c r="D2946" s="2" t="s">
        <v>122</v>
      </c>
      <c r="E2946" s="4" t="s">
        <v>139</v>
      </c>
      <c r="F2946" s="2" t="s">
        <v>9</v>
      </c>
      <c r="G2946" s="2" t="s">
        <v>23</v>
      </c>
      <c r="H2946" s="4">
        <v>35</v>
      </c>
      <c r="I2946" s="4" t="s">
        <v>25</v>
      </c>
      <c r="J2946" s="21">
        <f>0.9001*H2946+1.4705</f>
        <v>32.973999999999997</v>
      </c>
      <c r="K2946" s="2" t="s">
        <v>25</v>
      </c>
      <c r="L2946" s="2" t="s">
        <v>16</v>
      </c>
      <c r="N2946" s="2" t="s">
        <v>37</v>
      </c>
      <c r="O2946" s="2">
        <v>1</v>
      </c>
    </row>
    <row r="2947" spans="1:15" ht="12.75" customHeight="1" x14ac:dyDescent="0.25">
      <c r="A2947" s="2">
        <v>2946</v>
      </c>
      <c r="B2947" s="12">
        <v>41485</v>
      </c>
      <c r="C2947" s="3">
        <v>0.68923611111111116</v>
      </c>
      <c r="D2947" s="2" t="s">
        <v>122</v>
      </c>
      <c r="E2947" s="4" t="s">
        <v>139</v>
      </c>
      <c r="F2947" s="2" t="s">
        <v>9</v>
      </c>
      <c r="G2947" s="2" t="s">
        <v>23</v>
      </c>
      <c r="H2947" s="11">
        <v>50</v>
      </c>
      <c r="I2947" s="11" t="s">
        <v>8</v>
      </c>
      <c r="J2947" s="21">
        <f>0.9001*H2947+1.4705</f>
        <v>46.475500000000004</v>
      </c>
      <c r="K2947" s="2" t="s">
        <v>25</v>
      </c>
      <c r="L2947" s="2" t="s">
        <v>16</v>
      </c>
      <c r="N2947" s="2" t="s">
        <v>37</v>
      </c>
      <c r="O2947" s="2">
        <v>1</v>
      </c>
    </row>
    <row r="2948" spans="1:15" ht="12.75" customHeight="1" x14ac:dyDescent="0.25">
      <c r="A2948" s="2">
        <v>2947</v>
      </c>
      <c r="B2948" s="12">
        <v>41485</v>
      </c>
      <c r="C2948" s="3">
        <v>0.69716435185185188</v>
      </c>
      <c r="D2948" s="2" t="s">
        <v>122</v>
      </c>
      <c r="E2948" s="4" t="s">
        <v>139</v>
      </c>
      <c r="F2948" s="2" t="s">
        <v>9</v>
      </c>
      <c r="G2948" s="2" t="s">
        <v>23</v>
      </c>
      <c r="H2948" s="4">
        <v>40</v>
      </c>
      <c r="I2948" s="4" t="s">
        <v>25</v>
      </c>
      <c r="J2948" s="21">
        <f>0.9001*H2948+1.4705</f>
        <v>37.474499999999999</v>
      </c>
      <c r="K2948" s="2" t="s">
        <v>25</v>
      </c>
      <c r="L2948" s="2" t="s">
        <v>16</v>
      </c>
      <c r="N2948" s="2" t="s">
        <v>37</v>
      </c>
      <c r="O2948" s="2">
        <v>1</v>
      </c>
    </row>
    <row r="2949" spans="1:15" ht="12.75" customHeight="1" x14ac:dyDescent="0.25">
      <c r="A2949" s="2">
        <v>2948</v>
      </c>
      <c r="B2949" s="12">
        <v>41485</v>
      </c>
      <c r="C2949" s="3">
        <v>0.69876157407407413</v>
      </c>
      <c r="D2949" s="2" t="s">
        <v>123</v>
      </c>
      <c r="E2949" s="4" t="s">
        <v>142</v>
      </c>
      <c r="F2949" s="2" t="s">
        <v>9</v>
      </c>
      <c r="G2949" s="2" t="s">
        <v>18</v>
      </c>
      <c r="H2949" s="11">
        <v>75</v>
      </c>
      <c r="I2949" s="11" t="s">
        <v>17</v>
      </c>
      <c r="J2949" s="25">
        <f>0.7675*H2949+9.3872</f>
        <v>66.949700000000007</v>
      </c>
      <c r="K2949" s="22" t="s">
        <v>17</v>
      </c>
      <c r="L2949" s="2" t="s">
        <v>10</v>
      </c>
      <c r="M2949" s="2" t="s">
        <v>28</v>
      </c>
      <c r="N2949" s="2" t="s">
        <v>37</v>
      </c>
      <c r="O2949" s="2">
        <v>1</v>
      </c>
    </row>
    <row r="2950" spans="1:15" ht="12.75" customHeight="1" x14ac:dyDescent="0.25">
      <c r="A2950" s="2">
        <v>2949</v>
      </c>
      <c r="B2950" s="12">
        <v>41485</v>
      </c>
      <c r="C2950" s="3">
        <v>0.69923611111111106</v>
      </c>
      <c r="D2950" s="2" t="s">
        <v>123</v>
      </c>
      <c r="E2950" s="4" t="s">
        <v>142</v>
      </c>
      <c r="F2950" s="2" t="s">
        <v>9</v>
      </c>
      <c r="G2950" s="2" t="s">
        <v>8</v>
      </c>
      <c r="H2950" s="11">
        <v>75</v>
      </c>
      <c r="I2950" s="11" t="s">
        <v>17</v>
      </c>
      <c r="J2950" s="25">
        <f>0.7675*H2950+9.3872</f>
        <v>66.949700000000007</v>
      </c>
      <c r="K2950" s="22" t="s">
        <v>17</v>
      </c>
      <c r="L2950" s="2" t="s">
        <v>10</v>
      </c>
      <c r="M2950" s="2" t="s">
        <v>29</v>
      </c>
      <c r="N2950" s="2" t="s">
        <v>37</v>
      </c>
      <c r="O2950" s="2">
        <v>1</v>
      </c>
    </row>
    <row r="2951" spans="1:15" ht="12.75" customHeight="1" x14ac:dyDescent="0.25">
      <c r="A2951" s="2">
        <v>2950</v>
      </c>
      <c r="B2951" s="12">
        <v>41485</v>
      </c>
      <c r="C2951" s="3">
        <v>0.72112268518518519</v>
      </c>
      <c r="D2951" s="2" t="s">
        <v>127</v>
      </c>
      <c r="E2951" s="4" t="s">
        <v>139</v>
      </c>
      <c r="F2951" s="2" t="s">
        <v>9</v>
      </c>
      <c r="G2951" s="2" t="s">
        <v>23</v>
      </c>
      <c r="H2951" s="11">
        <v>40</v>
      </c>
      <c r="I2951" s="11" t="s">
        <v>17</v>
      </c>
      <c r="J2951" s="25">
        <f>0.8498*H2951+3.7535</f>
        <v>37.7455</v>
      </c>
      <c r="K2951" s="22" t="s">
        <v>25</v>
      </c>
      <c r="L2951" s="2" t="s">
        <v>16</v>
      </c>
      <c r="N2951" s="2" t="s">
        <v>37</v>
      </c>
      <c r="O2951" s="2">
        <v>1</v>
      </c>
    </row>
    <row r="2952" spans="1:15" ht="12.75" customHeight="1" x14ac:dyDescent="0.25">
      <c r="A2952" s="2">
        <v>2951</v>
      </c>
      <c r="B2952" s="12">
        <v>41501</v>
      </c>
      <c r="C2952" s="3">
        <v>7.2106481481481475E-3</v>
      </c>
      <c r="D2952" s="2" t="s">
        <v>124</v>
      </c>
      <c r="E2952" s="4" t="s">
        <v>142</v>
      </c>
      <c r="F2952" s="2" t="s">
        <v>9</v>
      </c>
      <c r="G2952" s="2" t="s">
        <v>18</v>
      </c>
      <c r="H2952" s="11">
        <v>40</v>
      </c>
      <c r="I2952" s="11" t="s">
        <v>17</v>
      </c>
      <c r="J2952" s="25">
        <f>0.8383*H2952+3.8108</f>
        <v>37.342800000000004</v>
      </c>
      <c r="K2952" s="22" t="s">
        <v>25</v>
      </c>
      <c r="L2952" s="2" t="s">
        <v>16</v>
      </c>
      <c r="N2952" s="2" t="s">
        <v>37</v>
      </c>
      <c r="O2952" s="2">
        <v>1</v>
      </c>
    </row>
    <row r="2953" spans="1:15" ht="12.75" customHeight="1" x14ac:dyDescent="0.25">
      <c r="A2953" s="2">
        <v>2952</v>
      </c>
      <c r="B2953" s="12">
        <v>41485</v>
      </c>
      <c r="C2953" s="3">
        <v>0.72530092592592599</v>
      </c>
      <c r="D2953" s="2" t="s">
        <v>122</v>
      </c>
      <c r="E2953" s="4" t="s">
        <v>142</v>
      </c>
      <c r="F2953" s="2" t="s">
        <v>21</v>
      </c>
      <c r="G2953" s="2" t="s">
        <v>18</v>
      </c>
      <c r="H2953" s="11"/>
      <c r="I2953" s="11" t="s">
        <v>8</v>
      </c>
      <c r="K2953" s="22" t="s">
        <v>8</v>
      </c>
      <c r="L2953" s="2" t="s">
        <v>16</v>
      </c>
      <c r="N2953" s="2" t="s">
        <v>37</v>
      </c>
      <c r="O2953" s="2">
        <v>1</v>
      </c>
    </row>
    <row r="2954" spans="1:15" ht="12.75" customHeight="1" x14ac:dyDescent="0.25">
      <c r="A2954" s="2">
        <v>2953</v>
      </c>
      <c r="B2954" s="12">
        <v>41485</v>
      </c>
      <c r="C2954" s="3">
        <v>0.72693287037037047</v>
      </c>
      <c r="D2954" s="2" t="s">
        <v>122</v>
      </c>
      <c r="E2954" s="4" t="s">
        <v>139</v>
      </c>
      <c r="F2954" s="2" t="s">
        <v>9</v>
      </c>
      <c r="G2954" s="2" t="s">
        <v>23</v>
      </c>
      <c r="H2954" s="4">
        <v>45</v>
      </c>
      <c r="I2954" s="4" t="s">
        <v>25</v>
      </c>
      <c r="J2954" s="21">
        <f>0.9001*H2954+1.4705</f>
        <v>41.975000000000001</v>
      </c>
      <c r="K2954" s="2" t="s">
        <v>25</v>
      </c>
      <c r="L2954" s="2" t="s">
        <v>16</v>
      </c>
      <c r="N2954" s="2" t="s">
        <v>37</v>
      </c>
      <c r="O2954" s="2">
        <v>1</v>
      </c>
    </row>
    <row r="2955" spans="1:15" ht="12.75" customHeight="1" x14ac:dyDescent="0.25">
      <c r="A2955" s="2">
        <v>2954</v>
      </c>
      <c r="B2955" s="12">
        <v>41485</v>
      </c>
      <c r="C2955" s="3">
        <v>0.72701388888888896</v>
      </c>
      <c r="D2955" s="2" t="s">
        <v>122</v>
      </c>
      <c r="E2955" s="4" t="s">
        <v>139</v>
      </c>
      <c r="F2955" s="2" t="s">
        <v>9</v>
      </c>
      <c r="G2955" s="2" t="s">
        <v>23</v>
      </c>
      <c r="H2955" s="4">
        <v>45</v>
      </c>
      <c r="I2955" s="4" t="s">
        <v>25</v>
      </c>
      <c r="J2955" s="21">
        <f>0.9001*H2955+1.4705</f>
        <v>41.975000000000001</v>
      </c>
      <c r="K2955" s="2" t="s">
        <v>25</v>
      </c>
      <c r="L2955" s="2" t="s">
        <v>16</v>
      </c>
      <c r="N2955" s="2" t="s">
        <v>37</v>
      </c>
      <c r="O2955" s="2">
        <v>1</v>
      </c>
    </row>
    <row r="2956" spans="1:15" ht="12.75" customHeight="1" x14ac:dyDescent="0.25">
      <c r="A2956" s="2">
        <v>2955</v>
      </c>
      <c r="B2956" s="12">
        <v>41485</v>
      </c>
      <c r="C2956" s="3">
        <v>0.73079861111111111</v>
      </c>
      <c r="D2956" s="2" t="s">
        <v>122</v>
      </c>
      <c r="E2956" s="4" t="s">
        <v>142</v>
      </c>
      <c r="F2956" s="2" t="s">
        <v>9</v>
      </c>
      <c r="G2956" s="2" t="s">
        <v>18</v>
      </c>
      <c r="H2956" s="11">
        <v>65</v>
      </c>
      <c r="I2956" s="11" t="s">
        <v>8</v>
      </c>
      <c r="J2956" s="21">
        <f>0.9001*H2956+1.4705</f>
        <v>59.977000000000004</v>
      </c>
      <c r="K2956" s="22" t="s">
        <v>8</v>
      </c>
      <c r="L2956" s="2" t="s">
        <v>24</v>
      </c>
      <c r="M2956" s="2" t="s">
        <v>20</v>
      </c>
      <c r="N2956" s="2" t="s">
        <v>37</v>
      </c>
      <c r="O2956" s="2">
        <v>1</v>
      </c>
    </row>
    <row r="2957" spans="1:15" ht="12.75" customHeight="1" x14ac:dyDescent="0.25">
      <c r="A2957" s="2">
        <v>2956</v>
      </c>
      <c r="B2957" s="12">
        <v>41485</v>
      </c>
      <c r="C2957" s="3">
        <v>0.73496527777777787</v>
      </c>
      <c r="D2957" s="2" t="s">
        <v>122</v>
      </c>
      <c r="E2957" s="4" t="s">
        <v>142</v>
      </c>
      <c r="F2957" s="2" t="s">
        <v>9</v>
      </c>
      <c r="G2957" s="2" t="s">
        <v>8</v>
      </c>
      <c r="H2957" s="11">
        <v>70</v>
      </c>
      <c r="I2957" s="11" t="s">
        <v>8</v>
      </c>
      <c r="J2957" s="21">
        <f>0.9001*H2957+1.4705</f>
        <v>64.477499999999992</v>
      </c>
      <c r="K2957" s="22" t="s">
        <v>8</v>
      </c>
      <c r="L2957" s="2" t="s">
        <v>16</v>
      </c>
      <c r="N2957" s="2" t="s">
        <v>37</v>
      </c>
      <c r="O2957" s="2">
        <v>1</v>
      </c>
    </row>
    <row r="2958" spans="1:15" ht="12.75" customHeight="1" x14ac:dyDescent="0.25">
      <c r="A2958" s="2">
        <v>2957</v>
      </c>
      <c r="B2958" s="12">
        <v>41485</v>
      </c>
      <c r="C2958" s="3">
        <v>0.73804398148148154</v>
      </c>
      <c r="D2958" s="2" t="s">
        <v>123</v>
      </c>
      <c r="E2958" s="4" t="s">
        <v>142</v>
      </c>
      <c r="F2958" s="2" t="s">
        <v>9</v>
      </c>
      <c r="G2958" s="2" t="s">
        <v>8</v>
      </c>
      <c r="H2958" s="11">
        <v>75</v>
      </c>
      <c r="I2958" s="11" t="s">
        <v>17</v>
      </c>
      <c r="J2958" s="25">
        <f>0.7675*H2958+9.3872</f>
        <v>66.949700000000007</v>
      </c>
      <c r="K2958" s="22" t="s">
        <v>17</v>
      </c>
      <c r="L2958" s="2" t="s">
        <v>10</v>
      </c>
      <c r="M2958" s="2" t="s">
        <v>28</v>
      </c>
      <c r="N2958" s="2" t="s">
        <v>37</v>
      </c>
      <c r="O2958" s="2">
        <v>1</v>
      </c>
    </row>
    <row r="2959" spans="1:15" ht="12.75" customHeight="1" x14ac:dyDescent="0.25">
      <c r="A2959" s="2">
        <v>2958</v>
      </c>
      <c r="B2959" s="12">
        <v>41485</v>
      </c>
      <c r="C2959" s="3">
        <v>0.74274305555555553</v>
      </c>
      <c r="D2959" s="2" t="s">
        <v>123</v>
      </c>
      <c r="E2959" s="4" t="s">
        <v>142</v>
      </c>
      <c r="F2959" s="2" t="s">
        <v>9</v>
      </c>
      <c r="G2959" s="2" t="s">
        <v>8</v>
      </c>
      <c r="H2959" s="11">
        <v>65</v>
      </c>
      <c r="I2959" s="11" t="s">
        <v>17</v>
      </c>
      <c r="J2959" s="25">
        <f>0.7675*H2959+9.3872</f>
        <v>59.274699999999996</v>
      </c>
      <c r="K2959" s="22" t="s">
        <v>17</v>
      </c>
      <c r="L2959" s="2" t="s">
        <v>10</v>
      </c>
      <c r="M2959" s="2" t="s">
        <v>28</v>
      </c>
      <c r="N2959" s="2" t="s">
        <v>37</v>
      </c>
      <c r="O2959" s="2">
        <v>1</v>
      </c>
    </row>
    <row r="2960" spans="1:15" ht="12.75" customHeight="1" x14ac:dyDescent="0.25">
      <c r="A2960" s="2">
        <v>2959</v>
      </c>
      <c r="B2960" s="12">
        <v>41485</v>
      </c>
      <c r="C2960" s="3">
        <v>0.75866898148148154</v>
      </c>
      <c r="D2960" s="2" t="s">
        <v>122</v>
      </c>
      <c r="E2960" s="4" t="s">
        <v>139</v>
      </c>
      <c r="F2960" s="2" t="s">
        <v>9</v>
      </c>
      <c r="G2960" s="2" t="s">
        <v>23</v>
      </c>
      <c r="H2960" s="4">
        <v>45</v>
      </c>
      <c r="I2960" s="4" t="s">
        <v>25</v>
      </c>
      <c r="J2960" s="21">
        <f>0.9001*H2960+1.4705</f>
        <v>41.975000000000001</v>
      </c>
      <c r="K2960" s="2" t="s">
        <v>25</v>
      </c>
      <c r="L2960" s="2" t="s">
        <v>16</v>
      </c>
      <c r="N2960" s="2" t="s">
        <v>37</v>
      </c>
      <c r="O2960" s="2">
        <v>1</v>
      </c>
    </row>
    <row r="2961" spans="1:15" ht="12.75" customHeight="1" x14ac:dyDescent="0.25">
      <c r="A2961" s="2">
        <v>2960</v>
      </c>
      <c r="B2961" s="12">
        <v>41485</v>
      </c>
      <c r="C2961" s="3">
        <v>0.76452546296296298</v>
      </c>
      <c r="D2961" s="2" t="s">
        <v>122</v>
      </c>
      <c r="E2961" s="4" t="s">
        <v>139</v>
      </c>
      <c r="F2961" s="2" t="s">
        <v>21</v>
      </c>
      <c r="G2961" s="2" t="s">
        <v>23</v>
      </c>
      <c r="H2961" s="4">
        <v>35</v>
      </c>
      <c r="I2961" s="4" t="s">
        <v>25</v>
      </c>
      <c r="J2961" s="21">
        <f>0.9001*H2961+1.4705</f>
        <v>32.973999999999997</v>
      </c>
      <c r="K2961" s="2" t="s">
        <v>25</v>
      </c>
      <c r="L2961" s="2" t="s">
        <v>16</v>
      </c>
      <c r="N2961" s="2" t="s">
        <v>37</v>
      </c>
      <c r="O2961" s="2">
        <v>1</v>
      </c>
    </row>
    <row r="2962" spans="1:15" ht="12.75" customHeight="1" x14ac:dyDescent="0.25">
      <c r="A2962" s="2">
        <v>2961</v>
      </c>
      <c r="B2962" s="12">
        <v>41485</v>
      </c>
      <c r="C2962" s="3">
        <v>0.76707175925925919</v>
      </c>
      <c r="D2962" s="2" t="s">
        <v>122</v>
      </c>
      <c r="E2962" s="4" t="s">
        <v>142</v>
      </c>
      <c r="F2962" s="2" t="s">
        <v>9</v>
      </c>
      <c r="G2962" s="2" t="s">
        <v>8</v>
      </c>
      <c r="H2962" s="11">
        <v>65</v>
      </c>
      <c r="I2962" s="11" t="s">
        <v>8</v>
      </c>
      <c r="J2962" s="21">
        <f>0.9001*H2962+1.4705</f>
        <v>59.977000000000004</v>
      </c>
      <c r="K2962" s="22" t="s">
        <v>8</v>
      </c>
      <c r="L2962" s="2" t="s">
        <v>16</v>
      </c>
      <c r="N2962" s="2" t="s">
        <v>37</v>
      </c>
      <c r="O2962" s="2">
        <v>1</v>
      </c>
    </row>
    <row r="2963" spans="1:15" ht="12.75" customHeight="1" x14ac:dyDescent="0.25">
      <c r="A2963" s="2">
        <v>2962</v>
      </c>
      <c r="B2963" s="12">
        <v>41485</v>
      </c>
      <c r="C2963" s="3">
        <v>0.7712268518518518</v>
      </c>
      <c r="D2963" s="2" t="s">
        <v>123</v>
      </c>
      <c r="E2963" s="4" t="s">
        <v>142</v>
      </c>
      <c r="F2963" s="2" t="s">
        <v>9</v>
      </c>
      <c r="G2963" s="2" t="s">
        <v>18</v>
      </c>
      <c r="H2963" s="11">
        <v>70</v>
      </c>
      <c r="I2963" s="11" t="s">
        <v>17</v>
      </c>
      <c r="J2963" s="25">
        <f>0.7675*H2963+9.3872</f>
        <v>63.112199999999994</v>
      </c>
      <c r="K2963" s="22" t="s">
        <v>17</v>
      </c>
      <c r="L2963" s="2" t="s">
        <v>10</v>
      </c>
      <c r="M2963" s="2" t="s">
        <v>29</v>
      </c>
      <c r="N2963" s="2" t="s">
        <v>37</v>
      </c>
      <c r="O2963" s="2">
        <v>1</v>
      </c>
    </row>
    <row r="2964" spans="1:15" ht="12.75" customHeight="1" x14ac:dyDescent="0.25">
      <c r="A2964" s="2">
        <v>2963</v>
      </c>
      <c r="B2964" s="12">
        <v>41485</v>
      </c>
      <c r="C2964" s="3">
        <v>0.77274305555555556</v>
      </c>
      <c r="D2964" s="2" t="s">
        <v>122</v>
      </c>
      <c r="E2964" s="4" t="s">
        <v>142</v>
      </c>
      <c r="F2964" s="2" t="s">
        <v>9</v>
      </c>
      <c r="G2964" s="2" t="s">
        <v>8</v>
      </c>
      <c r="H2964" s="11">
        <v>65</v>
      </c>
      <c r="I2964" s="11" t="s">
        <v>8</v>
      </c>
      <c r="J2964" s="21">
        <f>0.9001*H2964+1.4705</f>
        <v>59.977000000000004</v>
      </c>
      <c r="K2964" s="22" t="s">
        <v>8</v>
      </c>
      <c r="L2964" s="2" t="s">
        <v>24</v>
      </c>
      <c r="M2964" s="2" t="s">
        <v>20</v>
      </c>
      <c r="N2964" s="2" t="s">
        <v>37</v>
      </c>
      <c r="O2964" s="2">
        <v>1</v>
      </c>
    </row>
    <row r="2965" spans="1:15" ht="12.75" customHeight="1" x14ac:dyDescent="0.25">
      <c r="A2965" s="2">
        <v>2964</v>
      </c>
      <c r="B2965" s="12">
        <v>41501</v>
      </c>
      <c r="C2965" s="3">
        <v>9.3055555555555548E-3</v>
      </c>
      <c r="D2965" s="2" t="s">
        <v>124</v>
      </c>
      <c r="E2965" s="4" t="s">
        <v>142</v>
      </c>
      <c r="F2965" s="2" t="s">
        <v>9</v>
      </c>
      <c r="G2965" s="2" t="s">
        <v>18</v>
      </c>
      <c r="H2965" s="11">
        <v>40</v>
      </c>
      <c r="I2965" s="11" t="s">
        <v>17</v>
      </c>
      <c r="J2965" s="25">
        <f>0.8383*H2965+3.8108</f>
        <v>37.342800000000004</v>
      </c>
      <c r="K2965" s="22" t="s">
        <v>25</v>
      </c>
      <c r="L2965" s="2" t="s">
        <v>10</v>
      </c>
      <c r="M2965" s="2" t="s">
        <v>34</v>
      </c>
      <c r="N2965" s="2" t="s">
        <v>37</v>
      </c>
      <c r="O2965" s="2">
        <v>1</v>
      </c>
    </row>
    <row r="2966" spans="1:15" ht="12.75" customHeight="1" x14ac:dyDescent="0.25">
      <c r="A2966" s="2">
        <v>2965</v>
      </c>
      <c r="B2966" s="12">
        <v>41501</v>
      </c>
      <c r="C2966" s="3">
        <v>1.136574074074074E-2</v>
      </c>
      <c r="D2966" s="2" t="s">
        <v>124</v>
      </c>
      <c r="E2966" s="4" t="s">
        <v>142</v>
      </c>
      <c r="F2966" s="2" t="s">
        <v>9</v>
      </c>
      <c r="G2966" s="2" t="s">
        <v>18</v>
      </c>
      <c r="H2966" s="11">
        <v>40</v>
      </c>
      <c r="I2966" s="11" t="s">
        <v>17</v>
      </c>
      <c r="J2966" s="25">
        <f>0.8383*H2966+3.8108</f>
        <v>37.342800000000004</v>
      </c>
      <c r="K2966" s="22" t="s">
        <v>25</v>
      </c>
      <c r="L2966" s="2" t="s">
        <v>16</v>
      </c>
      <c r="N2966" s="2" t="s">
        <v>37</v>
      </c>
      <c r="O2966" s="2">
        <v>1</v>
      </c>
    </row>
    <row r="2967" spans="1:15" ht="12.75" customHeight="1" x14ac:dyDescent="0.25">
      <c r="A2967" s="2">
        <v>2966</v>
      </c>
      <c r="B2967" s="12">
        <v>41485</v>
      </c>
      <c r="C2967" s="3">
        <v>0.82733796296296302</v>
      </c>
      <c r="D2967" s="2" t="s">
        <v>122</v>
      </c>
      <c r="E2967" s="4" t="s">
        <v>139</v>
      </c>
      <c r="F2967" s="2" t="s">
        <v>9</v>
      </c>
      <c r="G2967" s="2" t="s">
        <v>23</v>
      </c>
      <c r="H2967" s="11">
        <v>50</v>
      </c>
      <c r="I2967" s="11" t="s">
        <v>8</v>
      </c>
      <c r="J2967" s="21">
        <f>0.9001*H2967+1.4705</f>
        <v>46.475500000000004</v>
      </c>
      <c r="K2967" s="2" t="s">
        <v>25</v>
      </c>
      <c r="L2967" s="2" t="s">
        <v>16</v>
      </c>
      <c r="N2967" s="2" t="s">
        <v>37</v>
      </c>
      <c r="O2967" s="2">
        <v>1</v>
      </c>
    </row>
    <row r="2968" spans="1:15" ht="12.75" customHeight="1" x14ac:dyDescent="0.25">
      <c r="A2968" s="2">
        <v>2967</v>
      </c>
      <c r="B2968" s="12">
        <v>41485</v>
      </c>
      <c r="C2968" s="3">
        <v>0.8287268518518518</v>
      </c>
      <c r="D2968" s="2" t="s">
        <v>122</v>
      </c>
      <c r="E2968" s="4" t="s">
        <v>142</v>
      </c>
      <c r="F2968" s="2" t="s">
        <v>9</v>
      </c>
      <c r="G2968" s="2" t="s">
        <v>18</v>
      </c>
      <c r="H2968" s="11">
        <v>65</v>
      </c>
      <c r="I2968" s="11" t="s">
        <v>8</v>
      </c>
      <c r="J2968" s="21">
        <f>0.9001*H2968+1.4705</f>
        <v>59.977000000000004</v>
      </c>
      <c r="K2968" s="22" t="s">
        <v>8</v>
      </c>
      <c r="L2968" s="2" t="s">
        <v>16</v>
      </c>
      <c r="N2968" s="2" t="s">
        <v>37</v>
      </c>
      <c r="O2968" s="2">
        <v>1</v>
      </c>
    </row>
    <row r="2969" spans="1:15" ht="12.75" customHeight="1" x14ac:dyDescent="0.25">
      <c r="A2969" s="2">
        <v>2968</v>
      </c>
      <c r="B2969" s="12">
        <v>41501</v>
      </c>
      <c r="C2969" s="3">
        <v>1.3946759259259258E-2</v>
      </c>
      <c r="D2969" s="2" t="s">
        <v>124</v>
      </c>
      <c r="E2969" s="4" t="s">
        <v>142</v>
      </c>
      <c r="F2969" s="2" t="s">
        <v>9</v>
      </c>
      <c r="G2969" s="2" t="s">
        <v>18</v>
      </c>
      <c r="H2969" s="11">
        <v>40</v>
      </c>
      <c r="I2969" s="11" t="s">
        <v>17</v>
      </c>
      <c r="J2969" s="25">
        <f>0.8383*H2969+3.8108</f>
        <v>37.342800000000004</v>
      </c>
      <c r="K2969" s="22" t="s">
        <v>25</v>
      </c>
      <c r="L2969" s="2" t="s">
        <v>16</v>
      </c>
      <c r="N2969" s="2" t="s">
        <v>37</v>
      </c>
      <c r="O2969" s="2">
        <v>1</v>
      </c>
    </row>
    <row r="2970" spans="1:15" ht="12.75" customHeight="1" x14ac:dyDescent="0.25">
      <c r="A2970" s="2">
        <v>2969</v>
      </c>
      <c r="B2970" s="12">
        <v>41501</v>
      </c>
      <c r="C2970" s="3">
        <v>1.511574074074074E-2</v>
      </c>
      <c r="D2970" s="2" t="s">
        <v>124</v>
      </c>
      <c r="E2970" s="4" t="s">
        <v>142</v>
      </c>
      <c r="F2970" s="2" t="s">
        <v>9</v>
      </c>
      <c r="G2970" s="2" t="s">
        <v>8</v>
      </c>
      <c r="H2970" s="11">
        <v>40</v>
      </c>
      <c r="I2970" s="11" t="s">
        <v>17</v>
      </c>
      <c r="J2970" s="25">
        <f>0.8383*H2970+3.8108</f>
        <v>37.342800000000004</v>
      </c>
      <c r="K2970" s="22" t="s">
        <v>25</v>
      </c>
      <c r="L2970" s="2" t="s">
        <v>16</v>
      </c>
      <c r="N2970" s="2" t="s">
        <v>37</v>
      </c>
      <c r="O2970" s="2">
        <v>1</v>
      </c>
    </row>
    <row r="2971" spans="1:15" ht="12" customHeight="1" x14ac:dyDescent="0.25">
      <c r="A2971" s="2">
        <v>2970</v>
      </c>
      <c r="B2971" s="12">
        <v>41485</v>
      </c>
      <c r="C2971" s="3">
        <v>0.85385416666666669</v>
      </c>
      <c r="D2971" s="2" t="s">
        <v>122</v>
      </c>
      <c r="E2971" s="4" t="s">
        <v>139</v>
      </c>
      <c r="F2971" s="2" t="s">
        <v>9</v>
      </c>
      <c r="G2971" s="2" t="s">
        <v>23</v>
      </c>
      <c r="H2971" s="4">
        <v>35</v>
      </c>
      <c r="I2971" s="4" t="s">
        <v>25</v>
      </c>
      <c r="J2971" s="21">
        <f>0.9001*H2971+1.4705</f>
        <v>32.973999999999997</v>
      </c>
      <c r="K2971" s="2" t="s">
        <v>25</v>
      </c>
      <c r="L2971" s="2" t="s">
        <v>16</v>
      </c>
      <c r="N2971" s="2" t="s">
        <v>37</v>
      </c>
      <c r="O2971" s="2">
        <v>1</v>
      </c>
    </row>
    <row r="2972" spans="1:15" ht="12.75" customHeight="1" x14ac:dyDescent="0.25">
      <c r="A2972" s="2">
        <v>2971</v>
      </c>
      <c r="B2972" s="12">
        <v>41485</v>
      </c>
      <c r="C2972" s="3">
        <v>0.85631944444444441</v>
      </c>
      <c r="D2972" s="2" t="s">
        <v>122</v>
      </c>
      <c r="E2972" s="4" t="s">
        <v>139</v>
      </c>
      <c r="F2972" s="2" t="s">
        <v>9</v>
      </c>
      <c r="G2972" s="2" t="s">
        <v>23</v>
      </c>
      <c r="H2972" s="4">
        <v>40</v>
      </c>
      <c r="I2972" s="4" t="s">
        <v>25</v>
      </c>
      <c r="J2972" s="21">
        <f>0.9001*H2972+1.4705</f>
        <v>37.474499999999999</v>
      </c>
      <c r="K2972" s="2" t="s">
        <v>25</v>
      </c>
      <c r="L2972" s="2" t="s">
        <v>16</v>
      </c>
      <c r="N2972" s="2" t="s">
        <v>37</v>
      </c>
      <c r="O2972" s="2">
        <v>1</v>
      </c>
    </row>
    <row r="2973" spans="1:15" ht="12.75" customHeight="1" x14ac:dyDescent="0.25">
      <c r="A2973" s="2">
        <v>2972</v>
      </c>
      <c r="B2973" s="12">
        <v>41501</v>
      </c>
      <c r="C2973" s="3">
        <v>1.6550925925925924E-2</v>
      </c>
      <c r="D2973" s="2" t="s">
        <v>124</v>
      </c>
      <c r="E2973" s="4" t="s">
        <v>142</v>
      </c>
      <c r="F2973" s="2" t="s">
        <v>9</v>
      </c>
      <c r="G2973" s="2" t="s">
        <v>18</v>
      </c>
      <c r="H2973" s="11">
        <v>40</v>
      </c>
      <c r="I2973" s="11" t="s">
        <v>17</v>
      </c>
      <c r="J2973" s="25">
        <f>0.8383*H2973+3.8108</f>
        <v>37.342800000000004</v>
      </c>
      <c r="K2973" s="22" t="s">
        <v>25</v>
      </c>
      <c r="L2973" s="2" t="s">
        <v>16</v>
      </c>
      <c r="N2973" s="2" t="s">
        <v>37</v>
      </c>
      <c r="O2973" s="2">
        <v>1</v>
      </c>
    </row>
    <row r="2974" spans="1:15" ht="12.75" customHeight="1" x14ac:dyDescent="0.25">
      <c r="A2974" s="2">
        <v>2973</v>
      </c>
      <c r="B2974" s="12">
        <v>41485</v>
      </c>
      <c r="C2974" s="3">
        <v>0.8601388888888889</v>
      </c>
      <c r="D2974" s="2" t="s">
        <v>122</v>
      </c>
      <c r="E2974" s="4" t="s">
        <v>142</v>
      </c>
      <c r="F2974" s="2" t="s">
        <v>9</v>
      </c>
      <c r="G2974" s="2" t="s">
        <v>8</v>
      </c>
      <c r="H2974" s="11">
        <v>65</v>
      </c>
      <c r="I2974" s="11" t="s">
        <v>8</v>
      </c>
      <c r="J2974" s="21">
        <f>0.9001*H2974+1.4705</f>
        <v>59.977000000000004</v>
      </c>
      <c r="K2974" s="22" t="s">
        <v>8</v>
      </c>
      <c r="L2974" s="2" t="s">
        <v>16</v>
      </c>
      <c r="N2974" s="2" t="s">
        <v>37</v>
      </c>
      <c r="O2974" s="2">
        <v>1</v>
      </c>
    </row>
    <row r="2975" spans="1:15" ht="12.75" customHeight="1" x14ac:dyDescent="0.25">
      <c r="A2975" s="2">
        <v>2974</v>
      </c>
      <c r="B2975" s="12">
        <v>41485</v>
      </c>
      <c r="C2975" s="3">
        <v>0.86028935185185185</v>
      </c>
      <c r="D2975" s="2" t="s">
        <v>122</v>
      </c>
      <c r="E2975" s="4" t="s">
        <v>139</v>
      </c>
      <c r="F2975" s="2" t="s">
        <v>9</v>
      </c>
      <c r="G2975" s="2" t="s">
        <v>23</v>
      </c>
      <c r="H2975" s="4">
        <v>40</v>
      </c>
      <c r="I2975" s="4" t="s">
        <v>25</v>
      </c>
      <c r="J2975" s="21">
        <f>0.9001*H2975+1.4705</f>
        <v>37.474499999999999</v>
      </c>
      <c r="K2975" s="2" t="s">
        <v>25</v>
      </c>
      <c r="L2975" s="2" t="s">
        <v>16</v>
      </c>
      <c r="N2975" s="2" t="s">
        <v>37</v>
      </c>
      <c r="O2975" s="2">
        <v>1</v>
      </c>
    </row>
    <row r="2976" spans="1:15" ht="12.75" customHeight="1" x14ac:dyDescent="0.25">
      <c r="A2976" s="2">
        <v>2975</v>
      </c>
      <c r="B2976" s="12">
        <v>41501</v>
      </c>
      <c r="C2976" s="3">
        <v>1.6701388888888887E-2</v>
      </c>
      <c r="D2976" s="2" t="s">
        <v>124</v>
      </c>
      <c r="E2976" s="4" t="s">
        <v>142</v>
      </c>
      <c r="F2976" s="2" t="s">
        <v>9</v>
      </c>
      <c r="G2976" s="2" t="s">
        <v>18</v>
      </c>
      <c r="H2976" s="11">
        <v>40</v>
      </c>
      <c r="I2976" s="11" t="s">
        <v>17</v>
      </c>
      <c r="J2976" s="25">
        <f>0.8383*H2976+3.8108</f>
        <v>37.342800000000004</v>
      </c>
      <c r="K2976" s="22" t="s">
        <v>25</v>
      </c>
      <c r="L2976" s="2" t="s">
        <v>16</v>
      </c>
      <c r="N2976" s="2" t="s">
        <v>37</v>
      </c>
      <c r="O2976" s="2">
        <v>1</v>
      </c>
    </row>
    <row r="2977" spans="1:15" ht="12.75" customHeight="1" x14ac:dyDescent="0.25">
      <c r="A2977" s="2">
        <v>2976</v>
      </c>
      <c r="B2977" s="12">
        <v>41501</v>
      </c>
      <c r="C2977" s="3">
        <v>2.584490740740741E-2</v>
      </c>
      <c r="D2977" s="2" t="s">
        <v>124</v>
      </c>
      <c r="E2977" s="4" t="s">
        <v>142</v>
      </c>
      <c r="F2977" s="2" t="s">
        <v>9</v>
      </c>
      <c r="G2977" s="2" t="s">
        <v>8</v>
      </c>
      <c r="H2977" s="11">
        <v>40</v>
      </c>
      <c r="I2977" s="11" t="s">
        <v>17</v>
      </c>
      <c r="J2977" s="25">
        <f>0.8383*H2977+3.8108</f>
        <v>37.342800000000004</v>
      </c>
      <c r="K2977" s="22" t="s">
        <v>25</v>
      </c>
      <c r="L2977" s="2" t="s">
        <v>10</v>
      </c>
      <c r="M2977" s="2" t="s">
        <v>29</v>
      </c>
      <c r="N2977" s="2" t="s">
        <v>37</v>
      </c>
      <c r="O2977" s="2">
        <v>1</v>
      </c>
    </row>
    <row r="2978" spans="1:15" ht="12.75" customHeight="1" x14ac:dyDescent="0.25">
      <c r="A2978" s="2">
        <v>2977</v>
      </c>
      <c r="B2978" s="12">
        <v>41485</v>
      </c>
      <c r="C2978" s="3">
        <v>0.87686342592592592</v>
      </c>
      <c r="D2978" s="2" t="s">
        <v>122</v>
      </c>
      <c r="E2978" s="4" t="s">
        <v>139</v>
      </c>
      <c r="F2978" s="2" t="s">
        <v>9</v>
      </c>
      <c r="G2978" s="2" t="s">
        <v>23</v>
      </c>
      <c r="H2978" s="4">
        <v>35</v>
      </c>
      <c r="I2978" s="4" t="s">
        <v>25</v>
      </c>
      <c r="J2978" s="21">
        <f>0.9001*H2978+1.4705</f>
        <v>32.973999999999997</v>
      </c>
      <c r="K2978" s="2" t="s">
        <v>25</v>
      </c>
      <c r="L2978" s="2" t="s">
        <v>16</v>
      </c>
      <c r="N2978" s="2" t="s">
        <v>37</v>
      </c>
      <c r="O2978" s="2">
        <v>1</v>
      </c>
    </row>
    <row r="2979" spans="1:15" ht="12.75" customHeight="1" x14ac:dyDescent="0.25">
      <c r="A2979" s="2">
        <v>2978</v>
      </c>
      <c r="B2979" s="12">
        <v>41485</v>
      </c>
      <c r="C2979" s="3">
        <v>0.88293981481481476</v>
      </c>
      <c r="D2979" s="2" t="s">
        <v>127</v>
      </c>
      <c r="E2979" s="4" t="s">
        <v>142</v>
      </c>
      <c r="F2979" s="2" t="s">
        <v>9</v>
      </c>
      <c r="G2979" s="2" t="s">
        <v>18</v>
      </c>
      <c r="H2979" s="11">
        <v>45</v>
      </c>
      <c r="I2979" s="11" t="s">
        <v>17</v>
      </c>
      <c r="J2979" s="25">
        <f>0.8498*H2979+3.7535</f>
        <v>41.994500000000002</v>
      </c>
      <c r="K2979" s="22" t="s">
        <v>17</v>
      </c>
      <c r="L2979" s="2" t="s">
        <v>16</v>
      </c>
      <c r="N2979" s="2" t="s">
        <v>37</v>
      </c>
      <c r="O2979" s="2">
        <v>1</v>
      </c>
    </row>
    <row r="2980" spans="1:15" ht="12.75" customHeight="1" x14ac:dyDescent="0.25">
      <c r="A2980" s="2">
        <v>2979</v>
      </c>
      <c r="B2980" s="12">
        <v>41485</v>
      </c>
      <c r="C2980" s="3">
        <v>0.91793981481481479</v>
      </c>
      <c r="D2980" s="2" t="s">
        <v>122</v>
      </c>
      <c r="E2980" s="4" t="s">
        <v>139</v>
      </c>
      <c r="F2980" s="2" t="s">
        <v>9</v>
      </c>
      <c r="G2980" s="2" t="s">
        <v>23</v>
      </c>
      <c r="H2980" s="4">
        <v>45</v>
      </c>
      <c r="I2980" s="4" t="s">
        <v>25</v>
      </c>
      <c r="J2980" s="21">
        <f>0.9001*H2980+1.4705</f>
        <v>41.975000000000001</v>
      </c>
      <c r="K2980" s="2" t="s">
        <v>25</v>
      </c>
      <c r="L2980" s="2" t="s">
        <v>16</v>
      </c>
      <c r="N2980" s="2" t="s">
        <v>37</v>
      </c>
      <c r="O2980" s="2">
        <v>1</v>
      </c>
    </row>
    <row r="2981" spans="1:15" ht="12.75" customHeight="1" x14ac:dyDescent="0.25">
      <c r="A2981" s="2">
        <v>2980</v>
      </c>
      <c r="B2981" s="12">
        <v>41485</v>
      </c>
      <c r="C2981" s="3">
        <v>0.92667824074074068</v>
      </c>
      <c r="D2981" s="2" t="s">
        <v>122</v>
      </c>
      <c r="E2981" s="4" t="s">
        <v>142</v>
      </c>
      <c r="F2981" s="2" t="s">
        <v>9</v>
      </c>
      <c r="G2981" s="2" t="s">
        <v>8</v>
      </c>
      <c r="H2981" s="11">
        <v>70</v>
      </c>
      <c r="I2981" s="11" t="s">
        <v>8</v>
      </c>
      <c r="J2981" s="21">
        <f>0.9001*H2981+1.4705</f>
        <v>64.477499999999992</v>
      </c>
      <c r="K2981" s="22" t="s">
        <v>8</v>
      </c>
      <c r="L2981" s="2" t="s">
        <v>16</v>
      </c>
      <c r="N2981" s="2" t="s">
        <v>37</v>
      </c>
      <c r="O2981" s="2">
        <v>1</v>
      </c>
    </row>
    <row r="2982" spans="1:15" ht="12.75" customHeight="1" x14ac:dyDescent="0.25">
      <c r="A2982" s="2">
        <v>2981</v>
      </c>
      <c r="B2982" s="12">
        <v>41501</v>
      </c>
      <c r="C2982" s="3">
        <v>0.84150462962962969</v>
      </c>
      <c r="D2982" s="2" t="s">
        <v>124</v>
      </c>
      <c r="E2982" s="4" t="s">
        <v>142</v>
      </c>
      <c r="F2982" s="2" t="s">
        <v>9</v>
      </c>
      <c r="G2982" s="2" t="s">
        <v>18</v>
      </c>
      <c r="H2982" s="11">
        <v>40</v>
      </c>
      <c r="I2982" s="11" t="s">
        <v>17</v>
      </c>
      <c r="J2982" s="25">
        <f>0.8383*H2982+3.8108</f>
        <v>37.342800000000004</v>
      </c>
      <c r="K2982" s="22" t="s">
        <v>25</v>
      </c>
      <c r="L2982" s="2" t="s">
        <v>16</v>
      </c>
      <c r="N2982" s="2" t="s">
        <v>37</v>
      </c>
      <c r="O2982" s="2">
        <v>1</v>
      </c>
    </row>
    <row r="2983" spans="1:15" ht="12.75" customHeight="1" x14ac:dyDescent="0.25">
      <c r="A2983" s="2">
        <v>2982</v>
      </c>
      <c r="B2983" s="12">
        <v>41485</v>
      </c>
      <c r="C2983" s="3">
        <v>0.93171296296296291</v>
      </c>
      <c r="D2983" s="2" t="s">
        <v>122</v>
      </c>
      <c r="E2983" s="4" t="s">
        <v>139</v>
      </c>
      <c r="F2983" s="2" t="s">
        <v>9</v>
      </c>
      <c r="G2983" s="2" t="s">
        <v>23</v>
      </c>
      <c r="H2983" s="4">
        <v>35</v>
      </c>
      <c r="I2983" s="4" t="s">
        <v>25</v>
      </c>
      <c r="J2983" s="21">
        <f>0.9001*H2983+1.4705</f>
        <v>32.973999999999997</v>
      </c>
      <c r="K2983" s="2" t="s">
        <v>25</v>
      </c>
      <c r="L2983" s="2" t="s">
        <v>16</v>
      </c>
      <c r="N2983" s="2" t="s">
        <v>37</v>
      </c>
      <c r="O2983" s="2">
        <v>1</v>
      </c>
    </row>
    <row r="2984" spans="1:15" ht="12.75" customHeight="1" x14ac:dyDescent="0.25">
      <c r="A2984" s="2">
        <v>2983</v>
      </c>
      <c r="B2984" s="12">
        <v>41485</v>
      </c>
      <c r="C2984" s="3">
        <v>0.93467592592592597</v>
      </c>
      <c r="D2984" s="2" t="s">
        <v>122</v>
      </c>
      <c r="E2984" s="4" t="s">
        <v>142</v>
      </c>
      <c r="F2984" s="2" t="s">
        <v>9</v>
      </c>
      <c r="G2984" s="2" t="s">
        <v>8</v>
      </c>
      <c r="H2984" s="11">
        <v>70</v>
      </c>
      <c r="I2984" s="11" t="s">
        <v>8</v>
      </c>
      <c r="J2984" s="21">
        <f>0.9001*H2984+1.4705</f>
        <v>64.477499999999992</v>
      </c>
      <c r="K2984" s="22" t="s">
        <v>8</v>
      </c>
      <c r="L2984" s="2" t="s">
        <v>16</v>
      </c>
      <c r="N2984" s="2" t="s">
        <v>37</v>
      </c>
      <c r="O2984" s="2">
        <v>1</v>
      </c>
    </row>
    <row r="2985" spans="1:15" ht="12.75" customHeight="1" x14ac:dyDescent="0.25">
      <c r="A2985" s="2">
        <v>2984</v>
      </c>
      <c r="B2985" s="12">
        <v>41485</v>
      </c>
      <c r="C2985" s="3">
        <v>0.93556712962962962</v>
      </c>
      <c r="D2985" s="2" t="s">
        <v>122</v>
      </c>
      <c r="E2985" s="4" t="s">
        <v>139</v>
      </c>
      <c r="F2985" s="2" t="s">
        <v>9</v>
      </c>
      <c r="G2985" s="2" t="s">
        <v>23</v>
      </c>
      <c r="H2985" s="4">
        <v>40</v>
      </c>
      <c r="I2985" s="4" t="s">
        <v>25</v>
      </c>
      <c r="J2985" s="21">
        <f>0.9001*H2985+1.4705</f>
        <v>37.474499999999999</v>
      </c>
      <c r="K2985" s="2" t="s">
        <v>25</v>
      </c>
      <c r="L2985" s="2" t="s">
        <v>16</v>
      </c>
      <c r="N2985" s="2" t="s">
        <v>37</v>
      </c>
      <c r="O2985" s="2">
        <v>1</v>
      </c>
    </row>
    <row r="2986" spans="1:15" ht="12.75" customHeight="1" x14ac:dyDescent="0.25">
      <c r="A2986" s="2">
        <v>2985</v>
      </c>
      <c r="B2986" s="12">
        <v>41485</v>
      </c>
      <c r="C2986" s="3">
        <v>0.93606481481481485</v>
      </c>
      <c r="D2986" s="2" t="s">
        <v>122</v>
      </c>
      <c r="E2986" s="4" t="s">
        <v>142</v>
      </c>
      <c r="F2986" s="2" t="s">
        <v>9</v>
      </c>
      <c r="G2986" s="2" t="s">
        <v>8</v>
      </c>
      <c r="H2986" s="11">
        <v>100</v>
      </c>
      <c r="I2986" s="11" t="s">
        <v>17</v>
      </c>
      <c r="J2986" s="21">
        <f>0.9001*H2986+1.4705</f>
        <v>91.480500000000006</v>
      </c>
      <c r="K2986" s="22" t="s">
        <v>17</v>
      </c>
      <c r="L2986" s="2" t="s">
        <v>16</v>
      </c>
      <c r="N2986" s="2" t="s">
        <v>37</v>
      </c>
      <c r="O2986" s="2">
        <v>1</v>
      </c>
    </row>
    <row r="2987" spans="1:15" ht="12.75" customHeight="1" x14ac:dyDescent="0.25">
      <c r="A2987" s="2">
        <v>2986</v>
      </c>
      <c r="B2987" s="12">
        <v>41485</v>
      </c>
      <c r="C2987" s="3">
        <v>0.94504629629629633</v>
      </c>
      <c r="D2987" s="2" t="s">
        <v>122</v>
      </c>
      <c r="E2987" s="4" t="s">
        <v>142</v>
      </c>
      <c r="F2987" s="2" t="s">
        <v>9</v>
      </c>
      <c r="G2987" s="2" t="s">
        <v>8</v>
      </c>
      <c r="H2987" s="11">
        <v>70</v>
      </c>
      <c r="I2987" s="11" t="s">
        <v>8</v>
      </c>
      <c r="J2987" s="21">
        <f>0.9001*H2987+1.4705</f>
        <v>64.477499999999992</v>
      </c>
      <c r="K2987" s="22" t="s">
        <v>8</v>
      </c>
      <c r="L2987" s="2" t="s">
        <v>16</v>
      </c>
      <c r="N2987" s="2" t="s">
        <v>37</v>
      </c>
      <c r="O2987" s="2">
        <v>1</v>
      </c>
    </row>
    <row r="2988" spans="1:15" ht="12.75" customHeight="1" x14ac:dyDescent="0.25">
      <c r="A2988" s="2">
        <v>2987</v>
      </c>
      <c r="B2988" s="12">
        <v>41501</v>
      </c>
      <c r="C2988" s="3">
        <v>0.95681712962962961</v>
      </c>
      <c r="D2988" s="2" t="s">
        <v>124</v>
      </c>
      <c r="E2988" s="4" t="s">
        <v>142</v>
      </c>
      <c r="F2988" s="2" t="s">
        <v>9</v>
      </c>
      <c r="G2988" s="2" t="s">
        <v>18</v>
      </c>
      <c r="H2988" s="11">
        <v>40</v>
      </c>
      <c r="I2988" s="11" t="s">
        <v>17</v>
      </c>
      <c r="J2988" s="25">
        <f>0.8383*H2988+3.8108</f>
        <v>37.342800000000004</v>
      </c>
      <c r="K2988" s="22" t="s">
        <v>25</v>
      </c>
      <c r="L2988" s="2" t="s">
        <v>10</v>
      </c>
      <c r="M2988" s="2" t="s">
        <v>27</v>
      </c>
      <c r="N2988" s="2" t="s">
        <v>37</v>
      </c>
      <c r="O2988" s="2">
        <v>1</v>
      </c>
    </row>
    <row r="2989" spans="1:15" ht="12.75" customHeight="1" x14ac:dyDescent="0.25">
      <c r="A2989" s="2">
        <v>2988</v>
      </c>
      <c r="B2989" s="12">
        <v>41485</v>
      </c>
      <c r="C2989" s="3">
        <v>0.96420138888888884</v>
      </c>
      <c r="D2989" s="2" t="s">
        <v>122</v>
      </c>
      <c r="E2989" s="4" t="s">
        <v>142</v>
      </c>
      <c r="F2989" s="2" t="s">
        <v>21</v>
      </c>
      <c r="G2989" s="2" t="s">
        <v>8</v>
      </c>
      <c r="H2989" s="11">
        <v>90</v>
      </c>
      <c r="I2989" s="11" t="s">
        <v>17</v>
      </c>
      <c r="J2989" s="21">
        <f>0.9001*H2989+1.4705</f>
        <v>82.479500000000002</v>
      </c>
      <c r="K2989" s="22" t="s">
        <v>17</v>
      </c>
      <c r="L2989" s="2" t="s">
        <v>16</v>
      </c>
      <c r="N2989" s="2" t="s">
        <v>37</v>
      </c>
      <c r="O2989" s="2">
        <v>1</v>
      </c>
    </row>
    <row r="2990" spans="1:15" ht="12.75" customHeight="1" x14ac:dyDescent="0.25">
      <c r="A2990" s="2">
        <v>2989</v>
      </c>
      <c r="B2990" s="12">
        <v>41485</v>
      </c>
      <c r="C2990" s="3">
        <v>0.96657407407407403</v>
      </c>
      <c r="D2990" s="2" t="s">
        <v>128</v>
      </c>
      <c r="E2990" s="4" t="s">
        <v>142</v>
      </c>
      <c r="F2990" s="2" t="s">
        <v>9</v>
      </c>
      <c r="G2990" s="2" t="s">
        <v>8</v>
      </c>
      <c r="H2990" s="11">
        <v>65</v>
      </c>
      <c r="I2990" s="11" t="s">
        <v>17</v>
      </c>
      <c r="J2990" s="25">
        <f>0.8494*H2990+3.4589</f>
        <v>58.669900000000005</v>
      </c>
      <c r="K2990" s="22" t="s">
        <v>17</v>
      </c>
      <c r="L2990" s="2" t="s">
        <v>16</v>
      </c>
      <c r="N2990" s="2" t="s">
        <v>37</v>
      </c>
      <c r="O2990" s="2">
        <v>1</v>
      </c>
    </row>
    <row r="2991" spans="1:15" ht="12.75" customHeight="1" x14ac:dyDescent="0.25">
      <c r="A2991" s="2">
        <v>2990</v>
      </c>
      <c r="B2991" s="12">
        <v>41485</v>
      </c>
      <c r="C2991" s="3">
        <v>0.96875</v>
      </c>
      <c r="D2991" s="2" t="s">
        <v>122</v>
      </c>
      <c r="E2991" s="4" t="s">
        <v>142</v>
      </c>
      <c r="F2991" s="2" t="s">
        <v>9</v>
      </c>
      <c r="G2991" s="2" t="s">
        <v>8</v>
      </c>
      <c r="H2991" s="11">
        <v>90</v>
      </c>
      <c r="I2991" s="11" t="s">
        <v>17</v>
      </c>
      <c r="J2991" s="21">
        <f>0.9001*H2991+1.4705</f>
        <v>82.479500000000002</v>
      </c>
      <c r="K2991" s="22" t="s">
        <v>17</v>
      </c>
      <c r="L2991" s="2" t="s">
        <v>16</v>
      </c>
      <c r="N2991" s="2" t="s">
        <v>37</v>
      </c>
      <c r="O2991" s="2">
        <v>1</v>
      </c>
    </row>
    <row r="2992" spans="1:15" ht="12.75" customHeight="1" x14ac:dyDescent="0.25">
      <c r="A2992" s="2">
        <v>2991</v>
      </c>
      <c r="B2992" s="12">
        <v>41485</v>
      </c>
      <c r="C2992" s="3">
        <v>0.97196759259259258</v>
      </c>
      <c r="D2992" s="2" t="s">
        <v>123</v>
      </c>
      <c r="E2992" s="4" t="s">
        <v>142</v>
      </c>
      <c r="F2992" s="2" t="s">
        <v>9</v>
      </c>
      <c r="G2992" s="2" t="s">
        <v>8</v>
      </c>
      <c r="H2992" s="11">
        <v>70</v>
      </c>
      <c r="I2992" s="11" t="s">
        <v>17</v>
      </c>
      <c r="J2992" s="25">
        <f>0.7675*H2992+9.3872</f>
        <v>63.112199999999994</v>
      </c>
      <c r="K2992" s="22" t="s">
        <v>17</v>
      </c>
      <c r="L2992" s="2" t="s">
        <v>10</v>
      </c>
      <c r="M2992" s="2" t="s">
        <v>27</v>
      </c>
      <c r="N2992" s="2" t="s">
        <v>37</v>
      </c>
      <c r="O2992" s="2">
        <v>1</v>
      </c>
    </row>
    <row r="2993" spans="1:15" ht="12.75" customHeight="1" x14ac:dyDescent="0.25">
      <c r="A2993" s="2">
        <v>2992</v>
      </c>
      <c r="B2993" s="12">
        <v>41485</v>
      </c>
      <c r="C2993" s="3">
        <v>0.98344907407407411</v>
      </c>
      <c r="D2993" s="2" t="s">
        <v>122</v>
      </c>
      <c r="E2993" s="4" t="s">
        <v>142</v>
      </c>
      <c r="F2993" s="2" t="s">
        <v>9</v>
      </c>
      <c r="G2993" s="2" t="s">
        <v>8</v>
      </c>
      <c r="H2993" s="11">
        <v>65</v>
      </c>
      <c r="I2993" s="11" t="s">
        <v>8</v>
      </c>
      <c r="J2993" s="21">
        <f>0.9001*H2993+1.4705</f>
        <v>59.977000000000004</v>
      </c>
      <c r="K2993" s="22" t="s">
        <v>8</v>
      </c>
      <c r="L2993" s="2" t="s">
        <v>16</v>
      </c>
      <c r="N2993" s="2" t="s">
        <v>37</v>
      </c>
      <c r="O2993" s="2">
        <v>1</v>
      </c>
    </row>
    <row r="2994" spans="1:15" ht="12.75" customHeight="1" x14ac:dyDescent="0.25">
      <c r="A2994" s="2">
        <v>2993</v>
      </c>
      <c r="B2994" s="12">
        <v>41486</v>
      </c>
      <c r="C2994" s="3">
        <v>1.3657407407407409E-3</v>
      </c>
      <c r="D2994" s="2" t="s">
        <v>122</v>
      </c>
      <c r="E2994" s="4" t="s">
        <v>139</v>
      </c>
      <c r="F2994" s="2" t="s">
        <v>9</v>
      </c>
      <c r="G2994" s="2" t="s">
        <v>23</v>
      </c>
      <c r="H2994" s="4">
        <v>37.5</v>
      </c>
      <c r="I2994" s="4" t="s">
        <v>25</v>
      </c>
      <c r="J2994" s="21">
        <f>0.9001*H2994+1.4705</f>
        <v>35.224250000000005</v>
      </c>
      <c r="K2994" s="2" t="s">
        <v>25</v>
      </c>
      <c r="L2994" s="2" t="s">
        <v>16</v>
      </c>
      <c r="N2994" s="2" t="s">
        <v>37</v>
      </c>
      <c r="O2994" s="2">
        <v>1</v>
      </c>
    </row>
    <row r="2995" spans="1:15" ht="12.75" customHeight="1" x14ac:dyDescent="0.25">
      <c r="A2995" s="2">
        <v>2994</v>
      </c>
      <c r="B2995" s="12">
        <v>41486</v>
      </c>
      <c r="C2995" s="3">
        <v>3.6805555555555554E-3</v>
      </c>
      <c r="D2995" s="2" t="s">
        <v>123</v>
      </c>
      <c r="E2995" s="4" t="s">
        <v>142</v>
      </c>
      <c r="F2995" s="2" t="s">
        <v>9</v>
      </c>
      <c r="G2995" s="2" t="s">
        <v>8</v>
      </c>
      <c r="H2995" s="11">
        <v>77.5</v>
      </c>
      <c r="I2995" s="11" t="s">
        <v>17</v>
      </c>
      <c r="J2995" s="25">
        <f>0.7675*H2995+9.3872</f>
        <v>68.868449999999996</v>
      </c>
      <c r="K2995" s="22" t="s">
        <v>17</v>
      </c>
      <c r="L2995" s="2" t="s">
        <v>16</v>
      </c>
      <c r="N2995" s="2" t="s">
        <v>37</v>
      </c>
      <c r="O2995" s="2">
        <v>1</v>
      </c>
    </row>
    <row r="2996" spans="1:15" ht="12.75" customHeight="1" x14ac:dyDescent="0.25">
      <c r="A2996" s="2">
        <v>2995</v>
      </c>
      <c r="B2996" s="12">
        <v>41502</v>
      </c>
      <c r="C2996" s="3">
        <v>2.119212962962963E-2</v>
      </c>
      <c r="D2996" s="2" t="s">
        <v>124</v>
      </c>
      <c r="E2996" s="4" t="s">
        <v>142</v>
      </c>
      <c r="F2996" s="2" t="s">
        <v>9</v>
      </c>
      <c r="G2996" s="2" t="s">
        <v>8</v>
      </c>
      <c r="H2996" s="11">
        <v>40</v>
      </c>
      <c r="I2996" s="11" t="s">
        <v>17</v>
      </c>
      <c r="J2996" s="25">
        <f>0.8383*H2996+3.8108</f>
        <v>37.342800000000004</v>
      </c>
      <c r="K2996" s="22" t="s">
        <v>25</v>
      </c>
      <c r="L2996" s="2" t="s">
        <v>16</v>
      </c>
      <c r="N2996" s="2" t="s">
        <v>37</v>
      </c>
      <c r="O2996" s="2">
        <v>1</v>
      </c>
    </row>
    <row r="2997" spans="1:15" ht="12.75" customHeight="1" x14ac:dyDescent="0.25">
      <c r="A2997" s="2">
        <v>2996</v>
      </c>
      <c r="B2997" s="12">
        <v>41486</v>
      </c>
      <c r="C2997" s="3">
        <v>8.7037037037037031E-3</v>
      </c>
      <c r="D2997" s="2" t="s">
        <v>123</v>
      </c>
      <c r="E2997" s="4" t="s">
        <v>142</v>
      </c>
      <c r="F2997" s="2" t="s">
        <v>9</v>
      </c>
      <c r="G2997" s="2" t="s">
        <v>18</v>
      </c>
      <c r="H2997" s="11">
        <v>65</v>
      </c>
      <c r="I2997" s="11" t="s">
        <v>17</v>
      </c>
      <c r="J2997" s="25">
        <f t="shared" ref="J2997:J3003" si="81">0.7675*H2997+9.3872</f>
        <v>59.274699999999996</v>
      </c>
      <c r="K2997" s="22" t="s">
        <v>17</v>
      </c>
      <c r="L2997" s="2" t="s">
        <v>16</v>
      </c>
      <c r="N2997" s="2" t="s">
        <v>37</v>
      </c>
      <c r="O2997" s="2">
        <v>1</v>
      </c>
    </row>
    <row r="2998" spans="1:15" ht="12.75" customHeight="1" x14ac:dyDescent="0.25">
      <c r="A2998" s="2">
        <v>2997</v>
      </c>
      <c r="B2998" s="12">
        <v>41486</v>
      </c>
      <c r="C2998" s="3">
        <v>9.1782407407407403E-3</v>
      </c>
      <c r="D2998" s="2" t="s">
        <v>123</v>
      </c>
      <c r="E2998" s="4" t="s">
        <v>142</v>
      </c>
      <c r="F2998" s="2" t="s">
        <v>9</v>
      </c>
      <c r="G2998" s="2" t="s">
        <v>8</v>
      </c>
      <c r="H2998" s="11">
        <v>67.5</v>
      </c>
      <c r="I2998" s="11" t="s">
        <v>17</v>
      </c>
      <c r="J2998" s="25">
        <f t="shared" si="81"/>
        <v>61.193449999999999</v>
      </c>
      <c r="K2998" s="22" t="s">
        <v>17</v>
      </c>
      <c r="L2998" s="2" t="s">
        <v>16</v>
      </c>
      <c r="N2998" s="2" t="s">
        <v>37</v>
      </c>
      <c r="O2998" s="2">
        <v>1</v>
      </c>
    </row>
    <row r="2999" spans="1:15" ht="12.75" customHeight="1" x14ac:dyDescent="0.25">
      <c r="A2999" s="2">
        <v>2998</v>
      </c>
      <c r="B2999" s="12">
        <v>41486</v>
      </c>
      <c r="C2999" s="3">
        <v>1.1550925925925925E-2</v>
      </c>
      <c r="D2999" s="2" t="s">
        <v>123</v>
      </c>
      <c r="E2999" s="4" t="s">
        <v>142</v>
      </c>
      <c r="F2999" s="2" t="s">
        <v>9</v>
      </c>
      <c r="G2999" s="2" t="s">
        <v>8</v>
      </c>
      <c r="H2999" s="11">
        <v>70</v>
      </c>
      <c r="I2999" s="11" t="s">
        <v>17</v>
      </c>
      <c r="J2999" s="25">
        <f t="shared" si="81"/>
        <v>63.112199999999994</v>
      </c>
      <c r="K2999" s="22" t="s">
        <v>17</v>
      </c>
      <c r="L2999" s="2" t="s">
        <v>16</v>
      </c>
      <c r="N2999" s="2" t="s">
        <v>37</v>
      </c>
      <c r="O2999" s="2">
        <v>1</v>
      </c>
    </row>
    <row r="3000" spans="1:15" ht="12.75" customHeight="1" x14ac:dyDescent="0.25">
      <c r="A3000" s="2">
        <v>2999</v>
      </c>
      <c r="B3000" s="12">
        <v>41486</v>
      </c>
      <c r="C3000" s="3">
        <v>1.1585648148148149E-2</v>
      </c>
      <c r="D3000" s="2" t="s">
        <v>123</v>
      </c>
      <c r="E3000" s="4" t="s">
        <v>142</v>
      </c>
      <c r="F3000" s="2" t="s">
        <v>9</v>
      </c>
      <c r="G3000" s="2" t="s">
        <v>18</v>
      </c>
      <c r="H3000" s="11">
        <v>65</v>
      </c>
      <c r="I3000" s="11" t="s">
        <v>17</v>
      </c>
      <c r="J3000" s="25">
        <f t="shared" si="81"/>
        <v>59.274699999999996</v>
      </c>
      <c r="K3000" s="22" t="s">
        <v>17</v>
      </c>
      <c r="L3000" s="2" t="s">
        <v>16</v>
      </c>
      <c r="N3000" s="2" t="s">
        <v>37</v>
      </c>
      <c r="O3000" s="2">
        <v>1</v>
      </c>
    </row>
    <row r="3001" spans="1:15" ht="12.75" customHeight="1" x14ac:dyDescent="0.25">
      <c r="A3001" s="2">
        <v>3000</v>
      </c>
      <c r="B3001" s="12">
        <v>41486</v>
      </c>
      <c r="C3001" s="3">
        <v>1.1608796296296296E-2</v>
      </c>
      <c r="D3001" s="2" t="s">
        <v>123</v>
      </c>
      <c r="E3001" s="4" t="s">
        <v>142</v>
      </c>
      <c r="F3001" s="2" t="s">
        <v>9</v>
      </c>
      <c r="G3001" s="2" t="s">
        <v>18</v>
      </c>
      <c r="H3001" s="11">
        <v>65</v>
      </c>
      <c r="I3001" s="11" t="s">
        <v>17</v>
      </c>
      <c r="J3001" s="25">
        <f t="shared" si="81"/>
        <v>59.274699999999996</v>
      </c>
      <c r="K3001" s="22" t="s">
        <v>17</v>
      </c>
      <c r="L3001" s="2" t="s">
        <v>16</v>
      </c>
      <c r="N3001" s="2" t="s">
        <v>37</v>
      </c>
      <c r="O3001" s="2">
        <v>1</v>
      </c>
    </row>
    <row r="3002" spans="1:15" ht="12.75" customHeight="1" x14ac:dyDescent="0.25">
      <c r="A3002" s="2">
        <v>3001</v>
      </c>
      <c r="B3002" s="12">
        <v>41486</v>
      </c>
      <c r="C3002" s="3">
        <v>1.1666666666666667E-2</v>
      </c>
      <c r="D3002" s="2" t="s">
        <v>123</v>
      </c>
      <c r="E3002" s="4" t="s">
        <v>142</v>
      </c>
      <c r="F3002" s="2" t="s">
        <v>9</v>
      </c>
      <c r="G3002" s="2" t="s">
        <v>18</v>
      </c>
      <c r="H3002" s="11">
        <v>65</v>
      </c>
      <c r="I3002" s="11" t="s">
        <v>17</v>
      </c>
      <c r="J3002" s="25">
        <f t="shared" si="81"/>
        <v>59.274699999999996</v>
      </c>
      <c r="K3002" s="22" t="s">
        <v>17</v>
      </c>
      <c r="L3002" s="2" t="s">
        <v>16</v>
      </c>
      <c r="N3002" s="2" t="s">
        <v>37</v>
      </c>
      <c r="O3002" s="2">
        <v>1</v>
      </c>
    </row>
    <row r="3003" spans="1:15" ht="12.75" customHeight="1" x14ac:dyDescent="0.25">
      <c r="A3003" s="2">
        <v>3002</v>
      </c>
      <c r="B3003" s="12">
        <v>41486</v>
      </c>
      <c r="C3003" s="3">
        <v>1.1770833333333333E-2</v>
      </c>
      <c r="D3003" s="2" t="s">
        <v>123</v>
      </c>
      <c r="E3003" s="4" t="s">
        <v>142</v>
      </c>
      <c r="F3003" s="2" t="s">
        <v>9</v>
      </c>
      <c r="G3003" s="2" t="s">
        <v>8</v>
      </c>
      <c r="H3003" s="11">
        <v>67.5</v>
      </c>
      <c r="I3003" s="11" t="s">
        <v>17</v>
      </c>
      <c r="J3003" s="25">
        <f t="shared" si="81"/>
        <v>61.193449999999999</v>
      </c>
      <c r="K3003" s="22" t="s">
        <v>17</v>
      </c>
      <c r="L3003" s="2" t="s">
        <v>16</v>
      </c>
      <c r="N3003" s="2" t="s">
        <v>37</v>
      </c>
      <c r="O3003" s="2">
        <v>1</v>
      </c>
    </row>
    <row r="3004" spans="1:15" ht="12.75" customHeight="1" x14ac:dyDescent="0.25">
      <c r="A3004" s="2">
        <v>3003</v>
      </c>
      <c r="B3004" s="12">
        <v>41486</v>
      </c>
      <c r="C3004" s="3">
        <v>1.3877314814814815E-2</v>
      </c>
      <c r="D3004" s="2" t="s">
        <v>122</v>
      </c>
      <c r="E3004" s="4" t="s">
        <v>142</v>
      </c>
      <c r="F3004" s="2" t="s">
        <v>21</v>
      </c>
      <c r="G3004" s="2" t="s">
        <v>8</v>
      </c>
      <c r="H3004" s="11">
        <v>70</v>
      </c>
      <c r="I3004" s="11" t="s">
        <v>8</v>
      </c>
      <c r="J3004" s="21">
        <f>0.9001*H3004+1.4705</f>
        <v>64.477499999999992</v>
      </c>
      <c r="K3004" s="22" t="s">
        <v>8</v>
      </c>
      <c r="L3004" s="2" t="s">
        <v>16</v>
      </c>
      <c r="N3004" s="2" t="s">
        <v>37</v>
      </c>
      <c r="O3004" s="2">
        <v>1</v>
      </c>
    </row>
    <row r="3005" spans="1:15" ht="12.75" customHeight="1" x14ac:dyDescent="0.25">
      <c r="A3005" s="2">
        <v>3004</v>
      </c>
      <c r="B3005" s="12">
        <v>41502</v>
      </c>
      <c r="C3005" s="3">
        <v>2.2766203703703702E-2</v>
      </c>
      <c r="D3005" s="2" t="s">
        <v>124</v>
      </c>
      <c r="E3005" s="4" t="s">
        <v>142</v>
      </c>
      <c r="F3005" s="2" t="s">
        <v>9</v>
      </c>
      <c r="G3005" s="2" t="s">
        <v>18</v>
      </c>
      <c r="H3005" s="11">
        <v>40</v>
      </c>
      <c r="I3005" s="11" t="s">
        <v>17</v>
      </c>
      <c r="J3005" s="25">
        <f>0.8383*H3005+3.8108</f>
        <v>37.342800000000004</v>
      </c>
      <c r="K3005" s="22" t="s">
        <v>25</v>
      </c>
      <c r="L3005" s="2" t="s">
        <v>16</v>
      </c>
      <c r="N3005" s="2" t="s">
        <v>37</v>
      </c>
      <c r="O3005" s="2">
        <v>1</v>
      </c>
    </row>
    <row r="3006" spans="1:15" ht="12.75" customHeight="1" x14ac:dyDescent="0.25">
      <c r="A3006" s="2">
        <v>3005</v>
      </c>
      <c r="B3006" s="12">
        <v>41486</v>
      </c>
      <c r="C3006" s="3">
        <v>1.6053240740740739E-2</v>
      </c>
      <c r="D3006" s="2" t="s">
        <v>123</v>
      </c>
      <c r="E3006" s="4" t="s">
        <v>142</v>
      </c>
      <c r="F3006" s="2" t="s">
        <v>9</v>
      </c>
      <c r="G3006" s="2" t="s">
        <v>8</v>
      </c>
      <c r="H3006" s="11">
        <v>65</v>
      </c>
      <c r="I3006" s="11" t="s">
        <v>17</v>
      </c>
      <c r="J3006" s="25">
        <f>0.7675*H3006+9.3872</f>
        <v>59.274699999999996</v>
      </c>
      <c r="K3006" s="22" t="s">
        <v>17</v>
      </c>
      <c r="L3006" s="2" t="s">
        <v>16</v>
      </c>
      <c r="N3006" s="2" t="s">
        <v>37</v>
      </c>
      <c r="O3006" s="2">
        <v>1</v>
      </c>
    </row>
    <row r="3007" spans="1:15" ht="12.75" customHeight="1" x14ac:dyDescent="0.25">
      <c r="A3007" s="2">
        <v>3006</v>
      </c>
      <c r="B3007" s="12">
        <v>41486</v>
      </c>
      <c r="C3007" s="3">
        <v>1.6967592592592593E-2</v>
      </c>
      <c r="D3007" s="2" t="s">
        <v>122</v>
      </c>
      <c r="E3007" s="4" t="s">
        <v>139</v>
      </c>
      <c r="F3007" s="2" t="s">
        <v>9</v>
      </c>
      <c r="G3007" s="2" t="s">
        <v>23</v>
      </c>
      <c r="H3007" s="4">
        <v>40</v>
      </c>
      <c r="I3007" s="4" t="s">
        <v>25</v>
      </c>
      <c r="J3007" s="21">
        <f>0.9001*H3007+1.4705</f>
        <v>37.474499999999999</v>
      </c>
      <c r="K3007" s="2" t="s">
        <v>25</v>
      </c>
      <c r="L3007" s="2" t="s">
        <v>16</v>
      </c>
      <c r="N3007" s="2" t="s">
        <v>37</v>
      </c>
      <c r="O3007" s="2">
        <v>1</v>
      </c>
    </row>
    <row r="3008" spans="1:15" ht="12.75" customHeight="1" x14ac:dyDescent="0.25">
      <c r="A3008" s="2">
        <v>3007</v>
      </c>
      <c r="B3008" s="12">
        <v>41502</v>
      </c>
      <c r="C3008" s="3">
        <v>2.7094907407407404E-2</v>
      </c>
      <c r="D3008" s="2" t="s">
        <v>124</v>
      </c>
      <c r="E3008" s="4" t="s">
        <v>142</v>
      </c>
      <c r="F3008" s="2" t="s">
        <v>9</v>
      </c>
      <c r="G3008" s="2" t="s">
        <v>8</v>
      </c>
      <c r="H3008" s="11">
        <v>40</v>
      </c>
      <c r="I3008" s="11" t="s">
        <v>17</v>
      </c>
      <c r="J3008" s="25">
        <f>0.8383*H3008+3.8108</f>
        <v>37.342800000000004</v>
      </c>
      <c r="K3008" s="22" t="s">
        <v>25</v>
      </c>
      <c r="L3008" s="2" t="s">
        <v>16</v>
      </c>
      <c r="N3008" s="2" t="s">
        <v>37</v>
      </c>
      <c r="O3008" s="2">
        <v>1</v>
      </c>
    </row>
    <row r="3009" spans="1:15" ht="12.75" customHeight="1" x14ac:dyDescent="0.25">
      <c r="A3009" s="2">
        <v>3008</v>
      </c>
      <c r="B3009" s="12">
        <v>41502</v>
      </c>
      <c r="C3009" s="3">
        <v>3.184027777777778E-2</v>
      </c>
      <c r="D3009" s="2" t="s">
        <v>124</v>
      </c>
      <c r="E3009" s="4" t="s">
        <v>142</v>
      </c>
      <c r="F3009" s="2" t="s">
        <v>9</v>
      </c>
      <c r="G3009" s="2" t="s">
        <v>8</v>
      </c>
      <c r="H3009" s="11">
        <v>40</v>
      </c>
      <c r="I3009" s="11" t="s">
        <v>17</v>
      </c>
      <c r="J3009" s="25">
        <f>0.8383*H3009+3.8108</f>
        <v>37.342800000000004</v>
      </c>
      <c r="K3009" s="22" t="s">
        <v>25</v>
      </c>
      <c r="L3009" s="2" t="s">
        <v>16</v>
      </c>
      <c r="N3009" s="2" t="s">
        <v>37</v>
      </c>
      <c r="O3009" s="2">
        <v>1</v>
      </c>
    </row>
    <row r="3010" spans="1:15" ht="12.75" customHeight="1" x14ac:dyDescent="0.25">
      <c r="A3010" s="2">
        <v>3009</v>
      </c>
      <c r="B3010" s="12">
        <v>41502</v>
      </c>
      <c r="C3010" s="3">
        <v>0.70947916666666666</v>
      </c>
      <c r="D3010" s="2" t="s">
        <v>124</v>
      </c>
      <c r="E3010" s="4" t="s">
        <v>142</v>
      </c>
      <c r="F3010" s="2" t="s">
        <v>9</v>
      </c>
      <c r="G3010" s="2" t="s">
        <v>18</v>
      </c>
      <c r="H3010" s="11">
        <v>40</v>
      </c>
      <c r="I3010" s="11" t="s">
        <v>17</v>
      </c>
      <c r="J3010" s="25">
        <f>0.8383*H3010+3.8108</f>
        <v>37.342800000000004</v>
      </c>
      <c r="K3010" s="22" t="s">
        <v>25</v>
      </c>
      <c r="L3010" s="2" t="s">
        <v>10</v>
      </c>
      <c r="M3010" s="2" t="s">
        <v>38</v>
      </c>
      <c r="N3010" s="2" t="s">
        <v>37</v>
      </c>
      <c r="O3010" s="2" t="str">
        <f>IFERROR(60/#REF!,"")</f>
        <v/>
      </c>
    </row>
    <row r="3011" spans="1:15" ht="12.75" customHeight="1" x14ac:dyDescent="0.25">
      <c r="A3011" s="2">
        <v>3010</v>
      </c>
      <c r="B3011" s="12">
        <v>41486</v>
      </c>
      <c r="C3011" s="3">
        <v>2.2627314814814819E-2</v>
      </c>
      <c r="D3011" s="2" t="s">
        <v>122</v>
      </c>
      <c r="E3011" s="4" t="s">
        <v>142</v>
      </c>
      <c r="F3011" s="2" t="s">
        <v>21</v>
      </c>
      <c r="G3011" s="2" t="s">
        <v>8</v>
      </c>
      <c r="H3011" s="11"/>
      <c r="I3011" s="11" t="s">
        <v>8</v>
      </c>
      <c r="K3011" s="22" t="s">
        <v>8</v>
      </c>
      <c r="L3011" s="2" t="s">
        <v>16</v>
      </c>
      <c r="N3011" s="2" t="s">
        <v>37</v>
      </c>
      <c r="O3011" s="2">
        <v>1</v>
      </c>
    </row>
    <row r="3012" spans="1:15" ht="12.75" customHeight="1" x14ac:dyDescent="0.25">
      <c r="A3012" s="2">
        <v>3011</v>
      </c>
      <c r="B3012" s="12">
        <v>41486</v>
      </c>
      <c r="C3012" s="3">
        <v>2.2800925925925929E-2</v>
      </c>
      <c r="D3012" s="2" t="s">
        <v>123</v>
      </c>
      <c r="E3012" s="4" t="s">
        <v>142</v>
      </c>
      <c r="F3012" s="2" t="s">
        <v>9</v>
      </c>
      <c r="G3012" s="2" t="s">
        <v>8</v>
      </c>
      <c r="H3012" s="11">
        <v>70</v>
      </c>
      <c r="I3012" s="11" t="s">
        <v>17</v>
      </c>
      <c r="J3012" s="25">
        <f>0.7675*H3012+9.3872</f>
        <v>63.112199999999994</v>
      </c>
      <c r="K3012" s="22" t="s">
        <v>17</v>
      </c>
      <c r="L3012" s="2" t="s">
        <v>16</v>
      </c>
      <c r="N3012" s="2" t="s">
        <v>37</v>
      </c>
      <c r="O3012" s="2">
        <v>1</v>
      </c>
    </row>
    <row r="3013" spans="1:15" ht="12.75" customHeight="1" x14ac:dyDescent="0.25">
      <c r="A3013" s="2">
        <v>3012</v>
      </c>
      <c r="B3013" s="12">
        <v>41503</v>
      </c>
      <c r="C3013" s="3">
        <v>1.6932870370370369E-2</v>
      </c>
      <c r="D3013" s="2" t="s">
        <v>124</v>
      </c>
      <c r="E3013" s="4" t="s">
        <v>142</v>
      </c>
      <c r="F3013" s="2" t="s">
        <v>9</v>
      </c>
      <c r="G3013" s="2" t="s">
        <v>18</v>
      </c>
      <c r="H3013" s="11">
        <v>40</v>
      </c>
      <c r="I3013" s="11" t="s">
        <v>17</v>
      </c>
      <c r="J3013" s="25">
        <f>0.8383*H3013+3.8108</f>
        <v>37.342800000000004</v>
      </c>
      <c r="K3013" s="22" t="s">
        <v>25</v>
      </c>
      <c r="L3013" s="2" t="s">
        <v>16</v>
      </c>
      <c r="N3013" s="2" t="s">
        <v>37</v>
      </c>
      <c r="O3013" s="2">
        <v>1</v>
      </c>
    </row>
    <row r="3014" spans="1:15" ht="12.75" customHeight="1" x14ac:dyDescent="0.25">
      <c r="A3014" s="2">
        <v>3013</v>
      </c>
      <c r="B3014" s="12">
        <v>41486</v>
      </c>
      <c r="C3014" s="3">
        <v>2.8993055555555553E-2</v>
      </c>
      <c r="D3014" s="2" t="s">
        <v>127</v>
      </c>
      <c r="E3014" s="4" t="s">
        <v>142</v>
      </c>
      <c r="F3014" s="2" t="s">
        <v>9</v>
      </c>
      <c r="G3014" s="2" t="s">
        <v>8</v>
      </c>
      <c r="H3014" s="11">
        <v>62.5</v>
      </c>
      <c r="I3014" s="11" t="s">
        <v>17</v>
      </c>
      <c r="J3014" s="25">
        <f>0.8498*H3014+3.7535</f>
        <v>56.866</v>
      </c>
      <c r="K3014" s="22" t="s">
        <v>17</v>
      </c>
      <c r="L3014" s="2" t="s">
        <v>16</v>
      </c>
      <c r="N3014" s="2" t="s">
        <v>37</v>
      </c>
      <c r="O3014" s="2">
        <v>1</v>
      </c>
    </row>
    <row r="3015" spans="1:15" ht="12.75" customHeight="1" x14ac:dyDescent="0.25">
      <c r="A3015" s="2">
        <v>3014</v>
      </c>
      <c r="B3015" s="12">
        <v>41503</v>
      </c>
      <c r="C3015" s="3">
        <v>1.726851851851852E-2</v>
      </c>
      <c r="D3015" s="2" t="s">
        <v>124</v>
      </c>
      <c r="E3015" s="4" t="s">
        <v>142</v>
      </c>
      <c r="F3015" s="2" t="s">
        <v>9</v>
      </c>
      <c r="G3015" s="2" t="s">
        <v>8</v>
      </c>
      <c r="H3015" s="11">
        <v>40</v>
      </c>
      <c r="I3015" s="11" t="s">
        <v>17</v>
      </c>
      <c r="J3015" s="25">
        <f>0.8383*H3015+3.8108</f>
        <v>37.342800000000004</v>
      </c>
      <c r="K3015" s="22" t="s">
        <v>25</v>
      </c>
      <c r="L3015" s="2" t="s">
        <v>16</v>
      </c>
      <c r="N3015" s="2" t="s">
        <v>37</v>
      </c>
      <c r="O3015" s="2">
        <v>1</v>
      </c>
    </row>
    <row r="3016" spans="1:15" ht="12.75" customHeight="1" x14ac:dyDescent="0.25">
      <c r="A3016" s="2">
        <v>3015</v>
      </c>
      <c r="B3016" s="12">
        <v>41486</v>
      </c>
      <c r="C3016" s="3">
        <v>4.4131944444444439E-2</v>
      </c>
      <c r="D3016" s="2" t="s">
        <v>122</v>
      </c>
      <c r="E3016" s="4" t="s">
        <v>139</v>
      </c>
      <c r="F3016" s="2" t="s">
        <v>9</v>
      </c>
      <c r="G3016" s="2" t="s">
        <v>23</v>
      </c>
      <c r="H3016" s="4">
        <v>42.5</v>
      </c>
      <c r="I3016" s="4" t="s">
        <v>25</v>
      </c>
      <c r="J3016" s="21">
        <f>0.9001*H3016+1.4705</f>
        <v>39.72475</v>
      </c>
      <c r="K3016" s="2" t="s">
        <v>25</v>
      </c>
      <c r="L3016" s="2" t="s">
        <v>16</v>
      </c>
      <c r="N3016" s="2" t="s">
        <v>37</v>
      </c>
      <c r="O3016" s="2">
        <v>1</v>
      </c>
    </row>
    <row r="3017" spans="1:15" ht="12.75" customHeight="1" x14ac:dyDescent="0.25">
      <c r="A3017" s="2">
        <v>3016</v>
      </c>
      <c r="B3017" s="12">
        <v>41503</v>
      </c>
      <c r="C3017" s="3">
        <v>1.8136574074074072E-2</v>
      </c>
      <c r="D3017" s="2" t="s">
        <v>124</v>
      </c>
      <c r="E3017" s="4" t="s">
        <v>142</v>
      </c>
      <c r="F3017" s="2" t="s">
        <v>9</v>
      </c>
      <c r="G3017" s="2" t="s">
        <v>8</v>
      </c>
      <c r="H3017" s="11">
        <v>40</v>
      </c>
      <c r="I3017" s="11" t="s">
        <v>17</v>
      </c>
      <c r="J3017" s="25">
        <f>0.8383*H3017+3.8108</f>
        <v>37.342800000000004</v>
      </c>
      <c r="K3017" s="22" t="s">
        <v>25</v>
      </c>
      <c r="L3017" s="2" t="s">
        <v>16</v>
      </c>
      <c r="N3017" s="2" t="s">
        <v>37</v>
      </c>
      <c r="O3017" s="2">
        <v>1</v>
      </c>
    </row>
    <row r="3018" spans="1:15" ht="12.75" customHeight="1" x14ac:dyDescent="0.25">
      <c r="A3018" s="2">
        <v>3017</v>
      </c>
      <c r="B3018" s="12">
        <v>41503</v>
      </c>
      <c r="C3018" s="3">
        <v>2.0243055555555552E-2</v>
      </c>
      <c r="D3018" s="2" t="s">
        <v>124</v>
      </c>
      <c r="E3018" s="4" t="s">
        <v>142</v>
      </c>
      <c r="F3018" s="2" t="s">
        <v>9</v>
      </c>
      <c r="G3018" s="2" t="s">
        <v>8</v>
      </c>
      <c r="H3018" s="11">
        <v>40</v>
      </c>
      <c r="I3018" s="11" t="s">
        <v>17</v>
      </c>
      <c r="J3018" s="25">
        <f>0.8383*H3018+3.8108</f>
        <v>37.342800000000004</v>
      </c>
      <c r="K3018" s="22" t="s">
        <v>25</v>
      </c>
      <c r="L3018" s="2" t="s">
        <v>10</v>
      </c>
      <c r="M3018" s="2" t="s">
        <v>38</v>
      </c>
      <c r="N3018" s="2" t="s">
        <v>37</v>
      </c>
      <c r="O3018" s="2">
        <v>1</v>
      </c>
    </row>
    <row r="3019" spans="1:15" ht="12.75" customHeight="1" x14ac:dyDescent="0.25">
      <c r="A3019" s="2">
        <v>3018</v>
      </c>
      <c r="B3019" s="12">
        <v>41503</v>
      </c>
      <c r="C3019" s="3">
        <v>2.5092592592592593E-2</v>
      </c>
      <c r="D3019" s="2" t="s">
        <v>124</v>
      </c>
      <c r="E3019" s="4" t="s">
        <v>142</v>
      </c>
      <c r="F3019" s="2" t="s">
        <v>9</v>
      </c>
      <c r="G3019" s="2" t="s">
        <v>18</v>
      </c>
      <c r="H3019" s="11">
        <v>40</v>
      </c>
      <c r="I3019" s="11" t="s">
        <v>17</v>
      </c>
      <c r="J3019" s="25">
        <f>0.8383*H3019+3.8108</f>
        <v>37.342800000000004</v>
      </c>
      <c r="K3019" s="22" t="s">
        <v>25</v>
      </c>
      <c r="L3019" s="2" t="s">
        <v>16</v>
      </c>
      <c r="N3019" s="2" t="s">
        <v>37</v>
      </c>
      <c r="O3019" s="2">
        <v>1</v>
      </c>
    </row>
    <row r="3020" spans="1:15" ht="12.75" customHeight="1" x14ac:dyDescent="0.25">
      <c r="A3020" s="2">
        <v>3019</v>
      </c>
      <c r="B3020" s="12">
        <v>41486</v>
      </c>
      <c r="C3020" s="3">
        <v>6.3356481481481486E-2</v>
      </c>
      <c r="D3020" s="2" t="s">
        <v>122</v>
      </c>
      <c r="E3020" s="4" t="s">
        <v>139</v>
      </c>
      <c r="F3020" s="2" t="s">
        <v>9</v>
      </c>
      <c r="G3020" s="2" t="s">
        <v>23</v>
      </c>
      <c r="H3020" s="4">
        <v>40</v>
      </c>
      <c r="I3020" s="4" t="s">
        <v>25</v>
      </c>
      <c r="J3020" s="21">
        <f>0.9001*H3020+1.4705</f>
        <v>37.474499999999999</v>
      </c>
      <c r="K3020" s="2" t="s">
        <v>25</v>
      </c>
      <c r="L3020" s="2" t="s">
        <v>16</v>
      </c>
      <c r="N3020" s="2" t="s">
        <v>37</v>
      </c>
      <c r="O3020" s="2">
        <v>1</v>
      </c>
    </row>
    <row r="3021" spans="1:15" ht="12.75" customHeight="1" x14ac:dyDescent="0.25">
      <c r="A3021" s="2">
        <v>3020</v>
      </c>
      <c r="B3021" s="12">
        <v>41486</v>
      </c>
      <c r="C3021" s="3">
        <v>6.3425925925925927E-2</v>
      </c>
      <c r="D3021" s="2" t="s">
        <v>122</v>
      </c>
      <c r="E3021" s="4" t="s">
        <v>142</v>
      </c>
      <c r="F3021" s="2" t="s">
        <v>9</v>
      </c>
      <c r="G3021" s="2" t="s">
        <v>8</v>
      </c>
      <c r="H3021" s="11">
        <v>70</v>
      </c>
      <c r="I3021" s="11" t="s">
        <v>8</v>
      </c>
      <c r="J3021" s="21">
        <f>0.9001*H3021+1.4705</f>
        <v>64.477499999999992</v>
      </c>
      <c r="K3021" s="22" t="s">
        <v>8</v>
      </c>
      <c r="L3021" s="2" t="s">
        <v>16</v>
      </c>
      <c r="N3021" s="2" t="s">
        <v>37</v>
      </c>
      <c r="O3021" s="2">
        <v>1</v>
      </c>
    </row>
    <row r="3022" spans="1:15" ht="12.75" customHeight="1" x14ac:dyDescent="0.25">
      <c r="A3022" s="2">
        <v>3021</v>
      </c>
      <c r="B3022" s="12">
        <v>41486</v>
      </c>
      <c r="C3022" s="3">
        <v>8.7372685185185192E-2</v>
      </c>
      <c r="D3022" s="2" t="s">
        <v>128</v>
      </c>
      <c r="E3022" s="4" t="s">
        <v>142</v>
      </c>
      <c r="F3022" s="2" t="s">
        <v>9</v>
      </c>
      <c r="G3022" s="2" t="s">
        <v>8</v>
      </c>
      <c r="H3022" s="11">
        <v>47.5</v>
      </c>
      <c r="I3022" s="11" t="s">
        <v>17</v>
      </c>
      <c r="J3022" s="25">
        <f>0.8494*H3022+3.4589</f>
        <v>43.805399999999999</v>
      </c>
      <c r="K3022" s="22" t="s">
        <v>17</v>
      </c>
      <c r="L3022" s="2" t="s">
        <v>16</v>
      </c>
      <c r="N3022" s="2" t="s">
        <v>37</v>
      </c>
      <c r="O3022" s="2">
        <v>1</v>
      </c>
    </row>
    <row r="3023" spans="1:15" ht="12.75" customHeight="1" x14ac:dyDescent="0.25">
      <c r="A3023" s="2">
        <v>3022</v>
      </c>
      <c r="B3023" s="12">
        <v>41486</v>
      </c>
      <c r="C3023" s="3">
        <v>9.2789351851851845E-2</v>
      </c>
      <c r="D3023" s="2" t="s">
        <v>122</v>
      </c>
      <c r="E3023" s="4" t="s">
        <v>142</v>
      </c>
      <c r="F3023" s="2" t="s">
        <v>21</v>
      </c>
      <c r="G3023" s="2" t="s">
        <v>23</v>
      </c>
      <c r="I3023" s="4" t="s">
        <v>25</v>
      </c>
      <c r="K3023" s="2" t="s">
        <v>25</v>
      </c>
      <c r="L3023" s="2" t="s">
        <v>16</v>
      </c>
      <c r="N3023" s="2" t="s">
        <v>37</v>
      </c>
      <c r="O3023" s="2">
        <v>1</v>
      </c>
    </row>
    <row r="3024" spans="1:15" ht="12.75" customHeight="1" x14ac:dyDescent="0.25">
      <c r="A3024" s="2">
        <v>3023</v>
      </c>
      <c r="B3024" s="12">
        <v>41486</v>
      </c>
      <c r="C3024" s="3">
        <v>9.6435185185185179E-2</v>
      </c>
      <c r="D3024" s="2" t="s">
        <v>128</v>
      </c>
      <c r="E3024" s="4" t="s">
        <v>142</v>
      </c>
      <c r="F3024" s="2" t="s">
        <v>21</v>
      </c>
      <c r="G3024" s="2" t="s">
        <v>18</v>
      </c>
      <c r="H3024" s="11"/>
      <c r="I3024" s="11" t="s">
        <v>17</v>
      </c>
      <c r="K3024" s="22" t="s">
        <v>17</v>
      </c>
      <c r="L3024" s="2" t="s">
        <v>16</v>
      </c>
      <c r="N3024" s="2" t="s">
        <v>37</v>
      </c>
      <c r="O3024" s="2">
        <v>1</v>
      </c>
    </row>
    <row r="3025" spans="1:15" ht="12.75" customHeight="1" x14ac:dyDescent="0.25">
      <c r="A3025" s="2">
        <v>3024</v>
      </c>
      <c r="B3025" s="12">
        <v>41486</v>
      </c>
      <c r="C3025" s="3">
        <v>9.7743055555555555E-2</v>
      </c>
      <c r="D3025" s="2" t="s">
        <v>122</v>
      </c>
      <c r="E3025" s="4" t="s">
        <v>142</v>
      </c>
      <c r="F3025" s="2" t="s">
        <v>21</v>
      </c>
      <c r="G3025" s="2" t="s">
        <v>23</v>
      </c>
      <c r="I3025" s="4" t="s">
        <v>25</v>
      </c>
      <c r="K3025" s="2" t="s">
        <v>25</v>
      </c>
      <c r="L3025" s="2" t="s">
        <v>16</v>
      </c>
      <c r="N3025" s="2" t="s">
        <v>37</v>
      </c>
      <c r="O3025" s="2">
        <v>1</v>
      </c>
    </row>
    <row r="3026" spans="1:15" ht="12.75" customHeight="1" x14ac:dyDescent="0.25">
      <c r="A3026" s="2">
        <v>3025</v>
      </c>
      <c r="B3026" s="12">
        <v>41486</v>
      </c>
      <c r="C3026" s="3">
        <v>0.11539351851851852</v>
      </c>
      <c r="D3026" s="2" t="s">
        <v>122</v>
      </c>
      <c r="E3026" s="4" t="s">
        <v>139</v>
      </c>
      <c r="F3026" s="2" t="s">
        <v>9</v>
      </c>
      <c r="G3026" s="2" t="s">
        <v>23</v>
      </c>
      <c r="H3026" s="4">
        <v>30</v>
      </c>
      <c r="I3026" s="4" t="s">
        <v>25</v>
      </c>
      <c r="J3026" s="21">
        <f>0.9001*H3026+1.4705</f>
        <v>28.473500000000001</v>
      </c>
      <c r="K3026" s="2" t="s">
        <v>25</v>
      </c>
      <c r="L3026" s="2" t="s">
        <v>16</v>
      </c>
      <c r="N3026" s="2" t="s">
        <v>37</v>
      </c>
      <c r="O3026" s="2">
        <v>1</v>
      </c>
    </row>
    <row r="3027" spans="1:15" ht="12.75" customHeight="1" x14ac:dyDescent="0.25">
      <c r="A3027" s="2">
        <v>3026</v>
      </c>
      <c r="B3027" s="12">
        <v>41486</v>
      </c>
      <c r="C3027" s="3">
        <v>0.1317939814814815</v>
      </c>
      <c r="D3027" s="2" t="s">
        <v>122</v>
      </c>
      <c r="E3027" s="4" t="s">
        <v>139</v>
      </c>
      <c r="F3027" s="2" t="s">
        <v>9</v>
      </c>
      <c r="G3027" s="2" t="s">
        <v>23</v>
      </c>
      <c r="H3027" s="11">
        <v>50</v>
      </c>
      <c r="I3027" s="11" t="s">
        <v>8</v>
      </c>
      <c r="J3027" s="21">
        <f>0.9001*H3027+1.4705</f>
        <v>46.475500000000004</v>
      </c>
      <c r="K3027" s="2" t="s">
        <v>25</v>
      </c>
      <c r="L3027" s="2" t="s">
        <v>16</v>
      </c>
      <c r="N3027" s="2" t="s">
        <v>37</v>
      </c>
      <c r="O3027" s="2">
        <v>1</v>
      </c>
    </row>
    <row r="3028" spans="1:15" ht="12.75" customHeight="1" x14ac:dyDescent="0.25">
      <c r="A3028" s="2">
        <v>3027</v>
      </c>
      <c r="B3028" s="12">
        <v>41486</v>
      </c>
      <c r="C3028" s="3">
        <v>0.16135416666666666</v>
      </c>
      <c r="D3028" s="2" t="s">
        <v>128</v>
      </c>
      <c r="E3028" s="4" t="s">
        <v>142</v>
      </c>
      <c r="F3028" s="2" t="s">
        <v>9</v>
      </c>
      <c r="G3028" s="2" t="s">
        <v>18</v>
      </c>
      <c r="H3028" s="11">
        <v>57.5</v>
      </c>
      <c r="I3028" s="11" t="s">
        <v>17</v>
      </c>
      <c r="J3028" s="25">
        <f>0.8494*H3028+3.4589</f>
        <v>52.299400000000006</v>
      </c>
      <c r="K3028" s="22" t="s">
        <v>17</v>
      </c>
      <c r="L3028" s="2" t="s">
        <v>16</v>
      </c>
      <c r="N3028" s="2" t="s">
        <v>37</v>
      </c>
      <c r="O3028" s="2">
        <v>1</v>
      </c>
    </row>
    <row r="3029" spans="1:15" ht="12.75" customHeight="1" x14ac:dyDescent="0.25">
      <c r="A3029" s="2">
        <v>3028</v>
      </c>
      <c r="B3029" s="12">
        <v>41503</v>
      </c>
      <c r="C3029" s="3">
        <v>2.539351851851852E-2</v>
      </c>
      <c r="D3029" s="2" t="s">
        <v>124</v>
      </c>
      <c r="E3029" s="4" t="s">
        <v>142</v>
      </c>
      <c r="F3029" s="2" t="s">
        <v>9</v>
      </c>
      <c r="G3029" s="2" t="s">
        <v>8</v>
      </c>
      <c r="H3029" s="11">
        <v>40</v>
      </c>
      <c r="I3029" s="11" t="s">
        <v>17</v>
      </c>
      <c r="J3029" s="25">
        <f>0.8383*H3029+3.8108</f>
        <v>37.342800000000004</v>
      </c>
      <c r="K3029" s="22" t="s">
        <v>25</v>
      </c>
      <c r="L3029" s="2" t="s">
        <v>16</v>
      </c>
      <c r="N3029" s="2" t="s">
        <v>37</v>
      </c>
      <c r="O3029" s="2">
        <v>1</v>
      </c>
    </row>
    <row r="3030" spans="1:15" ht="12.75" customHeight="1" x14ac:dyDescent="0.25">
      <c r="A3030" s="2">
        <v>3029</v>
      </c>
      <c r="B3030" s="12">
        <v>41486</v>
      </c>
      <c r="C3030" s="3">
        <v>0.2109375</v>
      </c>
      <c r="D3030" s="2" t="s">
        <v>122</v>
      </c>
      <c r="E3030" s="4" t="s">
        <v>142</v>
      </c>
      <c r="F3030" s="2" t="s">
        <v>9</v>
      </c>
      <c r="G3030" s="2" t="s">
        <v>8</v>
      </c>
      <c r="H3030" s="11">
        <v>70</v>
      </c>
      <c r="I3030" s="11" t="s">
        <v>8</v>
      </c>
      <c r="J3030" s="21">
        <f>0.9001*H3030+1.4705</f>
        <v>64.477499999999992</v>
      </c>
      <c r="K3030" s="22" t="s">
        <v>8</v>
      </c>
      <c r="L3030" s="2" t="s">
        <v>16</v>
      </c>
      <c r="N3030" s="2" t="s">
        <v>37</v>
      </c>
      <c r="O3030" s="2">
        <v>1</v>
      </c>
    </row>
    <row r="3031" spans="1:15" ht="12.75" customHeight="1" x14ac:dyDescent="0.25">
      <c r="A3031" s="2">
        <v>3030</v>
      </c>
      <c r="B3031" s="12">
        <v>41486</v>
      </c>
      <c r="C3031" s="3">
        <v>0.21267361111111113</v>
      </c>
      <c r="D3031" s="2" t="s">
        <v>122</v>
      </c>
      <c r="E3031" s="4" t="s">
        <v>139</v>
      </c>
      <c r="F3031" s="2" t="s">
        <v>9</v>
      </c>
      <c r="G3031" s="2" t="s">
        <v>23</v>
      </c>
      <c r="H3031" s="4">
        <v>37.5</v>
      </c>
      <c r="I3031" s="4" t="s">
        <v>25</v>
      </c>
      <c r="J3031" s="21">
        <f>0.9001*H3031+1.4705</f>
        <v>35.224250000000005</v>
      </c>
      <c r="K3031" s="2" t="s">
        <v>25</v>
      </c>
      <c r="L3031" s="2" t="s">
        <v>16</v>
      </c>
      <c r="N3031" s="2" t="s">
        <v>37</v>
      </c>
      <c r="O3031" s="2">
        <v>1</v>
      </c>
    </row>
    <row r="3032" spans="1:15" ht="12.75" customHeight="1" x14ac:dyDescent="0.25">
      <c r="A3032" s="2">
        <v>3031</v>
      </c>
      <c r="B3032" s="12">
        <v>41486</v>
      </c>
      <c r="C3032" s="3">
        <v>0.26188657407407406</v>
      </c>
      <c r="D3032" s="2" t="s">
        <v>122</v>
      </c>
      <c r="E3032" s="4" t="s">
        <v>139</v>
      </c>
      <c r="F3032" s="2" t="s">
        <v>9</v>
      </c>
      <c r="G3032" s="2" t="s">
        <v>23</v>
      </c>
      <c r="H3032" s="4">
        <v>35</v>
      </c>
      <c r="I3032" s="4" t="s">
        <v>25</v>
      </c>
      <c r="J3032" s="21">
        <f>0.9001*H3032+1.4705</f>
        <v>32.973999999999997</v>
      </c>
      <c r="K3032" s="2" t="s">
        <v>25</v>
      </c>
      <c r="L3032" s="2" t="s">
        <v>16</v>
      </c>
      <c r="N3032" s="2" t="s">
        <v>37</v>
      </c>
      <c r="O3032" s="2">
        <v>1</v>
      </c>
    </row>
    <row r="3033" spans="1:15" ht="12.75" customHeight="1" x14ac:dyDescent="0.25">
      <c r="A3033" s="2">
        <v>3032</v>
      </c>
      <c r="B3033" s="12">
        <v>41486</v>
      </c>
      <c r="C3033" s="3">
        <v>0.2635763888888889</v>
      </c>
      <c r="D3033" s="2" t="s">
        <v>123</v>
      </c>
      <c r="E3033" s="4" t="s">
        <v>142</v>
      </c>
      <c r="F3033" s="2" t="s">
        <v>9</v>
      </c>
      <c r="G3033" s="2" t="s">
        <v>8</v>
      </c>
      <c r="H3033" s="11">
        <v>70</v>
      </c>
      <c r="I3033" s="11" t="s">
        <v>17</v>
      </c>
      <c r="J3033" s="25">
        <f>0.7675*H3033+9.3872</f>
        <v>63.112199999999994</v>
      </c>
      <c r="K3033" s="22" t="s">
        <v>17</v>
      </c>
      <c r="L3033" s="2" t="s">
        <v>19</v>
      </c>
      <c r="N3033" s="2" t="s">
        <v>37</v>
      </c>
      <c r="O3033" s="2">
        <v>1</v>
      </c>
    </row>
    <row r="3034" spans="1:15" ht="12.75" customHeight="1" x14ac:dyDescent="0.25">
      <c r="A3034" s="2">
        <v>3033</v>
      </c>
      <c r="B3034" s="12">
        <v>41486</v>
      </c>
      <c r="C3034" s="3">
        <v>0.26900462962962962</v>
      </c>
      <c r="D3034" s="2" t="s">
        <v>122</v>
      </c>
      <c r="E3034" s="4" t="s">
        <v>142</v>
      </c>
      <c r="F3034" s="2" t="s">
        <v>9</v>
      </c>
      <c r="G3034" s="2" t="s">
        <v>8</v>
      </c>
      <c r="H3034" s="11">
        <v>65</v>
      </c>
      <c r="I3034" s="11" t="s">
        <v>8</v>
      </c>
      <c r="J3034" s="21">
        <f>0.9001*H3034+1.4705</f>
        <v>59.977000000000004</v>
      </c>
      <c r="K3034" s="22" t="s">
        <v>8</v>
      </c>
      <c r="L3034" s="2" t="s">
        <v>16</v>
      </c>
      <c r="N3034" s="2" t="s">
        <v>37</v>
      </c>
      <c r="O3034" s="2">
        <v>1</v>
      </c>
    </row>
    <row r="3035" spans="1:15" ht="12.75" customHeight="1" x14ac:dyDescent="0.25">
      <c r="A3035" s="2">
        <v>3034</v>
      </c>
      <c r="B3035" s="12">
        <v>41486</v>
      </c>
      <c r="C3035" s="3">
        <v>0.27082175925925928</v>
      </c>
      <c r="D3035" s="2" t="s">
        <v>122</v>
      </c>
      <c r="E3035" s="4" t="s">
        <v>142</v>
      </c>
      <c r="F3035" s="2" t="s">
        <v>21</v>
      </c>
      <c r="G3035" s="2" t="s">
        <v>8</v>
      </c>
      <c r="H3035" s="11"/>
      <c r="I3035" s="11" t="s">
        <v>17</v>
      </c>
      <c r="K3035" s="22" t="s">
        <v>17</v>
      </c>
      <c r="L3035" s="2" t="s">
        <v>16</v>
      </c>
      <c r="N3035" s="2" t="s">
        <v>37</v>
      </c>
      <c r="O3035" s="2">
        <v>1</v>
      </c>
    </row>
    <row r="3036" spans="1:15" ht="12.75" customHeight="1" x14ac:dyDescent="0.25">
      <c r="A3036" s="2">
        <v>3035</v>
      </c>
      <c r="B3036" s="12">
        <v>41486</v>
      </c>
      <c r="C3036" s="3">
        <v>0.27468750000000003</v>
      </c>
      <c r="D3036" s="2" t="s">
        <v>122</v>
      </c>
      <c r="E3036" s="4" t="s">
        <v>142</v>
      </c>
      <c r="F3036" s="2" t="s">
        <v>9</v>
      </c>
      <c r="G3036" s="2" t="s">
        <v>8</v>
      </c>
      <c r="H3036" s="11">
        <v>75</v>
      </c>
      <c r="I3036" s="11" t="s">
        <v>17</v>
      </c>
      <c r="J3036" s="21">
        <f>0.9001*H3036+1.4705</f>
        <v>68.978000000000009</v>
      </c>
      <c r="K3036" s="22" t="s">
        <v>8</v>
      </c>
      <c r="L3036" s="2" t="s">
        <v>16</v>
      </c>
      <c r="N3036" s="2" t="s">
        <v>37</v>
      </c>
      <c r="O3036" s="2">
        <v>1</v>
      </c>
    </row>
    <row r="3037" spans="1:15" ht="12.75" customHeight="1" x14ac:dyDescent="0.25">
      <c r="A3037" s="2">
        <v>3036</v>
      </c>
      <c r="B3037" s="12">
        <v>41486</v>
      </c>
      <c r="C3037" s="3">
        <v>0.30134259259259261</v>
      </c>
      <c r="D3037" s="2" t="s">
        <v>123</v>
      </c>
      <c r="E3037" s="4" t="s">
        <v>142</v>
      </c>
      <c r="F3037" s="2" t="s">
        <v>9</v>
      </c>
      <c r="G3037" s="2" t="s">
        <v>8</v>
      </c>
      <c r="H3037" s="11">
        <v>67.5</v>
      </c>
      <c r="I3037" s="11" t="s">
        <v>17</v>
      </c>
      <c r="J3037" s="25">
        <f>0.7675*H3037+9.3872</f>
        <v>61.193449999999999</v>
      </c>
      <c r="K3037" s="22" t="s">
        <v>17</v>
      </c>
      <c r="L3037" s="2" t="s">
        <v>10</v>
      </c>
      <c r="M3037" s="2" t="s">
        <v>28</v>
      </c>
      <c r="N3037" s="2" t="s">
        <v>37</v>
      </c>
      <c r="O3037" s="2">
        <v>1</v>
      </c>
    </row>
    <row r="3038" spans="1:15" ht="12.75" customHeight="1" x14ac:dyDescent="0.25">
      <c r="A3038" s="2">
        <v>3037</v>
      </c>
      <c r="B3038" s="12">
        <v>41486</v>
      </c>
      <c r="C3038" s="3">
        <v>0.31216435185185182</v>
      </c>
      <c r="D3038" s="2" t="s">
        <v>123</v>
      </c>
      <c r="E3038" s="4" t="s">
        <v>142</v>
      </c>
      <c r="F3038" s="2" t="s">
        <v>9</v>
      </c>
      <c r="G3038" s="2" t="s">
        <v>8</v>
      </c>
      <c r="H3038" s="11">
        <v>65</v>
      </c>
      <c r="I3038" s="11" t="s">
        <v>17</v>
      </c>
      <c r="J3038" s="25">
        <f>0.7675*H3038+9.3872</f>
        <v>59.274699999999996</v>
      </c>
      <c r="K3038" s="22" t="s">
        <v>17</v>
      </c>
      <c r="L3038" s="2" t="s">
        <v>10</v>
      </c>
      <c r="M3038" s="2" t="s">
        <v>28</v>
      </c>
      <c r="N3038" s="2" t="s">
        <v>37</v>
      </c>
      <c r="O3038" s="2">
        <v>1</v>
      </c>
    </row>
    <row r="3039" spans="1:15" ht="12.75" customHeight="1" x14ac:dyDescent="0.25">
      <c r="A3039" s="2">
        <v>3038</v>
      </c>
      <c r="B3039" s="12">
        <v>41486</v>
      </c>
      <c r="C3039" s="3">
        <v>0.33640046296296294</v>
      </c>
      <c r="D3039" s="2" t="s">
        <v>123</v>
      </c>
      <c r="E3039" s="4" t="s">
        <v>142</v>
      </c>
      <c r="F3039" s="2" t="s">
        <v>9</v>
      </c>
      <c r="G3039" s="2" t="s">
        <v>18</v>
      </c>
      <c r="H3039" s="11">
        <v>65</v>
      </c>
      <c r="I3039" s="11" t="s">
        <v>17</v>
      </c>
      <c r="J3039" s="25">
        <f>0.7675*H3039+9.3872</f>
        <v>59.274699999999996</v>
      </c>
      <c r="K3039" s="22" t="s">
        <v>17</v>
      </c>
      <c r="L3039" s="2" t="s">
        <v>16</v>
      </c>
      <c r="N3039" s="2" t="s">
        <v>37</v>
      </c>
      <c r="O3039" s="2">
        <v>1</v>
      </c>
    </row>
    <row r="3040" spans="1:15" ht="12.75" customHeight="1" x14ac:dyDescent="0.25">
      <c r="A3040" s="2">
        <v>3039</v>
      </c>
      <c r="B3040" s="12">
        <v>41503</v>
      </c>
      <c r="C3040" s="3">
        <v>2.5960648148148149E-2</v>
      </c>
      <c r="D3040" s="2" t="s">
        <v>124</v>
      </c>
      <c r="E3040" s="4" t="s">
        <v>142</v>
      </c>
      <c r="F3040" s="2" t="s">
        <v>9</v>
      </c>
      <c r="G3040" s="2" t="s">
        <v>8</v>
      </c>
      <c r="H3040" s="11">
        <v>40</v>
      </c>
      <c r="I3040" s="11" t="s">
        <v>17</v>
      </c>
      <c r="J3040" s="25">
        <f>0.8383*H3040+3.8108</f>
        <v>37.342800000000004</v>
      </c>
      <c r="K3040" s="22" t="s">
        <v>25</v>
      </c>
      <c r="L3040" s="2" t="s">
        <v>16</v>
      </c>
      <c r="N3040" s="2" t="s">
        <v>37</v>
      </c>
      <c r="O3040" s="2">
        <v>1</v>
      </c>
    </row>
    <row r="3041" spans="1:15" ht="12.75" customHeight="1" x14ac:dyDescent="0.25">
      <c r="A3041" s="2">
        <v>3040</v>
      </c>
      <c r="B3041" s="12">
        <v>41504</v>
      </c>
      <c r="C3041" s="3">
        <v>1.2442129629629629E-2</v>
      </c>
      <c r="D3041" s="2" t="s">
        <v>124</v>
      </c>
      <c r="E3041" s="4" t="s">
        <v>142</v>
      </c>
      <c r="F3041" s="2" t="s">
        <v>9</v>
      </c>
      <c r="G3041" s="2" t="s">
        <v>8</v>
      </c>
      <c r="H3041" s="11">
        <v>40</v>
      </c>
      <c r="I3041" s="11" t="s">
        <v>17</v>
      </c>
      <c r="J3041" s="25">
        <f>0.8383*H3041+3.8108</f>
        <v>37.342800000000004</v>
      </c>
      <c r="K3041" s="22" t="s">
        <v>25</v>
      </c>
      <c r="L3041" s="2" t="s">
        <v>16</v>
      </c>
      <c r="N3041" s="2" t="s">
        <v>37</v>
      </c>
      <c r="O3041" s="2">
        <v>1</v>
      </c>
    </row>
    <row r="3042" spans="1:15" ht="12.75" customHeight="1" x14ac:dyDescent="0.25">
      <c r="A3042" s="2">
        <v>3041</v>
      </c>
      <c r="B3042" s="12">
        <v>41486</v>
      </c>
      <c r="C3042" s="3">
        <v>0.35298611111111117</v>
      </c>
      <c r="D3042" s="2" t="s">
        <v>123</v>
      </c>
      <c r="E3042" s="4" t="s">
        <v>142</v>
      </c>
      <c r="F3042" s="2" t="s">
        <v>9</v>
      </c>
      <c r="G3042" s="2" t="s">
        <v>8</v>
      </c>
      <c r="H3042" s="11">
        <v>67.5</v>
      </c>
      <c r="I3042" s="11" t="s">
        <v>17</v>
      </c>
      <c r="J3042" s="25">
        <f>0.7675*H3042+9.3872</f>
        <v>61.193449999999999</v>
      </c>
      <c r="K3042" s="22" t="s">
        <v>17</v>
      </c>
      <c r="L3042" s="2" t="s">
        <v>16</v>
      </c>
      <c r="N3042" s="2" t="s">
        <v>37</v>
      </c>
      <c r="O3042" s="2">
        <v>1</v>
      </c>
    </row>
    <row r="3043" spans="1:15" ht="12.75" customHeight="1" x14ac:dyDescent="0.25">
      <c r="A3043" s="2">
        <v>3042</v>
      </c>
      <c r="B3043" s="12">
        <v>41486</v>
      </c>
      <c r="C3043" s="3">
        <v>0.3530787037037037</v>
      </c>
      <c r="D3043" s="2" t="s">
        <v>123</v>
      </c>
      <c r="E3043" s="4" t="s">
        <v>142</v>
      </c>
      <c r="F3043" s="2" t="s">
        <v>9</v>
      </c>
      <c r="G3043" s="2" t="s">
        <v>8</v>
      </c>
      <c r="H3043" s="11">
        <v>70</v>
      </c>
      <c r="I3043" s="11" t="s">
        <v>17</v>
      </c>
      <c r="J3043" s="25">
        <f>0.7675*H3043+9.3872</f>
        <v>63.112199999999994</v>
      </c>
      <c r="K3043" s="22" t="s">
        <v>17</v>
      </c>
      <c r="L3043" s="2" t="s">
        <v>16</v>
      </c>
      <c r="N3043" s="2" t="s">
        <v>37</v>
      </c>
      <c r="O3043" s="2">
        <v>1</v>
      </c>
    </row>
    <row r="3044" spans="1:15" ht="12.75" customHeight="1" x14ac:dyDescent="0.25">
      <c r="A3044" s="2">
        <v>3043</v>
      </c>
      <c r="B3044" s="12">
        <v>41486</v>
      </c>
      <c r="C3044" s="3">
        <v>0.35321759259259261</v>
      </c>
      <c r="D3044" s="2" t="s">
        <v>123</v>
      </c>
      <c r="E3044" s="4" t="s">
        <v>142</v>
      </c>
      <c r="F3044" s="2" t="s">
        <v>9</v>
      </c>
      <c r="G3044" s="2" t="s">
        <v>8</v>
      </c>
      <c r="H3044" s="11">
        <v>67.5</v>
      </c>
      <c r="I3044" s="11" t="s">
        <v>17</v>
      </c>
      <c r="J3044" s="25">
        <f>0.7675*H3044+9.3872</f>
        <v>61.193449999999999</v>
      </c>
      <c r="K3044" s="22" t="s">
        <v>17</v>
      </c>
      <c r="L3044" s="2" t="s">
        <v>16</v>
      </c>
      <c r="N3044" s="2" t="s">
        <v>37</v>
      </c>
      <c r="O3044" s="2">
        <v>1</v>
      </c>
    </row>
    <row r="3045" spans="1:15" ht="12.75" customHeight="1" x14ac:dyDescent="0.25">
      <c r="A3045" s="2">
        <v>3044</v>
      </c>
      <c r="B3045" s="12">
        <v>41486</v>
      </c>
      <c r="C3045" s="3">
        <v>0.35449074074074072</v>
      </c>
      <c r="D3045" s="2" t="s">
        <v>123</v>
      </c>
      <c r="E3045" s="4" t="s">
        <v>142</v>
      </c>
      <c r="F3045" s="2" t="s">
        <v>9</v>
      </c>
      <c r="G3045" s="2" t="s">
        <v>8</v>
      </c>
      <c r="H3045" s="11">
        <v>70</v>
      </c>
      <c r="I3045" s="11" t="s">
        <v>17</v>
      </c>
      <c r="J3045" s="25">
        <f>0.7675*H3045+9.3872</f>
        <v>63.112199999999994</v>
      </c>
      <c r="K3045" s="22" t="s">
        <v>17</v>
      </c>
      <c r="L3045" s="2" t="s">
        <v>16</v>
      </c>
      <c r="N3045" s="2" t="s">
        <v>37</v>
      </c>
      <c r="O3045" s="2">
        <v>1</v>
      </c>
    </row>
    <row r="3046" spans="1:15" ht="12.75" customHeight="1" x14ac:dyDescent="0.25">
      <c r="A3046" s="2">
        <v>3045</v>
      </c>
      <c r="B3046" s="12">
        <v>41486</v>
      </c>
      <c r="C3046" s="3">
        <v>0.35894675925925923</v>
      </c>
      <c r="D3046" s="2" t="s">
        <v>122</v>
      </c>
      <c r="E3046" s="4" t="s">
        <v>142</v>
      </c>
      <c r="F3046" s="2" t="s">
        <v>21</v>
      </c>
      <c r="G3046" s="2" t="s">
        <v>23</v>
      </c>
      <c r="I3046" s="4" t="s">
        <v>25</v>
      </c>
      <c r="K3046" s="2" t="s">
        <v>25</v>
      </c>
      <c r="L3046" s="2" t="s">
        <v>16</v>
      </c>
      <c r="N3046" s="2" t="s">
        <v>37</v>
      </c>
      <c r="O3046" s="2">
        <v>1</v>
      </c>
    </row>
    <row r="3047" spans="1:15" ht="12.75" customHeight="1" x14ac:dyDescent="0.25">
      <c r="A3047" s="2">
        <v>3046</v>
      </c>
      <c r="B3047" s="12">
        <v>41486</v>
      </c>
      <c r="C3047" s="3">
        <v>0.3634722222222222</v>
      </c>
      <c r="D3047" s="2" t="s">
        <v>123</v>
      </c>
      <c r="E3047" s="4" t="s">
        <v>142</v>
      </c>
      <c r="F3047" s="2" t="s">
        <v>9</v>
      </c>
      <c r="G3047" s="2" t="s">
        <v>8</v>
      </c>
      <c r="H3047" s="11">
        <v>70</v>
      </c>
      <c r="I3047" s="11" t="s">
        <v>17</v>
      </c>
      <c r="J3047" s="25">
        <f>0.7675*H3047+9.3872</f>
        <v>63.112199999999994</v>
      </c>
      <c r="K3047" s="22" t="s">
        <v>17</v>
      </c>
      <c r="L3047" s="2" t="s">
        <v>16</v>
      </c>
      <c r="N3047" s="2" t="s">
        <v>37</v>
      </c>
      <c r="O3047" s="2">
        <v>1</v>
      </c>
    </row>
    <row r="3048" spans="1:15" ht="12.75" customHeight="1" x14ac:dyDescent="0.25">
      <c r="A3048" s="2">
        <v>3047</v>
      </c>
      <c r="B3048" s="12">
        <v>41504</v>
      </c>
      <c r="C3048" s="3">
        <v>2.0659722222222222E-2</v>
      </c>
      <c r="D3048" s="2" t="s">
        <v>124</v>
      </c>
      <c r="E3048" s="4" t="s">
        <v>142</v>
      </c>
      <c r="F3048" s="2" t="s">
        <v>9</v>
      </c>
      <c r="G3048" s="2" t="s">
        <v>18</v>
      </c>
      <c r="H3048" s="11">
        <v>40</v>
      </c>
      <c r="I3048" s="11" t="s">
        <v>17</v>
      </c>
      <c r="J3048" s="25">
        <f>0.8383*H3048+3.8108</f>
        <v>37.342800000000004</v>
      </c>
      <c r="K3048" s="22" t="s">
        <v>25</v>
      </c>
      <c r="L3048" s="2" t="s">
        <v>16</v>
      </c>
      <c r="N3048" s="2" t="s">
        <v>37</v>
      </c>
      <c r="O3048" s="2">
        <v>1</v>
      </c>
    </row>
    <row r="3049" spans="1:15" ht="12.75" customHeight="1" x14ac:dyDescent="0.25">
      <c r="A3049" s="2">
        <v>3048</v>
      </c>
      <c r="B3049" s="12">
        <v>41486</v>
      </c>
      <c r="C3049" s="3">
        <v>0.37017361111111113</v>
      </c>
      <c r="D3049" s="2" t="s">
        <v>123</v>
      </c>
      <c r="E3049" s="4" t="s">
        <v>142</v>
      </c>
      <c r="F3049" s="2" t="s">
        <v>9</v>
      </c>
      <c r="G3049" s="2" t="s">
        <v>18</v>
      </c>
      <c r="H3049" s="11">
        <v>65</v>
      </c>
      <c r="I3049" s="11" t="s">
        <v>17</v>
      </c>
      <c r="J3049" s="25">
        <f>0.7675*H3049+9.3872</f>
        <v>59.274699999999996</v>
      </c>
      <c r="K3049" s="22" t="s">
        <v>17</v>
      </c>
      <c r="L3049" s="2" t="s">
        <v>10</v>
      </c>
      <c r="M3049" s="2" t="s">
        <v>28</v>
      </c>
      <c r="N3049" s="2" t="s">
        <v>37</v>
      </c>
      <c r="O3049" s="2">
        <v>1</v>
      </c>
    </row>
    <row r="3050" spans="1:15" ht="12.75" customHeight="1" x14ac:dyDescent="0.25">
      <c r="A3050" s="2">
        <v>3049</v>
      </c>
      <c r="B3050" s="12">
        <v>41486</v>
      </c>
      <c r="C3050" s="3">
        <v>0.37376157407407407</v>
      </c>
      <c r="D3050" s="2" t="s">
        <v>123</v>
      </c>
      <c r="E3050" s="4" t="s">
        <v>142</v>
      </c>
      <c r="F3050" s="2" t="s">
        <v>9</v>
      </c>
      <c r="G3050" s="2" t="s">
        <v>8</v>
      </c>
      <c r="H3050" s="11">
        <v>67.5</v>
      </c>
      <c r="I3050" s="11" t="s">
        <v>17</v>
      </c>
      <c r="J3050" s="25">
        <f>0.7675*H3050+9.3872</f>
        <v>61.193449999999999</v>
      </c>
      <c r="K3050" s="22" t="s">
        <v>17</v>
      </c>
      <c r="L3050" s="2" t="s">
        <v>16</v>
      </c>
      <c r="N3050" s="2" t="s">
        <v>37</v>
      </c>
      <c r="O3050" s="2">
        <v>1</v>
      </c>
    </row>
    <row r="3051" spans="1:15" ht="12.75" customHeight="1" x14ac:dyDescent="0.25">
      <c r="A3051" s="2">
        <v>3050</v>
      </c>
      <c r="B3051" s="12">
        <v>41486</v>
      </c>
      <c r="C3051" s="3">
        <v>0.37379629629629635</v>
      </c>
      <c r="D3051" s="2" t="s">
        <v>123</v>
      </c>
      <c r="E3051" s="4" t="s">
        <v>142</v>
      </c>
      <c r="F3051" s="2" t="s">
        <v>9</v>
      </c>
      <c r="G3051" s="2" t="s">
        <v>8</v>
      </c>
      <c r="H3051" s="11">
        <v>80</v>
      </c>
      <c r="I3051" s="11" t="s">
        <v>17</v>
      </c>
      <c r="J3051" s="25">
        <f>0.7675*H3051+9.3872</f>
        <v>70.787199999999999</v>
      </c>
      <c r="K3051" s="22" t="s">
        <v>17</v>
      </c>
      <c r="L3051" s="2" t="s">
        <v>16</v>
      </c>
      <c r="N3051" s="2" t="s">
        <v>37</v>
      </c>
      <c r="O3051" s="2">
        <v>1</v>
      </c>
    </row>
    <row r="3052" spans="1:15" ht="12.75" customHeight="1" x14ac:dyDescent="0.25">
      <c r="A3052" s="2">
        <v>3051</v>
      </c>
      <c r="B3052" s="12">
        <v>41505</v>
      </c>
      <c r="C3052" s="3">
        <v>1.556712962962963E-2</v>
      </c>
      <c r="D3052" s="2" t="s">
        <v>124</v>
      </c>
      <c r="E3052" s="4" t="s">
        <v>142</v>
      </c>
      <c r="F3052" s="2" t="s">
        <v>9</v>
      </c>
      <c r="G3052" s="2" t="s">
        <v>18</v>
      </c>
      <c r="H3052" s="11">
        <v>40</v>
      </c>
      <c r="I3052" s="11" t="s">
        <v>17</v>
      </c>
      <c r="J3052" s="25">
        <f>0.8383*H3052+3.8108</f>
        <v>37.342800000000004</v>
      </c>
      <c r="K3052" s="22" t="s">
        <v>25</v>
      </c>
      <c r="L3052" s="2" t="s">
        <v>16</v>
      </c>
      <c r="N3052" s="2" t="s">
        <v>37</v>
      </c>
      <c r="O3052" s="2">
        <v>1</v>
      </c>
    </row>
    <row r="3053" spans="1:15" ht="12.75" customHeight="1" x14ac:dyDescent="0.25">
      <c r="A3053" s="2">
        <v>3052</v>
      </c>
      <c r="B3053" s="12">
        <v>41486</v>
      </c>
      <c r="C3053" s="3">
        <v>0.37951388888888887</v>
      </c>
      <c r="D3053" s="2" t="s">
        <v>122</v>
      </c>
      <c r="E3053" s="4" t="s">
        <v>139</v>
      </c>
      <c r="F3053" s="2" t="s">
        <v>9</v>
      </c>
      <c r="G3053" s="2" t="s">
        <v>23</v>
      </c>
      <c r="H3053" s="4">
        <v>30</v>
      </c>
      <c r="I3053" s="4" t="s">
        <v>25</v>
      </c>
      <c r="J3053" s="21">
        <f>0.9001*H3053+1.4705</f>
        <v>28.473500000000001</v>
      </c>
      <c r="K3053" s="2" t="s">
        <v>25</v>
      </c>
      <c r="L3053" s="2" t="s">
        <v>16</v>
      </c>
      <c r="N3053" s="2" t="s">
        <v>37</v>
      </c>
      <c r="O3053" s="2">
        <v>1</v>
      </c>
    </row>
    <row r="3054" spans="1:15" ht="12.75" customHeight="1" x14ac:dyDescent="0.25">
      <c r="A3054" s="2">
        <v>3053</v>
      </c>
      <c r="B3054" s="12">
        <v>41486</v>
      </c>
      <c r="C3054" s="3">
        <v>0.38665509259259262</v>
      </c>
      <c r="D3054" s="2" t="s">
        <v>123</v>
      </c>
      <c r="E3054" s="4" t="s">
        <v>142</v>
      </c>
      <c r="F3054" s="2" t="s">
        <v>9</v>
      </c>
      <c r="G3054" s="2" t="s">
        <v>18</v>
      </c>
      <c r="H3054" s="11">
        <v>70</v>
      </c>
      <c r="I3054" s="11" t="s">
        <v>17</v>
      </c>
      <c r="J3054" s="25">
        <f>0.7675*H3054+9.3872</f>
        <v>63.112199999999994</v>
      </c>
      <c r="K3054" s="22" t="s">
        <v>17</v>
      </c>
      <c r="L3054" s="2" t="s">
        <v>16</v>
      </c>
      <c r="N3054" s="2" t="s">
        <v>37</v>
      </c>
      <c r="O3054" s="2">
        <v>1</v>
      </c>
    </row>
    <row r="3055" spans="1:15" ht="12.75" customHeight="1" x14ac:dyDescent="0.25">
      <c r="A3055" s="2">
        <v>3054</v>
      </c>
      <c r="B3055" s="12">
        <v>41486</v>
      </c>
      <c r="C3055" s="3">
        <v>0.38693287037037033</v>
      </c>
      <c r="D3055" s="2" t="s">
        <v>123</v>
      </c>
      <c r="E3055" s="4" t="s">
        <v>142</v>
      </c>
      <c r="F3055" s="2" t="s">
        <v>21</v>
      </c>
      <c r="G3055" s="2" t="s">
        <v>8</v>
      </c>
      <c r="H3055" s="11">
        <v>70</v>
      </c>
      <c r="I3055" s="11" t="s">
        <v>17</v>
      </c>
      <c r="J3055" s="25">
        <f>0.7675*H3055+9.3872</f>
        <v>63.112199999999994</v>
      </c>
      <c r="K3055" s="22" t="s">
        <v>17</v>
      </c>
      <c r="L3055" s="2" t="s">
        <v>16</v>
      </c>
      <c r="N3055" s="2" t="s">
        <v>37</v>
      </c>
      <c r="O3055" s="2">
        <v>1</v>
      </c>
    </row>
    <row r="3056" spans="1:15" ht="12.75" customHeight="1" x14ac:dyDescent="0.25">
      <c r="A3056" s="2">
        <v>3055</v>
      </c>
      <c r="B3056" s="12">
        <v>41486</v>
      </c>
      <c r="C3056" s="3">
        <v>0.39086805555555554</v>
      </c>
      <c r="D3056" s="2" t="s">
        <v>123</v>
      </c>
      <c r="E3056" s="4" t="s">
        <v>142</v>
      </c>
      <c r="F3056" s="2" t="s">
        <v>9</v>
      </c>
      <c r="G3056" s="2" t="s">
        <v>8</v>
      </c>
      <c r="H3056" s="11">
        <v>67.5</v>
      </c>
      <c r="I3056" s="11" t="s">
        <v>17</v>
      </c>
      <c r="J3056" s="25">
        <f>0.7675*H3056+9.3872</f>
        <v>61.193449999999999</v>
      </c>
      <c r="K3056" s="22" t="s">
        <v>17</v>
      </c>
      <c r="L3056" s="2" t="s">
        <v>16</v>
      </c>
      <c r="N3056" s="2" t="s">
        <v>37</v>
      </c>
      <c r="O3056" s="2">
        <v>1</v>
      </c>
    </row>
    <row r="3057" spans="1:15" ht="12.75" customHeight="1" x14ac:dyDescent="0.25">
      <c r="A3057" s="2">
        <v>3056</v>
      </c>
      <c r="B3057" s="12">
        <v>41505</v>
      </c>
      <c r="C3057" s="3">
        <v>2.224537037037037E-2</v>
      </c>
      <c r="D3057" s="2" t="s">
        <v>124</v>
      </c>
      <c r="E3057" s="4" t="s">
        <v>142</v>
      </c>
      <c r="F3057" s="2" t="s">
        <v>9</v>
      </c>
      <c r="G3057" s="2" t="s">
        <v>18</v>
      </c>
      <c r="H3057" s="11">
        <v>40</v>
      </c>
      <c r="I3057" s="11" t="s">
        <v>17</v>
      </c>
      <c r="J3057" s="25">
        <f t="shared" ref="J3057:J3062" si="82">0.8383*H3057+3.8108</f>
        <v>37.342800000000004</v>
      </c>
      <c r="K3057" s="22" t="s">
        <v>25</v>
      </c>
      <c r="L3057" s="2" t="s">
        <v>16</v>
      </c>
      <c r="N3057" s="2" t="s">
        <v>37</v>
      </c>
      <c r="O3057" s="2">
        <v>1</v>
      </c>
    </row>
    <row r="3058" spans="1:15" ht="12.75" customHeight="1" x14ac:dyDescent="0.25">
      <c r="A3058" s="2">
        <v>3057</v>
      </c>
      <c r="B3058" s="12">
        <v>41505</v>
      </c>
      <c r="C3058" s="3">
        <v>0.67230324074074066</v>
      </c>
      <c r="D3058" s="2" t="s">
        <v>124</v>
      </c>
      <c r="E3058" s="4" t="s">
        <v>142</v>
      </c>
      <c r="F3058" s="2" t="s">
        <v>9</v>
      </c>
      <c r="G3058" s="2" t="s">
        <v>18</v>
      </c>
      <c r="H3058" s="11">
        <v>40</v>
      </c>
      <c r="I3058" s="11" t="s">
        <v>17</v>
      </c>
      <c r="J3058" s="25">
        <f t="shared" si="82"/>
        <v>37.342800000000004</v>
      </c>
      <c r="K3058" s="22" t="s">
        <v>25</v>
      </c>
      <c r="L3058" s="2" t="s">
        <v>10</v>
      </c>
      <c r="M3058" s="2" t="s">
        <v>20</v>
      </c>
      <c r="N3058" s="2" t="s">
        <v>37</v>
      </c>
      <c r="O3058" s="2" t="str">
        <f>IFERROR(60/#REF!,"")</f>
        <v/>
      </c>
    </row>
    <row r="3059" spans="1:15" ht="12.75" customHeight="1" x14ac:dyDescent="0.25">
      <c r="A3059" s="2">
        <v>3058</v>
      </c>
      <c r="B3059" s="12">
        <v>41480</v>
      </c>
      <c r="C3059" s="3">
        <v>0.9595717592592593</v>
      </c>
      <c r="D3059" s="2" t="s">
        <v>124</v>
      </c>
      <c r="E3059" s="4" t="s">
        <v>142</v>
      </c>
      <c r="F3059" s="2" t="s">
        <v>9</v>
      </c>
      <c r="G3059" s="2" t="s">
        <v>18</v>
      </c>
      <c r="H3059" s="11">
        <v>42.5</v>
      </c>
      <c r="I3059" s="11" t="s">
        <v>17</v>
      </c>
      <c r="J3059" s="25">
        <f t="shared" si="82"/>
        <v>39.438549999999999</v>
      </c>
      <c r="K3059" s="22" t="s">
        <v>25</v>
      </c>
      <c r="L3059" s="2" t="s">
        <v>16</v>
      </c>
      <c r="N3059" s="2" t="s">
        <v>37</v>
      </c>
      <c r="O3059" s="2">
        <v>1</v>
      </c>
    </row>
    <row r="3060" spans="1:15" ht="12.75" customHeight="1" x14ac:dyDescent="0.25">
      <c r="A3060" s="2">
        <v>3059</v>
      </c>
      <c r="B3060" s="12">
        <v>41483</v>
      </c>
      <c r="C3060" s="3">
        <v>0.66745370370370372</v>
      </c>
      <c r="D3060" s="2" t="s">
        <v>124</v>
      </c>
      <c r="E3060" s="4" t="s">
        <v>142</v>
      </c>
      <c r="F3060" s="2" t="s">
        <v>9</v>
      </c>
      <c r="G3060" s="2" t="s">
        <v>18</v>
      </c>
      <c r="H3060" s="11">
        <v>42.5</v>
      </c>
      <c r="I3060" s="11" t="s">
        <v>17</v>
      </c>
      <c r="J3060" s="25">
        <f t="shared" si="82"/>
        <v>39.438549999999999</v>
      </c>
      <c r="K3060" s="22" t="s">
        <v>25</v>
      </c>
      <c r="L3060" s="2" t="s">
        <v>16</v>
      </c>
      <c r="N3060" s="2" t="s">
        <v>37</v>
      </c>
      <c r="O3060" s="2">
        <v>1</v>
      </c>
    </row>
    <row r="3061" spans="1:15" ht="12.75" customHeight="1" x14ac:dyDescent="0.25">
      <c r="A3061" s="2">
        <v>3060</v>
      </c>
      <c r="B3061" s="12">
        <v>41483</v>
      </c>
      <c r="C3061" s="3">
        <v>0.69848379629629631</v>
      </c>
      <c r="D3061" s="2" t="s">
        <v>124</v>
      </c>
      <c r="E3061" s="4" t="s">
        <v>142</v>
      </c>
      <c r="F3061" s="2" t="s">
        <v>9</v>
      </c>
      <c r="G3061" s="2" t="s">
        <v>18</v>
      </c>
      <c r="H3061" s="11">
        <v>42.5</v>
      </c>
      <c r="I3061" s="11" t="s">
        <v>17</v>
      </c>
      <c r="J3061" s="25">
        <f t="shared" si="82"/>
        <v>39.438549999999999</v>
      </c>
      <c r="K3061" s="22" t="s">
        <v>25</v>
      </c>
      <c r="L3061" s="2" t="s">
        <v>16</v>
      </c>
      <c r="N3061" s="2" t="s">
        <v>37</v>
      </c>
      <c r="O3061" s="2">
        <v>1</v>
      </c>
    </row>
    <row r="3062" spans="1:15" ht="12.75" customHeight="1" x14ac:dyDescent="0.25">
      <c r="A3062" s="2">
        <v>3061</v>
      </c>
      <c r="B3062" s="12">
        <v>41483</v>
      </c>
      <c r="C3062" s="3">
        <v>0.7287731481481482</v>
      </c>
      <c r="D3062" s="2" t="s">
        <v>124</v>
      </c>
      <c r="E3062" s="4" t="s">
        <v>142</v>
      </c>
      <c r="F3062" s="2" t="s">
        <v>9</v>
      </c>
      <c r="G3062" s="2" t="s">
        <v>8</v>
      </c>
      <c r="H3062" s="11">
        <v>42.5</v>
      </c>
      <c r="I3062" s="11" t="s">
        <v>17</v>
      </c>
      <c r="J3062" s="25">
        <f t="shared" si="82"/>
        <v>39.438549999999999</v>
      </c>
      <c r="K3062" s="22" t="s">
        <v>25</v>
      </c>
      <c r="L3062" s="2" t="s">
        <v>16</v>
      </c>
      <c r="N3062" s="2" t="s">
        <v>37</v>
      </c>
      <c r="O3062" s="2">
        <v>1</v>
      </c>
    </row>
    <row r="3063" spans="1:15" ht="12.75" customHeight="1" x14ac:dyDescent="0.25">
      <c r="A3063" s="2">
        <v>3062</v>
      </c>
      <c r="B3063" s="12">
        <v>41486</v>
      </c>
      <c r="C3063" s="3">
        <v>0.41456018518518517</v>
      </c>
      <c r="D3063" s="2" t="s">
        <v>122</v>
      </c>
      <c r="E3063" s="4" t="s">
        <v>139</v>
      </c>
      <c r="F3063" s="2" t="s">
        <v>9</v>
      </c>
      <c r="G3063" s="2" t="s">
        <v>23</v>
      </c>
      <c r="H3063" s="4">
        <v>37.5</v>
      </c>
      <c r="I3063" s="4" t="s">
        <v>25</v>
      </c>
      <c r="J3063" s="21">
        <f>0.9001*H3063+1.4705</f>
        <v>35.224250000000005</v>
      </c>
      <c r="K3063" s="2" t="s">
        <v>25</v>
      </c>
      <c r="L3063" s="2" t="s">
        <v>16</v>
      </c>
      <c r="N3063" s="2" t="s">
        <v>37</v>
      </c>
      <c r="O3063" s="2">
        <v>1</v>
      </c>
    </row>
    <row r="3064" spans="1:15" ht="12.75" customHeight="1" x14ac:dyDescent="0.25">
      <c r="A3064" s="2">
        <v>3063</v>
      </c>
      <c r="B3064" s="12">
        <v>41486</v>
      </c>
      <c r="C3064" s="3">
        <v>0.42618055555555556</v>
      </c>
      <c r="D3064" s="2" t="s">
        <v>122</v>
      </c>
      <c r="E3064" s="4" t="s">
        <v>142</v>
      </c>
      <c r="F3064" s="2" t="s">
        <v>9</v>
      </c>
      <c r="G3064" s="2" t="s">
        <v>8</v>
      </c>
      <c r="H3064" s="11">
        <v>75</v>
      </c>
      <c r="I3064" s="11" t="s">
        <v>17</v>
      </c>
      <c r="J3064" s="21">
        <f>0.9001*H3064+1.4705</f>
        <v>68.978000000000009</v>
      </c>
      <c r="K3064" s="22" t="s">
        <v>8</v>
      </c>
      <c r="L3064" s="2" t="s">
        <v>16</v>
      </c>
      <c r="N3064" s="2" t="s">
        <v>37</v>
      </c>
      <c r="O3064" s="2">
        <v>1</v>
      </c>
    </row>
    <row r="3065" spans="1:15" ht="12.75" customHeight="1" x14ac:dyDescent="0.25">
      <c r="A3065" s="2">
        <v>3064</v>
      </c>
      <c r="B3065" s="12">
        <v>41486</v>
      </c>
      <c r="C3065" s="3">
        <v>0.43784722222222222</v>
      </c>
      <c r="D3065" s="2" t="s">
        <v>122</v>
      </c>
      <c r="E3065" s="4" t="s">
        <v>142</v>
      </c>
      <c r="F3065" s="2" t="s">
        <v>21</v>
      </c>
      <c r="G3065" s="2" t="s">
        <v>8</v>
      </c>
      <c r="H3065" s="11"/>
      <c r="I3065" s="11" t="s">
        <v>8</v>
      </c>
      <c r="K3065" s="22" t="s">
        <v>8</v>
      </c>
      <c r="L3065" s="2" t="s">
        <v>16</v>
      </c>
      <c r="N3065" s="2" t="s">
        <v>37</v>
      </c>
      <c r="O3065" s="2">
        <v>1</v>
      </c>
    </row>
    <row r="3066" spans="1:15" ht="12.75" customHeight="1" x14ac:dyDescent="0.25">
      <c r="A3066" s="2">
        <v>3065</v>
      </c>
      <c r="B3066" s="12">
        <v>41486</v>
      </c>
      <c r="C3066" s="3">
        <v>0.44924768518518521</v>
      </c>
      <c r="D3066" s="2" t="s">
        <v>122</v>
      </c>
      <c r="E3066" s="4" t="s">
        <v>142</v>
      </c>
      <c r="F3066" s="2" t="s">
        <v>9</v>
      </c>
      <c r="G3066" s="2" t="s">
        <v>8</v>
      </c>
      <c r="H3066" s="11">
        <v>70</v>
      </c>
      <c r="I3066" s="11" t="s">
        <v>8</v>
      </c>
      <c r="J3066" s="21">
        <f>0.9001*H3066+1.4705</f>
        <v>64.477499999999992</v>
      </c>
      <c r="K3066" s="22" t="s">
        <v>8</v>
      </c>
      <c r="L3066" s="2" t="s">
        <v>16</v>
      </c>
      <c r="N3066" s="2" t="s">
        <v>37</v>
      </c>
      <c r="O3066" s="2">
        <v>1</v>
      </c>
    </row>
    <row r="3067" spans="1:15" ht="12.75" customHeight="1" x14ac:dyDescent="0.25">
      <c r="A3067" s="2">
        <v>3066</v>
      </c>
      <c r="B3067" s="12">
        <v>41486</v>
      </c>
      <c r="C3067" s="3">
        <v>0.4776157407407407</v>
      </c>
      <c r="D3067" s="2" t="s">
        <v>122</v>
      </c>
      <c r="E3067" s="4" t="s">
        <v>142</v>
      </c>
      <c r="F3067" s="2" t="s">
        <v>9</v>
      </c>
      <c r="G3067" s="2" t="s">
        <v>23</v>
      </c>
      <c r="H3067" s="11">
        <v>75</v>
      </c>
      <c r="I3067" s="11" t="s">
        <v>17</v>
      </c>
      <c r="J3067" s="21">
        <f>0.9001*H3067+1.4705</f>
        <v>68.978000000000009</v>
      </c>
      <c r="K3067" s="22" t="s">
        <v>8</v>
      </c>
      <c r="L3067" s="2" t="s">
        <v>16</v>
      </c>
      <c r="N3067" s="2" t="s">
        <v>37</v>
      </c>
      <c r="O3067" s="2">
        <v>1</v>
      </c>
    </row>
    <row r="3068" spans="1:15" ht="12.75" customHeight="1" x14ac:dyDescent="0.25">
      <c r="A3068" s="2">
        <v>3067</v>
      </c>
      <c r="B3068" s="12">
        <v>41486</v>
      </c>
      <c r="C3068" s="3">
        <v>0.47815972222222225</v>
      </c>
      <c r="D3068" s="2" t="s">
        <v>122</v>
      </c>
      <c r="E3068" s="4" t="s">
        <v>139</v>
      </c>
      <c r="F3068" s="2" t="s">
        <v>9</v>
      </c>
      <c r="G3068" s="2" t="s">
        <v>23</v>
      </c>
      <c r="H3068" s="4">
        <v>40</v>
      </c>
      <c r="I3068" s="4" t="s">
        <v>25</v>
      </c>
      <c r="J3068" s="21">
        <f>0.9001*H3068+1.4705</f>
        <v>37.474499999999999</v>
      </c>
      <c r="K3068" s="2" t="s">
        <v>25</v>
      </c>
      <c r="L3068" s="2" t="s">
        <v>16</v>
      </c>
      <c r="N3068" s="2" t="s">
        <v>37</v>
      </c>
      <c r="O3068" s="2">
        <v>1</v>
      </c>
    </row>
    <row r="3069" spans="1:15" ht="12.75" customHeight="1" x14ac:dyDescent="0.25">
      <c r="A3069" s="2">
        <v>3068</v>
      </c>
      <c r="B3069" s="12">
        <v>41486</v>
      </c>
      <c r="C3069" s="3">
        <v>0.51474537037037038</v>
      </c>
      <c r="D3069" s="2" t="s">
        <v>122</v>
      </c>
      <c r="E3069" s="4" t="s">
        <v>142</v>
      </c>
      <c r="F3069" s="2" t="s">
        <v>9</v>
      </c>
      <c r="G3069" s="2" t="s">
        <v>8</v>
      </c>
      <c r="H3069" s="11">
        <v>75</v>
      </c>
      <c r="I3069" s="11" t="s">
        <v>17</v>
      </c>
      <c r="J3069" s="21">
        <f>0.9001*H3069+1.4705</f>
        <v>68.978000000000009</v>
      </c>
      <c r="K3069" s="22" t="s">
        <v>8</v>
      </c>
      <c r="L3069" s="2" t="s">
        <v>16</v>
      </c>
      <c r="N3069" s="2" t="s">
        <v>37</v>
      </c>
      <c r="O3069" s="2">
        <v>1</v>
      </c>
    </row>
    <row r="3070" spans="1:15" ht="12.75" customHeight="1" x14ac:dyDescent="0.25">
      <c r="A3070" s="2">
        <v>3069</v>
      </c>
      <c r="B3070" s="12">
        <v>41486</v>
      </c>
      <c r="C3070" s="3">
        <v>0.5259490740740741</v>
      </c>
      <c r="D3070" s="2" t="s">
        <v>122</v>
      </c>
      <c r="E3070" s="4" t="s">
        <v>142</v>
      </c>
      <c r="F3070" s="2" t="s">
        <v>9</v>
      </c>
      <c r="G3070" s="2" t="s">
        <v>8</v>
      </c>
      <c r="H3070" s="11"/>
      <c r="I3070" s="11" t="s">
        <v>8</v>
      </c>
      <c r="K3070" s="22" t="s">
        <v>8</v>
      </c>
      <c r="L3070" s="2" t="s">
        <v>16</v>
      </c>
      <c r="N3070" s="2" t="s">
        <v>37</v>
      </c>
      <c r="O3070" s="2">
        <v>1</v>
      </c>
    </row>
    <row r="3071" spans="1:15" ht="12.75" customHeight="1" x14ac:dyDescent="0.25">
      <c r="A3071" s="2">
        <v>3070</v>
      </c>
      <c r="B3071" s="12">
        <v>41486</v>
      </c>
      <c r="C3071" s="3">
        <v>0.53741898148148148</v>
      </c>
      <c r="D3071" s="2" t="s">
        <v>122</v>
      </c>
      <c r="E3071" s="4" t="s">
        <v>139</v>
      </c>
      <c r="F3071" s="2" t="s">
        <v>9</v>
      </c>
      <c r="G3071" s="2" t="s">
        <v>23</v>
      </c>
      <c r="H3071" s="4">
        <v>45</v>
      </c>
      <c r="I3071" s="4" t="s">
        <v>25</v>
      </c>
      <c r="J3071" s="21">
        <f>0.9001*H3071+1.4705</f>
        <v>41.975000000000001</v>
      </c>
      <c r="K3071" s="2" t="s">
        <v>25</v>
      </c>
      <c r="L3071" s="2" t="s">
        <v>16</v>
      </c>
      <c r="N3071" s="2" t="s">
        <v>37</v>
      </c>
      <c r="O3071" s="2">
        <v>1</v>
      </c>
    </row>
    <row r="3072" spans="1:15" ht="12.75" customHeight="1" x14ac:dyDescent="0.25">
      <c r="A3072" s="2">
        <v>3071</v>
      </c>
      <c r="B3072" s="12">
        <v>41486</v>
      </c>
      <c r="C3072" s="3">
        <v>0.53744212962962956</v>
      </c>
      <c r="D3072" s="2" t="s">
        <v>123</v>
      </c>
      <c r="E3072" s="4" t="s">
        <v>142</v>
      </c>
      <c r="F3072" s="2" t="s">
        <v>9</v>
      </c>
      <c r="G3072" s="2" t="s">
        <v>18</v>
      </c>
      <c r="H3072" s="11">
        <v>70</v>
      </c>
      <c r="I3072" s="11" t="s">
        <v>17</v>
      </c>
      <c r="J3072" s="25">
        <f>0.7675*H3072+9.3872</f>
        <v>63.112199999999994</v>
      </c>
      <c r="K3072" s="22" t="s">
        <v>17</v>
      </c>
      <c r="L3072" s="2" t="s">
        <v>10</v>
      </c>
      <c r="M3072" s="2" t="s">
        <v>28</v>
      </c>
      <c r="N3072" s="2" t="s">
        <v>37</v>
      </c>
      <c r="O3072" s="2">
        <v>1</v>
      </c>
    </row>
    <row r="3073" spans="1:15" ht="12.75" customHeight="1" x14ac:dyDescent="0.25">
      <c r="A3073" s="2">
        <v>3072</v>
      </c>
      <c r="B3073" s="12">
        <v>41486</v>
      </c>
      <c r="C3073" s="3">
        <v>0.54967592592592596</v>
      </c>
      <c r="D3073" s="2" t="s">
        <v>122</v>
      </c>
      <c r="E3073" s="4" t="s">
        <v>139</v>
      </c>
      <c r="F3073" s="2" t="s">
        <v>9</v>
      </c>
      <c r="G3073" s="2" t="s">
        <v>23</v>
      </c>
      <c r="H3073" s="4">
        <v>40</v>
      </c>
      <c r="I3073" s="4" t="s">
        <v>25</v>
      </c>
      <c r="J3073" s="21">
        <f>0.9001*H3073+1.4705</f>
        <v>37.474499999999999</v>
      </c>
      <c r="K3073" s="2" t="s">
        <v>25</v>
      </c>
      <c r="L3073" s="2" t="s">
        <v>16</v>
      </c>
      <c r="N3073" s="2" t="s">
        <v>37</v>
      </c>
      <c r="O3073" s="2">
        <v>1</v>
      </c>
    </row>
    <row r="3074" spans="1:15" ht="12.75" customHeight="1" x14ac:dyDescent="0.25">
      <c r="A3074" s="2">
        <v>3073</v>
      </c>
      <c r="B3074" s="12">
        <v>41486</v>
      </c>
      <c r="C3074" s="3">
        <v>0.58042824074074073</v>
      </c>
      <c r="D3074" s="2" t="s">
        <v>122</v>
      </c>
      <c r="E3074" s="4" t="s">
        <v>139</v>
      </c>
      <c r="F3074" s="2" t="s">
        <v>9</v>
      </c>
      <c r="G3074" s="2" t="s">
        <v>23</v>
      </c>
      <c r="H3074" s="4">
        <v>40</v>
      </c>
      <c r="I3074" s="4" t="s">
        <v>25</v>
      </c>
      <c r="J3074" s="21">
        <f>0.9001*H3074+1.4705</f>
        <v>37.474499999999999</v>
      </c>
      <c r="K3074" s="2" t="s">
        <v>25</v>
      </c>
      <c r="L3074" s="2" t="s">
        <v>16</v>
      </c>
      <c r="N3074" s="2" t="s">
        <v>37</v>
      </c>
      <c r="O3074" s="2">
        <v>1</v>
      </c>
    </row>
    <row r="3075" spans="1:15" ht="12.75" customHeight="1" x14ac:dyDescent="0.25">
      <c r="A3075" s="2">
        <v>3074</v>
      </c>
      <c r="B3075" s="12">
        <v>41486</v>
      </c>
      <c r="C3075" s="3">
        <v>0.58144675925925926</v>
      </c>
      <c r="D3075" s="2" t="s">
        <v>122</v>
      </c>
      <c r="E3075" s="4" t="s">
        <v>139</v>
      </c>
      <c r="F3075" s="2" t="s">
        <v>21</v>
      </c>
      <c r="G3075" s="2" t="s">
        <v>23</v>
      </c>
      <c r="H3075" s="11">
        <v>50</v>
      </c>
      <c r="I3075" s="11" t="s">
        <v>8</v>
      </c>
      <c r="J3075" s="21">
        <f>0.9001*H3075+1.4705</f>
        <v>46.475500000000004</v>
      </c>
      <c r="K3075" s="2" t="s">
        <v>25</v>
      </c>
      <c r="L3075" s="2" t="s">
        <v>16</v>
      </c>
      <c r="N3075" s="2" t="s">
        <v>37</v>
      </c>
      <c r="O3075" s="2">
        <v>1</v>
      </c>
    </row>
    <row r="3076" spans="1:15" ht="12.75" customHeight="1" x14ac:dyDescent="0.25">
      <c r="A3076" s="2">
        <v>3075</v>
      </c>
      <c r="B3076" s="12">
        <v>41486</v>
      </c>
      <c r="C3076" s="3">
        <v>0.59366898148148151</v>
      </c>
      <c r="D3076" s="2" t="s">
        <v>123</v>
      </c>
      <c r="E3076" s="4" t="s">
        <v>142</v>
      </c>
      <c r="F3076" s="2" t="s">
        <v>9</v>
      </c>
      <c r="G3076" s="2" t="s">
        <v>18</v>
      </c>
      <c r="H3076" s="11">
        <v>70</v>
      </c>
      <c r="I3076" s="11" t="s">
        <v>17</v>
      </c>
      <c r="J3076" s="25">
        <f>0.7675*H3076+9.3872</f>
        <v>63.112199999999994</v>
      </c>
      <c r="K3076" s="22" t="s">
        <v>17</v>
      </c>
      <c r="L3076" s="2" t="s">
        <v>10</v>
      </c>
      <c r="M3076" s="2" t="s">
        <v>29</v>
      </c>
      <c r="N3076" s="2" t="s">
        <v>37</v>
      </c>
      <c r="O3076" s="2">
        <v>1</v>
      </c>
    </row>
    <row r="3077" spans="1:15" ht="12.75" customHeight="1" x14ac:dyDescent="0.25">
      <c r="A3077" s="2">
        <v>3076</v>
      </c>
      <c r="B3077" s="12">
        <v>41486</v>
      </c>
      <c r="C3077" s="3">
        <v>0.61750000000000005</v>
      </c>
      <c r="D3077" s="2" t="s">
        <v>122</v>
      </c>
      <c r="E3077" s="4" t="s">
        <v>139</v>
      </c>
      <c r="F3077" s="2" t="s">
        <v>9</v>
      </c>
      <c r="G3077" s="2" t="s">
        <v>23</v>
      </c>
      <c r="H3077" s="4">
        <v>45</v>
      </c>
      <c r="I3077" s="4" t="s">
        <v>25</v>
      </c>
      <c r="J3077" s="21">
        <f>0.9001*H3077+1.4705</f>
        <v>41.975000000000001</v>
      </c>
      <c r="K3077" s="2" t="s">
        <v>25</v>
      </c>
      <c r="L3077" s="2" t="s">
        <v>16</v>
      </c>
      <c r="N3077" s="2" t="s">
        <v>37</v>
      </c>
      <c r="O3077" s="2">
        <v>1</v>
      </c>
    </row>
    <row r="3078" spans="1:15" ht="12.75" customHeight="1" x14ac:dyDescent="0.25">
      <c r="A3078" s="2">
        <v>3077</v>
      </c>
      <c r="B3078" s="12">
        <v>41486</v>
      </c>
      <c r="C3078" s="3">
        <v>0.62497685185185181</v>
      </c>
      <c r="D3078" s="2" t="s">
        <v>122</v>
      </c>
      <c r="E3078" s="4" t="s">
        <v>139</v>
      </c>
      <c r="F3078" s="2" t="s">
        <v>21</v>
      </c>
      <c r="G3078" s="2" t="s">
        <v>23</v>
      </c>
      <c r="H3078" s="4">
        <v>35</v>
      </c>
      <c r="I3078" s="4" t="s">
        <v>25</v>
      </c>
      <c r="J3078" s="21">
        <f>0.9001*H3078+1.4705</f>
        <v>32.973999999999997</v>
      </c>
      <c r="K3078" s="2" t="s">
        <v>25</v>
      </c>
      <c r="L3078" s="2" t="s">
        <v>16</v>
      </c>
      <c r="N3078" s="2" t="s">
        <v>37</v>
      </c>
      <c r="O3078" s="2">
        <v>1</v>
      </c>
    </row>
    <row r="3079" spans="1:15" ht="12.75" customHeight="1" x14ac:dyDescent="0.25">
      <c r="A3079" s="2">
        <v>3078</v>
      </c>
      <c r="B3079" s="12">
        <v>41486</v>
      </c>
      <c r="C3079" s="3">
        <v>0.63005787037037042</v>
      </c>
      <c r="D3079" s="2" t="s">
        <v>122</v>
      </c>
      <c r="E3079" s="4" t="s">
        <v>139</v>
      </c>
      <c r="F3079" s="2" t="s">
        <v>21</v>
      </c>
      <c r="G3079" s="2" t="s">
        <v>23</v>
      </c>
      <c r="H3079" s="4">
        <v>40</v>
      </c>
      <c r="I3079" s="4" t="s">
        <v>25</v>
      </c>
      <c r="J3079" s="21">
        <f>0.9001*H3079+1.4705</f>
        <v>37.474499999999999</v>
      </c>
      <c r="K3079" s="2" t="s">
        <v>25</v>
      </c>
      <c r="L3079" s="2" t="s">
        <v>16</v>
      </c>
      <c r="N3079" s="2" t="s">
        <v>37</v>
      </c>
      <c r="O3079" s="2">
        <v>1</v>
      </c>
    </row>
    <row r="3080" spans="1:15" ht="12.75" customHeight="1" x14ac:dyDescent="0.25">
      <c r="A3080" s="2">
        <v>3079</v>
      </c>
      <c r="B3080" s="12">
        <v>41486</v>
      </c>
      <c r="C3080" s="3">
        <v>0.64179398148148148</v>
      </c>
      <c r="D3080" s="2" t="s">
        <v>122</v>
      </c>
      <c r="E3080" s="4" t="s">
        <v>139</v>
      </c>
      <c r="F3080" s="2" t="s">
        <v>9</v>
      </c>
      <c r="G3080" s="2" t="s">
        <v>23</v>
      </c>
      <c r="H3080" s="4">
        <v>40</v>
      </c>
      <c r="I3080" s="4" t="s">
        <v>25</v>
      </c>
      <c r="J3080" s="21">
        <f>0.9001*H3080+1.4705</f>
        <v>37.474499999999999</v>
      </c>
      <c r="K3080" s="2" t="s">
        <v>25</v>
      </c>
      <c r="L3080" s="2" t="s">
        <v>16</v>
      </c>
      <c r="N3080" s="2" t="s">
        <v>37</v>
      </c>
      <c r="O3080" s="2">
        <v>1</v>
      </c>
    </row>
    <row r="3081" spans="1:15" ht="12.75" customHeight="1" x14ac:dyDescent="0.25">
      <c r="A3081" s="2">
        <v>3080</v>
      </c>
      <c r="B3081" s="12">
        <v>41486</v>
      </c>
      <c r="C3081" s="3">
        <v>0.65019675925925924</v>
      </c>
      <c r="D3081" s="2" t="s">
        <v>122</v>
      </c>
      <c r="E3081" s="4" t="s">
        <v>139</v>
      </c>
      <c r="F3081" s="2" t="s">
        <v>9</v>
      </c>
      <c r="G3081" s="2" t="s">
        <v>23</v>
      </c>
      <c r="H3081" s="4">
        <v>40</v>
      </c>
      <c r="I3081" s="4" t="s">
        <v>25</v>
      </c>
      <c r="J3081" s="21">
        <f>0.9001*H3081+1.4705</f>
        <v>37.474499999999999</v>
      </c>
      <c r="K3081" s="2" t="s">
        <v>25</v>
      </c>
      <c r="L3081" s="2" t="s">
        <v>16</v>
      </c>
      <c r="N3081" s="2" t="s">
        <v>37</v>
      </c>
      <c r="O3081" s="2">
        <v>1</v>
      </c>
    </row>
    <row r="3082" spans="1:15" ht="12.75" customHeight="1" x14ac:dyDescent="0.25">
      <c r="A3082" s="2">
        <v>3081</v>
      </c>
      <c r="B3082" s="12">
        <v>41486</v>
      </c>
      <c r="C3082" s="3">
        <v>0.65145833333333336</v>
      </c>
      <c r="D3082" s="2" t="s">
        <v>123</v>
      </c>
      <c r="E3082" s="4" t="s">
        <v>142</v>
      </c>
      <c r="F3082" s="2" t="s">
        <v>9</v>
      </c>
      <c r="G3082" s="2" t="s">
        <v>8</v>
      </c>
      <c r="H3082" s="11">
        <v>70</v>
      </c>
      <c r="I3082" s="11" t="s">
        <v>17</v>
      </c>
      <c r="J3082" s="25">
        <f>0.7675*H3082+9.3872</f>
        <v>63.112199999999994</v>
      </c>
      <c r="K3082" s="22" t="s">
        <v>17</v>
      </c>
      <c r="L3082" s="2" t="s">
        <v>10</v>
      </c>
      <c r="M3082" s="2" t="s">
        <v>93</v>
      </c>
      <c r="N3082" s="2" t="s">
        <v>37</v>
      </c>
      <c r="O3082" s="2">
        <v>1</v>
      </c>
    </row>
    <row r="3083" spans="1:15" ht="12.75" customHeight="1" x14ac:dyDescent="0.25">
      <c r="A3083" s="2">
        <v>3082</v>
      </c>
      <c r="B3083" s="12">
        <v>41486</v>
      </c>
      <c r="C3083" s="3">
        <v>0.66506944444444438</v>
      </c>
      <c r="D3083" s="2" t="s">
        <v>123</v>
      </c>
      <c r="E3083" s="4" t="s">
        <v>142</v>
      </c>
      <c r="F3083" s="2" t="s">
        <v>9</v>
      </c>
      <c r="G3083" s="2" t="s">
        <v>18</v>
      </c>
      <c r="H3083" s="11">
        <v>70</v>
      </c>
      <c r="I3083" s="11" t="s">
        <v>17</v>
      </c>
      <c r="J3083" s="25">
        <f>0.7675*H3083+9.3872</f>
        <v>63.112199999999994</v>
      </c>
      <c r="K3083" s="22" t="s">
        <v>17</v>
      </c>
      <c r="L3083" s="2" t="s">
        <v>10</v>
      </c>
      <c r="M3083" s="2" t="s">
        <v>28</v>
      </c>
      <c r="N3083" s="2" t="s">
        <v>37</v>
      </c>
      <c r="O3083" s="2">
        <v>1</v>
      </c>
    </row>
    <row r="3084" spans="1:15" ht="12.75" customHeight="1" x14ac:dyDescent="0.25">
      <c r="A3084" s="2">
        <v>3083</v>
      </c>
      <c r="B3084" s="12">
        <v>41484</v>
      </c>
      <c r="C3084" s="3">
        <v>3.0578703703703702E-2</v>
      </c>
      <c r="D3084" s="2" t="s">
        <v>124</v>
      </c>
      <c r="E3084" s="4" t="s">
        <v>142</v>
      </c>
      <c r="F3084" s="2" t="s">
        <v>9</v>
      </c>
      <c r="G3084" s="2" t="s">
        <v>8</v>
      </c>
      <c r="H3084" s="11">
        <v>42.5</v>
      </c>
      <c r="I3084" s="11" t="s">
        <v>17</v>
      </c>
      <c r="J3084" s="25">
        <f>0.8383*H3084+3.8108</f>
        <v>39.438549999999999</v>
      </c>
      <c r="K3084" s="22" t="s">
        <v>25</v>
      </c>
      <c r="L3084" s="2" t="s">
        <v>16</v>
      </c>
      <c r="N3084" s="2" t="s">
        <v>37</v>
      </c>
      <c r="O3084" s="2">
        <v>1</v>
      </c>
    </row>
    <row r="3085" spans="1:15" ht="12.75" customHeight="1" x14ac:dyDescent="0.25">
      <c r="A3085" s="2">
        <v>3084</v>
      </c>
      <c r="B3085" s="12">
        <v>41484</v>
      </c>
      <c r="C3085" s="3">
        <v>4.0949074074074075E-2</v>
      </c>
      <c r="D3085" s="2" t="s">
        <v>124</v>
      </c>
      <c r="E3085" s="4" t="s">
        <v>142</v>
      </c>
      <c r="F3085" s="2" t="s">
        <v>9</v>
      </c>
      <c r="G3085" s="2" t="s">
        <v>8</v>
      </c>
      <c r="H3085" s="11">
        <v>42.5</v>
      </c>
      <c r="I3085" s="11" t="s">
        <v>17</v>
      </c>
      <c r="J3085" s="25">
        <f>0.8383*H3085+3.8108</f>
        <v>39.438549999999999</v>
      </c>
      <c r="K3085" s="22" t="s">
        <v>25</v>
      </c>
      <c r="L3085" s="2" t="s">
        <v>16</v>
      </c>
      <c r="N3085" s="2" t="s">
        <v>37</v>
      </c>
      <c r="O3085" s="2">
        <v>1</v>
      </c>
    </row>
    <row r="3086" spans="1:15" ht="12.75" customHeight="1" x14ac:dyDescent="0.25">
      <c r="A3086" s="2">
        <v>3085</v>
      </c>
      <c r="B3086" s="12">
        <v>41486</v>
      </c>
      <c r="C3086" s="3">
        <v>0.66741898148148149</v>
      </c>
      <c r="D3086" s="2" t="s">
        <v>123</v>
      </c>
      <c r="E3086" s="4" t="s">
        <v>142</v>
      </c>
      <c r="F3086" s="2" t="s">
        <v>9</v>
      </c>
      <c r="G3086" s="2" t="s">
        <v>18</v>
      </c>
      <c r="H3086" s="11">
        <v>65</v>
      </c>
      <c r="I3086" s="11" t="s">
        <v>17</v>
      </c>
      <c r="J3086" s="25">
        <f>0.7675*H3086+9.3872</f>
        <v>59.274699999999996</v>
      </c>
      <c r="K3086" s="22" t="s">
        <v>17</v>
      </c>
      <c r="L3086" s="2" t="s">
        <v>16</v>
      </c>
      <c r="N3086" s="2" t="s">
        <v>37</v>
      </c>
      <c r="O3086" s="2">
        <v>1</v>
      </c>
    </row>
    <row r="3087" spans="1:15" ht="12.75" customHeight="1" x14ac:dyDescent="0.25">
      <c r="A3087" s="2">
        <v>3086</v>
      </c>
      <c r="B3087" s="12">
        <v>41484</v>
      </c>
      <c r="C3087" s="3">
        <v>8.4513888888888888E-2</v>
      </c>
      <c r="D3087" s="2" t="s">
        <v>124</v>
      </c>
      <c r="E3087" s="4" t="s">
        <v>142</v>
      </c>
      <c r="F3087" s="2" t="s">
        <v>9</v>
      </c>
      <c r="G3087" s="2" t="s">
        <v>8</v>
      </c>
      <c r="H3087" s="11">
        <v>42.5</v>
      </c>
      <c r="I3087" s="11" t="s">
        <v>17</v>
      </c>
      <c r="J3087" s="25">
        <f>0.8383*H3087+3.8108</f>
        <v>39.438549999999999</v>
      </c>
      <c r="K3087" s="22" t="s">
        <v>25</v>
      </c>
      <c r="L3087" s="2" t="s">
        <v>16</v>
      </c>
      <c r="N3087" s="2" t="s">
        <v>37</v>
      </c>
      <c r="O3087" s="2">
        <v>1</v>
      </c>
    </row>
    <row r="3088" spans="1:15" ht="12.75" customHeight="1" x14ac:dyDescent="0.25">
      <c r="A3088" s="2">
        <v>3087</v>
      </c>
      <c r="B3088" s="12">
        <v>41486</v>
      </c>
      <c r="C3088" s="3">
        <v>0.66768518518518516</v>
      </c>
      <c r="D3088" s="2" t="s">
        <v>123</v>
      </c>
      <c r="E3088" s="4" t="s">
        <v>142</v>
      </c>
      <c r="F3088" s="2" t="s">
        <v>9</v>
      </c>
      <c r="G3088" s="2" t="s">
        <v>8</v>
      </c>
      <c r="H3088" s="11">
        <v>65</v>
      </c>
      <c r="I3088" s="11" t="s">
        <v>17</v>
      </c>
      <c r="J3088" s="25">
        <f>0.7675*H3088+9.3872</f>
        <v>59.274699999999996</v>
      </c>
      <c r="K3088" s="22" t="s">
        <v>17</v>
      </c>
      <c r="L3088" s="2" t="s">
        <v>16</v>
      </c>
      <c r="N3088" s="2" t="s">
        <v>37</v>
      </c>
      <c r="O3088" s="2">
        <v>1</v>
      </c>
    </row>
    <row r="3089" spans="1:15" ht="12.75" customHeight="1" x14ac:dyDescent="0.25">
      <c r="A3089" s="2">
        <v>3088</v>
      </c>
      <c r="B3089" s="12">
        <v>41486</v>
      </c>
      <c r="C3089" s="3">
        <v>0.66770833333333324</v>
      </c>
      <c r="D3089" s="2" t="s">
        <v>123</v>
      </c>
      <c r="E3089" s="4" t="s">
        <v>142</v>
      </c>
      <c r="F3089" s="2" t="s">
        <v>9</v>
      </c>
      <c r="G3089" s="2" t="s">
        <v>18</v>
      </c>
      <c r="H3089" s="11">
        <v>57.5</v>
      </c>
      <c r="I3089" s="11" t="s">
        <v>17</v>
      </c>
      <c r="J3089" s="25">
        <f>0.7675*H3089+9.3872</f>
        <v>53.518449999999994</v>
      </c>
      <c r="K3089" s="22" t="s">
        <v>17</v>
      </c>
      <c r="L3089" s="2" t="s">
        <v>16</v>
      </c>
      <c r="N3089" s="2" t="s">
        <v>37</v>
      </c>
      <c r="O3089" s="2">
        <v>1</v>
      </c>
    </row>
    <row r="3090" spans="1:15" ht="12.75" customHeight="1" x14ac:dyDescent="0.25">
      <c r="A3090" s="2">
        <v>3089</v>
      </c>
      <c r="B3090" s="12">
        <v>41484</v>
      </c>
      <c r="C3090" s="3">
        <v>0.1625462962962963</v>
      </c>
      <c r="D3090" s="2" t="s">
        <v>124</v>
      </c>
      <c r="E3090" s="4" t="s">
        <v>142</v>
      </c>
      <c r="F3090" s="2" t="s">
        <v>9</v>
      </c>
      <c r="G3090" s="2" t="s">
        <v>18</v>
      </c>
      <c r="H3090" s="11">
        <v>42.5</v>
      </c>
      <c r="I3090" s="11" t="s">
        <v>17</v>
      </c>
      <c r="J3090" s="25">
        <f>0.8383*H3090+3.8108</f>
        <v>39.438549999999999</v>
      </c>
      <c r="K3090" s="22" t="s">
        <v>25</v>
      </c>
      <c r="L3090" s="2" t="s">
        <v>16</v>
      </c>
      <c r="N3090" s="2" t="s">
        <v>37</v>
      </c>
      <c r="O3090" s="2">
        <v>1</v>
      </c>
    </row>
    <row r="3091" spans="1:15" ht="12.75" customHeight="1" x14ac:dyDescent="0.25">
      <c r="A3091" s="2">
        <v>3090</v>
      </c>
      <c r="B3091" s="12">
        <v>41486</v>
      </c>
      <c r="C3091" s="3">
        <v>0.66773148148148154</v>
      </c>
      <c r="D3091" s="2" t="s">
        <v>123</v>
      </c>
      <c r="E3091" s="4" t="s">
        <v>142</v>
      </c>
      <c r="F3091" s="2" t="s">
        <v>9</v>
      </c>
      <c r="G3091" s="2" t="s">
        <v>18</v>
      </c>
      <c r="H3091" s="11">
        <v>67.5</v>
      </c>
      <c r="I3091" s="11" t="s">
        <v>17</v>
      </c>
      <c r="J3091" s="25">
        <f>0.7675*H3091+9.3872</f>
        <v>61.193449999999999</v>
      </c>
      <c r="K3091" s="22" t="s">
        <v>17</v>
      </c>
      <c r="L3091" s="2" t="s">
        <v>16</v>
      </c>
      <c r="N3091" s="2" t="s">
        <v>37</v>
      </c>
      <c r="O3091" s="2">
        <v>1</v>
      </c>
    </row>
    <row r="3092" spans="1:15" ht="12.75" customHeight="1" x14ac:dyDescent="0.25">
      <c r="A3092" s="2">
        <v>3091</v>
      </c>
      <c r="B3092" s="12">
        <v>41484</v>
      </c>
      <c r="C3092" s="3">
        <v>0.25042824074074072</v>
      </c>
      <c r="D3092" s="2" t="s">
        <v>124</v>
      </c>
      <c r="E3092" s="4" t="s">
        <v>142</v>
      </c>
      <c r="F3092" s="2" t="s">
        <v>9</v>
      </c>
      <c r="G3092" s="2" t="s">
        <v>18</v>
      </c>
      <c r="H3092" s="11">
        <v>42.5</v>
      </c>
      <c r="I3092" s="11" t="s">
        <v>17</v>
      </c>
      <c r="J3092" s="25">
        <f>0.8383*H3092+3.8108</f>
        <v>39.438549999999999</v>
      </c>
      <c r="K3092" s="22" t="s">
        <v>25</v>
      </c>
      <c r="L3092" s="2" t="s">
        <v>16</v>
      </c>
      <c r="N3092" s="2" t="s">
        <v>37</v>
      </c>
      <c r="O3092" s="2">
        <v>1</v>
      </c>
    </row>
    <row r="3093" spans="1:15" ht="12.75" customHeight="1" x14ac:dyDescent="0.25">
      <c r="A3093" s="2">
        <v>3092</v>
      </c>
      <c r="B3093" s="12">
        <v>41486</v>
      </c>
      <c r="C3093" s="3">
        <v>0.66776620370370365</v>
      </c>
      <c r="D3093" s="2" t="s">
        <v>123</v>
      </c>
      <c r="E3093" s="4" t="s">
        <v>142</v>
      </c>
      <c r="F3093" s="2" t="s">
        <v>9</v>
      </c>
      <c r="G3093" s="2" t="s">
        <v>8</v>
      </c>
      <c r="H3093" s="11">
        <v>60</v>
      </c>
      <c r="I3093" s="11" t="s">
        <v>17</v>
      </c>
      <c r="J3093" s="25">
        <f>0.7675*H3093+9.3872</f>
        <v>55.437199999999997</v>
      </c>
      <c r="K3093" s="22" t="s">
        <v>17</v>
      </c>
      <c r="L3093" s="2" t="s">
        <v>16</v>
      </c>
      <c r="N3093" s="2" t="s">
        <v>37</v>
      </c>
      <c r="O3093" s="2">
        <v>1</v>
      </c>
    </row>
    <row r="3094" spans="1:15" ht="12.75" customHeight="1" x14ac:dyDescent="0.25">
      <c r="A3094" s="2">
        <v>3093</v>
      </c>
      <c r="B3094" s="12">
        <v>41485</v>
      </c>
      <c r="C3094" s="3">
        <v>2.8935185185185189E-4</v>
      </c>
      <c r="D3094" s="2" t="s">
        <v>124</v>
      </c>
      <c r="E3094" s="4" t="s">
        <v>142</v>
      </c>
      <c r="F3094" s="2" t="s">
        <v>9</v>
      </c>
      <c r="G3094" s="2" t="s">
        <v>18</v>
      </c>
      <c r="H3094" s="11">
        <v>42.5</v>
      </c>
      <c r="I3094" s="11" t="s">
        <v>17</v>
      </c>
      <c r="J3094" s="25">
        <f>0.8383*H3094+3.8108</f>
        <v>39.438549999999999</v>
      </c>
      <c r="K3094" s="22" t="s">
        <v>25</v>
      </c>
      <c r="L3094" s="2" t="s">
        <v>16</v>
      </c>
      <c r="N3094" s="2" t="s">
        <v>37</v>
      </c>
      <c r="O3094" s="2">
        <v>1</v>
      </c>
    </row>
    <row r="3095" spans="1:15" ht="12.75" customHeight="1" x14ac:dyDescent="0.25">
      <c r="A3095" s="2">
        <v>3094</v>
      </c>
      <c r="B3095" s="12">
        <v>41486</v>
      </c>
      <c r="C3095" s="3">
        <v>0.66923611111111114</v>
      </c>
      <c r="D3095" s="2" t="s">
        <v>123</v>
      </c>
      <c r="E3095" s="4" t="s">
        <v>142</v>
      </c>
      <c r="F3095" s="2" t="s">
        <v>9</v>
      </c>
      <c r="G3095" s="2" t="s">
        <v>8</v>
      </c>
      <c r="H3095" s="11">
        <v>62.5</v>
      </c>
      <c r="I3095" s="11" t="s">
        <v>17</v>
      </c>
      <c r="J3095" s="25">
        <f>0.7675*H3095+9.3872</f>
        <v>57.35595</v>
      </c>
      <c r="K3095" s="22" t="s">
        <v>17</v>
      </c>
      <c r="L3095" s="2" t="s">
        <v>16</v>
      </c>
      <c r="N3095" s="2" t="s">
        <v>37</v>
      </c>
      <c r="O3095" s="2">
        <v>1</v>
      </c>
    </row>
    <row r="3096" spans="1:15" ht="12.75" customHeight="1" x14ac:dyDescent="0.25">
      <c r="A3096" s="2">
        <v>3095</v>
      </c>
      <c r="B3096" s="12">
        <v>41486</v>
      </c>
      <c r="C3096" s="3">
        <v>0.66953703703703704</v>
      </c>
      <c r="D3096" s="2" t="s">
        <v>123</v>
      </c>
      <c r="E3096" s="4" t="s">
        <v>142</v>
      </c>
      <c r="F3096" s="2" t="s">
        <v>9</v>
      </c>
      <c r="G3096" s="2" t="s">
        <v>18</v>
      </c>
      <c r="H3096" s="11">
        <v>65</v>
      </c>
      <c r="I3096" s="11" t="s">
        <v>17</v>
      </c>
      <c r="J3096" s="25">
        <f>0.7675*H3096+9.3872</f>
        <v>59.274699999999996</v>
      </c>
      <c r="K3096" s="22" t="s">
        <v>17</v>
      </c>
      <c r="L3096" s="2" t="s">
        <v>16</v>
      </c>
      <c r="N3096" s="2" t="s">
        <v>37</v>
      </c>
      <c r="O3096" s="2">
        <v>1</v>
      </c>
    </row>
    <row r="3097" spans="1:15" ht="12.75" customHeight="1" x14ac:dyDescent="0.25">
      <c r="A3097" s="2">
        <v>3096</v>
      </c>
      <c r="B3097" s="12">
        <v>41485</v>
      </c>
      <c r="C3097" s="3">
        <v>2.207175925925926E-2</v>
      </c>
      <c r="D3097" s="2" t="s">
        <v>124</v>
      </c>
      <c r="E3097" s="4" t="s">
        <v>142</v>
      </c>
      <c r="F3097" s="2" t="s">
        <v>9</v>
      </c>
      <c r="G3097" s="2" t="s">
        <v>8</v>
      </c>
      <c r="H3097" s="11">
        <v>42.5</v>
      </c>
      <c r="I3097" s="11" t="s">
        <v>17</v>
      </c>
      <c r="J3097" s="25">
        <f>0.8383*H3097+3.8108</f>
        <v>39.438549999999999</v>
      </c>
      <c r="K3097" s="22" t="s">
        <v>25</v>
      </c>
      <c r="L3097" s="2" t="s">
        <v>16</v>
      </c>
      <c r="N3097" s="2" t="s">
        <v>37</v>
      </c>
      <c r="O3097" s="2">
        <v>1</v>
      </c>
    </row>
    <row r="3098" spans="1:15" ht="12.75" customHeight="1" x14ac:dyDescent="0.25">
      <c r="A3098" s="2">
        <v>3097</v>
      </c>
      <c r="B3098" s="12">
        <v>41485</v>
      </c>
      <c r="C3098" s="3">
        <v>6.8136574074074072E-2</v>
      </c>
      <c r="D3098" s="2" t="s">
        <v>124</v>
      </c>
      <c r="E3098" s="4" t="s">
        <v>142</v>
      </c>
      <c r="F3098" s="2" t="s">
        <v>9</v>
      </c>
      <c r="G3098" s="2" t="s">
        <v>18</v>
      </c>
      <c r="H3098" s="11">
        <v>42.5</v>
      </c>
      <c r="I3098" s="11" t="s">
        <v>17</v>
      </c>
      <c r="J3098" s="25">
        <f>0.8383*H3098+3.8108</f>
        <v>39.438549999999999</v>
      </c>
      <c r="K3098" s="22" t="s">
        <v>25</v>
      </c>
      <c r="L3098" s="2" t="s">
        <v>16</v>
      </c>
      <c r="N3098" s="2" t="s">
        <v>37</v>
      </c>
      <c r="O3098" s="2">
        <v>1</v>
      </c>
    </row>
    <row r="3099" spans="1:15" ht="12.75" customHeight="1" x14ac:dyDescent="0.25">
      <c r="A3099" s="2">
        <v>3098</v>
      </c>
      <c r="B3099" s="12">
        <v>41485</v>
      </c>
      <c r="C3099" s="3">
        <v>0.12800925925925927</v>
      </c>
      <c r="D3099" s="2" t="s">
        <v>124</v>
      </c>
      <c r="E3099" s="4" t="s">
        <v>142</v>
      </c>
      <c r="F3099" s="2" t="s">
        <v>9</v>
      </c>
      <c r="G3099" s="2" t="s">
        <v>8</v>
      </c>
      <c r="H3099" s="11">
        <v>42.5</v>
      </c>
      <c r="I3099" s="11" t="s">
        <v>17</v>
      </c>
      <c r="J3099" s="25">
        <f>0.8383*H3099+3.8108</f>
        <v>39.438549999999999</v>
      </c>
      <c r="K3099" s="22" t="s">
        <v>25</v>
      </c>
      <c r="L3099" s="2" t="s">
        <v>16</v>
      </c>
      <c r="N3099" s="2" t="s">
        <v>37</v>
      </c>
      <c r="O3099" s="2">
        <v>1</v>
      </c>
    </row>
    <row r="3100" spans="1:15" ht="12.75" customHeight="1" x14ac:dyDescent="0.25">
      <c r="A3100" s="2">
        <v>3099</v>
      </c>
      <c r="B3100" s="12">
        <v>41486</v>
      </c>
      <c r="C3100" s="3">
        <v>0.67121527777777779</v>
      </c>
      <c r="D3100" s="2" t="s">
        <v>123</v>
      </c>
      <c r="E3100" s="4" t="s">
        <v>142</v>
      </c>
      <c r="F3100" s="2" t="s">
        <v>9</v>
      </c>
      <c r="G3100" s="2" t="s">
        <v>8</v>
      </c>
      <c r="H3100" s="11">
        <v>65</v>
      </c>
      <c r="I3100" s="11" t="s">
        <v>17</v>
      </c>
      <c r="J3100" s="25">
        <f>0.7675*H3100+9.3872</f>
        <v>59.274699999999996</v>
      </c>
      <c r="K3100" s="22" t="s">
        <v>17</v>
      </c>
      <c r="L3100" s="2" t="s">
        <v>16</v>
      </c>
      <c r="N3100" s="2" t="s">
        <v>37</v>
      </c>
      <c r="O3100" s="2">
        <v>1</v>
      </c>
    </row>
    <row r="3101" spans="1:15" ht="12.75" customHeight="1" x14ac:dyDescent="0.25">
      <c r="A3101" s="2">
        <v>3100</v>
      </c>
      <c r="B3101" s="12">
        <v>41486</v>
      </c>
      <c r="C3101" s="5">
        <v>0.67125000000000001</v>
      </c>
      <c r="D3101" s="2" t="s">
        <v>123</v>
      </c>
      <c r="E3101" s="4" t="s">
        <v>142</v>
      </c>
      <c r="F3101" s="2" t="s">
        <v>9</v>
      </c>
      <c r="G3101" s="2" t="s">
        <v>8</v>
      </c>
      <c r="H3101" s="11">
        <v>67.5</v>
      </c>
      <c r="I3101" s="11" t="s">
        <v>17</v>
      </c>
      <c r="J3101" s="25">
        <f>0.7675*H3101+9.3872</f>
        <v>61.193449999999999</v>
      </c>
      <c r="K3101" s="22" t="s">
        <v>17</v>
      </c>
      <c r="L3101" s="2" t="s">
        <v>10</v>
      </c>
      <c r="M3101" s="2" t="s">
        <v>28</v>
      </c>
      <c r="N3101" s="2" t="s">
        <v>37</v>
      </c>
      <c r="O3101" s="2">
        <v>1</v>
      </c>
    </row>
    <row r="3102" spans="1:15" ht="12.75" customHeight="1" x14ac:dyDescent="0.25">
      <c r="A3102" s="2">
        <v>3101</v>
      </c>
      <c r="B3102" s="12">
        <v>41486</v>
      </c>
      <c r="C3102" s="3">
        <v>0.67130787037037043</v>
      </c>
      <c r="D3102" s="2" t="s">
        <v>123</v>
      </c>
      <c r="E3102" s="4" t="s">
        <v>142</v>
      </c>
      <c r="F3102" s="2" t="s">
        <v>9</v>
      </c>
      <c r="G3102" s="2" t="s">
        <v>18</v>
      </c>
      <c r="H3102" s="11">
        <v>67.5</v>
      </c>
      <c r="I3102" s="11" t="s">
        <v>17</v>
      </c>
      <c r="J3102" s="25">
        <f>0.7675*H3102+9.3872</f>
        <v>61.193449999999999</v>
      </c>
      <c r="K3102" s="22" t="s">
        <v>17</v>
      </c>
      <c r="L3102" s="2" t="s">
        <v>16</v>
      </c>
      <c r="N3102" s="2" t="s">
        <v>37</v>
      </c>
      <c r="O3102" s="2">
        <v>1</v>
      </c>
    </row>
    <row r="3103" spans="1:15" ht="12.75" customHeight="1" x14ac:dyDescent="0.25">
      <c r="A3103" s="2">
        <v>3102</v>
      </c>
      <c r="B3103" s="12">
        <v>41486</v>
      </c>
      <c r="C3103" s="3">
        <v>0.67364583333333339</v>
      </c>
      <c r="D3103" s="2" t="s">
        <v>124</v>
      </c>
      <c r="E3103" s="4" t="s">
        <v>142</v>
      </c>
      <c r="F3103" s="2" t="s">
        <v>9</v>
      </c>
      <c r="G3103" s="2" t="s">
        <v>18</v>
      </c>
      <c r="H3103" s="11">
        <v>42.5</v>
      </c>
      <c r="I3103" s="11" t="s">
        <v>17</v>
      </c>
      <c r="J3103" s="25">
        <f>0.8383*H3103+3.8108</f>
        <v>39.438549999999999</v>
      </c>
      <c r="K3103" s="22" t="s">
        <v>25</v>
      </c>
      <c r="L3103" s="2" t="s">
        <v>16</v>
      </c>
      <c r="N3103" s="2" t="s">
        <v>37</v>
      </c>
      <c r="O3103" s="2">
        <v>1</v>
      </c>
    </row>
    <row r="3104" spans="1:15" ht="12.75" customHeight="1" x14ac:dyDescent="0.25">
      <c r="A3104" s="2">
        <v>3103</v>
      </c>
      <c r="B3104" s="12">
        <v>41487</v>
      </c>
      <c r="C3104" s="3">
        <v>0.72218749999999998</v>
      </c>
      <c r="D3104" s="2" t="s">
        <v>124</v>
      </c>
      <c r="E3104" s="4" t="s">
        <v>142</v>
      </c>
      <c r="F3104" s="2" t="s">
        <v>9</v>
      </c>
      <c r="G3104" s="2" t="s">
        <v>8</v>
      </c>
      <c r="H3104" s="11">
        <v>42.5</v>
      </c>
      <c r="I3104" s="11" t="s">
        <v>17</v>
      </c>
      <c r="J3104" s="25">
        <f>0.8383*H3104+3.8108</f>
        <v>39.438549999999999</v>
      </c>
      <c r="K3104" s="22" t="s">
        <v>25</v>
      </c>
      <c r="L3104" s="2" t="s">
        <v>10</v>
      </c>
      <c r="M3104" s="2" t="s">
        <v>26</v>
      </c>
      <c r="N3104" s="2" t="s">
        <v>37</v>
      </c>
      <c r="O3104" s="2">
        <v>1</v>
      </c>
    </row>
    <row r="3105" spans="1:15" ht="12.75" customHeight="1" x14ac:dyDescent="0.25">
      <c r="A3105" s="2">
        <v>3104</v>
      </c>
      <c r="B3105" s="12">
        <v>41487</v>
      </c>
      <c r="C3105" s="3">
        <v>0.78770833333333334</v>
      </c>
      <c r="D3105" s="2" t="s">
        <v>124</v>
      </c>
      <c r="E3105" s="4" t="s">
        <v>142</v>
      </c>
      <c r="F3105" s="2" t="s">
        <v>9</v>
      </c>
      <c r="G3105" s="2" t="s">
        <v>18</v>
      </c>
      <c r="H3105" s="11">
        <v>42.5</v>
      </c>
      <c r="I3105" s="11" t="s">
        <v>17</v>
      </c>
      <c r="J3105" s="25">
        <f>0.8383*H3105+3.8108</f>
        <v>39.438549999999999</v>
      </c>
      <c r="K3105" s="22" t="s">
        <v>25</v>
      </c>
      <c r="L3105" s="2" t="s">
        <v>10</v>
      </c>
      <c r="M3105" s="2" t="s">
        <v>26</v>
      </c>
      <c r="N3105" s="2" t="s">
        <v>37</v>
      </c>
      <c r="O3105" s="2">
        <v>1</v>
      </c>
    </row>
    <row r="3106" spans="1:15" ht="12.75" customHeight="1" x14ac:dyDescent="0.25">
      <c r="A3106" s="2">
        <v>3105</v>
      </c>
      <c r="B3106" s="12">
        <v>41488</v>
      </c>
      <c r="C3106" s="3">
        <v>1.119212962962963E-2</v>
      </c>
      <c r="D3106" s="2" t="s">
        <v>124</v>
      </c>
      <c r="E3106" s="4" t="s">
        <v>142</v>
      </c>
      <c r="F3106" s="2" t="s">
        <v>9</v>
      </c>
      <c r="G3106" s="2" t="s">
        <v>8</v>
      </c>
      <c r="H3106" s="11">
        <v>42.5</v>
      </c>
      <c r="I3106" s="11" t="s">
        <v>17</v>
      </c>
      <c r="J3106" s="25">
        <f>0.8383*H3106+3.8108</f>
        <v>39.438549999999999</v>
      </c>
      <c r="K3106" s="22" t="s">
        <v>25</v>
      </c>
      <c r="L3106" s="2" t="s">
        <v>16</v>
      </c>
      <c r="N3106" s="2" t="s">
        <v>37</v>
      </c>
      <c r="O3106" s="2">
        <v>1</v>
      </c>
    </row>
    <row r="3107" spans="1:15" ht="12.75" customHeight="1" x14ac:dyDescent="0.25">
      <c r="A3107" s="2">
        <v>3106</v>
      </c>
      <c r="B3107" s="12">
        <v>41486</v>
      </c>
      <c r="C3107" s="3">
        <v>0.71703703703703703</v>
      </c>
      <c r="D3107" s="2" t="s">
        <v>123</v>
      </c>
      <c r="E3107" s="4" t="s">
        <v>142</v>
      </c>
      <c r="F3107" s="2" t="s">
        <v>9</v>
      </c>
      <c r="G3107" s="2" t="s">
        <v>18</v>
      </c>
      <c r="H3107" s="11">
        <v>65</v>
      </c>
      <c r="I3107" s="11" t="s">
        <v>17</v>
      </c>
      <c r="J3107" s="25">
        <f>0.7675*H3107+9.3872</f>
        <v>59.274699999999996</v>
      </c>
      <c r="K3107" s="22" t="s">
        <v>17</v>
      </c>
      <c r="L3107" s="2" t="s">
        <v>10</v>
      </c>
      <c r="M3107" s="2" t="s">
        <v>28</v>
      </c>
      <c r="N3107" s="2" t="s">
        <v>37</v>
      </c>
      <c r="O3107" s="2">
        <v>1</v>
      </c>
    </row>
    <row r="3108" spans="1:15" ht="12.75" customHeight="1" x14ac:dyDescent="0.25">
      <c r="A3108" s="2">
        <v>3107</v>
      </c>
      <c r="B3108" s="12">
        <v>41486</v>
      </c>
      <c r="C3108" s="3">
        <v>0.72211805555555564</v>
      </c>
      <c r="D3108" s="2" t="s">
        <v>123</v>
      </c>
      <c r="E3108" s="4" t="s">
        <v>142</v>
      </c>
      <c r="F3108" s="2" t="s">
        <v>9</v>
      </c>
      <c r="G3108" s="2" t="s">
        <v>18</v>
      </c>
      <c r="H3108" s="11">
        <v>65</v>
      </c>
      <c r="I3108" s="11" t="s">
        <v>17</v>
      </c>
      <c r="J3108" s="25">
        <f>0.7675*H3108+9.3872</f>
        <v>59.274699999999996</v>
      </c>
      <c r="K3108" s="22" t="s">
        <v>17</v>
      </c>
      <c r="L3108" s="2" t="s">
        <v>10</v>
      </c>
      <c r="M3108" s="2" t="s">
        <v>28</v>
      </c>
      <c r="N3108" s="2" t="s">
        <v>37</v>
      </c>
      <c r="O3108" s="2">
        <v>1</v>
      </c>
    </row>
    <row r="3109" spans="1:15" ht="12.75" customHeight="1" x14ac:dyDescent="0.25">
      <c r="A3109" s="2">
        <v>3108</v>
      </c>
      <c r="B3109" s="12">
        <v>41486</v>
      </c>
      <c r="C3109" s="3">
        <v>0.72240740740740739</v>
      </c>
      <c r="D3109" s="2" t="s">
        <v>122</v>
      </c>
      <c r="E3109" s="4" t="s">
        <v>142</v>
      </c>
      <c r="F3109" s="2" t="s">
        <v>9</v>
      </c>
      <c r="G3109" s="2" t="s">
        <v>18</v>
      </c>
      <c r="H3109" s="11">
        <v>57.5</v>
      </c>
      <c r="I3109" s="11" t="s">
        <v>8</v>
      </c>
      <c r="J3109" s="21">
        <f>0.9001*H3109+1.4705</f>
        <v>53.22625</v>
      </c>
      <c r="K3109" s="22" t="s">
        <v>8</v>
      </c>
      <c r="L3109" s="2" t="s">
        <v>16</v>
      </c>
      <c r="N3109" s="2" t="s">
        <v>37</v>
      </c>
      <c r="O3109" s="2">
        <v>1</v>
      </c>
    </row>
    <row r="3110" spans="1:15" ht="12.75" customHeight="1" x14ac:dyDescent="0.25">
      <c r="A3110" s="2">
        <v>3109</v>
      </c>
      <c r="B3110" s="12">
        <v>41486</v>
      </c>
      <c r="C3110" s="3">
        <v>0.73260416666666661</v>
      </c>
      <c r="D3110" s="2" t="s">
        <v>123</v>
      </c>
      <c r="E3110" s="4" t="s">
        <v>142</v>
      </c>
      <c r="F3110" s="2" t="s">
        <v>21</v>
      </c>
      <c r="G3110" s="2" t="s">
        <v>8</v>
      </c>
      <c r="H3110" s="11"/>
      <c r="I3110" s="11" t="s">
        <v>17</v>
      </c>
      <c r="K3110" s="22" t="s">
        <v>17</v>
      </c>
      <c r="L3110" s="2" t="s">
        <v>10</v>
      </c>
      <c r="M3110" s="2" t="s">
        <v>28</v>
      </c>
      <c r="N3110" s="2" t="s">
        <v>37</v>
      </c>
      <c r="O3110" s="2">
        <v>1</v>
      </c>
    </row>
    <row r="3111" spans="1:15" ht="12.75" customHeight="1" x14ac:dyDescent="0.25">
      <c r="A3111" s="2">
        <v>3110</v>
      </c>
      <c r="B3111" s="12">
        <v>41486</v>
      </c>
      <c r="C3111" s="3">
        <v>0.7400578703703703</v>
      </c>
      <c r="D3111" s="2" t="s">
        <v>122</v>
      </c>
      <c r="E3111" s="4" t="s">
        <v>142</v>
      </c>
      <c r="F3111" s="2" t="s">
        <v>9</v>
      </c>
      <c r="G3111" s="2" t="s">
        <v>18</v>
      </c>
      <c r="H3111" s="11">
        <v>65</v>
      </c>
      <c r="I3111" s="11" t="s">
        <v>8</v>
      </c>
      <c r="J3111" s="21">
        <f>0.9001*H3111+1.4705</f>
        <v>59.977000000000004</v>
      </c>
      <c r="K3111" s="22" t="s">
        <v>8</v>
      </c>
      <c r="L3111" s="2" t="s">
        <v>16</v>
      </c>
      <c r="N3111" s="2" t="s">
        <v>37</v>
      </c>
      <c r="O3111" s="2">
        <v>1</v>
      </c>
    </row>
    <row r="3112" spans="1:15" ht="12.75" customHeight="1" x14ac:dyDescent="0.25">
      <c r="A3112" s="2">
        <v>3111</v>
      </c>
      <c r="B3112" s="12">
        <v>41486</v>
      </c>
      <c r="C3112" s="3">
        <v>0.74674768518518519</v>
      </c>
      <c r="D3112" s="2" t="s">
        <v>123</v>
      </c>
      <c r="E3112" s="4" t="s">
        <v>142</v>
      </c>
      <c r="F3112" s="2" t="s">
        <v>9</v>
      </c>
      <c r="G3112" s="2" t="s">
        <v>18</v>
      </c>
      <c r="H3112" s="11">
        <v>70</v>
      </c>
      <c r="I3112" s="11" t="s">
        <v>17</v>
      </c>
      <c r="J3112" s="25">
        <f>0.7675*H3112+9.3872</f>
        <v>63.112199999999994</v>
      </c>
      <c r="K3112" s="22" t="s">
        <v>17</v>
      </c>
      <c r="L3112" s="2" t="s">
        <v>10</v>
      </c>
      <c r="M3112" s="2" t="s">
        <v>28</v>
      </c>
      <c r="N3112" s="2" t="s">
        <v>37</v>
      </c>
      <c r="O3112" s="2">
        <v>1</v>
      </c>
    </row>
    <row r="3113" spans="1:15" ht="12.75" customHeight="1" x14ac:dyDescent="0.25">
      <c r="A3113" s="2">
        <v>3112</v>
      </c>
      <c r="B3113" s="12">
        <v>41488</v>
      </c>
      <c r="C3113" s="3">
        <v>1.3993055555555555E-2</v>
      </c>
      <c r="D3113" s="2" t="s">
        <v>124</v>
      </c>
      <c r="E3113" s="4" t="s">
        <v>142</v>
      </c>
      <c r="F3113" s="2" t="s">
        <v>9</v>
      </c>
      <c r="G3113" s="2" t="s">
        <v>18</v>
      </c>
      <c r="H3113" s="11">
        <v>42.5</v>
      </c>
      <c r="I3113" s="11" t="s">
        <v>17</v>
      </c>
      <c r="J3113" s="25">
        <f>0.8383*H3113+3.8108</f>
        <v>39.438549999999999</v>
      </c>
      <c r="K3113" s="22" t="s">
        <v>25</v>
      </c>
      <c r="L3113" s="2" t="s">
        <v>16</v>
      </c>
      <c r="N3113" s="2" t="s">
        <v>37</v>
      </c>
      <c r="O3113" s="2">
        <v>1</v>
      </c>
    </row>
    <row r="3114" spans="1:15" ht="12.75" customHeight="1" x14ac:dyDescent="0.25">
      <c r="A3114" s="2">
        <v>3113</v>
      </c>
      <c r="B3114" s="12">
        <v>41486</v>
      </c>
      <c r="C3114" s="3">
        <v>0.75671296296296298</v>
      </c>
      <c r="D3114" s="2" t="s">
        <v>123</v>
      </c>
      <c r="E3114" s="4" t="s">
        <v>142</v>
      </c>
      <c r="F3114" s="2" t="s">
        <v>9</v>
      </c>
      <c r="G3114" s="2" t="s">
        <v>18</v>
      </c>
      <c r="H3114" s="11">
        <v>72.5</v>
      </c>
      <c r="I3114" s="11" t="s">
        <v>17</v>
      </c>
      <c r="J3114" s="25">
        <f>0.7675*H3114+9.3872</f>
        <v>65.03094999999999</v>
      </c>
      <c r="K3114" s="22" t="s">
        <v>17</v>
      </c>
      <c r="L3114" s="2" t="s">
        <v>10</v>
      </c>
      <c r="M3114" s="2" t="s">
        <v>29</v>
      </c>
      <c r="N3114" s="2" t="s">
        <v>37</v>
      </c>
      <c r="O3114" s="2">
        <v>1</v>
      </c>
    </row>
    <row r="3115" spans="1:15" ht="12.75" customHeight="1" x14ac:dyDescent="0.25">
      <c r="A3115" s="2">
        <v>3114</v>
      </c>
      <c r="B3115" s="12">
        <v>41488</v>
      </c>
      <c r="C3115" s="3">
        <v>1.8229166666666668E-2</v>
      </c>
      <c r="D3115" s="2" t="s">
        <v>124</v>
      </c>
      <c r="E3115" s="4" t="s">
        <v>142</v>
      </c>
      <c r="F3115" s="2" t="s">
        <v>9</v>
      </c>
      <c r="G3115" s="2" t="s">
        <v>18</v>
      </c>
      <c r="H3115" s="11">
        <v>42.5</v>
      </c>
      <c r="I3115" s="11" t="s">
        <v>17</v>
      </c>
      <c r="J3115" s="25">
        <f>0.8383*H3115+3.8108</f>
        <v>39.438549999999999</v>
      </c>
      <c r="K3115" s="22" t="s">
        <v>25</v>
      </c>
      <c r="L3115" s="2" t="s">
        <v>16</v>
      </c>
      <c r="N3115" s="2" t="s">
        <v>37</v>
      </c>
      <c r="O3115" s="2">
        <v>1</v>
      </c>
    </row>
    <row r="3116" spans="1:15" ht="12.75" customHeight="1" x14ac:dyDescent="0.25">
      <c r="A3116" s="2">
        <v>3115</v>
      </c>
      <c r="B3116" s="12">
        <v>41486</v>
      </c>
      <c r="C3116" s="3">
        <v>0.76590277777777782</v>
      </c>
      <c r="D3116" s="2" t="s">
        <v>122</v>
      </c>
      <c r="E3116" s="4" t="s">
        <v>139</v>
      </c>
      <c r="F3116" s="2" t="s">
        <v>9</v>
      </c>
      <c r="G3116" s="2" t="s">
        <v>23</v>
      </c>
      <c r="H3116" s="4">
        <v>45</v>
      </c>
      <c r="I3116" s="4" t="s">
        <v>25</v>
      </c>
      <c r="J3116" s="21">
        <f>0.9001*H3116+1.4705</f>
        <v>41.975000000000001</v>
      </c>
      <c r="K3116" s="2" t="s">
        <v>25</v>
      </c>
      <c r="L3116" s="2" t="s">
        <v>16</v>
      </c>
      <c r="N3116" s="2" t="s">
        <v>37</v>
      </c>
      <c r="O3116" s="2">
        <v>1</v>
      </c>
    </row>
    <row r="3117" spans="1:15" ht="12.75" customHeight="1" x14ac:dyDescent="0.25">
      <c r="A3117" s="2">
        <v>3116</v>
      </c>
      <c r="B3117" s="12">
        <v>41486</v>
      </c>
      <c r="C3117" s="3">
        <v>0.76605324074074066</v>
      </c>
      <c r="D3117" s="2" t="s">
        <v>122</v>
      </c>
      <c r="E3117" s="4" t="s">
        <v>139</v>
      </c>
      <c r="F3117" s="2" t="s">
        <v>9</v>
      </c>
      <c r="G3117" s="2" t="s">
        <v>23</v>
      </c>
      <c r="H3117" s="4">
        <v>42.5</v>
      </c>
      <c r="I3117" s="4" t="s">
        <v>25</v>
      </c>
      <c r="J3117" s="21">
        <f>0.9001*H3117+1.4705</f>
        <v>39.72475</v>
      </c>
      <c r="K3117" s="2" t="s">
        <v>25</v>
      </c>
      <c r="L3117" s="2" t="s">
        <v>16</v>
      </c>
      <c r="N3117" s="2" t="s">
        <v>37</v>
      </c>
      <c r="O3117" s="2">
        <v>1</v>
      </c>
    </row>
    <row r="3118" spans="1:15" ht="12.75" customHeight="1" x14ac:dyDescent="0.25">
      <c r="A3118" s="2">
        <v>3117</v>
      </c>
      <c r="B3118" s="12">
        <v>41486</v>
      </c>
      <c r="C3118" s="3">
        <v>0.76680555555555552</v>
      </c>
      <c r="D3118" s="2" t="s">
        <v>122</v>
      </c>
      <c r="E3118" s="4" t="s">
        <v>139</v>
      </c>
      <c r="F3118" s="2" t="s">
        <v>9</v>
      </c>
      <c r="G3118" s="2" t="s">
        <v>23</v>
      </c>
      <c r="H3118" s="4">
        <v>40</v>
      </c>
      <c r="I3118" s="4" t="s">
        <v>25</v>
      </c>
      <c r="J3118" s="21">
        <f>0.9001*H3118+1.4705</f>
        <v>37.474499999999999</v>
      </c>
      <c r="K3118" s="2" t="s">
        <v>25</v>
      </c>
      <c r="L3118" s="2" t="s">
        <v>16</v>
      </c>
      <c r="N3118" s="2" t="s">
        <v>37</v>
      </c>
      <c r="O3118" s="2">
        <v>1</v>
      </c>
    </row>
    <row r="3119" spans="1:15" ht="12.75" customHeight="1" x14ac:dyDescent="0.25">
      <c r="A3119" s="2">
        <v>3118</v>
      </c>
      <c r="B3119" s="12">
        <v>41486</v>
      </c>
      <c r="C3119" s="3">
        <v>0.77194444444444443</v>
      </c>
      <c r="D3119" s="2" t="s">
        <v>122</v>
      </c>
      <c r="E3119" s="4" t="s">
        <v>139</v>
      </c>
      <c r="F3119" s="2" t="s">
        <v>9</v>
      </c>
      <c r="G3119" s="2" t="s">
        <v>23</v>
      </c>
      <c r="H3119" s="4">
        <v>47.5</v>
      </c>
      <c r="I3119" s="4" t="s">
        <v>25</v>
      </c>
      <c r="J3119" s="21">
        <f>0.9001*H3119+1.4705</f>
        <v>44.225250000000003</v>
      </c>
      <c r="K3119" s="2" t="s">
        <v>25</v>
      </c>
      <c r="L3119" s="2" t="s">
        <v>16</v>
      </c>
      <c r="N3119" s="2" t="s">
        <v>37</v>
      </c>
      <c r="O3119" s="2">
        <v>1</v>
      </c>
    </row>
    <row r="3120" spans="1:15" ht="12.75" customHeight="1" x14ac:dyDescent="0.25">
      <c r="A3120" s="2">
        <v>3119</v>
      </c>
      <c r="B3120" s="12">
        <v>41486</v>
      </c>
      <c r="C3120" s="3">
        <v>0.77396990740740745</v>
      </c>
      <c r="D3120" s="2" t="s">
        <v>122</v>
      </c>
      <c r="E3120" s="4" t="s">
        <v>142</v>
      </c>
      <c r="F3120" s="2" t="s">
        <v>9</v>
      </c>
      <c r="G3120" s="2" t="s">
        <v>23</v>
      </c>
      <c r="I3120" s="4" t="s">
        <v>25</v>
      </c>
      <c r="K3120" s="2" t="s">
        <v>25</v>
      </c>
      <c r="L3120" s="2" t="s">
        <v>16</v>
      </c>
      <c r="N3120" s="2" t="s">
        <v>37</v>
      </c>
      <c r="O3120" s="2">
        <v>1</v>
      </c>
    </row>
    <row r="3121" spans="1:15" ht="12.75" customHeight="1" x14ac:dyDescent="0.25">
      <c r="A3121" s="2">
        <v>3120</v>
      </c>
      <c r="B3121" s="12">
        <v>41488</v>
      </c>
      <c r="C3121" s="3">
        <v>0.41957175925925921</v>
      </c>
      <c r="D3121" s="2" t="s">
        <v>124</v>
      </c>
      <c r="E3121" s="4" t="s">
        <v>142</v>
      </c>
      <c r="F3121" s="2" t="s">
        <v>9</v>
      </c>
      <c r="G3121" s="2" t="s">
        <v>8</v>
      </c>
      <c r="H3121" s="11">
        <v>42.5</v>
      </c>
      <c r="I3121" s="11" t="s">
        <v>17</v>
      </c>
      <c r="J3121" s="25">
        <f>0.8383*H3121+3.8108</f>
        <v>39.438549999999999</v>
      </c>
      <c r="K3121" s="22" t="s">
        <v>25</v>
      </c>
      <c r="L3121" s="2" t="s">
        <v>10</v>
      </c>
      <c r="M3121" s="2" t="s">
        <v>34</v>
      </c>
      <c r="N3121" s="2" t="s">
        <v>37</v>
      </c>
      <c r="O3121" s="2" t="str">
        <f>IFERROR(60/#REF!,"")</f>
        <v/>
      </c>
    </row>
    <row r="3122" spans="1:15" ht="12.75" customHeight="1" x14ac:dyDescent="0.25">
      <c r="A3122" s="2">
        <v>3121</v>
      </c>
      <c r="B3122" s="12">
        <v>41486</v>
      </c>
      <c r="C3122" s="3">
        <v>0.77999999999999992</v>
      </c>
      <c r="D3122" s="2" t="s">
        <v>123</v>
      </c>
      <c r="E3122" s="4" t="s">
        <v>142</v>
      </c>
      <c r="F3122" s="2" t="s">
        <v>9</v>
      </c>
      <c r="G3122" s="2" t="s">
        <v>18</v>
      </c>
      <c r="H3122" s="11">
        <v>65</v>
      </c>
      <c r="I3122" s="11" t="s">
        <v>17</v>
      </c>
      <c r="J3122" s="25">
        <f>0.7675*H3122+9.3872</f>
        <v>59.274699999999996</v>
      </c>
      <c r="K3122" s="22" t="s">
        <v>17</v>
      </c>
      <c r="L3122" s="2" t="s">
        <v>10</v>
      </c>
      <c r="M3122" s="2" t="s">
        <v>28</v>
      </c>
      <c r="N3122" s="2" t="s">
        <v>37</v>
      </c>
      <c r="O3122" s="2">
        <v>1</v>
      </c>
    </row>
    <row r="3123" spans="1:15" ht="12.75" customHeight="1" x14ac:dyDescent="0.25">
      <c r="A3123" s="2">
        <v>3122</v>
      </c>
      <c r="B3123" s="12">
        <v>41486</v>
      </c>
      <c r="C3123" s="3">
        <v>0.78703703703703709</v>
      </c>
      <c r="D3123" s="2" t="s">
        <v>123</v>
      </c>
      <c r="E3123" s="4" t="s">
        <v>142</v>
      </c>
      <c r="F3123" s="2" t="s">
        <v>9</v>
      </c>
      <c r="G3123" s="2" t="s">
        <v>8</v>
      </c>
      <c r="H3123" s="11">
        <v>77.5</v>
      </c>
      <c r="I3123" s="11" t="s">
        <v>17</v>
      </c>
      <c r="J3123" s="25">
        <f>0.7675*H3123+9.3872</f>
        <v>68.868449999999996</v>
      </c>
      <c r="K3123" s="22" t="s">
        <v>17</v>
      </c>
      <c r="L3123" s="2" t="s">
        <v>10</v>
      </c>
      <c r="M3123" s="2" t="s">
        <v>29</v>
      </c>
      <c r="N3123" s="2" t="s">
        <v>37</v>
      </c>
      <c r="O3123" s="2">
        <v>1</v>
      </c>
    </row>
    <row r="3124" spans="1:15" ht="12.75" customHeight="1" x14ac:dyDescent="0.25">
      <c r="A3124" s="2">
        <v>3123</v>
      </c>
      <c r="B3124" s="12">
        <v>41486</v>
      </c>
      <c r="C3124" s="3">
        <v>0.78800925925925924</v>
      </c>
      <c r="D3124" s="2" t="s">
        <v>122</v>
      </c>
      <c r="E3124" s="4" t="s">
        <v>139</v>
      </c>
      <c r="F3124" s="2" t="s">
        <v>21</v>
      </c>
      <c r="G3124" s="2" t="s">
        <v>23</v>
      </c>
      <c r="H3124" s="4">
        <v>32.5</v>
      </c>
      <c r="I3124" s="4" t="s">
        <v>25</v>
      </c>
      <c r="J3124" s="21">
        <f>0.9001*H3124+1.4705</f>
        <v>30.723750000000003</v>
      </c>
      <c r="K3124" s="2" t="s">
        <v>25</v>
      </c>
      <c r="L3124" s="2" t="s">
        <v>16</v>
      </c>
      <c r="N3124" s="2" t="s">
        <v>37</v>
      </c>
      <c r="O3124" s="2">
        <v>1</v>
      </c>
    </row>
    <row r="3125" spans="1:15" ht="12.75" customHeight="1" x14ac:dyDescent="0.25">
      <c r="A3125" s="2">
        <v>3124</v>
      </c>
      <c r="B3125" s="12">
        <v>41486</v>
      </c>
      <c r="C3125" s="3">
        <v>0.80684027777777778</v>
      </c>
      <c r="D3125" s="2" t="s">
        <v>122</v>
      </c>
      <c r="E3125" s="4" t="s">
        <v>142</v>
      </c>
      <c r="F3125" s="2" t="s">
        <v>9</v>
      </c>
      <c r="G3125" s="2" t="s">
        <v>8</v>
      </c>
      <c r="H3125" s="11">
        <v>70</v>
      </c>
      <c r="I3125" s="11" t="s">
        <v>8</v>
      </c>
      <c r="J3125" s="21">
        <f>0.9001*H3125+1.4705</f>
        <v>64.477499999999992</v>
      </c>
      <c r="K3125" s="22" t="s">
        <v>8</v>
      </c>
      <c r="L3125" s="2" t="s">
        <v>16</v>
      </c>
      <c r="N3125" s="2" t="s">
        <v>37</v>
      </c>
      <c r="O3125" s="2">
        <v>1</v>
      </c>
    </row>
    <row r="3126" spans="1:15" ht="12.75" customHeight="1" x14ac:dyDescent="0.25">
      <c r="A3126" s="2">
        <v>3125</v>
      </c>
      <c r="B3126" s="12">
        <v>41488</v>
      </c>
      <c r="C3126" s="3">
        <v>0.63109953703703703</v>
      </c>
      <c r="D3126" s="2" t="s">
        <v>124</v>
      </c>
      <c r="E3126" s="4" t="s">
        <v>142</v>
      </c>
      <c r="F3126" s="2" t="s">
        <v>9</v>
      </c>
      <c r="G3126" s="2" t="s">
        <v>8</v>
      </c>
      <c r="H3126" s="11">
        <v>42.5</v>
      </c>
      <c r="I3126" s="11" t="s">
        <v>17</v>
      </c>
      <c r="J3126" s="25">
        <f>0.8383*H3126+3.8108</f>
        <v>39.438549999999999</v>
      </c>
      <c r="K3126" s="22" t="s">
        <v>25</v>
      </c>
      <c r="L3126" s="2" t="s">
        <v>10</v>
      </c>
      <c r="M3126" s="2" t="s">
        <v>28</v>
      </c>
      <c r="N3126" s="2" t="s">
        <v>37</v>
      </c>
      <c r="O3126" s="2">
        <v>1</v>
      </c>
    </row>
    <row r="3127" spans="1:15" ht="12.75" customHeight="1" x14ac:dyDescent="0.25">
      <c r="A3127" s="2">
        <v>3126</v>
      </c>
      <c r="B3127" s="12">
        <v>41486</v>
      </c>
      <c r="C3127" s="3">
        <v>0.81778935185185186</v>
      </c>
      <c r="D3127" s="2" t="s">
        <v>123</v>
      </c>
      <c r="E3127" s="4" t="s">
        <v>142</v>
      </c>
      <c r="F3127" s="2" t="s">
        <v>9</v>
      </c>
      <c r="G3127" s="2" t="s">
        <v>8</v>
      </c>
      <c r="H3127" s="11">
        <v>67.5</v>
      </c>
      <c r="I3127" s="11" t="s">
        <v>17</v>
      </c>
      <c r="J3127" s="25">
        <f>0.7675*H3127+9.3872</f>
        <v>61.193449999999999</v>
      </c>
      <c r="K3127" s="22" t="s">
        <v>17</v>
      </c>
      <c r="L3127" s="2" t="s">
        <v>10</v>
      </c>
      <c r="M3127" s="2" t="s">
        <v>28</v>
      </c>
      <c r="N3127" s="2" t="s">
        <v>37</v>
      </c>
      <c r="O3127" s="2">
        <v>1</v>
      </c>
    </row>
    <row r="3128" spans="1:15" ht="12.75" customHeight="1" x14ac:dyDescent="0.25">
      <c r="A3128" s="2">
        <v>3127</v>
      </c>
      <c r="B3128" s="12">
        <v>41486</v>
      </c>
      <c r="C3128" s="3">
        <v>0.82650462962962967</v>
      </c>
      <c r="D3128" s="2" t="s">
        <v>122</v>
      </c>
      <c r="E3128" s="4" t="s">
        <v>142</v>
      </c>
      <c r="F3128" s="2" t="s">
        <v>21</v>
      </c>
      <c r="G3128" s="2" t="s">
        <v>8</v>
      </c>
      <c r="H3128" s="11"/>
      <c r="I3128" s="11" t="s">
        <v>8</v>
      </c>
      <c r="K3128" s="22" t="s">
        <v>8</v>
      </c>
      <c r="L3128" s="2" t="s">
        <v>16</v>
      </c>
      <c r="N3128" s="2" t="s">
        <v>37</v>
      </c>
      <c r="O3128" s="2">
        <v>1</v>
      </c>
    </row>
    <row r="3129" spans="1:15" ht="12.75" customHeight="1" x14ac:dyDescent="0.25">
      <c r="A3129" s="2">
        <v>3128</v>
      </c>
      <c r="B3129" s="12">
        <v>41488</v>
      </c>
      <c r="C3129" s="3">
        <v>0.7049305555555555</v>
      </c>
      <c r="D3129" s="2" t="s">
        <v>124</v>
      </c>
      <c r="E3129" s="4" t="s">
        <v>142</v>
      </c>
      <c r="F3129" s="2" t="s">
        <v>9</v>
      </c>
      <c r="G3129" s="2" t="s">
        <v>8</v>
      </c>
      <c r="H3129" s="11">
        <v>42.5</v>
      </c>
      <c r="I3129" s="11" t="s">
        <v>17</v>
      </c>
      <c r="J3129" s="25">
        <f>0.8383*H3129+3.8108</f>
        <v>39.438549999999999</v>
      </c>
      <c r="K3129" s="22" t="s">
        <v>25</v>
      </c>
      <c r="L3129" s="2" t="s">
        <v>10</v>
      </c>
      <c r="M3129" s="2" t="s">
        <v>19</v>
      </c>
      <c r="N3129" s="2" t="s">
        <v>37</v>
      </c>
      <c r="O3129" s="2">
        <v>1</v>
      </c>
    </row>
    <row r="3130" spans="1:15" ht="12.75" customHeight="1" x14ac:dyDescent="0.25">
      <c r="A3130" s="2">
        <v>3129</v>
      </c>
      <c r="B3130" s="12">
        <v>41486</v>
      </c>
      <c r="C3130" s="3">
        <v>0.84964120370370377</v>
      </c>
      <c r="D3130" s="2" t="s">
        <v>122</v>
      </c>
      <c r="E3130" s="4" t="s">
        <v>139</v>
      </c>
      <c r="F3130" s="2" t="s">
        <v>9</v>
      </c>
      <c r="G3130" s="2" t="s">
        <v>23</v>
      </c>
      <c r="H3130" s="4">
        <v>40</v>
      </c>
      <c r="I3130" s="4" t="s">
        <v>25</v>
      </c>
      <c r="J3130" s="21">
        <f>0.9001*H3130+1.4705</f>
        <v>37.474499999999999</v>
      </c>
      <c r="K3130" s="2" t="s">
        <v>25</v>
      </c>
      <c r="L3130" s="2" t="s">
        <v>16</v>
      </c>
      <c r="N3130" s="2" t="s">
        <v>37</v>
      </c>
      <c r="O3130" s="2">
        <v>1</v>
      </c>
    </row>
    <row r="3131" spans="1:15" ht="12.75" customHeight="1" x14ac:dyDescent="0.25">
      <c r="A3131" s="2">
        <v>3130</v>
      </c>
      <c r="B3131" s="12">
        <v>41486</v>
      </c>
      <c r="C3131" s="3">
        <v>0.85425925925925927</v>
      </c>
      <c r="D3131" s="2" t="s">
        <v>127</v>
      </c>
      <c r="E3131" s="4" t="s">
        <v>142</v>
      </c>
      <c r="F3131" s="2" t="s">
        <v>9</v>
      </c>
      <c r="G3131" s="2" t="s">
        <v>8</v>
      </c>
      <c r="H3131" s="11">
        <v>65</v>
      </c>
      <c r="I3131" s="11" t="s">
        <v>17</v>
      </c>
      <c r="J3131" s="25">
        <f>0.8498*H3131+3.7535</f>
        <v>58.990500000000004</v>
      </c>
      <c r="K3131" s="22" t="s">
        <v>17</v>
      </c>
      <c r="L3131" s="2" t="s">
        <v>16</v>
      </c>
      <c r="N3131" s="2" t="s">
        <v>37</v>
      </c>
      <c r="O3131" s="2">
        <v>1</v>
      </c>
    </row>
    <row r="3132" spans="1:15" ht="12.75" customHeight="1" x14ac:dyDescent="0.25">
      <c r="A3132" s="2">
        <v>3131</v>
      </c>
      <c r="B3132" s="12">
        <v>41488</v>
      </c>
      <c r="C3132" s="3">
        <v>0.75790509259259264</v>
      </c>
      <c r="D3132" s="2" t="s">
        <v>124</v>
      </c>
      <c r="E3132" s="4" t="s">
        <v>142</v>
      </c>
      <c r="F3132" s="2" t="s">
        <v>9</v>
      </c>
      <c r="G3132" s="2" t="s">
        <v>18</v>
      </c>
      <c r="H3132" s="11">
        <v>42.5</v>
      </c>
      <c r="I3132" s="11" t="s">
        <v>17</v>
      </c>
      <c r="J3132" s="25">
        <f>0.8383*H3132+3.8108</f>
        <v>39.438549999999999</v>
      </c>
      <c r="K3132" s="22" t="s">
        <v>25</v>
      </c>
      <c r="L3132" s="2" t="s">
        <v>16</v>
      </c>
      <c r="N3132" s="2" t="s">
        <v>37</v>
      </c>
      <c r="O3132" s="2">
        <v>1</v>
      </c>
    </row>
    <row r="3133" spans="1:15" ht="12.75" customHeight="1" x14ac:dyDescent="0.25">
      <c r="A3133" s="2">
        <v>3132</v>
      </c>
      <c r="B3133" s="12">
        <v>41488</v>
      </c>
      <c r="C3133" s="3">
        <v>0.75856481481481486</v>
      </c>
      <c r="D3133" s="2" t="s">
        <v>124</v>
      </c>
      <c r="E3133" s="4" t="s">
        <v>142</v>
      </c>
      <c r="F3133" s="2" t="s">
        <v>9</v>
      </c>
      <c r="G3133" s="2" t="s">
        <v>8</v>
      </c>
      <c r="H3133" s="11">
        <v>42.5</v>
      </c>
      <c r="I3133" s="11" t="s">
        <v>17</v>
      </c>
      <c r="J3133" s="25">
        <f>0.8383*H3133+3.8108</f>
        <v>39.438549999999999</v>
      </c>
      <c r="K3133" s="22" t="s">
        <v>25</v>
      </c>
      <c r="L3133" s="2" t="s">
        <v>16</v>
      </c>
      <c r="N3133" s="2" t="s">
        <v>37</v>
      </c>
      <c r="O3133" s="2">
        <v>1</v>
      </c>
    </row>
    <row r="3134" spans="1:15" ht="12.75" customHeight="1" x14ac:dyDescent="0.25">
      <c r="A3134" s="2">
        <v>3133</v>
      </c>
      <c r="B3134" s="12">
        <v>41486</v>
      </c>
      <c r="C3134" s="3">
        <v>0.86609953703703713</v>
      </c>
      <c r="D3134" s="2" t="s">
        <v>123</v>
      </c>
      <c r="E3134" s="4" t="s">
        <v>142</v>
      </c>
      <c r="F3134" s="2" t="s">
        <v>9</v>
      </c>
      <c r="G3134" s="2" t="s">
        <v>8</v>
      </c>
      <c r="H3134" s="11">
        <v>70</v>
      </c>
      <c r="I3134" s="11" t="s">
        <v>17</v>
      </c>
      <c r="J3134" s="25">
        <f>0.7675*H3134+9.3872</f>
        <v>63.112199999999994</v>
      </c>
      <c r="K3134" s="22" t="s">
        <v>17</v>
      </c>
      <c r="L3134" s="2" t="s">
        <v>10</v>
      </c>
      <c r="M3134" s="2" t="s">
        <v>29</v>
      </c>
      <c r="N3134" s="2" t="s">
        <v>37</v>
      </c>
      <c r="O3134" s="2">
        <v>1</v>
      </c>
    </row>
    <row r="3135" spans="1:15" ht="12.75" customHeight="1" x14ac:dyDescent="0.25">
      <c r="A3135" s="2">
        <v>3134</v>
      </c>
      <c r="B3135" s="12">
        <v>41486</v>
      </c>
      <c r="C3135" s="3">
        <v>0.86942129629629628</v>
      </c>
      <c r="D3135" s="2" t="s">
        <v>123</v>
      </c>
      <c r="E3135" s="4" t="s">
        <v>142</v>
      </c>
      <c r="F3135" s="2" t="s">
        <v>9</v>
      </c>
      <c r="G3135" s="2" t="s">
        <v>8</v>
      </c>
      <c r="H3135" s="11">
        <v>67.5</v>
      </c>
      <c r="I3135" s="11" t="s">
        <v>17</v>
      </c>
      <c r="J3135" s="25">
        <f>0.7675*H3135+9.3872</f>
        <v>61.193449999999999</v>
      </c>
      <c r="K3135" s="22" t="s">
        <v>17</v>
      </c>
      <c r="L3135" s="2" t="s">
        <v>10</v>
      </c>
      <c r="M3135" s="2" t="s">
        <v>28</v>
      </c>
      <c r="N3135" s="2" t="s">
        <v>37</v>
      </c>
      <c r="O3135" s="2">
        <v>1</v>
      </c>
    </row>
    <row r="3136" spans="1:15" ht="12.75" customHeight="1" x14ac:dyDescent="0.25">
      <c r="A3136" s="2">
        <v>3135</v>
      </c>
      <c r="B3136" s="12">
        <v>41488</v>
      </c>
      <c r="C3136" s="3">
        <v>0.75861111111111112</v>
      </c>
      <c r="D3136" s="2" t="s">
        <v>124</v>
      </c>
      <c r="E3136" s="4" t="s">
        <v>142</v>
      </c>
      <c r="F3136" s="2" t="s">
        <v>9</v>
      </c>
      <c r="G3136" s="2" t="s">
        <v>8</v>
      </c>
      <c r="H3136" s="11">
        <v>42.5</v>
      </c>
      <c r="I3136" s="11" t="s">
        <v>17</v>
      </c>
      <c r="J3136" s="25">
        <f>0.8383*H3136+3.8108</f>
        <v>39.438549999999999</v>
      </c>
      <c r="K3136" s="22" t="s">
        <v>25</v>
      </c>
      <c r="L3136" s="2" t="s">
        <v>16</v>
      </c>
      <c r="N3136" s="2" t="s">
        <v>37</v>
      </c>
      <c r="O3136" s="2">
        <v>1</v>
      </c>
    </row>
    <row r="3137" spans="1:15" ht="12.75" customHeight="1" x14ac:dyDescent="0.25">
      <c r="A3137" s="2">
        <v>3136</v>
      </c>
      <c r="B3137" s="12">
        <v>41488</v>
      </c>
      <c r="C3137" s="3">
        <v>0.76896990740740734</v>
      </c>
      <c r="D3137" s="2" t="s">
        <v>124</v>
      </c>
      <c r="E3137" s="4" t="s">
        <v>142</v>
      </c>
      <c r="F3137" s="2" t="s">
        <v>9</v>
      </c>
      <c r="G3137" s="2" t="s">
        <v>18</v>
      </c>
      <c r="H3137" s="11">
        <v>42.5</v>
      </c>
      <c r="I3137" s="11" t="s">
        <v>17</v>
      </c>
      <c r="J3137" s="25">
        <f>0.8383*H3137+3.8108</f>
        <v>39.438549999999999</v>
      </c>
      <c r="K3137" s="22" t="s">
        <v>25</v>
      </c>
      <c r="L3137" s="2" t="s">
        <v>10</v>
      </c>
      <c r="M3137" s="2" t="s">
        <v>29</v>
      </c>
      <c r="N3137" s="2" t="s">
        <v>37</v>
      </c>
      <c r="O3137" s="2">
        <v>1</v>
      </c>
    </row>
    <row r="3138" spans="1:15" ht="12.75" customHeight="1" x14ac:dyDescent="0.25">
      <c r="A3138" s="2">
        <v>3137</v>
      </c>
      <c r="B3138" s="12">
        <v>41488</v>
      </c>
      <c r="C3138" s="3">
        <v>0.77127314814814818</v>
      </c>
      <c r="D3138" s="2" t="s">
        <v>124</v>
      </c>
      <c r="E3138" s="4" t="s">
        <v>142</v>
      </c>
      <c r="F3138" s="2" t="s">
        <v>9</v>
      </c>
      <c r="G3138" s="2" t="s">
        <v>18</v>
      </c>
      <c r="H3138" s="11">
        <v>42.5</v>
      </c>
      <c r="I3138" s="11" t="s">
        <v>17</v>
      </c>
      <c r="J3138" s="25">
        <f>0.8383*H3138+3.8108</f>
        <v>39.438549999999999</v>
      </c>
      <c r="K3138" s="22" t="s">
        <v>25</v>
      </c>
      <c r="L3138" s="2" t="s">
        <v>10</v>
      </c>
      <c r="M3138" s="2" t="s">
        <v>93</v>
      </c>
      <c r="N3138" s="2" t="s">
        <v>37</v>
      </c>
      <c r="O3138" s="2">
        <v>1</v>
      </c>
    </row>
    <row r="3139" spans="1:15" ht="12.75" customHeight="1" x14ac:dyDescent="0.25">
      <c r="A3139" s="2">
        <v>3138</v>
      </c>
      <c r="B3139" s="12">
        <v>41486</v>
      </c>
      <c r="C3139" s="3">
        <v>0.88734953703703701</v>
      </c>
      <c r="D3139" s="2" t="s">
        <v>123</v>
      </c>
      <c r="E3139" s="4" t="s">
        <v>142</v>
      </c>
      <c r="F3139" s="2" t="s">
        <v>9</v>
      </c>
      <c r="G3139" s="2" t="s">
        <v>8</v>
      </c>
      <c r="H3139" s="11">
        <v>70</v>
      </c>
      <c r="I3139" s="11" t="s">
        <v>17</v>
      </c>
      <c r="J3139" s="25">
        <f>0.7675*H3139+9.3872</f>
        <v>63.112199999999994</v>
      </c>
      <c r="K3139" s="22" t="s">
        <v>17</v>
      </c>
      <c r="L3139" s="2" t="s">
        <v>10</v>
      </c>
      <c r="M3139" s="2" t="s">
        <v>28</v>
      </c>
      <c r="N3139" s="2" t="s">
        <v>37</v>
      </c>
      <c r="O3139" s="2">
        <v>1</v>
      </c>
    </row>
    <row r="3140" spans="1:15" ht="12.75" customHeight="1" x14ac:dyDescent="0.25">
      <c r="A3140" s="2">
        <v>3139</v>
      </c>
      <c r="B3140" s="12">
        <v>41488</v>
      </c>
      <c r="C3140" s="3">
        <v>0.78686342592592595</v>
      </c>
      <c r="D3140" s="2" t="s">
        <v>124</v>
      </c>
      <c r="E3140" s="4" t="s">
        <v>142</v>
      </c>
      <c r="F3140" s="2" t="s">
        <v>9</v>
      </c>
      <c r="G3140" s="2" t="s">
        <v>8</v>
      </c>
      <c r="H3140" s="11">
        <v>42.5</v>
      </c>
      <c r="I3140" s="11" t="s">
        <v>17</v>
      </c>
      <c r="J3140" s="25">
        <f>0.8383*H3140+3.8108</f>
        <v>39.438549999999999</v>
      </c>
      <c r="K3140" s="22" t="s">
        <v>25</v>
      </c>
      <c r="L3140" s="2" t="s">
        <v>10</v>
      </c>
      <c r="M3140" s="2" t="s">
        <v>28</v>
      </c>
      <c r="N3140" s="2" t="s">
        <v>37</v>
      </c>
      <c r="O3140" s="2">
        <v>1</v>
      </c>
    </row>
    <row r="3141" spans="1:15" ht="12.75" customHeight="1" x14ac:dyDescent="0.25">
      <c r="A3141" s="2">
        <v>3140</v>
      </c>
      <c r="B3141" s="12">
        <v>41486</v>
      </c>
      <c r="C3141" s="3">
        <v>0.91043981481481484</v>
      </c>
      <c r="D3141" s="2" t="s">
        <v>122</v>
      </c>
      <c r="E3141" s="4" t="s">
        <v>142</v>
      </c>
      <c r="F3141" s="2" t="s">
        <v>9</v>
      </c>
      <c r="G3141" s="2" t="s">
        <v>18</v>
      </c>
      <c r="H3141" s="11">
        <v>92.5</v>
      </c>
      <c r="I3141" s="11" t="s">
        <v>17</v>
      </c>
      <c r="J3141" s="21">
        <f>0.9001*H3141+1.4705</f>
        <v>84.729749999999996</v>
      </c>
      <c r="K3141" s="22" t="s">
        <v>17</v>
      </c>
      <c r="L3141" s="2" t="s">
        <v>16</v>
      </c>
      <c r="N3141" s="2" t="s">
        <v>37</v>
      </c>
      <c r="O3141" s="2">
        <v>1</v>
      </c>
    </row>
    <row r="3142" spans="1:15" ht="12.75" customHeight="1" x14ac:dyDescent="0.25">
      <c r="A3142" s="2">
        <v>3141</v>
      </c>
      <c r="B3142" s="12">
        <v>41488</v>
      </c>
      <c r="C3142" s="3">
        <v>0.79189814814814818</v>
      </c>
      <c r="D3142" s="2" t="s">
        <v>124</v>
      </c>
      <c r="E3142" s="4" t="s">
        <v>142</v>
      </c>
      <c r="F3142" s="2" t="s">
        <v>9</v>
      </c>
      <c r="G3142" s="2" t="s">
        <v>18</v>
      </c>
      <c r="H3142" s="11">
        <v>42.5</v>
      </c>
      <c r="I3142" s="11" t="s">
        <v>17</v>
      </c>
      <c r="J3142" s="25">
        <f>0.8383*H3142+3.8108</f>
        <v>39.438549999999999</v>
      </c>
      <c r="K3142" s="22" t="s">
        <v>25</v>
      </c>
      <c r="L3142" s="2" t="s">
        <v>10</v>
      </c>
      <c r="M3142" s="2" t="s">
        <v>93</v>
      </c>
      <c r="N3142" s="2" t="s">
        <v>37</v>
      </c>
      <c r="O3142" s="2">
        <v>1</v>
      </c>
    </row>
    <row r="3143" spans="1:15" ht="12.75" customHeight="1" x14ac:dyDescent="0.25">
      <c r="A3143" s="2">
        <v>3142</v>
      </c>
      <c r="B3143" s="12">
        <v>41486</v>
      </c>
      <c r="C3143" s="3">
        <v>0.91680555555555554</v>
      </c>
      <c r="D3143" s="2" t="s">
        <v>123</v>
      </c>
      <c r="E3143" s="4" t="s">
        <v>142</v>
      </c>
      <c r="F3143" s="2" t="s">
        <v>9</v>
      </c>
      <c r="G3143" s="2" t="s">
        <v>18</v>
      </c>
      <c r="H3143" s="11">
        <v>60</v>
      </c>
      <c r="I3143" s="11" t="s">
        <v>17</v>
      </c>
      <c r="J3143" s="25">
        <f>0.7675*H3143+9.3872</f>
        <v>55.437199999999997</v>
      </c>
      <c r="K3143" s="22" t="s">
        <v>17</v>
      </c>
      <c r="L3143" s="2" t="s">
        <v>10</v>
      </c>
      <c r="M3143" s="2" t="s">
        <v>29</v>
      </c>
      <c r="N3143" s="2" t="s">
        <v>37</v>
      </c>
      <c r="O3143" s="2">
        <v>1</v>
      </c>
    </row>
    <row r="3144" spans="1:15" ht="12.75" customHeight="1" x14ac:dyDescent="0.25">
      <c r="A3144" s="2">
        <v>3143</v>
      </c>
      <c r="B3144" s="12">
        <v>41486</v>
      </c>
      <c r="C3144" s="3">
        <v>0.94736111111111121</v>
      </c>
      <c r="D3144" s="2" t="s">
        <v>123</v>
      </c>
      <c r="E3144" s="4" t="s">
        <v>142</v>
      </c>
      <c r="F3144" s="2" t="s">
        <v>9</v>
      </c>
      <c r="G3144" s="2" t="s">
        <v>8</v>
      </c>
      <c r="H3144" s="11">
        <v>65</v>
      </c>
      <c r="I3144" s="11" t="s">
        <v>17</v>
      </c>
      <c r="J3144" s="25">
        <f>0.7675*H3144+9.3872</f>
        <v>59.274699999999996</v>
      </c>
      <c r="K3144" s="22" t="s">
        <v>17</v>
      </c>
      <c r="L3144" s="2" t="s">
        <v>10</v>
      </c>
      <c r="M3144" s="2" t="s">
        <v>28</v>
      </c>
      <c r="N3144" s="2" t="s">
        <v>37</v>
      </c>
      <c r="O3144" s="2">
        <v>1</v>
      </c>
    </row>
    <row r="3145" spans="1:15" ht="12.75" customHeight="1" x14ac:dyDescent="0.25">
      <c r="A3145" s="2">
        <v>3144</v>
      </c>
      <c r="B3145" s="12">
        <v>41486</v>
      </c>
      <c r="C3145" s="3">
        <v>0.96209490740740744</v>
      </c>
      <c r="D3145" s="2" t="s">
        <v>122</v>
      </c>
      <c r="E3145" s="4" t="s">
        <v>142</v>
      </c>
      <c r="F3145" s="2" t="s">
        <v>21</v>
      </c>
      <c r="G3145" s="2" t="s">
        <v>8</v>
      </c>
      <c r="H3145" s="11">
        <v>80</v>
      </c>
      <c r="I3145" s="11" t="s">
        <v>17</v>
      </c>
      <c r="J3145" s="21">
        <f>0.9001*H3145+1.4705</f>
        <v>73.478499999999997</v>
      </c>
      <c r="K3145" s="22" t="s">
        <v>8</v>
      </c>
      <c r="L3145" s="2" t="s">
        <v>16</v>
      </c>
      <c r="N3145" s="2" t="s">
        <v>37</v>
      </c>
      <c r="O3145" s="2">
        <v>1</v>
      </c>
    </row>
    <row r="3146" spans="1:15" ht="12.75" customHeight="1" x14ac:dyDescent="0.25">
      <c r="A3146" s="2">
        <v>3145</v>
      </c>
      <c r="B3146" s="12">
        <v>41486</v>
      </c>
      <c r="C3146" s="3">
        <v>0.97144675925925927</v>
      </c>
      <c r="D3146" s="2" t="s">
        <v>122</v>
      </c>
      <c r="E3146" s="4" t="s">
        <v>142</v>
      </c>
      <c r="F3146" s="2" t="s">
        <v>9</v>
      </c>
      <c r="G3146" s="2" t="s">
        <v>8</v>
      </c>
      <c r="H3146" s="11">
        <v>80</v>
      </c>
      <c r="I3146" s="11" t="s">
        <v>17</v>
      </c>
      <c r="J3146" s="21">
        <f>0.9001*H3146+1.4705</f>
        <v>73.478499999999997</v>
      </c>
      <c r="K3146" s="22" t="s">
        <v>8</v>
      </c>
      <c r="L3146" s="2" t="s">
        <v>16</v>
      </c>
      <c r="N3146" s="2" t="s">
        <v>37</v>
      </c>
      <c r="O3146" s="2">
        <v>1</v>
      </c>
    </row>
    <row r="3147" spans="1:15" ht="12.75" customHeight="1" x14ac:dyDescent="0.25">
      <c r="A3147" s="2">
        <v>3146</v>
      </c>
      <c r="B3147" s="12">
        <v>41486</v>
      </c>
      <c r="C3147" s="3">
        <v>0.97379629629629638</v>
      </c>
      <c r="D3147" s="2" t="s">
        <v>122</v>
      </c>
      <c r="E3147" s="4" t="s">
        <v>142</v>
      </c>
      <c r="F3147" s="2" t="s">
        <v>9</v>
      </c>
      <c r="G3147" s="2" t="s">
        <v>8</v>
      </c>
      <c r="H3147" s="11">
        <v>65</v>
      </c>
      <c r="I3147" s="11" t="s">
        <v>8</v>
      </c>
      <c r="J3147" s="21">
        <f>0.9001*H3147+1.4705</f>
        <v>59.977000000000004</v>
      </c>
      <c r="K3147" s="22" t="s">
        <v>8</v>
      </c>
      <c r="L3147" s="2" t="s">
        <v>16</v>
      </c>
      <c r="N3147" s="2" t="s">
        <v>37</v>
      </c>
      <c r="O3147" s="2">
        <v>1</v>
      </c>
    </row>
    <row r="3148" spans="1:15" ht="12.75" customHeight="1" x14ac:dyDescent="0.25">
      <c r="A3148" s="2">
        <v>3147</v>
      </c>
      <c r="B3148" s="12">
        <v>41488</v>
      </c>
      <c r="C3148" s="3">
        <v>0.79590277777777774</v>
      </c>
      <c r="D3148" s="2" t="s">
        <v>124</v>
      </c>
      <c r="E3148" s="4" t="s">
        <v>142</v>
      </c>
      <c r="F3148" s="2" t="s">
        <v>9</v>
      </c>
      <c r="G3148" s="2" t="s">
        <v>8</v>
      </c>
      <c r="H3148" s="11">
        <v>42.5</v>
      </c>
      <c r="I3148" s="11" t="s">
        <v>17</v>
      </c>
      <c r="J3148" s="25">
        <f>0.8383*H3148+3.8108</f>
        <v>39.438549999999999</v>
      </c>
      <c r="K3148" s="22" t="s">
        <v>25</v>
      </c>
      <c r="L3148" s="2" t="s">
        <v>10</v>
      </c>
      <c r="M3148" s="2" t="s">
        <v>29</v>
      </c>
      <c r="N3148" s="2" t="s">
        <v>37</v>
      </c>
      <c r="O3148" s="2">
        <v>1</v>
      </c>
    </row>
    <row r="3149" spans="1:15" ht="12.75" customHeight="1" x14ac:dyDescent="0.25">
      <c r="A3149" s="2">
        <v>3148</v>
      </c>
      <c r="B3149" s="12">
        <v>41486</v>
      </c>
      <c r="C3149" s="3">
        <v>0.99385416666666659</v>
      </c>
      <c r="D3149" s="2" t="s">
        <v>123</v>
      </c>
      <c r="E3149" s="4" t="s">
        <v>142</v>
      </c>
      <c r="F3149" s="2" t="s">
        <v>9</v>
      </c>
      <c r="G3149" s="2" t="s">
        <v>8</v>
      </c>
      <c r="H3149" s="11">
        <v>70</v>
      </c>
      <c r="I3149" s="11" t="s">
        <v>17</v>
      </c>
      <c r="J3149" s="25">
        <f>0.7675*H3149+9.3872</f>
        <v>63.112199999999994</v>
      </c>
      <c r="K3149" s="22" t="s">
        <v>17</v>
      </c>
      <c r="L3149" s="2" t="s">
        <v>10</v>
      </c>
      <c r="M3149" s="2" t="s">
        <v>29</v>
      </c>
      <c r="N3149" s="2" t="s">
        <v>37</v>
      </c>
      <c r="O3149" s="2">
        <v>1</v>
      </c>
    </row>
    <row r="3150" spans="1:15" ht="12.75" customHeight="1" x14ac:dyDescent="0.25">
      <c r="A3150" s="2">
        <v>3149</v>
      </c>
      <c r="B3150" s="12">
        <v>41486</v>
      </c>
      <c r="C3150" s="3">
        <v>0.99793981481481486</v>
      </c>
      <c r="D3150" s="2" t="s">
        <v>122</v>
      </c>
      <c r="E3150" s="4" t="s">
        <v>142</v>
      </c>
      <c r="F3150" s="2" t="s">
        <v>21</v>
      </c>
      <c r="G3150" s="2" t="s">
        <v>18</v>
      </c>
      <c r="H3150" s="11"/>
      <c r="I3150" s="11" t="s">
        <v>8</v>
      </c>
      <c r="K3150" s="22" t="s">
        <v>8</v>
      </c>
      <c r="L3150" s="2" t="s">
        <v>16</v>
      </c>
      <c r="N3150" s="2" t="s">
        <v>37</v>
      </c>
      <c r="O3150" s="2">
        <v>1</v>
      </c>
    </row>
    <row r="3151" spans="1:15" ht="12.75" customHeight="1" x14ac:dyDescent="0.25">
      <c r="A3151" s="2">
        <v>3150</v>
      </c>
      <c r="B3151" s="12">
        <v>41487</v>
      </c>
      <c r="C3151" s="3">
        <v>1.9675925925925926E-4</v>
      </c>
      <c r="D3151" s="2" t="s">
        <v>122</v>
      </c>
      <c r="E3151" s="4" t="s">
        <v>142</v>
      </c>
      <c r="F3151" s="2" t="s">
        <v>9</v>
      </c>
      <c r="G3151" s="2" t="s">
        <v>18</v>
      </c>
      <c r="H3151" s="11">
        <v>95</v>
      </c>
      <c r="I3151" s="11" t="s">
        <v>17</v>
      </c>
      <c r="J3151" s="21">
        <f>0.9001*H3151+1.4705</f>
        <v>86.98</v>
      </c>
      <c r="K3151" s="22" t="s">
        <v>17</v>
      </c>
      <c r="L3151" s="2" t="s">
        <v>16</v>
      </c>
      <c r="N3151" s="2" t="s">
        <v>37</v>
      </c>
      <c r="O3151" s="2">
        <v>1</v>
      </c>
    </row>
    <row r="3152" spans="1:15" ht="12.75" customHeight="1" x14ac:dyDescent="0.25">
      <c r="A3152" s="2">
        <v>3151</v>
      </c>
      <c r="B3152" s="12">
        <v>41488</v>
      </c>
      <c r="C3152" s="3">
        <v>0.80460648148148151</v>
      </c>
      <c r="D3152" s="2" t="s">
        <v>124</v>
      </c>
      <c r="E3152" s="4" t="s">
        <v>142</v>
      </c>
      <c r="F3152" s="2" t="s">
        <v>9</v>
      </c>
      <c r="G3152" s="2" t="s">
        <v>18</v>
      </c>
      <c r="H3152" s="11">
        <v>42.5</v>
      </c>
      <c r="I3152" s="11" t="s">
        <v>17</v>
      </c>
      <c r="J3152" s="25">
        <f>0.8383*H3152+3.8108</f>
        <v>39.438549999999999</v>
      </c>
      <c r="K3152" s="22" t="s">
        <v>25</v>
      </c>
      <c r="L3152" s="2" t="s">
        <v>10</v>
      </c>
      <c r="M3152" s="2" t="s">
        <v>28</v>
      </c>
      <c r="N3152" s="2" t="s">
        <v>37</v>
      </c>
      <c r="O3152" s="2">
        <v>1</v>
      </c>
    </row>
    <row r="3153" spans="1:15" ht="12.75" customHeight="1" x14ac:dyDescent="0.25">
      <c r="A3153" s="2">
        <v>3152</v>
      </c>
      <c r="B3153" s="12">
        <v>41488</v>
      </c>
      <c r="C3153" s="3">
        <v>0.86402777777777784</v>
      </c>
      <c r="D3153" s="2" t="s">
        <v>124</v>
      </c>
      <c r="E3153" s="4" t="s">
        <v>142</v>
      </c>
      <c r="F3153" s="2" t="s">
        <v>9</v>
      </c>
      <c r="G3153" s="2" t="s">
        <v>18</v>
      </c>
      <c r="H3153" s="11">
        <v>42.5</v>
      </c>
      <c r="I3153" s="11" t="s">
        <v>17</v>
      </c>
      <c r="J3153" s="25">
        <f>0.8383*H3153+3.8108</f>
        <v>39.438549999999999</v>
      </c>
      <c r="K3153" s="22" t="s">
        <v>25</v>
      </c>
      <c r="L3153" s="2" t="s">
        <v>10</v>
      </c>
      <c r="M3153" s="2" t="s">
        <v>28</v>
      </c>
      <c r="N3153" s="2" t="s">
        <v>37</v>
      </c>
      <c r="O3153" s="2">
        <v>1</v>
      </c>
    </row>
    <row r="3154" spans="1:15" ht="12.75" customHeight="1" x14ac:dyDescent="0.25">
      <c r="A3154" s="2">
        <v>3153</v>
      </c>
      <c r="B3154" s="12">
        <v>41487</v>
      </c>
      <c r="C3154" s="3">
        <v>1.4826388888888889E-2</v>
      </c>
      <c r="D3154" s="2" t="s">
        <v>122</v>
      </c>
      <c r="E3154" s="4" t="s">
        <v>142</v>
      </c>
      <c r="F3154" s="2" t="s">
        <v>21</v>
      </c>
      <c r="G3154" s="2" t="s">
        <v>23</v>
      </c>
      <c r="H3154" s="11"/>
      <c r="I3154" s="11" t="s">
        <v>8</v>
      </c>
      <c r="J3154" s="24"/>
      <c r="K3154" s="22" t="s">
        <v>8</v>
      </c>
      <c r="L3154" s="2" t="s">
        <v>16</v>
      </c>
      <c r="N3154" s="2" t="s">
        <v>37</v>
      </c>
      <c r="O3154" s="2">
        <v>1</v>
      </c>
    </row>
    <row r="3155" spans="1:15" ht="12.75" customHeight="1" x14ac:dyDescent="0.25">
      <c r="A3155" s="2">
        <v>3154</v>
      </c>
      <c r="B3155" s="12">
        <v>41487</v>
      </c>
      <c r="C3155" s="3">
        <v>1.6053240740740739E-2</v>
      </c>
      <c r="D3155" s="2" t="s">
        <v>122</v>
      </c>
      <c r="E3155" s="4" t="s">
        <v>139</v>
      </c>
      <c r="F3155" s="2" t="s">
        <v>9</v>
      </c>
      <c r="G3155" s="2" t="s">
        <v>23</v>
      </c>
      <c r="H3155" s="4">
        <v>35</v>
      </c>
      <c r="I3155" s="4" t="s">
        <v>25</v>
      </c>
      <c r="J3155" s="21">
        <f>0.9001*H3155+1.4705</f>
        <v>32.973999999999997</v>
      </c>
      <c r="K3155" s="2" t="s">
        <v>25</v>
      </c>
      <c r="L3155" s="2" t="s">
        <v>16</v>
      </c>
      <c r="N3155" s="2" t="s">
        <v>37</v>
      </c>
      <c r="O3155" s="2">
        <v>1</v>
      </c>
    </row>
    <row r="3156" spans="1:15" ht="12.75" customHeight="1" x14ac:dyDescent="0.25">
      <c r="A3156" s="2">
        <v>3155</v>
      </c>
      <c r="B3156" s="12">
        <v>41487</v>
      </c>
      <c r="C3156" s="3">
        <v>1.650462962962963E-2</v>
      </c>
      <c r="D3156" s="2" t="s">
        <v>123</v>
      </c>
      <c r="E3156" s="4" t="s">
        <v>142</v>
      </c>
      <c r="F3156" s="2" t="s">
        <v>9</v>
      </c>
      <c r="G3156" s="2" t="s">
        <v>8</v>
      </c>
      <c r="H3156" s="11">
        <v>70</v>
      </c>
      <c r="I3156" s="11" t="s">
        <v>17</v>
      </c>
      <c r="J3156" s="25">
        <f>0.7675*H3156+9.3872</f>
        <v>63.112199999999994</v>
      </c>
      <c r="K3156" s="22" t="s">
        <v>17</v>
      </c>
      <c r="L3156" s="2" t="s">
        <v>16</v>
      </c>
      <c r="N3156" s="2" t="s">
        <v>37</v>
      </c>
      <c r="O3156" s="2">
        <v>1</v>
      </c>
    </row>
    <row r="3157" spans="1:15" ht="12.75" customHeight="1" x14ac:dyDescent="0.25">
      <c r="A3157" s="2">
        <v>3156</v>
      </c>
      <c r="B3157" s="12">
        <v>41487</v>
      </c>
      <c r="C3157" s="3">
        <v>4.3750000000000004E-2</v>
      </c>
      <c r="D3157" s="2" t="s">
        <v>122</v>
      </c>
      <c r="E3157" s="4" t="s">
        <v>142</v>
      </c>
      <c r="F3157" s="2" t="s">
        <v>21</v>
      </c>
      <c r="G3157" s="2" t="s">
        <v>23</v>
      </c>
      <c r="H3157" s="11"/>
      <c r="I3157" s="11" t="s">
        <v>8</v>
      </c>
      <c r="J3157" s="24"/>
      <c r="K3157" s="22" t="s">
        <v>8</v>
      </c>
      <c r="L3157" s="2" t="s">
        <v>16</v>
      </c>
      <c r="N3157" s="2" t="s">
        <v>37</v>
      </c>
      <c r="O3157" s="2">
        <v>1</v>
      </c>
    </row>
    <row r="3158" spans="1:15" ht="12.75" customHeight="1" x14ac:dyDescent="0.25">
      <c r="A3158" s="2">
        <v>3157</v>
      </c>
      <c r="B3158" s="12">
        <v>41487</v>
      </c>
      <c r="C3158" s="3">
        <v>6.0266203703703704E-2</v>
      </c>
      <c r="D3158" s="2" t="s">
        <v>122</v>
      </c>
      <c r="E3158" s="4" t="s">
        <v>142</v>
      </c>
      <c r="F3158" s="2" t="s">
        <v>21</v>
      </c>
      <c r="G3158" s="2" t="s">
        <v>8</v>
      </c>
      <c r="H3158" s="11"/>
      <c r="I3158" s="11" t="s">
        <v>8</v>
      </c>
      <c r="K3158" s="22" t="s">
        <v>8</v>
      </c>
      <c r="L3158" s="2" t="s">
        <v>16</v>
      </c>
      <c r="N3158" s="2" t="s">
        <v>37</v>
      </c>
      <c r="O3158" s="2">
        <v>1</v>
      </c>
    </row>
    <row r="3159" spans="1:15" ht="12.75" customHeight="1" x14ac:dyDescent="0.25">
      <c r="A3159" s="2">
        <v>3158</v>
      </c>
      <c r="B3159" s="12">
        <v>41487</v>
      </c>
      <c r="C3159" s="3">
        <v>6.3020833333333331E-2</v>
      </c>
      <c r="D3159" s="2" t="s">
        <v>123</v>
      </c>
      <c r="E3159" s="4" t="s">
        <v>142</v>
      </c>
      <c r="F3159" s="2" t="s">
        <v>9</v>
      </c>
      <c r="G3159" s="2" t="s">
        <v>18</v>
      </c>
      <c r="H3159" s="11">
        <v>65</v>
      </c>
      <c r="I3159" s="11" t="s">
        <v>17</v>
      </c>
      <c r="J3159" s="25">
        <f>0.7675*H3159+9.3872</f>
        <v>59.274699999999996</v>
      </c>
      <c r="K3159" s="22" t="s">
        <v>17</v>
      </c>
      <c r="L3159" s="2" t="s">
        <v>16</v>
      </c>
      <c r="N3159" s="2" t="s">
        <v>37</v>
      </c>
      <c r="O3159" s="2">
        <v>1</v>
      </c>
    </row>
    <row r="3160" spans="1:15" ht="12.75" customHeight="1" x14ac:dyDescent="0.25">
      <c r="A3160" s="2">
        <v>3159</v>
      </c>
      <c r="B3160" s="12">
        <v>41487</v>
      </c>
      <c r="C3160" s="3">
        <v>6.3923611111111112E-2</v>
      </c>
      <c r="D3160" s="2" t="s">
        <v>122</v>
      </c>
      <c r="E3160" s="4" t="s">
        <v>142</v>
      </c>
      <c r="F3160" s="2" t="s">
        <v>21</v>
      </c>
      <c r="G3160" s="2" t="s">
        <v>8</v>
      </c>
      <c r="H3160" s="11">
        <v>80</v>
      </c>
      <c r="I3160" s="11" t="s">
        <v>17</v>
      </c>
      <c r="J3160" s="21">
        <f>0.9001*H3160+1.4705</f>
        <v>73.478499999999997</v>
      </c>
      <c r="K3160" s="22" t="s">
        <v>8</v>
      </c>
      <c r="L3160" s="2" t="s">
        <v>16</v>
      </c>
      <c r="N3160" s="2" t="s">
        <v>37</v>
      </c>
      <c r="O3160" s="2">
        <v>1</v>
      </c>
    </row>
    <row r="3161" spans="1:15" ht="12.75" customHeight="1" x14ac:dyDescent="0.25">
      <c r="A3161" s="2">
        <v>3160</v>
      </c>
      <c r="B3161" s="12">
        <v>41487</v>
      </c>
      <c r="C3161" s="3">
        <v>7.2870370370370363E-2</v>
      </c>
      <c r="D3161" s="2" t="s">
        <v>122</v>
      </c>
      <c r="E3161" s="4" t="s">
        <v>142</v>
      </c>
      <c r="F3161" s="2" t="s">
        <v>9</v>
      </c>
      <c r="G3161" s="2" t="s">
        <v>8</v>
      </c>
      <c r="H3161" s="11">
        <v>80</v>
      </c>
      <c r="I3161" s="11" t="s">
        <v>17</v>
      </c>
      <c r="J3161" s="21">
        <f>0.9001*H3161+1.4705</f>
        <v>73.478499999999997</v>
      </c>
      <c r="K3161" s="22" t="s">
        <v>8</v>
      </c>
      <c r="L3161" s="2" t="s">
        <v>16</v>
      </c>
      <c r="N3161" s="2" t="s">
        <v>37</v>
      </c>
      <c r="O3161" s="2">
        <v>1</v>
      </c>
    </row>
    <row r="3162" spans="1:15" ht="12.75" customHeight="1" x14ac:dyDescent="0.25">
      <c r="A3162" s="2">
        <v>3161</v>
      </c>
      <c r="B3162" s="12">
        <v>41487</v>
      </c>
      <c r="C3162" s="3">
        <v>7.8368055555555552E-2</v>
      </c>
      <c r="D3162" s="2" t="s">
        <v>123</v>
      </c>
      <c r="E3162" s="4" t="s">
        <v>142</v>
      </c>
      <c r="F3162" s="2" t="s">
        <v>9</v>
      </c>
      <c r="G3162" s="2" t="s">
        <v>18</v>
      </c>
      <c r="H3162" s="11">
        <v>75</v>
      </c>
      <c r="I3162" s="11" t="s">
        <v>17</v>
      </c>
      <c r="J3162" s="25">
        <f>0.7675*H3162+9.3872</f>
        <v>66.949700000000007</v>
      </c>
      <c r="K3162" s="22" t="s">
        <v>17</v>
      </c>
      <c r="L3162" s="2" t="s">
        <v>16</v>
      </c>
      <c r="N3162" s="2" t="s">
        <v>37</v>
      </c>
      <c r="O3162" s="2">
        <v>1</v>
      </c>
    </row>
    <row r="3163" spans="1:15" ht="12.75" customHeight="1" x14ac:dyDescent="0.25">
      <c r="A3163" s="2">
        <v>3162</v>
      </c>
      <c r="B3163" s="12">
        <v>41487</v>
      </c>
      <c r="C3163" s="3">
        <v>9.0937500000000004E-2</v>
      </c>
      <c r="D3163" s="2" t="s">
        <v>123</v>
      </c>
      <c r="E3163" s="4" t="s">
        <v>142</v>
      </c>
      <c r="F3163" s="2" t="s">
        <v>9</v>
      </c>
      <c r="G3163" s="2" t="s">
        <v>8</v>
      </c>
      <c r="H3163" s="11">
        <v>70</v>
      </c>
      <c r="I3163" s="11" t="s">
        <v>17</v>
      </c>
      <c r="J3163" s="25">
        <f>0.7675*H3163+9.3872</f>
        <v>63.112199999999994</v>
      </c>
      <c r="K3163" s="22" t="s">
        <v>17</v>
      </c>
      <c r="L3163" s="2" t="s">
        <v>16</v>
      </c>
      <c r="N3163" s="2" t="s">
        <v>37</v>
      </c>
      <c r="O3163" s="2">
        <v>1</v>
      </c>
    </row>
    <row r="3164" spans="1:15" ht="12.75" customHeight="1" x14ac:dyDescent="0.25">
      <c r="A3164" s="2">
        <v>3163</v>
      </c>
      <c r="B3164" s="12">
        <v>41487</v>
      </c>
      <c r="C3164" s="3">
        <v>9.3611111111111103E-2</v>
      </c>
      <c r="D3164" s="2" t="s">
        <v>123</v>
      </c>
      <c r="E3164" s="4" t="s">
        <v>142</v>
      </c>
      <c r="F3164" s="2" t="s">
        <v>9</v>
      </c>
      <c r="G3164" s="2" t="s">
        <v>18</v>
      </c>
      <c r="H3164" s="11">
        <v>60</v>
      </c>
      <c r="I3164" s="11" t="s">
        <v>17</v>
      </c>
      <c r="J3164" s="25">
        <f>0.7675*H3164+9.3872</f>
        <v>55.437199999999997</v>
      </c>
      <c r="K3164" s="22" t="s">
        <v>17</v>
      </c>
      <c r="L3164" s="2" t="s">
        <v>16</v>
      </c>
      <c r="N3164" s="2" t="s">
        <v>37</v>
      </c>
      <c r="O3164" s="2">
        <v>1</v>
      </c>
    </row>
    <row r="3165" spans="1:15" ht="12.75" customHeight="1" x14ac:dyDescent="0.25">
      <c r="A3165" s="2">
        <v>3164</v>
      </c>
      <c r="B3165" s="12">
        <v>41488</v>
      </c>
      <c r="C3165" s="3">
        <v>0.87687500000000007</v>
      </c>
      <c r="D3165" s="2" t="s">
        <v>124</v>
      </c>
      <c r="E3165" s="4" t="s">
        <v>142</v>
      </c>
      <c r="F3165" s="2" t="s">
        <v>9</v>
      </c>
      <c r="G3165" s="2" t="s">
        <v>18</v>
      </c>
      <c r="H3165" s="11">
        <v>42.5</v>
      </c>
      <c r="I3165" s="11" t="s">
        <v>17</v>
      </c>
      <c r="J3165" s="25">
        <f>0.8383*H3165+3.8108</f>
        <v>39.438549999999999</v>
      </c>
      <c r="K3165" s="22" t="s">
        <v>25</v>
      </c>
      <c r="L3165" s="2" t="s">
        <v>10</v>
      </c>
      <c r="M3165" s="2" t="s">
        <v>29</v>
      </c>
      <c r="N3165" s="2" t="s">
        <v>37</v>
      </c>
      <c r="O3165" s="2">
        <v>1</v>
      </c>
    </row>
    <row r="3166" spans="1:15" ht="12.75" customHeight="1" x14ac:dyDescent="0.25">
      <c r="A3166" s="2">
        <v>3165</v>
      </c>
      <c r="B3166" s="12">
        <v>41487</v>
      </c>
      <c r="C3166" s="3">
        <v>9.5000000000000015E-2</v>
      </c>
      <c r="D3166" s="2" t="s">
        <v>128</v>
      </c>
      <c r="E3166" s="4" t="s">
        <v>142</v>
      </c>
      <c r="F3166" s="2" t="s">
        <v>9</v>
      </c>
      <c r="G3166" s="2" t="s">
        <v>18</v>
      </c>
      <c r="H3166" s="11">
        <v>50</v>
      </c>
      <c r="I3166" s="11" t="s">
        <v>17</v>
      </c>
      <c r="J3166" s="25">
        <f>0.8494*H3166+3.4589</f>
        <v>45.928899999999999</v>
      </c>
      <c r="K3166" s="22" t="s">
        <v>17</v>
      </c>
      <c r="L3166" s="2" t="s">
        <v>16</v>
      </c>
      <c r="N3166" s="2" t="s">
        <v>37</v>
      </c>
      <c r="O3166" s="2">
        <v>1</v>
      </c>
    </row>
    <row r="3167" spans="1:15" ht="12.75" customHeight="1" x14ac:dyDescent="0.25">
      <c r="A3167" s="2">
        <v>3166</v>
      </c>
      <c r="B3167" s="12">
        <v>41487</v>
      </c>
      <c r="C3167" s="3">
        <v>9.5231481481481486E-2</v>
      </c>
      <c r="D3167" s="2" t="s">
        <v>128</v>
      </c>
      <c r="E3167" s="4" t="s">
        <v>142</v>
      </c>
      <c r="F3167" s="2" t="s">
        <v>9</v>
      </c>
      <c r="G3167" s="2" t="s">
        <v>18</v>
      </c>
      <c r="H3167" s="11">
        <v>45</v>
      </c>
      <c r="I3167" s="11" t="s">
        <v>17</v>
      </c>
      <c r="J3167" s="25">
        <f>0.8494*H3167+3.4589</f>
        <v>41.681899999999999</v>
      </c>
      <c r="K3167" s="22" t="s">
        <v>17</v>
      </c>
      <c r="L3167" s="2" t="s">
        <v>16</v>
      </c>
      <c r="N3167" s="2" t="s">
        <v>37</v>
      </c>
      <c r="O3167" s="2">
        <v>1</v>
      </c>
    </row>
    <row r="3168" spans="1:15" ht="12.75" customHeight="1" x14ac:dyDescent="0.25">
      <c r="A3168" s="2">
        <v>3167</v>
      </c>
      <c r="B3168" s="12">
        <v>41487</v>
      </c>
      <c r="C3168" s="3">
        <v>9.6689814814814812E-2</v>
      </c>
      <c r="D3168" s="2" t="s">
        <v>123</v>
      </c>
      <c r="E3168" s="4" t="s">
        <v>142</v>
      </c>
      <c r="F3168" s="2" t="s">
        <v>9</v>
      </c>
      <c r="G3168" s="2" t="s">
        <v>8</v>
      </c>
      <c r="H3168" s="11">
        <v>65</v>
      </c>
      <c r="I3168" s="11" t="s">
        <v>17</v>
      </c>
      <c r="J3168" s="25">
        <f>0.7675*H3168+9.3872</f>
        <v>59.274699999999996</v>
      </c>
      <c r="K3168" s="22" t="s">
        <v>17</v>
      </c>
      <c r="L3168" s="2" t="s">
        <v>16</v>
      </c>
      <c r="N3168" s="2" t="s">
        <v>37</v>
      </c>
      <c r="O3168" s="2">
        <v>1</v>
      </c>
    </row>
    <row r="3169" spans="1:15" ht="12.75" customHeight="1" x14ac:dyDescent="0.25">
      <c r="A3169" s="2">
        <v>3168</v>
      </c>
      <c r="B3169" s="12">
        <v>41487</v>
      </c>
      <c r="C3169" s="3">
        <v>9.9687499999999998E-2</v>
      </c>
      <c r="D3169" s="2" t="s">
        <v>123</v>
      </c>
      <c r="E3169" s="4" t="s">
        <v>142</v>
      </c>
      <c r="F3169" s="2" t="s">
        <v>9</v>
      </c>
      <c r="G3169" s="2" t="s">
        <v>18</v>
      </c>
      <c r="H3169" s="11">
        <v>65</v>
      </c>
      <c r="I3169" s="11" t="s">
        <v>17</v>
      </c>
      <c r="J3169" s="25">
        <f>0.7675*H3169+9.3872</f>
        <v>59.274699999999996</v>
      </c>
      <c r="K3169" s="22" t="s">
        <v>17</v>
      </c>
      <c r="L3169" s="2" t="s">
        <v>16</v>
      </c>
      <c r="N3169" s="2" t="s">
        <v>37</v>
      </c>
      <c r="O3169" s="2">
        <v>1</v>
      </c>
    </row>
    <row r="3170" spans="1:15" ht="12.75" customHeight="1" x14ac:dyDescent="0.25">
      <c r="A3170" s="2">
        <v>3169</v>
      </c>
      <c r="B3170" s="12">
        <v>41487</v>
      </c>
      <c r="C3170" s="3">
        <v>0.10475694444444444</v>
      </c>
      <c r="D3170" s="2" t="s">
        <v>123</v>
      </c>
      <c r="E3170" s="4" t="s">
        <v>142</v>
      </c>
      <c r="F3170" s="2" t="s">
        <v>9</v>
      </c>
      <c r="G3170" s="2" t="s">
        <v>8</v>
      </c>
      <c r="H3170" s="11">
        <v>65</v>
      </c>
      <c r="I3170" s="11" t="s">
        <v>17</v>
      </c>
      <c r="J3170" s="25">
        <f>0.7675*H3170+9.3872</f>
        <v>59.274699999999996</v>
      </c>
      <c r="K3170" s="22" t="s">
        <v>17</v>
      </c>
      <c r="L3170" s="2" t="s">
        <v>16</v>
      </c>
      <c r="N3170" s="2" t="s">
        <v>37</v>
      </c>
      <c r="O3170" s="2">
        <v>1</v>
      </c>
    </row>
    <row r="3171" spans="1:15" ht="12.75" customHeight="1" x14ac:dyDescent="0.25">
      <c r="A3171" s="2">
        <v>3170</v>
      </c>
      <c r="B3171" s="12">
        <v>41487</v>
      </c>
      <c r="C3171" s="3">
        <v>0.10883101851851852</v>
      </c>
      <c r="D3171" s="2" t="s">
        <v>123</v>
      </c>
      <c r="E3171" s="4" t="s">
        <v>142</v>
      </c>
      <c r="F3171" s="2" t="s">
        <v>9</v>
      </c>
      <c r="G3171" s="2" t="s">
        <v>18</v>
      </c>
      <c r="H3171" s="11">
        <v>60</v>
      </c>
      <c r="I3171" s="11" t="s">
        <v>17</v>
      </c>
      <c r="J3171" s="25">
        <f>0.7675*H3171+9.3872</f>
        <v>55.437199999999997</v>
      </c>
      <c r="K3171" s="22" t="s">
        <v>17</v>
      </c>
      <c r="L3171" s="2" t="s">
        <v>16</v>
      </c>
      <c r="N3171" s="2" t="s">
        <v>37</v>
      </c>
      <c r="O3171" s="2">
        <v>1</v>
      </c>
    </row>
    <row r="3172" spans="1:15" ht="12.75" customHeight="1" x14ac:dyDescent="0.25">
      <c r="A3172" s="2">
        <v>3171</v>
      </c>
      <c r="B3172" s="12">
        <v>41487</v>
      </c>
      <c r="C3172" s="3">
        <v>0.10903935185185186</v>
      </c>
      <c r="D3172" s="2" t="s">
        <v>123</v>
      </c>
      <c r="E3172" s="4" t="s">
        <v>142</v>
      </c>
      <c r="F3172" s="2" t="s">
        <v>9</v>
      </c>
      <c r="G3172" s="2" t="s">
        <v>18</v>
      </c>
      <c r="H3172" s="11">
        <v>70</v>
      </c>
      <c r="I3172" s="11" t="s">
        <v>17</v>
      </c>
      <c r="J3172" s="25">
        <f>0.7675*H3172+9.3872</f>
        <v>63.112199999999994</v>
      </c>
      <c r="K3172" s="22" t="s">
        <v>17</v>
      </c>
      <c r="L3172" s="2" t="s">
        <v>16</v>
      </c>
      <c r="N3172" s="2" t="s">
        <v>37</v>
      </c>
      <c r="O3172" s="2">
        <v>1</v>
      </c>
    </row>
    <row r="3173" spans="1:15" ht="12.75" customHeight="1" x14ac:dyDescent="0.25">
      <c r="A3173" s="2">
        <v>3172</v>
      </c>
      <c r="B3173" s="12">
        <v>41487</v>
      </c>
      <c r="C3173" s="3">
        <v>0.11087962962962962</v>
      </c>
      <c r="D3173" s="2" t="s">
        <v>122</v>
      </c>
      <c r="E3173" s="4" t="s">
        <v>142</v>
      </c>
      <c r="F3173" s="2" t="s">
        <v>21</v>
      </c>
      <c r="G3173" s="2" t="s">
        <v>23</v>
      </c>
      <c r="I3173" s="4" t="s">
        <v>25</v>
      </c>
      <c r="K3173" s="2" t="s">
        <v>25</v>
      </c>
      <c r="L3173" s="2" t="s">
        <v>16</v>
      </c>
      <c r="N3173" s="2" t="s">
        <v>37</v>
      </c>
      <c r="O3173" s="2">
        <v>1</v>
      </c>
    </row>
    <row r="3174" spans="1:15" ht="12.75" customHeight="1" x14ac:dyDescent="0.25">
      <c r="A3174" s="2">
        <v>3173</v>
      </c>
      <c r="B3174" s="12">
        <v>41487</v>
      </c>
      <c r="C3174" s="3">
        <v>0.11756944444444445</v>
      </c>
      <c r="D3174" s="2" t="s">
        <v>128</v>
      </c>
      <c r="E3174" s="4" t="s">
        <v>142</v>
      </c>
      <c r="F3174" s="2" t="s">
        <v>21</v>
      </c>
      <c r="G3174" s="2" t="s">
        <v>23</v>
      </c>
      <c r="H3174" s="11"/>
      <c r="I3174" s="11" t="s">
        <v>17</v>
      </c>
      <c r="K3174" s="22" t="s">
        <v>17</v>
      </c>
      <c r="L3174" s="2" t="s">
        <v>16</v>
      </c>
      <c r="N3174" s="2" t="s">
        <v>37</v>
      </c>
      <c r="O3174" s="2">
        <v>1</v>
      </c>
    </row>
    <row r="3175" spans="1:15" ht="12.75" customHeight="1" x14ac:dyDescent="0.25">
      <c r="A3175" s="2">
        <v>3174</v>
      </c>
      <c r="B3175" s="12">
        <v>41487</v>
      </c>
      <c r="C3175" s="3">
        <v>0.12230324074074074</v>
      </c>
      <c r="D3175" s="2" t="s">
        <v>124</v>
      </c>
      <c r="E3175" s="4" t="s">
        <v>142</v>
      </c>
      <c r="F3175" s="2" t="s">
        <v>21</v>
      </c>
      <c r="G3175" s="2" t="s">
        <v>18</v>
      </c>
      <c r="H3175" s="11">
        <v>45</v>
      </c>
      <c r="I3175" s="11" t="s">
        <v>17</v>
      </c>
      <c r="J3175" s="25">
        <f>0.8383*H3175+3.8108</f>
        <v>41.534300000000002</v>
      </c>
      <c r="K3175" s="22" t="s">
        <v>17</v>
      </c>
      <c r="L3175" s="2" t="s">
        <v>16</v>
      </c>
      <c r="N3175" s="2" t="s">
        <v>37</v>
      </c>
      <c r="O3175" s="2">
        <v>1</v>
      </c>
    </row>
    <row r="3176" spans="1:15" ht="12.75" customHeight="1" x14ac:dyDescent="0.25">
      <c r="A3176" s="2">
        <v>3175</v>
      </c>
      <c r="B3176" s="12">
        <v>41488</v>
      </c>
      <c r="C3176" s="3">
        <v>0.93482638888888892</v>
      </c>
      <c r="D3176" s="2" t="s">
        <v>124</v>
      </c>
      <c r="E3176" s="4" t="s">
        <v>142</v>
      </c>
      <c r="F3176" s="2" t="s">
        <v>9</v>
      </c>
      <c r="G3176" s="2" t="s">
        <v>8</v>
      </c>
      <c r="H3176" s="11">
        <v>42.5</v>
      </c>
      <c r="I3176" s="11" t="s">
        <v>17</v>
      </c>
      <c r="J3176" s="25">
        <f>0.8383*H3176+3.8108</f>
        <v>39.438549999999999</v>
      </c>
      <c r="K3176" s="22" t="s">
        <v>25</v>
      </c>
      <c r="L3176" s="2" t="s">
        <v>10</v>
      </c>
      <c r="M3176" s="2" t="s">
        <v>28</v>
      </c>
      <c r="N3176" s="2" t="s">
        <v>37</v>
      </c>
      <c r="O3176" s="2">
        <v>1</v>
      </c>
    </row>
    <row r="3177" spans="1:15" ht="12.75" customHeight="1" x14ac:dyDescent="0.25">
      <c r="A3177" s="2">
        <v>3176</v>
      </c>
      <c r="B3177" s="12">
        <v>41487</v>
      </c>
      <c r="C3177" s="3">
        <v>0.14653935185185185</v>
      </c>
      <c r="D3177" s="2" t="s">
        <v>122</v>
      </c>
      <c r="E3177" s="4" t="s">
        <v>142</v>
      </c>
      <c r="F3177" s="2" t="s">
        <v>21</v>
      </c>
      <c r="G3177" s="2" t="s">
        <v>18</v>
      </c>
      <c r="H3177" s="11"/>
      <c r="I3177" s="11" t="s">
        <v>8</v>
      </c>
      <c r="K3177" s="22" t="s">
        <v>8</v>
      </c>
      <c r="L3177" s="2" t="s">
        <v>16</v>
      </c>
      <c r="N3177" s="2" t="s">
        <v>37</v>
      </c>
      <c r="O3177" s="2">
        <v>1</v>
      </c>
    </row>
    <row r="3178" spans="1:15" ht="12.75" customHeight="1" x14ac:dyDescent="0.25">
      <c r="A3178" s="2">
        <v>3177</v>
      </c>
      <c r="B3178" s="12">
        <v>41487</v>
      </c>
      <c r="C3178" s="3">
        <v>0.19396990740740741</v>
      </c>
      <c r="D3178" s="2" t="s">
        <v>122</v>
      </c>
      <c r="E3178" s="4" t="s">
        <v>142</v>
      </c>
      <c r="F3178" s="2" t="s">
        <v>21</v>
      </c>
      <c r="G3178" s="2" t="s">
        <v>8</v>
      </c>
      <c r="H3178" s="11">
        <v>70</v>
      </c>
      <c r="I3178" s="11" t="s">
        <v>8</v>
      </c>
      <c r="J3178" s="21">
        <f>0.9001*H3178+1.4705</f>
        <v>64.477499999999992</v>
      </c>
      <c r="K3178" s="22" t="s">
        <v>8</v>
      </c>
      <c r="L3178" s="2" t="s">
        <v>16</v>
      </c>
      <c r="N3178" s="2" t="s">
        <v>37</v>
      </c>
      <c r="O3178" s="2">
        <v>1</v>
      </c>
    </row>
    <row r="3179" spans="1:15" ht="12.75" customHeight="1" x14ac:dyDescent="0.25">
      <c r="A3179" s="2">
        <v>3178</v>
      </c>
      <c r="B3179" s="12">
        <v>41488</v>
      </c>
      <c r="C3179" s="3">
        <v>0.96446759259259263</v>
      </c>
      <c r="D3179" s="2" t="s">
        <v>124</v>
      </c>
      <c r="E3179" s="4" t="s">
        <v>142</v>
      </c>
      <c r="F3179" s="2" t="s">
        <v>9</v>
      </c>
      <c r="G3179" s="2" t="s">
        <v>18</v>
      </c>
      <c r="H3179" s="11">
        <v>42.5</v>
      </c>
      <c r="I3179" s="11" t="s">
        <v>17</v>
      </c>
      <c r="J3179" s="25">
        <f>0.8383*H3179+3.8108</f>
        <v>39.438549999999999</v>
      </c>
      <c r="K3179" s="22" t="s">
        <v>25</v>
      </c>
      <c r="L3179" s="2" t="s">
        <v>10</v>
      </c>
      <c r="M3179" s="2" t="s">
        <v>28</v>
      </c>
      <c r="N3179" s="2" t="s">
        <v>37</v>
      </c>
      <c r="O3179" s="2">
        <v>1</v>
      </c>
    </row>
    <row r="3180" spans="1:15" ht="12.75" customHeight="1" x14ac:dyDescent="0.25">
      <c r="A3180" s="2">
        <v>3179</v>
      </c>
      <c r="B3180" s="12">
        <v>41487</v>
      </c>
      <c r="C3180" s="3">
        <v>0.20420138888888886</v>
      </c>
      <c r="D3180" s="2" t="s">
        <v>122</v>
      </c>
      <c r="E3180" s="4" t="s">
        <v>142</v>
      </c>
      <c r="F3180" s="2" t="s">
        <v>21</v>
      </c>
      <c r="G3180" s="2" t="s">
        <v>8</v>
      </c>
      <c r="H3180" s="11">
        <v>60</v>
      </c>
      <c r="I3180" s="11" t="s">
        <v>8</v>
      </c>
      <c r="J3180" s="21">
        <f>0.9001*H3180+1.4705</f>
        <v>55.476500000000001</v>
      </c>
      <c r="K3180" s="22" t="s">
        <v>8</v>
      </c>
      <c r="L3180" s="2" t="s">
        <v>16</v>
      </c>
      <c r="N3180" s="2" t="s">
        <v>37</v>
      </c>
      <c r="O3180" s="2">
        <v>1</v>
      </c>
    </row>
    <row r="3181" spans="1:15" ht="12.75" customHeight="1" x14ac:dyDescent="0.25">
      <c r="A3181" s="2">
        <v>3180</v>
      </c>
      <c r="B3181" s="12">
        <v>41488</v>
      </c>
      <c r="C3181" s="3">
        <v>0.98239583333333336</v>
      </c>
      <c r="D3181" s="2" t="s">
        <v>124</v>
      </c>
      <c r="E3181" s="4" t="s">
        <v>142</v>
      </c>
      <c r="F3181" s="2" t="s">
        <v>9</v>
      </c>
      <c r="G3181" s="2" t="s">
        <v>18</v>
      </c>
      <c r="H3181" s="11">
        <v>42.5</v>
      </c>
      <c r="I3181" s="11" t="s">
        <v>17</v>
      </c>
      <c r="J3181" s="25">
        <f>0.8383*H3181+3.8108</f>
        <v>39.438549999999999</v>
      </c>
      <c r="K3181" s="22" t="s">
        <v>25</v>
      </c>
      <c r="L3181" s="2" t="s">
        <v>10</v>
      </c>
      <c r="M3181" s="2" t="s">
        <v>29</v>
      </c>
      <c r="N3181" s="2" t="s">
        <v>37</v>
      </c>
      <c r="O3181" s="2">
        <v>1</v>
      </c>
    </row>
    <row r="3182" spans="1:15" ht="12.75" customHeight="1" x14ac:dyDescent="0.25">
      <c r="A3182" s="2">
        <v>3181</v>
      </c>
      <c r="B3182" s="12">
        <v>41488</v>
      </c>
      <c r="C3182" s="3">
        <v>0.98723379629629626</v>
      </c>
      <c r="D3182" s="2" t="s">
        <v>124</v>
      </c>
      <c r="E3182" s="4" t="s">
        <v>142</v>
      </c>
      <c r="F3182" s="2" t="s">
        <v>9</v>
      </c>
      <c r="G3182" s="2" t="s">
        <v>8</v>
      </c>
      <c r="H3182" s="11">
        <v>42.5</v>
      </c>
      <c r="I3182" s="11" t="s">
        <v>17</v>
      </c>
      <c r="J3182" s="25">
        <f>0.8383*H3182+3.8108</f>
        <v>39.438549999999999</v>
      </c>
      <c r="K3182" s="22" t="s">
        <v>25</v>
      </c>
      <c r="L3182" s="2" t="s">
        <v>10</v>
      </c>
      <c r="M3182" s="2" t="s">
        <v>28</v>
      </c>
      <c r="N3182" s="2" t="s">
        <v>37</v>
      </c>
      <c r="O3182" s="2">
        <v>1</v>
      </c>
    </row>
    <row r="3183" spans="1:15" ht="12.75" customHeight="1" x14ac:dyDescent="0.25">
      <c r="A3183" s="2">
        <v>3182</v>
      </c>
      <c r="B3183" s="12">
        <v>41489</v>
      </c>
      <c r="C3183" s="3">
        <v>0.38165509259259256</v>
      </c>
      <c r="D3183" s="2" t="s">
        <v>124</v>
      </c>
      <c r="E3183" s="4" t="s">
        <v>142</v>
      </c>
      <c r="F3183" s="2" t="s">
        <v>9</v>
      </c>
      <c r="G3183" s="2" t="s">
        <v>18</v>
      </c>
      <c r="H3183" s="11">
        <v>42.5</v>
      </c>
      <c r="I3183" s="11" t="s">
        <v>17</v>
      </c>
      <c r="J3183" s="25">
        <f>0.8383*H3183+3.8108</f>
        <v>39.438549999999999</v>
      </c>
      <c r="K3183" s="22" t="s">
        <v>25</v>
      </c>
      <c r="L3183" s="2" t="s">
        <v>10</v>
      </c>
      <c r="M3183" s="2" t="s">
        <v>29</v>
      </c>
      <c r="N3183" s="2" t="str">
        <f>IF(B3183="","","N")</f>
        <v>N</v>
      </c>
      <c r="O3183" s="2" t="str">
        <f>IFERROR(60/#REF!,"")</f>
        <v/>
      </c>
    </row>
    <row r="3184" spans="1:15" ht="12.75" customHeight="1" x14ac:dyDescent="0.25">
      <c r="A3184" s="2">
        <v>3183</v>
      </c>
      <c r="B3184" s="12">
        <v>41489</v>
      </c>
      <c r="C3184" s="3">
        <v>0.54207175925925932</v>
      </c>
      <c r="D3184" s="2" t="s">
        <v>124</v>
      </c>
      <c r="E3184" s="4" t="s">
        <v>142</v>
      </c>
      <c r="F3184" s="2" t="s">
        <v>9</v>
      </c>
      <c r="G3184" s="2" t="s">
        <v>8</v>
      </c>
      <c r="H3184" s="11">
        <v>42.5</v>
      </c>
      <c r="I3184" s="11" t="s">
        <v>17</v>
      </c>
      <c r="J3184" s="25">
        <f>0.8383*H3184+3.8108</f>
        <v>39.438549999999999</v>
      </c>
      <c r="K3184" s="22" t="s">
        <v>25</v>
      </c>
      <c r="L3184" s="2" t="s">
        <v>10</v>
      </c>
      <c r="M3184" s="2" t="s">
        <v>34</v>
      </c>
      <c r="N3184" s="2" t="s">
        <v>37</v>
      </c>
      <c r="O3184" s="2">
        <v>1</v>
      </c>
    </row>
    <row r="3185" spans="1:15" ht="12.75" customHeight="1" x14ac:dyDescent="0.25">
      <c r="A3185" s="2">
        <v>3184</v>
      </c>
      <c r="B3185" s="12">
        <v>41487</v>
      </c>
      <c r="C3185" s="3">
        <v>0.21061342592592591</v>
      </c>
      <c r="D3185" s="2" t="s">
        <v>122</v>
      </c>
      <c r="E3185" s="4" t="s">
        <v>142</v>
      </c>
      <c r="F3185" s="2" t="s">
        <v>9</v>
      </c>
      <c r="G3185" s="2" t="s">
        <v>8</v>
      </c>
      <c r="H3185" s="11">
        <v>60</v>
      </c>
      <c r="I3185" s="11" t="s">
        <v>8</v>
      </c>
      <c r="J3185" s="21">
        <f>0.9001*H3185+1.4705</f>
        <v>55.476500000000001</v>
      </c>
      <c r="K3185" s="22" t="s">
        <v>8</v>
      </c>
      <c r="L3185" s="2" t="s">
        <v>16</v>
      </c>
      <c r="N3185" s="2" t="s">
        <v>37</v>
      </c>
      <c r="O3185" s="2">
        <v>1</v>
      </c>
    </row>
    <row r="3186" spans="1:15" ht="12.75" customHeight="1" x14ac:dyDescent="0.25">
      <c r="A3186" s="2">
        <v>3185</v>
      </c>
      <c r="B3186" s="12">
        <v>41489</v>
      </c>
      <c r="C3186" s="3">
        <v>0.56290509259259258</v>
      </c>
      <c r="D3186" s="2" t="s">
        <v>124</v>
      </c>
      <c r="E3186" s="4" t="s">
        <v>142</v>
      </c>
      <c r="F3186" s="2" t="s">
        <v>9</v>
      </c>
      <c r="G3186" s="2" t="s">
        <v>8</v>
      </c>
      <c r="H3186" s="11">
        <v>42.5</v>
      </c>
      <c r="I3186" s="11" t="s">
        <v>17</v>
      </c>
      <c r="J3186" s="25">
        <f>0.8383*H3186+3.8108</f>
        <v>39.438549999999999</v>
      </c>
      <c r="K3186" s="22" t="s">
        <v>25</v>
      </c>
      <c r="L3186" s="2" t="s">
        <v>10</v>
      </c>
      <c r="M3186" s="2" t="s">
        <v>28</v>
      </c>
      <c r="N3186" s="2" t="s">
        <v>37</v>
      </c>
      <c r="O3186" s="2">
        <v>1</v>
      </c>
    </row>
    <row r="3187" spans="1:15" ht="12.75" customHeight="1" x14ac:dyDescent="0.25">
      <c r="A3187" s="2">
        <v>3186</v>
      </c>
      <c r="B3187" s="12">
        <v>41487</v>
      </c>
      <c r="C3187" s="3">
        <v>0.24258101851851852</v>
      </c>
      <c r="D3187" s="2" t="s">
        <v>123</v>
      </c>
      <c r="E3187" s="4" t="s">
        <v>142</v>
      </c>
      <c r="F3187" s="2" t="s">
        <v>9</v>
      </c>
      <c r="G3187" s="2" t="s">
        <v>8</v>
      </c>
      <c r="H3187" s="11">
        <v>60</v>
      </c>
      <c r="I3187" s="11" t="s">
        <v>17</v>
      </c>
      <c r="J3187" s="25">
        <f>0.7675*H3187+9.3872</f>
        <v>55.437199999999997</v>
      </c>
      <c r="K3187" s="22" t="s">
        <v>17</v>
      </c>
      <c r="L3187" s="2" t="s">
        <v>10</v>
      </c>
      <c r="M3187" s="2" t="s">
        <v>28</v>
      </c>
      <c r="N3187" s="2" t="s">
        <v>37</v>
      </c>
      <c r="O3187" s="2">
        <v>1</v>
      </c>
    </row>
    <row r="3188" spans="1:15" ht="12.75" customHeight="1" x14ac:dyDescent="0.25">
      <c r="A3188" s="2">
        <v>3187</v>
      </c>
      <c r="B3188" s="12">
        <v>41487</v>
      </c>
      <c r="C3188" s="3">
        <v>0.27054398148148145</v>
      </c>
      <c r="D3188" s="2" t="s">
        <v>122</v>
      </c>
      <c r="E3188" s="4" t="s">
        <v>142</v>
      </c>
      <c r="F3188" s="2" t="s">
        <v>92</v>
      </c>
      <c r="G3188" s="2" t="s">
        <v>8</v>
      </c>
      <c r="H3188" s="11">
        <v>60</v>
      </c>
      <c r="I3188" s="11" t="s">
        <v>8</v>
      </c>
      <c r="J3188" s="21">
        <f>0.9001*H3188+1.4705</f>
        <v>55.476500000000001</v>
      </c>
      <c r="K3188" s="22" t="s">
        <v>8</v>
      </c>
      <c r="L3188" s="2" t="s">
        <v>16</v>
      </c>
      <c r="N3188" s="2" t="s">
        <v>37</v>
      </c>
      <c r="O3188" s="2">
        <v>1</v>
      </c>
    </row>
    <row r="3189" spans="1:15" ht="12.75" customHeight="1" x14ac:dyDescent="0.25">
      <c r="A3189" s="2">
        <v>3188</v>
      </c>
      <c r="B3189" s="12">
        <v>41487</v>
      </c>
      <c r="C3189" s="3">
        <v>0.27386574074074072</v>
      </c>
      <c r="D3189" s="2" t="s">
        <v>122</v>
      </c>
      <c r="E3189" s="4" t="s">
        <v>142</v>
      </c>
      <c r="F3189" s="2" t="s">
        <v>92</v>
      </c>
      <c r="G3189" s="2" t="s">
        <v>8</v>
      </c>
      <c r="H3189" s="11">
        <v>60</v>
      </c>
      <c r="I3189" s="11" t="s">
        <v>8</v>
      </c>
      <c r="J3189" s="21">
        <f>0.9001*H3189+1.4705</f>
        <v>55.476500000000001</v>
      </c>
      <c r="K3189" s="22" t="s">
        <v>8</v>
      </c>
      <c r="L3189" s="2" t="s">
        <v>16</v>
      </c>
      <c r="N3189" s="2" t="s">
        <v>37</v>
      </c>
      <c r="O3189" s="2">
        <v>1</v>
      </c>
    </row>
    <row r="3190" spans="1:15" ht="12.75" customHeight="1" x14ac:dyDescent="0.25">
      <c r="A3190" s="2">
        <v>3189</v>
      </c>
      <c r="B3190" s="12">
        <v>41487</v>
      </c>
      <c r="C3190" s="3">
        <v>0.2757175925925926</v>
      </c>
      <c r="D3190" s="2" t="s">
        <v>122</v>
      </c>
      <c r="E3190" s="4" t="s">
        <v>142</v>
      </c>
      <c r="F3190" s="2" t="s">
        <v>9</v>
      </c>
      <c r="G3190" s="2" t="s">
        <v>18</v>
      </c>
      <c r="H3190" s="11">
        <v>55</v>
      </c>
      <c r="I3190" s="11" t="s">
        <v>8</v>
      </c>
      <c r="J3190" s="21">
        <f>0.9001*H3190+1.4705</f>
        <v>50.975999999999999</v>
      </c>
      <c r="K3190" s="22" t="s">
        <v>8</v>
      </c>
      <c r="L3190" s="2" t="s">
        <v>16</v>
      </c>
      <c r="N3190" s="2" t="s">
        <v>37</v>
      </c>
      <c r="O3190" s="2">
        <v>1</v>
      </c>
    </row>
    <row r="3191" spans="1:15" ht="12.75" customHeight="1" x14ac:dyDescent="0.25">
      <c r="A3191" s="2">
        <v>3190</v>
      </c>
      <c r="B3191" s="12">
        <v>41487</v>
      </c>
      <c r="C3191" s="3">
        <v>0.30355324074074075</v>
      </c>
      <c r="D3191" s="2" t="s">
        <v>122</v>
      </c>
      <c r="E3191" s="4" t="s">
        <v>142</v>
      </c>
      <c r="F3191" s="2" t="s">
        <v>9</v>
      </c>
      <c r="G3191" s="2" t="s">
        <v>18</v>
      </c>
      <c r="H3191" s="11">
        <v>55</v>
      </c>
      <c r="I3191" s="11" t="s">
        <v>8</v>
      </c>
      <c r="J3191" s="21">
        <f>0.9001*H3191+1.4705</f>
        <v>50.975999999999999</v>
      </c>
      <c r="K3191" s="22" t="s">
        <v>8</v>
      </c>
      <c r="L3191" s="2" t="s">
        <v>16</v>
      </c>
      <c r="N3191" s="2" t="s">
        <v>37</v>
      </c>
      <c r="O3191" s="2">
        <v>1</v>
      </c>
    </row>
    <row r="3192" spans="1:15" ht="12.75" customHeight="1" x14ac:dyDescent="0.25">
      <c r="A3192" s="2">
        <v>3191</v>
      </c>
      <c r="B3192" s="12">
        <v>41487</v>
      </c>
      <c r="C3192" s="3">
        <v>0.3074884259259259</v>
      </c>
      <c r="D3192" s="2" t="s">
        <v>122</v>
      </c>
      <c r="E3192" s="4" t="s">
        <v>142</v>
      </c>
      <c r="F3192" s="2" t="s">
        <v>21</v>
      </c>
      <c r="G3192" s="2" t="s">
        <v>18</v>
      </c>
      <c r="H3192" s="11">
        <v>55</v>
      </c>
      <c r="I3192" s="11" t="s">
        <v>8</v>
      </c>
      <c r="J3192" s="21">
        <f>0.9001*H3192+1.4705</f>
        <v>50.975999999999999</v>
      </c>
      <c r="K3192" s="22" t="s">
        <v>8</v>
      </c>
      <c r="L3192" s="2" t="s">
        <v>16</v>
      </c>
      <c r="N3192" s="2" t="s">
        <v>37</v>
      </c>
      <c r="O3192" s="2">
        <v>1</v>
      </c>
    </row>
    <row r="3193" spans="1:15" ht="12.75" customHeight="1" x14ac:dyDescent="0.25">
      <c r="A3193" s="2">
        <v>3192</v>
      </c>
      <c r="B3193" s="12">
        <v>41487</v>
      </c>
      <c r="C3193" s="3">
        <v>0.38542824074074072</v>
      </c>
      <c r="D3193" s="2" t="s">
        <v>123</v>
      </c>
      <c r="E3193" s="4" t="s">
        <v>142</v>
      </c>
      <c r="F3193" s="2" t="s">
        <v>9</v>
      </c>
      <c r="G3193" s="2" t="s">
        <v>18</v>
      </c>
      <c r="H3193" s="11">
        <v>55</v>
      </c>
      <c r="I3193" s="11" t="s">
        <v>17</v>
      </c>
      <c r="J3193" s="25">
        <f>0.7675*H3193+9.3872</f>
        <v>51.599699999999999</v>
      </c>
      <c r="K3193" s="22" t="s">
        <v>17</v>
      </c>
      <c r="L3193" s="2" t="s">
        <v>10</v>
      </c>
      <c r="M3193" s="2" t="s">
        <v>28</v>
      </c>
      <c r="N3193" s="2" t="s">
        <v>37</v>
      </c>
      <c r="O3193" s="2">
        <v>1</v>
      </c>
    </row>
    <row r="3194" spans="1:15" ht="12.75" customHeight="1" x14ac:dyDescent="0.25">
      <c r="A3194" s="2">
        <v>3193</v>
      </c>
      <c r="B3194" s="12">
        <v>41487</v>
      </c>
      <c r="C3194" s="3">
        <v>0.38828703703703704</v>
      </c>
      <c r="D3194" s="2" t="s">
        <v>122</v>
      </c>
      <c r="E3194" s="4" t="s">
        <v>142</v>
      </c>
      <c r="F3194" s="2" t="s">
        <v>9</v>
      </c>
      <c r="G3194" s="2" t="s">
        <v>8</v>
      </c>
      <c r="H3194" s="11">
        <v>85</v>
      </c>
      <c r="I3194" s="11" t="s">
        <v>17</v>
      </c>
      <c r="J3194" s="21">
        <f t="shared" ref="J3194:J3200" si="83">0.9001*H3194+1.4705</f>
        <v>77.978999999999999</v>
      </c>
      <c r="K3194" s="22" t="s">
        <v>17</v>
      </c>
      <c r="L3194" s="2" t="s">
        <v>16</v>
      </c>
      <c r="N3194" s="2" t="s">
        <v>37</v>
      </c>
      <c r="O3194" s="2">
        <v>1</v>
      </c>
    </row>
    <row r="3195" spans="1:15" ht="12.75" customHeight="1" x14ac:dyDescent="0.25">
      <c r="A3195" s="2">
        <v>3194</v>
      </c>
      <c r="B3195" s="12">
        <v>41487</v>
      </c>
      <c r="C3195" s="3">
        <v>0.43421296296296297</v>
      </c>
      <c r="D3195" s="2" t="s">
        <v>122</v>
      </c>
      <c r="E3195" s="4" t="s">
        <v>142</v>
      </c>
      <c r="F3195" s="2" t="s">
        <v>9</v>
      </c>
      <c r="G3195" s="2" t="s">
        <v>8</v>
      </c>
      <c r="H3195" s="11">
        <v>60</v>
      </c>
      <c r="I3195" s="11" t="s">
        <v>8</v>
      </c>
      <c r="J3195" s="21">
        <f t="shared" si="83"/>
        <v>55.476500000000001</v>
      </c>
      <c r="K3195" s="22" t="s">
        <v>8</v>
      </c>
      <c r="L3195" s="2" t="s">
        <v>16</v>
      </c>
      <c r="N3195" s="2" t="s">
        <v>37</v>
      </c>
      <c r="O3195" s="2">
        <v>1</v>
      </c>
    </row>
    <row r="3196" spans="1:15" ht="12.75" customHeight="1" x14ac:dyDescent="0.25">
      <c r="A3196" s="2">
        <v>3195</v>
      </c>
      <c r="B3196" s="12">
        <v>41487</v>
      </c>
      <c r="C3196" s="3">
        <v>0.44329861111111107</v>
      </c>
      <c r="D3196" s="2" t="s">
        <v>122</v>
      </c>
      <c r="E3196" s="4" t="s">
        <v>142</v>
      </c>
      <c r="F3196" s="2" t="s">
        <v>21</v>
      </c>
      <c r="G3196" s="2" t="s">
        <v>8</v>
      </c>
      <c r="H3196" s="11">
        <v>55</v>
      </c>
      <c r="I3196" s="11" t="s">
        <v>8</v>
      </c>
      <c r="J3196" s="21">
        <f t="shared" si="83"/>
        <v>50.975999999999999</v>
      </c>
      <c r="K3196" s="22" t="s">
        <v>8</v>
      </c>
      <c r="L3196" s="2" t="s">
        <v>24</v>
      </c>
      <c r="M3196" s="2" t="s">
        <v>20</v>
      </c>
      <c r="N3196" s="2" t="s">
        <v>37</v>
      </c>
      <c r="O3196" s="2">
        <v>1</v>
      </c>
    </row>
    <row r="3197" spans="1:15" ht="12.75" customHeight="1" x14ac:dyDescent="0.25">
      <c r="A3197" s="2">
        <v>3196</v>
      </c>
      <c r="B3197" s="12">
        <v>41487</v>
      </c>
      <c r="C3197" s="3">
        <v>0.48082175925925924</v>
      </c>
      <c r="D3197" s="2" t="s">
        <v>122</v>
      </c>
      <c r="E3197" s="4" t="s">
        <v>139</v>
      </c>
      <c r="F3197" s="2" t="s">
        <v>9</v>
      </c>
      <c r="G3197" s="2" t="s">
        <v>8</v>
      </c>
      <c r="H3197" s="4">
        <v>35</v>
      </c>
      <c r="I3197" s="4" t="s">
        <v>25</v>
      </c>
      <c r="J3197" s="21">
        <f t="shared" si="83"/>
        <v>32.973999999999997</v>
      </c>
      <c r="K3197" s="2" t="s">
        <v>25</v>
      </c>
      <c r="L3197" s="2" t="s">
        <v>16</v>
      </c>
      <c r="N3197" s="2" t="s">
        <v>37</v>
      </c>
      <c r="O3197" s="2">
        <v>1</v>
      </c>
    </row>
    <row r="3198" spans="1:15" ht="12.75" customHeight="1" x14ac:dyDescent="0.25">
      <c r="A3198" s="2">
        <v>3197</v>
      </c>
      <c r="B3198" s="12">
        <v>41487</v>
      </c>
      <c r="C3198" s="3">
        <v>0.48099537037037038</v>
      </c>
      <c r="D3198" s="2" t="s">
        <v>122</v>
      </c>
      <c r="E3198" s="4" t="s">
        <v>139</v>
      </c>
      <c r="F3198" s="2" t="s">
        <v>9</v>
      </c>
      <c r="G3198" s="2" t="s">
        <v>18</v>
      </c>
      <c r="H3198" s="4">
        <v>45</v>
      </c>
      <c r="I3198" s="4" t="s">
        <v>25</v>
      </c>
      <c r="J3198" s="21">
        <f t="shared" si="83"/>
        <v>41.975000000000001</v>
      </c>
      <c r="K3198" s="2" t="s">
        <v>25</v>
      </c>
      <c r="L3198" s="2" t="s">
        <v>16</v>
      </c>
      <c r="N3198" s="2" t="s">
        <v>37</v>
      </c>
      <c r="O3198" s="2">
        <v>1</v>
      </c>
    </row>
    <row r="3199" spans="1:15" ht="12.75" customHeight="1" x14ac:dyDescent="0.25">
      <c r="A3199" s="2">
        <v>3198</v>
      </c>
      <c r="B3199" s="12">
        <v>41487</v>
      </c>
      <c r="C3199" s="3">
        <v>0.55907407407407406</v>
      </c>
      <c r="D3199" s="2" t="s">
        <v>122</v>
      </c>
      <c r="E3199" s="4" t="s">
        <v>139</v>
      </c>
      <c r="F3199" s="2" t="s">
        <v>21</v>
      </c>
      <c r="G3199" s="2" t="s">
        <v>23</v>
      </c>
      <c r="H3199" s="4">
        <v>35</v>
      </c>
      <c r="I3199" s="4" t="s">
        <v>25</v>
      </c>
      <c r="J3199" s="21">
        <f t="shared" si="83"/>
        <v>32.973999999999997</v>
      </c>
      <c r="K3199" s="2" t="s">
        <v>25</v>
      </c>
      <c r="L3199" s="2" t="s">
        <v>16</v>
      </c>
      <c r="N3199" s="2" t="s">
        <v>37</v>
      </c>
      <c r="O3199" s="2">
        <v>1</v>
      </c>
    </row>
    <row r="3200" spans="1:15" ht="12.75" customHeight="1" x14ac:dyDescent="0.25">
      <c r="A3200" s="2">
        <v>3199</v>
      </c>
      <c r="B3200" s="12">
        <v>41487</v>
      </c>
      <c r="C3200" s="3">
        <v>0.57920138888888884</v>
      </c>
      <c r="D3200" s="2" t="s">
        <v>122</v>
      </c>
      <c r="E3200" s="4" t="s">
        <v>139</v>
      </c>
      <c r="F3200" s="2" t="s">
        <v>9</v>
      </c>
      <c r="G3200" s="2" t="s">
        <v>23</v>
      </c>
      <c r="H3200" s="4">
        <v>40</v>
      </c>
      <c r="I3200" s="4" t="s">
        <v>25</v>
      </c>
      <c r="J3200" s="21">
        <f t="shared" si="83"/>
        <v>37.474499999999999</v>
      </c>
      <c r="K3200" s="2" t="s">
        <v>25</v>
      </c>
      <c r="L3200" s="2" t="s">
        <v>16</v>
      </c>
      <c r="N3200" s="2" t="s">
        <v>37</v>
      </c>
      <c r="O3200" s="2">
        <v>1</v>
      </c>
    </row>
    <row r="3201" spans="1:15" ht="12.75" customHeight="1" x14ac:dyDescent="0.25">
      <c r="A3201" s="2">
        <v>3200</v>
      </c>
      <c r="B3201" s="12">
        <v>41489</v>
      </c>
      <c r="C3201" s="3">
        <v>0.61839120370370371</v>
      </c>
      <c r="D3201" s="2" t="s">
        <v>124</v>
      </c>
      <c r="E3201" s="4" t="s">
        <v>142</v>
      </c>
      <c r="F3201" s="2" t="s">
        <v>9</v>
      </c>
      <c r="G3201" s="2" t="s">
        <v>18</v>
      </c>
      <c r="H3201" s="11">
        <v>42.5</v>
      </c>
      <c r="I3201" s="11" t="s">
        <v>17</v>
      </c>
      <c r="J3201" s="25">
        <f>0.8383*H3201+3.8108</f>
        <v>39.438549999999999</v>
      </c>
      <c r="K3201" s="22" t="s">
        <v>25</v>
      </c>
      <c r="L3201" s="2" t="s">
        <v>10</v>
      </c>
      <c r="M3201" s="2" t="s">
        <v>28</v>
      </c>
      <c r="N3201" s="2" t="s">
        <v>37</v>
      </c>
      <c r="O3201" s="2">
        <v>1</v>
      </c>
    </row>
    <row r="3202" spans="1:15" ht="12.75" customHeight="1" x14ac:dyDescent="0.25">
      <c r="A3202" s="2">
        <v>3201</v>
      </c>
      <c r="B3202" s="12">
        <v>41489</v>
      </c>
      <c r="C3202" s="3">
        <v>0.63086805555555558</v>
      </c>
      <c r="D3202" s="2" t="s">
        <v>124</v>
      </c>
      <c r="E3202" s="4" t="s">
        <v>142</v>
      </c>
      <c r="F3202" s="2" t="s">
        <v>9</v>
      </c>
      <c r="G3202" s="2" t="s">
        <v>18</v>
      </c>
      <c r="H3202" s="11">
        <v>42.5</v>
      </c>
      <c r="I3202" s="11" t="s">
        <v>17</v>
      </c>
      <c r="J3202" s="25">
        <f>0.8383*H3202+3.8108</f>
        <v>39.438549999999999</v>
      </c>
      <c r="K3202" s="22" t="s">
        <v>25</v>
      </c>
      <c r="L3202" s="2" t="s">
        <v>10</v>
      </c>
      <c r="M3202" s="2" t="s">
        <v>28</v>
      </c>
      <c r="N3202" s="2" t="s">
        <v>37</v>
      </c>
      <c r="O3202" s="2">
        <v>1</v>
      </c>
    </row>
    <row r="3203" spans="1:15" ht="12.75" customHeight="1" x14ac:dyDescent="0.25">
      <c r="A3203" s="2">
        <v>3202</v>
      </c>
      <c r="B3203" s="12">
        <v>41487</v>
      </c>
      <c r="C3203" s="3">
        <v>0.61228009259259253</v>
      </c>
      <c r="D3203" s="2" t="s">
        <v>122</v>
      </c>
      <c r="E3203" s="4" t="s">
        <v>139</v>
      </c>
      <c r="F3203" s="2" t="s">
        <v>9</v>
      </c>
      <c r="G3203" s="2" t="s">
        <v>23</v>
      </c>
      <c r="H3203" s="4">
        <v>40</v>
      </c>
      <c r="I3203" s="4" t="s">
        <v>25</v>
      </c>
      <c r="J3203" s="21">
        <f>0.9001*H3203+1.4705</f>
        <v>37.474499999999999</v>
      </c>
      <c r="K3203" s="2" t="s">
        <v>25</v>
      </c>
      <c r="L3203" s="2" t="s">
        <v>16</v>
      </c>
      <c r="N3203" s="2" t="s">
        <v>37</v>
      </c>
      <c r="O3203" s="2">
        <v>1</v>
      </c>
    </row>
    <row r="3204" spans="1:15" ht="12.75" customHeight="1" x14ac:dyDescent="0.25">
      <c r="A3204" s="2">
        <v>3203</v>
      </c>
      <c r="B3204" s="12">
        <v>41487</v>
      </c>
      <c r="C3204" s="3">
        <v>0.61427083333333332</v>
      </c>
      <c r="D3204" s="2" t="s">
        <v>122</v>
      </c>
      <c r="E3204" s="4" t="s">
        <v>142</v>
      </c>
      <c r="F3204" s="2" t="s">
        <v>9</v>
      </c>
      <c r="G3204" s="2" t="s">
        <v>18</v>
      </c>
      <c r="H3204" s="11">
        <v>55</v>
      </c>
      <c r="I3204" s="11" t="s">
        <v>8</v>
      </c>
      <c r="J3204" s="21">
        <f>0.9001*H3204+1.4705</f>
        <v>50.975999999999999</v>
      </c>
      <c r="K3204" s="22" t="s">
        <v>8</v>
      </c>
      <c r="L3204" s="2" t="s">
        <v>16</v>
      </c>
      <c r="N3204" s="2" t="s">
        <v>37</v>
      </c>
      <c r="O3204" s="2">
        <v>1</v>
      </c>
    </row>
    <row r="3205" spans="1:15" ht="12.75" customHeight="1" x14ac:dyDescent="0.25">
      <c r="A3205" s="2">
        <v>3204</v>
      </c>
      <c r="B3205" s="12">
        <v>41489</v>
      </c>
      <c r="C3205" s="3">
        <v>0.64454861111111106</v>
      </c>
      <c r="D3205" s="2" t="s">
        <v>124</v>
      </c>
      <c r="E3205" s="4" t="s">
        <v>142</v>
      </c>
      <c r="F3205" s="2" t="s">
        <v>9</v>
      </c>
      <c r="G3205" s="2" t="s">
        <v>18</v>
      </c>
      <c r="H3205" s="11">
        <v>42.5</v>
      </c>
      <c r="I3205" s="11" t="s">
        <v>17</v>
      </c>
      <c r="J3205" s="25">
        <f>0.8383*H3205+3.8108</f>
        <v>39.438549999999999</v>
      </c>
      <c r="K3205" s="22" t="s">
        <v>25</v>
      </c>
      <c r="L3205" s="2" t="s">
        <v>10</v>
      </c>
      <c r="M3205" s="2" t="s">
        <v>34</v>
      </c>
      <c r="N3205" s="2" t="s">
        <v>37</v>
      </c>
      <c r="O3205" s="2">
        <v>1</v>
      </c>
    </row>
    <row r="3206" spans="1:15" ht="12.75" customHeight="1" x14ac:dyDescent="0.25">
      <c r="A3206" s="2">
        <v>3205</v>
      </c>
      <c r="B3206" s="12">
        <v>41487</v>
      </c>
      <c r="C3206" s="3">
        <v>0.63555555555555554</v>
      </c>
      <c r="D3206" s="2" t="s">
        <v>122</v>
      </c>
      <c r="E3206" s="4" t="s">
        <v>139</v>
      </c>
      <c r="F3206" s="2" t="s">
        <v>21</v>
      </c>
      <c r="G3206" s="2" t="s">
        <v>18</v>
      </c>
      <c r="H3206" s="11">
        <v>50</v>
      </c>
      <c r="I3206" s="11" t="s">
        <v>8</v>
      </c>
      <c r="J3206" s="21">
        <f>0.9001*H3206+1.4705</f>
        <v>46.475500000000004</v>
      </c>
      <c r="K3206" s="2" t="s">
        <v>25</v>
      </c>
      <c r="L3206" s="2" t="s">
        <v>16</v>
      </c>
      <c r="N3206" s="2" t="s">
        <v>37</v>
      </c>
      <c r="O3206" s="2">
        <v>1</v>
      </c>
    </row>
    <row r="3207" spans="1:15" ht="12.75" customHeight="1" x14ac:dyDescent="0.25">
      <c r="A3207" s="2">
        <v>3206</v>
      </c>
      <c r="B3207" s="12">
        <v>41487</v>
      </c>
      <c r="C3207" s="3">
        <v>0.63568287037037041</v>
      </c>
      <c r="D3207" s="2" t="s">
        <v>122</v>
      </c>
      <c r="E3207" s="4" t="s">
        <v>142</v>
      </c>
      <c r="F3207" s="2" t="s">
        <v>21</v>
      </c>
      <c r="G3207" s="2" t="s">
        <v>8</v>
      </c>
      <c r="H3207" s="11">
        <v>60</v>
      </c>
      <c r="I3207" s="11" t="s">
        <v>8</v>
      </c>
      <c r="J3207" s="21">
        <f>0.9001*H3207+1.4705</f>
        <v>55.476500000000001</v>
      </c>
      <c r="K3207" s="22" t="s">
        <v>8</v>
      </c>
      <c r="L3207" s="2" t="s">
        <v>16</v>
      </c>
      <c r="N3207" s="2" t="s">
        <v>37</v>
      </c>
      <c r="O3207" s="2">
        <v>1</v>
      </c>
    </row>
    <row r="3208" spans="1:15" ht="12.75" customHeight="1" x14ac:dyDescent="0.25">
      <c r="A3208" s="2">
        <v>3207</v>
      </c>
      <c r="B3208" s="12">
        <v>41489</v>
      </c>
      <c r="C3208" s="3">
        <v>0.65372685185185186</v>
      </c>
      <c r="D3208" s="2" t="s">
        <v>124</v>
      </c>
      <c r="E3208" s="4" t="s">
        <v>142</v>
      </c>
      <c r="F3208" s="2" t="s">
        <v>9</v>
      </c>
      <c r="G3208" s="2" t="s">
        <v>18</v>
      </c>
      <c r="H3208" s="11">
        <v>42.5</v>
      </c>
      <c r="I3208" s="11" t="s">
        <v>17</v>
      </c>
      <c r="J3208" s="25">
        <f>0.8383*H3208+3.8108</f>
        <v>39.438549999999999</v>
      </c>
      <c r="K3208" s="22" t="s">
        <v>25</v>
      </c>
      <c r="L3208" s="2" t="s">
        <v>10</v>
      </c>
      <c r="M3208" s="2" t="s">
        <v>29</v>
      </c>
      <c r="N3208" s="2" t="s">
        <v>37</v>
      </c>
      <c r="O3208" s="2">
        <v>1</v>
      </c>
    </row>
    <row r="3209" spans="1:15" ht="12.75" customHeight="1" x14ac:dyDescent="0.25">
      <c r="A3209" s="2">
        <v>3208</v>
      </c>
      <c r="B3209" s="12">
        <v>41489</v>
      </c>
      <c r="C3209" s="3">
        <v>0.66019675925925925</v>
      </c>
      <c r="D3209" s="2" t="s">
        <v>124</v>
      </c>
      <c r="E3209" s="4" t="s">
        <v>142</v>
      </c>
      <c r="F3209" s="2" t="s">
        <v>9</v>
      </c>
      <c r="G3209" s="2" t="s">
        <v>18</v>
      </c>
      <c r="H3209" s="11">
        <v>42.5</v>
      </c>
      <c r="I3209" s="11" t="s">
        <v>17</v>
      </c>
      <c r="J3209" s="25">
        <f>0.8383*H3209+3.8108</f>
        <v>39.438549999999999</v>
      </c>
      <c r="K3209" s="22" t="s">
        <v>25</v>
      </c>
      <c r="L3209" s="2" t="s">
        <v>10</v>
      </c>
      <c r="M3209" s="2" t="s">
        <v>28</v>
      </c>
      <c r="N3209" s="2" t="s">
        <v>37</v>
      </c>
      <c r="O3209" s="2">
        <v>1</v>
      </c>
    </row>
    <row r="3210" spans="1:15" ht="12.75" customHeight="1" x14ac:dyDescent="0.25">
      <c r="A3210" s="2">
        <v>3209</v>
      </c>
      <c r="B3210" s="12">
        <v>41487</v>
      </c>
      <c r="C3210" s="3">
        <v>0.64501157407407406</v>
      </c>
      <c r="D3210" s="2" t="s">
        <v>122</v>
      </c>
      <c r="E3210" s="4" t="s">
        <v>142</v>
      </c>
      <c r="F3210" s="2" t="s">
        <v>9</v>
      </c>
      <c r="G3210" s="2" t="s">
        <v>8</v>
      </c>
      <c r="H3210" s="11">
        <v>60</v>
      </c>
      <c r="I3210" s="11" t="s">
        <v>8</v>
      </c>
      <c r="J3210" s="21">
        <f>0.9001*H3210+1.4705</f>
        <v>55.476500000000001</v>
      </c>
      <c r="K3210" s="22" t="s">
        <v>8</v>
      </c>
      <c r="L3210" s="2" t="s">
        <v>16</v>
      </c>
      <c r="N3210" s="2" t="s">
        <v>37</v>
      </c>
      <c r="O3210" s="2">
        <v>1</v>
      </c>
    </row>
    <row r="3211" spans="1:15" ht="12.75" customHeight="1" x14ac:dyDescent="0.25">
      <c r="A3211" s="2">
        <v>3210</v>
      </c>
      <c r="B3211" s="12">
        <v>41487</v>
      </c>
      <c r="C3211" s="3">
        <v>0.66660879629629632</v>
      </c>
      <c r="D3211" s="2" t="s">
        <v>123</v>
      </c>
      <c r="E3211" s="4" t="s">
        <v>142</v>
      </c>
      <c r="F3211" s="2" t="s">
        <v>9</v>
      </c>
      <c r="G3211" s="2" t="s">
        <v>23</v>
      </c>
      <c r="H3211" s="11">
        <v>60</v>
      </c>
      <c r="I3211" s="11" t="s">
        <v>17</v>
      </c>
      <c r="J3211" s="25">
        <f>0.7675*H3211+9.3872</f>
        <v>55.437199999999997</v>
      </c>
      <c r="K3211" s="22" t="s">
        <v>17</v>
      </c>
      <c r="L3211" s="2" t="s">
        <v>10</v>
      </c>
      <c r="M3211" s="2" t="s">
        <v>28</v>
      </c>
      <c r="N3211" s="2" t="s">
        <v>37</v>
      </c>
      <c r="O3211" s="2">
        <v>1</v>
      </c>
    </row>
    <row r="3212" spans="1:15" ht="12.75" customHeight="1" x14ac:dyDescent="0.25">
      <c r="A3212" s="2">
        <v>3211</v>
      </c>
      <c r="B3212" s="12">
        <v>41487</v>
      </c>
      <c r="C3212" s="3">
        <v>0.67761574074074071</v>
      </c>
      <c r="D3212" s="2" t="s">
        <v>122</v>
      </c>
      <c r="E3212" s="4" t="s">
        <v>142</v>
      </c>
      <c r="F3212" s="2" t="s">
        <v>9</v>
      </c>
      <c r="G3212" s="2" t="s">
        <v>18</v>
      </c>
      <c r="H3212" s="11">
        <v>55</v>
      </c>
      <c r="I3212" s="11" t="s">
        <v>8</v>
      </c>
      <c r="J3212" s="21">
        <f>0.9001*H3212+1.4705</f>
        <v>50.975999999999999</v>
      </c>
      <c r="K3212" s="22" t="s">
        <v>8</v>
      </c>
      <c r="L3212" s="2" t="s">
        <v>16</v>
      </c>
      <c r="N3212" s="2" t="s">
        <v>37</v>
      </c>
      <c r="O3212" s="2">
        <v>1</v>
      </c>
    </row>
    <row r="3213" spans="1:15" ht="12.75" customHeight="1" x14ac:dyDescent="0.25">
      <c r="A3213" s="2">
        <v>3212</v>
      </c>
      <c r="B3213" s="12">
        <v>41489</v>
      </c>
      <c r="C3213" s="3">
        <v>0.69846064814814823</v>
      </c>
      <c r="D3213" s="2" t="s">
        <v>124</v>
      </c>
      <c r="E3213" s="4" t="s">
        <v>142</v>
      </c>
      <c r="F3213" s="2" t="s">
        <v>9</v>
      </c>
      <c r="G3213" s="2" t="s">
        <v>8</v>
      </c>
      <c r="H3213" s="11">
        <v>42.5</v>
      </c>
      <c r="I3213" s="11" t="s">
        <v>17</v>
      </c>
      <c r="J3213" s="25">
        <f>0.8383*H3213+3.8108</f>
        <v>39.438549999999999</v>
      </c>
      <c r="K3213" s="22" t="s">
        <v>25</v>
      </c>
      <c r="L3213" s="2" t="s">
        <v>10</v>
      </c>
      <c r="M3213" s="2" t="s">
        <v>34</v>
      </c>
      <c r="N3213" s="2" t="s">
        <v>37</v>
      </c>
      <c r="O3213" s="2">
        <v>1</v>
      </c>
    </row>
    <row r="3214" spans="1:15" ht="12.75" customHeight="1" x14ac:dyDescent="0.25">
      <c r="A3214" s="2">
        <v>3213</v>
      </c>
      <c r="B3214" s="12">
        <v>41487</v>
      </c>
      <c r="C3214" s="3">
        <v>0.70255787037037043</v>
      </c>
      <c r="D3214" s="2" t="s">
        <v>123</v>
      </c>
      <c r="E3214" s="4" t="s">
        <v>142</v>
      </c>
      <c r="F3214" s="2" t="s">
        <v>9</v>
      </c>
      <c r="G3214" s="2" t="s">
        <v>8</v>
      </c>
      <c r="H3214" s="11">
        <v>60</v>
      </c>
      <c r="I3214" s="11" t="s">
        <v>17</v>
      </c>
      <c r="J3214" s="25">
        <f>0.7675*H3214+9.3872</f>
        <v>55.437199999999997</v>
      </c>
      <c r="K3214" s="22" t="s">
        <v>17</v>
      </c>
      <c r="L3214" s="2" t="s">
        <v>10</v>
      </c>
      <c r="M3214" s="2" t="s">
        <v>28</v>
      </c>
      <c r="N3214" s="2" t="s">
        <v>37</v>
      </c>
      <c r="O3214" s="2">
        <v>1</v>
      </c>
    </row>
    <row r="3215" spans="1:15" ht="12.75" customHeight="1" x14ac:dyDescent="0.25">
      <c r="A3215" s="2">
        <v>3214</v>
      </c>
      <c r="B3215" s="12">
        <v>41489</v>
      </c>
      <c r="C3215" s="3">
        <v>0.71097222222222223</v>
      </c>
      <c r="D3215" s="2" t="s">
        <v>124</v>
      </c>
      <c r="E3215" s="4" t="s">
        <v>142</v>
      </c>
      <c r="F3215" s="2" t="s">
        <v>9</v>
      </c>
      <c r="G3215" s="2" t="s">
        <v>8</v>
      </c>
      <c r="H3215" s="11">
        <v>42.5</v>
      </c>
      <c r="I3215" s="11" t="s">
        <v>17</v>
      </c>
      <c r="J3215" s="25">
        <f>0.8383*H3215+3.8108</f>
        <v>39.438549999999999</v>
      </c>
      <c r="K3215" s="22" t="s">
        <v>25</v>
      </c>
      <c r="L3215" s="2" t="s">
        <v>10</v>
      </c>
      <c r="M3215" s="2" t="s">
        <v>29</v>
      </c>
      <c r="N3215" s="2" t="s">
        <v>37</v>
      </c>
      <c r="O3215" s="2">
        <v>1</v>
      </c>
    </row>
    <row r="3216" spans="1:15" ht="12.75" customHeight="1" x14ac:dyDescent="0.25">
      <c r="A3216" s="2">
        <v>3215</v>
      </c>
      <c r="B3216" s="12">
        <v>41487</v>
      </c>
      <c r="C3216" s="3">
        <v>0.71266203703703701</v>
      </c>
      <c r="D3216" s="2" t="s">
        <v>123</v>
      </c>
      <c r="E3216" s="4" t="s">
        <v>142</v>
      </c>
      <c r="F3216" s="2" t="s">
        <v>9</v>
      </c>
      <c r="G3216" s="2" t="s">
        <v>18</v>
      </c>
      <c r="H3216" s="11">
        <v>60</v>
      </c>
      <c r="I3216" s="11" t="s">
        <v>17</v>
      </c>
      <c r="J3216" s="25">
        <f>0.7675*H3216+9.3872</f>
        <v>55.437199999999997</v>
      </c>
      <c r="K3216" s="22" t="s">
        <v>17</v>
      </c>
      <c r="L3216" s="2" t="s">
        <v>10</v>
      </c>
      <c r="M3216" s="2" t="s">
        <v>28</v>
      </c>
      <c r="N3216" s="2" t="s">
        <v>37</v>
      </c>
      <c r="O3216" s="2">
        <v>1</v>
      </c>
    </row>
    <row r="3217" spans="1:15" ht="12.75" customHeight="1" x14ac:dyDescent="0.25">
      <c r="A3217" s="2">
        <v>3216</v>
      </c>
      <c r="B3217" s="12">
        <v>41489</v>
      </c>
      <c r="C3217" s="3">
        <v>0.71319444444444446</v>
      </c>
      <c r="D3217" s="2" t="s">
        <v>124</v>
      </c>
      <c r="E3217" s="4" t="s">
        <v>142</v>
      </c>
      <c r="F3217" s="2" t="s">
        <v>9</v>
      </c>
      <c r="G3217" s="2" t="s">
        <v>8</v>
      </c>
      <c r="H3217" s="11">
        <v>42.5</v>
      </c>
      <c r="I3217" s="11" t="s">
        <v>17</v>
      </c>
      <c r="J3217" s="25">
        <f>0.8383*H3217+3.8108</f>
        <v>39.438549999999999</v>
      </c>
      <c r="K3217" s="22" t="s">
        <v>25</v>
      </c>
      <c r="L3217" s="2" t="s">
        <v>10</v>
      </c>
      <c r="M3217" s="2" t="s">
        <v>34</v>
      </c>
      <c r="N3217" s="2" t="s">
        <v>37</v>
      </c>
      <c r="O3217" s="2">
        <v>1</v>
      </c>
    </row>
    <row r="3218" spans="1:15" ht="12.75" customHeight="1" x14ac:dyDescent="0.25">
      <c r="A3218" s="2">
        <v>3217</v>
      </c>
      <c r="B3218" s="12">
        <v>41489</v>
      </c>
      <c r="C3218" s="3">
        <v>0.73101851851851851</v>
      </c>
      <c r="D3218" s="2" t="s">
        <v>124</v>
      </c>
      <c r="E3218" s="4" t="s">
        <v>142</v>
      </c>
      <c r="F3218" s="2" t="s">
        <v>9</v>
      </c>
      <c r="G3218" s="2" t="s">
        <v>8</v>
      </c>
      <c r="H3218" s="11">
        <v>42.5</v>
      </c>
      <c r="I3218" s="11" t="s">
        <v>17</v>
      </c>
      <c r="J3218" s="25">
        <f>0.8383*H3218+3.8108</f>
        <v>39.438549999999999</v>
      </c>
      <c r="K3218" s="22" t="s">
        <v>25</v>
      </c>
      <c r="L3218" s="2" t="s">
        <v>10</v>
      </c>
      <c r="M3218" s="2" t="s">
        <v>28</v>
      </c>
      <c r="N3218" s="2" t="s">
        <v>37</v>
      </c>
      <c r="O3218" s="2">
        <v>1</v>
      </c>
    </row>
    <row r="3219" spans="1:15" ht="12.75" customHeight="1" x14ac:dyDescent="0.25">
      <c r="A3219" s="2">
        <v>3218</v>
      </c>
      <c r="B3219" s="12">
        <v>41489</v>
      </c>
      <c r="C3219" s="3">
        <v>0.76339120370370372</v>
      </c>
      <c r="D3219" s="2" t="s">
        <v>124</v>
      </c>
      <c r="E3219" s="4" t="s">
        <v>142</v>
      </c>
      <c r="F3219" s="2" t="s">
        <v>9</v>
      </c>
      <c r="G3219" s="2" t="s">
        <v>8</v>
      </c>
      <c r="H3219" s="11">
        <v>42.5</v>
      </c>
      <c r="I3219" s="11" t="s">
        <v>17</v>
      </c>
      <c r="J3219" s="25">
        <f>0.8383*H3219+3.8108</f>
        <v>39.438549999999999</v>
      </c>
      <c r="K3219" s="22" t="s">
        <v>25</v>
      </c>
      <c r="L3219" s="2" t="s">
        <v>10</v>
      </c>
      <c r="M3219" s="2" t="s">
        <v>28</v>
      </c>
      <c r="N3219" s="2" t="s">
        <v>37</v>
      </c>
      <c r="O3219" s="2">
        <v>1</v>
      </c>
    </row>
    <row r="3220" spans="1:15" ht="12.75" customHeight="1" x14ac:dyDescent="0.25">
      <c r="A3220" s="2">
        <v>3219</v>
      </c>
      <c r="B3220" s="12">
        <v>41489</v>
      </c>
      <c r="C3220" s="3">
        <v>0.76674768518518521</v>
      </c>
      <c r="D3220" s="2" t="s">
        <v>124</v>
      </c>
      <c r="E3220" s="4" t="s">
        <v>142</v>
      </c>
      <c r="F3220" s="2" t="s">
        <v>9</v>
      </c>
      <c r="G3220" s="2" t="s">
        <v>8</v>
      </c>
      <c r="H3220" s="11">
        <v>42.5</v>
      </c>
      <c r="I3220" s="11" t="s">
        <v>17</v>
      </c>
      <c r="J3220" s="25">
        <f>0.8383*H3220+3.8108</f>
        <v>39.438549999999999</v>
      </c>
      <c r="K3220" s="22" t="s">
        <v>25</v>
      </c>
      <c r="L3220" s="2" t="s">
        <v>10</v>
      </c>
      <c r="M3220" s="2" t="s">
        <v>28</v>
      </c>
      <c r="N3220" s="2" t="s">
        <v>37</v>
      </c>
      <c r="O3220" s="2">
        <v>1</v>
      </c>
    </row>
    <row r="3221" spans="1:15" ht="12.75" customHeight="1" x14ac:dyDescent="0.25">
      <c r="A3221" s="2">
        <v>3220</v>
      </c>
      <c r="B3221" s="12">
        <v>41487</v>
      </c>
      <c r="C3221" s="3">
        <v>0.72449074074074071</v>
      </c>
      <c r="D3221" s="2" t="s">
        <v>122</v>
      </c>
      <c r="E3221" s="4" t="s">
        <v>142</v>
      </c>
      <c r="F3221" s="2" t="s">
        <v>9</v>
      </c>
      <c r="G3221" s="2" t="s">
        <v>8</v>
      </c>
      <c r="H3221" s="11">
        <v>85</v>
      </c>
      <c r="I3221" s="11" t="s">
        <v>17</v>
      </c>
      <c r="J3221" s="21">
        <f>0.9001*H3221+1.4705</f>
        <v>77.978999999999999</v>
      </c>
      <c r="K3221" s="22" t="s">
        <v>17</v>
      </c>
      <c r="L3221" s="2" t="s">
        <v>16</v>
      </c>
      <c r="N3221" s="2" t="s">
        <v>37</v>
      </c>
      <c r="O3221" s="2">
        <v>1</v>
      </c>
    </row>
    <row r="3222" spans="1:15" ht="12.75" customHeight="1" x14ac:dyDescent="0.25">
      <c r="A3222" s="2">
        <v>3221</v>
      </c>
      <c r="B3222" s="12">
        <v>41487</v>
      </c>
      <c r="C3222" s="3">
        <v>0.7258796296296296</v>
      </c>
      <c r="D3222" s="2" t="s">
        <v>123</v>
      </c>
      <c r="E3222" s="4" t="s">
        <v>142</v>
      </c>
      <c r="F3222" s="2" t="s">
        <v>9</v>
      </c>
      <c r="G3222" s="2" t="s">
        <v>8</v>
      </c>
      <c r="H3222" s="11">
        <v>60</v>
      </c>
      <c r="I3222" s="11" t="s">
        <v>17</v>
      </c>
      <c r="J3222" s="25">
        <f>0.7675*H3222+9.3872</f>
        <v>55.437199999999997</v>
      </c>
      <c r="K3222" s="22" t="s">
        <v>17</v>
      </c>
      <c r="L3222" s="2" t="s">
        <v>10</v>
      </c>
      <c r="M3222" s="2" t="s">
        <v>28</v>
      </c>
      <c r="N3222" s="2" t="s">
        <v>37</v>
      </c>
      <c r="O3222" s="2">
        <v>1</v>
      </c>
    </row>
    <row r="3223" spans="1:15" ht="12.75" customHeight="1" x14ac:dyDescent="0.25">
      <c r="A3223" s="2">
        <v>3222</v>
      </c>
      <c r="B3223" s="12">
        <v>41487</v>
      </c>
      <c r="C3223" s="3">
        <v>0.7324652777777777</v>
      </c>
      <c r="D3223" s="2" t="s">
        <v>123</v>
      </c>
      <c r="E3223" s="4" t="s">
        <v>142</v>
      </c>
      <c r="F3223" s="2" t="s">
        <v>9</v>
      </c>
      <c r="G3223" s="2" t="s">
        <v>8</v>
      </c>
      <c r="H3223" s="11">
        <v>60</v>
      </c>
      <c r="I3223" s="11" t="s">
        <v>17</v>
      </c>
      <c r="J3223" s="25">
        <f>0.7675*H3223+9.3872</f>
        <v>55.437199999999997</v>
      </c>
      <c r="K3223" s="22" t="s">
        <v>17</v>
      </c>
      <c r="L3223" s="2" t="s">
        <v>10</v>
      </c>
      <c r="M3223" s="2" t="s">
        <v>11</v>
      </c>
      <c r="N3223" s="2" t="s">
        <v>37</v>
      </c>
      <c r="O3223" s="2">
        <v>1</v>
      </c>
    </row>
    <row r="3224" spans="1:15" ht="12.75" customHeight="1" x14ac:dyDescent="0.25">
      <c r="A3224" s="2">
        <v>3223</v>
      </c>
      <c r="B3224" s="12">
        <v>41487</v>
      </c>
      <c r="C3224" s="3">
        <v>0.73798611111111112</v>
      </c>
      <c r="D3224" s="2" t="s">
        <v>123</v>
      </c>
      <c r="E3224" s="4" t="s">
        <v>142</v>
      </c>
      <c r="F3224" s="2" t="s">
        <v>9</v>
      </c>
      <c r="G3224" s="2" t="s">
        <v>18</v>
      </c>
      <c r="H3224" s="11">
        <v>55</v>
      </c>
      <c r="I3224" s="11" t="s">
        <v>17</v>
      </c>
      <c r="J3224" s="25">
        <f>0.7675*H3224+9.3872</f>
        <v>51.599699999999999</v>
      </c>
      <c r="K3224" s="22" t="s">
        <v>17</v>
      </c>
      <c r="L3224" s="2" t="s">
        <v>10</v>
      </c>
      <c r="M3224" s="2" t="s">
        <v>29</v>
      </c>
      <c r="N3224" s="2" t="s">
        <v>37</v>
      </c>
      <c r="O3224" s="2">
        <v>1</v>
      </c>
    </row>
    <row r="3225" spans="1:15" ht="12.75" customHeight="1" x14ac:dyDescent="0.25">
      <c r="A3225" s="2">
        <v>3224</v>
      </c>
      <c r="B3225" s="12">
        <v>41489</v>
      </c>
      <c r="C3225" s="3">
        <v>0.79473379629629637</v>
      </c>
      <c r="D3225" s="2" t="s">
        <v>124</v>
      </c>
      <c r="E3225" s="4" t="s">
        <v>142</v>
      </c>
      <c r="F3225" s="2" t="s">
        <v>9</v>
      </c>
      <c r="G3225" s="2" t="s">
        <v>8</v>
      </c>
      <c r="H3225" s="11">
        <v>42.5</v>
      </c>
      <c r="I3225" s="11" t="s">
        <v>17</v>
      </c>
      <c r="J3225" s="25">
        <f>0.8383*H3225+3.8108</f>
        <v>39.438549999999999</v>
      </c>
      <c r="K3225" s="22" t="s">
        <v>25</v>
      </c>
      <c r="L3225" s="2" t="s">
        <v>10</v>
      </c>
      <c r="M3225" s="2" t="s">
        <v>29</v>
      </c>
      <c r="N3225" s="2" t="s">
        <v>37</v>
      </c>
      <c r="O3225" s="2">
        <v>1</v>
      </c>
    </row>
    <row r="3226" spans="1:15" ht="12.75" customHeight="1" x14ac:dyDescent="0.25">
      <c r="A3226" s="2">
        <v>3225</v>
      </c>
      <c r="B3226" s="12">
        <v>41487</v>
      </c>
      <c r="C3226" s="3">
        <v>0.74884259259259256</v>
      </c>
      <c r="D3226" s="2" t="s">
        <v>122</v>
      </c>
      <c r="E3226" s="4" t="s">
        <v>139</v>
      </c>
      <c r="F3226" s="2" t="s">
        <v>9</v>
      </c>
      <c r="G3226" s="2" t="s">
        <v>18</v>
      </c>
      <c r="H3226" s="11">
        <v>50</v>
      </c>
      <c r="I3226" s="11" t="s">
        <v>8</v>
      </c>
      <c r="J3226" s="21">
        <f>0.9001*H3226+1.4705</f>
        <v>46.475500000000004</v>
      </c>
      <c r="K3226" s="2" t="s">
        <v>25</v>
      </c>
      <c r="L3226" s="2" t="s">
        <v>16</v>
      </c>
      <c r="N3226" s="2" t="s">
        <v>37</v>
      </c>
      <c r="O3226" s="2">
        <v>1</v>
      </c>
    </row>
    <row r="3227" spans="1:15" ht="12.75" customHeight="1" x14ac:dyDescent="0.25">
      <c r="A3227" s="2">
        <v>3226</v>
      </c>
      <c r="B3227" s="12">
        <v>41487</v>
      </c>
      <c r="C3227" s="3">
        <v>0.75003472222222223</v>
      </c>
      <c r="D3227" s="2" t="s">
        <v>123</v>
      </c>
      <c r="E3227" s="4" t="s">
        <v>142</v>
      </c>
      <c r="F3227" s="2" t="s">
        <v>9</v>
      </c>
      <c r="G3227" s="2" t="s">
        <v>18</v>
      </c>
      <c r="H3227" s="11">
        <v>70</v>
      </c>
      <c r="I3227" s="11" t="s">
        <v>17</v>
      </c>
      <c r="J3227" s="25">
        <f>0.7675*H3227+9.3872</f>
        <v>63.112199999999994</v>
      </c>
      <c r="K3227" s="22" t="s">
        <v>17</v>
      </c>
      <c r="L3227" s="2" t="s">
        <v>16</v>
      </c>
      <c r="N3227" s="2" t="s">
        <v>37</v>
      </c>
      <c r="O3227" s="2">
        <v>1</v>
      </c>
    </row>
    <row r="3228" spans="1:15" ht="12.75" customHeight="1" x14ac:dyDescent="0.25">
      <c r="A3228" s="2">
        <v>3227</v>
      </c>
      <c r="B3228" s="12">
        <v>41487</v>
      </c>
      <c r="C3228" s="3">
        <v>0.75010416666666668</v>
      </c>
      <c r="D3228" s="2" t="s">
        <v>123</v>
      </c>
      <c r="E3228" s="4" t="s">
        <v>142</v>
      </c>
      <c r="F3228" s="2" t="s">
        <v>9</v>
      </c>
      <c r="G3228" s="2" t="s">
        <v>18</v>
      </c>
      <c r="H3228" s="11">
        <v>65</v>
      </c>
      <c r="I3228" s="11" t="s">
        <v>17</v>
      </c>
      <c r="J3228" s="25">
        <f>0.7675*H3228+9.3872</f>
        <v>59.274699999999996</v>
      </c>
      <c r="K3228" s="22" t="s">
        <v>17</v>
      </c>
      <c r="L3228" s="2" t="s">
        <v>16</v>
      </c>
      <c r="N3228" s="2" t="s">
        <v>37</v>
      </c>
      <c r="O3228" s="2">
        <v>1</v>
      </c>
    </row>
    <row r="3229" spans="1:15" ht="13.5" customHeight="1" x14ac:dyDescent="0.25">
      <c r="A3229" s="2">
        <v>3228</v>
      </c>
      <c r="B3229" s="12">
        <v>41487</v>
      </c>
      <c r="C3229" s="3">
        <v>0.75011574074074072</v>
      </c>
      <c r="D3229" s="2" t="s">
        <v>123</v>
      </c>
      <c r="E3229" s="4" t="s">
        <v>142</v>
      </c>
      <c r="F3229" s="2" t="s">
        <v>9</v>
      </c>
      <c r="G3229" s="2" t="s">
        <v>18</v>
      </c>
      <c r="H3229" s="11">
        <v>65</v>
      </c>
      <c r="I3229" s="11" t="s">
        <v>17</v>
      </c>
      <c r="J3229" s="25">
        <f>0.7675*H3229+9.3872</f>
        <v>59.274699999999996</v>
      </c>
      <c r="K3229" s="22" t="s">
        <v>17</v>
      </c>
      <c r="L3229" s="2" t="s">
        <v>16</v>
      </c>
      <c r="N3229" s="2" t="s">
        <v>37</v>
      </c>
      <c r="O3229" s="2">
        <v>1</v>
      </c>
    </row>
    <row r="3230" spans="1:15" ht="12.75" customHeight="1" x14ac:dyDescent="0.25">
      <c r="A3230" s="2">
        <v>3229</v>
      </c>
      <c r="B3230" s="12">
        <v>41487</v>
      </c>
      <c r="C3230" s="3">
        <v>0.7502199074074074</v>
      </c>
      <c r="D3230" s="2" t="s">
        <v>123</v>
      </c>
      <c r="E3230" s="4" t="s">
        <v>142</v>
      </c>
      <c r="F3230" s="2" t="s">
        <v>9</v>
      </c>
      <c r="G3230" s="2" t="s">
        <v>8</v>
      </c>
      <c r="H3230" s="11">
        <v>80</v>
      </c>
      <c r="I3230" s="11" t="s">
        <v>17</v>
      </c>
      <c r="J3230" s="25">
        <f>0.7675*H3230+9.3872</f>
        <v>70.787199999999999</v>
      </c>
      <c r="K3230" s="22" t="s">
        <v>17</v>
      </c>
      <c r="L3230" s="2" t="s">
        <v>16</v>
      </c>
      <c r="N3230" s="2" t="s">
        <v>37</v>
      </c>
      <c r="O3230" s="2">
        <v>1</v>
      </c>
    </row>
    <row r="3231" spans="1:15" ht="12.75" customHeight="1" x14ac:dyDescent="0.25">
      <c r="A3231" s="2">
        <v>3230</v>
      </c>
      <c r="B3231" s="12">
        <v>41487</v>
      </c>
      <c r="C3231" s="3">
        <v>0.75025462962962963</v>
      </c>
      <c r="D3231" s="2" t="s">
        <v>123</v>
      </c>
      <c r="E3231" s="4" t="s">
        <v>142</v>
      </c>
      <c r="F3231" s="2" t="s">
        <v>9</v>
      </c>
      <c r="G3231" s="2" t="s">
        <v>18</v>
      </c>
      <c r="H3231" s="11">
        <v>80</v>
      </c>
      <c r="I3231" s="11" t="s">
        <v>17</v>
      </c>
      <c r="J3231" s="25">
        <f>0.7675*H3231+9.3872</f>
        <v>70.787199999999999</v>
      </c>
      <c r="K3231" s="22" t="s">
        <v>17</v>
      </c>
      <c r="L3231" s="2" t="s">
        <v>16</v>
      </c>
      <c r="N3231" s="2" t="s">
        <v>37</v>
      </c>
      <c r="O3231" s="2">
        <v>1</v>
      </c>
    </row>
    <row r="3232" spans="1:15" ht="12.75" customHeight="1" x14ac:dyDescent="0.25">
      <c r="A3232" s="2">
        <v>3231</v>
      </c>
      <c r="B3232" s="12">
        <v>41489</v>
      </c>
      <c r="C3232" s="3">
        <v>0.79582175925925924</v>
      </c>
      <c r="D3232" s="2" t="s">
        <v>124</v>
      </c>
      <c r="E3232" s="4" t="s">
        <v>142</v>
      </c>
      <c r="F3232" s="2" t="s">
        <v>9</v>
      </c>
      <c r="G3232" s="2" t="s">
        <v>18</v>
      </c>
      <c r="H3232" s="11">
        <v>42.5</v>
      </c>
      <c r="I3232" s="11" t="s">
        <v>17</v>
      </c>
      <c r="J3232" s="25">
        <f>0.8383*H3232+3.8108</f>
        <v>39.438549999999999</v>
      </c>
      <c r="K3232" s="22" t="s">
        <v>25</v>
      </c>
      <c r="L3232" s="2" t="s">
        <v>10</v>
      </c>
      <c r="M3232" s="2" t="s">
        <v>28</v>
      </c>
      <c r="N3232" s="2" t="s">
        <v>37</v>
      </c>
      <c r="O3232" s="2">
        <v>1</v>
      </c>
    </row>
    <row r="3233" spans="1:15" ht="12.75" customHeight="1" x14ac:dyDescent="0.25">
      <c r="A3233" s="2">
        <v>3232</v>
      </c>
      <c r="B3233" s="12">
        <v>41489</v>
      </c>
      <c r="C3233" s="3">
        <v>0.80862268518518521</v>
      </c>
      <c r="D3233" s="2" t="s">
        <v>124</v>
      </c>
      <c r="E3233" s="4" t="s">
        <v>142</v>
      </c>
      <c r="F3233" s="2" t="s">
        <v>9</v>
      </c>
      <c r="G3233" s="2" t="s">
        <v>18</v>
      </c>
      <c r="H3233" s="11">
        <v>42.5</v>
      </c>
      <c r="I3233" s="11" t="s">
        <v>17</v>
      </c>
      <c r="J3233" s="25">
        <f>0.8383*H3233+3.8108</f>
        <v>39.438549999999999</v>
      </c>
      <c r="K3233" s="22" t="s">
        <v>25</v>
      </c>
      <c r="L3233" s="2" t="s">
        <v>10</v>
      </c>
      <c r="M3233" s="2" t="s">
        <v>34</v>
      </c>
      <c r="N3233" s="2" t="s">
        <v>37</v>
      </c>
      <c r="O3233" s="2">
        <v>1</v>
      </c>
    </row>
    <row r="3234" spans="1:15" ht="12.75" customHeight="1" x14ac:dyDescent="0.25">
      <c r="A3234" s="2">
        <v>3233</v>
      </c>
      <c r="B3234" s="12">
        <v>41487</v>
      </c>
      <c r="C3234" s="3">
        <v>0.75174768518518509</v>
      </c>
      <c r="D3234" s="2" t="s">
        <v>123</v>
      </c>
      <c r="E3234" s="4" t="s">
        <v>142</v>
      </c>
      <c r="F3234" s="2" t="s">
        <v>9</v>
      </c>
      <c r="G3234" s="2" t="s">
        <v>8</v>
      </c>
      <c r="H3234" s="11">
        <v>70</v>
      </c>
      <c r="I3234" s="11" t="s">
        <v>17</v>
      </c>
      <c r="J3234" s="25">
        <f>0.7675*H3234+9.3872</f>
        <v>63.112199999999994</v>
      </c>
      <c r="K3234" s="22" t="s">
        <v>17</v>
      </c>
      <c r="L3234" s="2" t="s">
        <v>16</v>
      </c>
      <c r="N3234" s="2" t="s">
        <v>37</v>
      </c>
      <c r="O3234" s="2">
        <v>1</v>
      </c>
    </row>
    <row r="3235" spans="1:15" ht="12.75" customHeight="1" x14ac:dyDescent="0.25">
      <c r="A3235" s="2">
        <v>3234</v>
      </c>
      <c r="B3235" s="12">
        <v>41489</v>
      </c>
      <c r="C3235" s="3">
        <v>0.81981481481481477</v>
      </c>
      <c r="D3235" s="2" t="s">
        <v>124</v>
      </c>
      <c r="E3235" s="4" t="s">
        <v>142</v>
      </c>
      <c r="F3235" s="2" t="s">
        <v>9</v>
      </c>
      <c r="G3235" s="2" t="s">
        <v>8</v>
      </c>
      <c r="H3235" s="11">
        <v>42.5</v>
      </c>
      <c r="I3235" s="11" t="s">
        <v>17</v>
      </c>
      <c r="J3235" s="25">
        <f>0.8383*H3235+3.8108</f>
        <v>39.438549999999999</v>
      </c>
      <c r="K3235" s="22" t="s">
        <v>25</v>
      </c>
      <c r="L3235" s="2" t="s">
        <v>10</v>
      </c>
      <c r="M3235" s="2" t="s">
        <v>28</v>
      </c>
      <c r="N3235" s="2" t="s">
        <v>37</v>
      </c>
      <c r="O3235" s="2">
        <v>1</v>
      </c>
    </row>
    <row r="3236" spans="1:15" ht="12.75" customHeight="1" x14ac:dyDescent="0.25">
      <c r="A3236" s="2">
        <v>3235</v>
      </c>
      <c r="B3236" s="12">
        <v>41489</v>
      </c>
      <c r="C3236" s="3">
        <v>0.82228009259259249</v>
      </c>
      <c r="D3236" s="2" t="s">
        <v>124</v>
      </c>
      <c r="E3236" s="4" t="s">
        <v>142</v>
      </c>
      <c r="F3236" s="2" t="s">
        <v>9</v>
      </c>
      <c r="G3236" s="2" t="s">
        <v>18</v>
      </c>
      <c r="H3236" s="11">
        <v>42.5</v>
      </c>
      <c r="I3236" s="11" t="s">
        <v>17</v>
      </c>
      <c r="J3236" s="25">
        <f>0.8383*H3236+3.8108</f>
        <v>39.438549999999999</v>
      </c>
      <c r="K3236" s="22" t="s">
        <v>25</v>
      </c>
      <c r="L3236" s="2" t="s">
        <v>10</v>
      </c>
      <c r="M3236" s="2" t="s">
        <v>28</v>
      </c>
      <c r="N3236" s="2" t="s">
        <v>37</v>
      </c>
      <c r="O3236" s="2">
        <v>1</v>
      </c>
    </row>
    <row r="3237" spans="1:15" ht="12.75" customHeight="1" x14ac:dyDescent="0.25">
      <c r="A3237" s="2">
        <v>3236</v>
      </c>
      <c r="B3237" s="12">
        <v>41489</v>
      </c>
      <c r="C3237" s="3">
        <v>0.82666666666666666</v>
      </c>
      <c r="D3237" s="2" t="s">
        <v>124</v>
      </c>
      <c r="E3237" s="4" t="s">
        <v>142</v>
      </c>
      <c r="F3237" s="2" t="s">
        <v>9</v>
      </c>
      <c r="G3237" s="2" t="s">
        <v>18</v>
      </c>
      <c r="H3237" s="11">
        <v>42.5</v>
      </c>
      <c r="I3237" s="11" t="s">
        <v>17</v>
      </c>
      <c r="J3237" s="25">
        <f>0.8383*H3237+3.8108</f>
        <v>39.438549999999999</v>
      </c>
      <c r="K3237" s="22" t="s">
        <v>25</v>
      </c>
      <c r="L3237" s="2" t="s">
        <v>10</v>
      </c>
      <c r="M3237" s="2" t="s">
        <v>28</v>
      </c>
      <c r="N3237" s="2" t="s">
        <v>37</v>
      </c>
      <c r="O3237" s="2">
        <v>1</v>
      </c>
    </row>
    <row r="3238" spans="1:15" ht="12.75" customHeight="1" x14ac:dyDescent="0.25">
      <c r="A3238" s="2">
        <v>3237</v>
      </c>
      <c r="B3238" s="12">
        <v>41487</v>
      </c>
      <c r="C3238" s="3">
        <v>0.75208333333333333</v>
      </c>
      <c r="D3238" s="2" t="s">
        <v>123</v>
      </c>
      <c r="E3238" s="4" t="s">
        <v>142</v>
      </c>
      <c r="F3238" s="2" t="s">
        <v>9</v>
      </c>
      <c r="G3238" s="2" t="s">
        <v>8</v>
      </c>
      <c r="H3238" s="11">
        <v>75</v>
      </c>
      <c r="I3238" s="11" t="s">
        <v>17</v>
      </c>
      <c r="J3238" s="25">
        <f>0.7675*H3238+9.3872</f>
        <v>66.949700000000007</v>
      </c>
      <c r="K3238" s="22" t="s">
        <v>17</v>
      </c>
      <c r="L3238" s="2" t="s">
        <v>16</v>
      </c>
      <c r="N3238" s="2" t="s">
        <v>37</v>
      </c>
      <c r="O3238" s="2">
        <v>1</v>
      </c>
    </row>
    <row r="3239" spans="1:15" ht="12.75" customHeight="1" x14ac:dyDescent="0.25">
      <c r="A3239" s="2">
        <v>3238</v>
      </c>
      <c r="B3239" s="12">
        <v>41489</v>
      </c>
      <c r="C3239" s="3">
        <v>0.85675925925925922</v>
      </c>
      <c r="D3239" s="2" t="s">
        <v>124</v>
      </c>
      <c r="E3239" s="4" t="s">
        <v>142</v>
      </c>
      <c r="F3239" s="2" t="s">
        <v>9</v>
      </c>
      <c r="G3239" s="2" t="s">
        <v>18</v>
      </c>
      <c r="H3239" s="11">
        <v>42.5</v>
      </c>
      <c r="I3239" s="11" t="s">
        <v>17</v>
      </c>
      <c r="J3239" s="25">
        <f>0.8383*H3239+3.8108</f>
        <v>39.438549999999999</v>
      </c>
      <c r="K3239" s="22" t="s">
        <v>25</v>
      </c>
      <c r="L3239" s="2" t="s">
        <v>10</v>
      </c>
      <c r="M3239" s="2" t="s">
        <v>93</v>
      </c>
      <c r="N3239" s="2" t="s">
        <v>37</v>
      </c>
      <c r="O3239" s="2">
        <v>1</v>
      </c>
    </row>
    <row r="3240" spans="1:15" ht="12.75" customHeight="1" x14ac:dyDescent="0.25">
      <c r="A3240" s="2">
        <v>3239</v>
      </c>
      <c r="B3240" s="12">
        <v>41487</v>
      </c>
      <c r="C3240" s="3">
        <v>0.75217592592592597</v>
      </c>
      <c r="D3240" s="2" t="s">
        <v>123</v>
      </c>
      <c r="E3240" s="4" t="s">
        <v>142</v>
      </c>
      <c r="F3240" s="2" t="s">
        <v>9</v>
      </c>
      <c r="G3240" s="2" t="s">
        <v>8</v>
      </c>
      <c r="H3240" s="11">
        <v>70</v>
      </c>
      <c r="I3240" s="11" t="s">
        <v>17</v>
      </c>
      <c r="J3240" s="25">
        <f>0.7675*H3240+9.3872</f>
        <v>63.112199999999994</v>
      </c>
      <c r="K3240" s="22" t="s">
        <v>17</v>
      </c>
      <c r="L3240" s="2" t="s">
        <v>16</v>
      </c>
      <c r="N3240" s="2" t="s">
        <v>37</v>
      </c>
      <c r="O3240" s="2">
        <v>1</v>
      </c>
    </row>
    <row r="3241" spans="1:15" ht="12.75" customHeight="1" x14ac:dyDescent="0.25">
      <c r="A3241" s="2">
        <v>3240</v>
      </c>
      <c r="B3241" s="12">
        <v>41489</v>
      </c>
      <c r="C3241" s="3">
        <v>0.8650000000000001</v>
      </c>
      <c r="D3241" s="2" t="s">
        <v>124</v>
      </c>
      <c r="E3241" s="4" t="s">
        <v>142</v>
      </c>
      <c r="F3241" s="2" t="s">
        <v>9</v>
      </c>
      <c r="G3241" s="2" t="s">
        <v>18</v>
      </c>
      <c r="H3241" s="11">
        <v>42.5</v>
      </c>
      <c r="I3241" s="11" t="s">
        <v>17</v>
      </c>
      <c r="J3241" s="25">
        <f>0.8383*H3241+3.8108</f>
        <v>39.438549999999999</v>
      </c>
      <c r="K3241" s="22" t="s">
        <v>25</v>
      </c>
      <c r="L3241" s="2" t="s">
        <v>10</v>
      </c>
      <c r="M3241" s="2" t="s">
        <v>28</v>
      </c>
      <c r="N3241" s="2" t="s">
        <v>37</v>
      </c>
      <c r="O3241" s="2">
        <v>1</v>
      </c>
    </row>
    <row r="3242" spans="1:15" ht="12.75" customHeight="1" x14ac:dyDescent="0.25">
      <c r="A3242" s="2">
        <v>3241</v>
      </c>
      <c r="B3242" s="12">
        <v>41489</v>
      </c>
      <c r="C3242" s="3">
        <v>0.90150462962962974</v>
      </c>
      <c r="D3242" s="2" t="s">
        <v>124</v>
      </c>
      <c r="E3242" s="4" t="s">
        <v>142</v>
      </c>
      <c r="F3242" s="2" t="s">
        <v>9</v>
      </c>
      <c r="G3242" s="2" t="s">
        <v>18</v>
      </c>
      <c r="H3242" s="11">
        <v>42.5</v>
      </c>
      <c r="I3242" s="11" t="s">
        <v>17</v>
      </c>
      <c r="J3242" s="25">
        <f>0.8383*H3242+3.8108</f>
        <v>39.438549999999999</v>
      </c>
      <c r="K3242" s="22" t="s">
        <v>25</v>
      </c>
      <c r="L3242" s="2" t="s">
        <v>10</v>
      </c>
      <c r="M3242" s="2" t="s">
        <v>28</v>
      </c>
      <c r="N3242" s="2" t="s">
        <v>37</v>
      </c>
      <c r="O3242" s="2">
        <v>1</v>
      </c>
    </row>
    <row r="3243" spans="1:15" ht="12.75" customHeight="1" x14ac:dyDescent="0.25">
      <c r="A3243" s="2">
        <v>3242</v>
      </c>
      <c r="B3243" s="12">
        <v>41487</v>
      </c>
      <c r="C3243" s="3">
        <v>0.75307870370370367</v>
      </c>
      <c r="D3243" s="2" t="s">
        <v>123</v>
      </c>
      <c r="E3243" s="4" t="s">
        <v>142</v>
      </c>
      <c r="F3243" s="2" t="s">
        <v>9</v>
      </c>
      <c r="G3243" s="2" t="s">
        <v>18</v>
      </c>
      <c r="H3243" s="11">
        <v>70</v>
      </c>
      <c r="I3243" s="11" t="s">
        <v>17</v>
      </c>
      <c r="J3243" s="25">
        <f>0.7675*H3243+9.3872</f>
        <v>63.112199999999994</v>
      </c>
      <c r="K3243" s="22" t="s">
        <v>17</v>
      </c>
      <c r="L3243" s="2" t="s">
        <v>16</v>
      </c>
      <c r="N3243" s="2" t="s">
        <v>37</v>
      </c>
      <c r="O3243" s="2">
        <v>1</v>
      </c>
    </row>
    <row r="3244" spans="1:15" ht="12.75" customHeight="1" x14ac:dyDescent="0.25">
      <c r="A3244" s="2">
        <v>3243</v>
      </c>
      <c r="B3244" s="12">
        <v>41490</v>
      </c>
      <c r="C3244" s="3">
        <v>0.67244212962962957</v>
      </c>
      <c r="D3244" s="2" t="s">
        <v>124</v>
      </c>
      <c r="E3244" s="4" t="s">
        <v>142</v>
      </c>
      <c r="F3244" s="2" t="s">
        <v>9</v>
      </c>
      <c r="G3244" s="2" t="s">
        <v>8</v>
      </c>
      <c r="H3244" s="11">
        <v>42.5</v>
      </c>
      <c r="I3244" s="11" t="s">
        <v>17</v>
      </c>
      <c r="J3244" s="25">
        <f>0.8383*H3244+3.8108</f>
        <v>39.438549999999999</v>
      </c>
      <c r="K3244" s="22" t="s">
        <v>25</v>
      </c>
      <c r="L3244" s="2" t="s">
        <v>10</v>
      </c>
      <c r="M3244" s="2" t="s">
        <v>28</v>
      </c>
      <c r="N3244" s="2" t="s">
        <v>37</v>
      </c>
      <c r="O3244" s="2" t="str">
        <f>IFERROR(60/#REF!,"")</f>
        <v/>
      </c>
    </row>
    <row r="3245" spans="1:15" ht="12.75" customHeight="1" x14ac:dyDescent="0.25">
      <c r="A3245" s="2">
        <v>3244</v>
      </c>
      <c r="B3245" s="12">
        <v>41490</v>
      </c>
      <c r="C3245" s="3">
        <v>0.67578703703703702</v>
      </c>
      <c r="D3245" s="2" t="s">
        <v>124</v>
      </c>
      <c r="E3245" s="4" t="s">
        <v>142</v>
      </c>
      <c r="F3245" s="2" t="s">
        <v>9</v>
      </c>
      <c r="G3245" s="2" t="s">
        <v>8</v>
      </c>
      <c r="H3245" s="11">
        <v>42.5</v>
      </c>
      <c r="I3245" s="11" t="s">
        <v>17</v>
      </c>
      <c r="J3245" s="25">
        <f>0.8383*H3245+3.8108</f>
        <v>39.438549999999999</v>
      </c>
      <c r="K3245" s="22" t="s">
        <v>25</v>
      </c>
      <c r="L3245" s="2" t="s">
        <v>10</v>
      </c>
      <c r="M3245" s="2" t="s">
        <v>34</v>
      </c>
      <c r="N3245" s="2" t="s">
        <v>37</v>
      </c>
      <c r="O3245" s="2" t="str">
        <f>IFERROR(60/#REF!,"")</f>
        <v/>
      </c>
    </row>
    <row r="3246" spans="1:15" ht="12.75" customHeight="1" x14ac:dyDescent="0.25">
      <c r="A3246" s="2">
        <v>3245</v>
      </c>
      <c r="B3246" s="12">
        <v>41490</v>
      </c>
      <c r="C3246" s="3">
        <v>0.71390046296296295</v>
      </c>
      <c r="D3246" s="2" t="s">
        <v>124</v>
      </c>
      <c r="E3246" s="4" t="s">
        <v>142</v>
      </c>
      <c r="F3246" s="2" t="s">
        <v>9</v>
      </c>
      <c r="G3246" s="2" t="s">
        <v>18</v>
      </c>
      <c r="H3246" s="11">
        <v>42.5</v>
      </c>
      <c r="I3246" s="11" t="s">
        <v>17</v>
      </c>
      <c r="J3246" s="25">
        <f>0.8383*H3246+3.8108</f>
        <v>39.438549999999999</v>
      </c>
      <c r="K3246" s="22" t="s">
        <v>25</v>
      </c>
      <c r="L3246" s="2" t="s">
        <v>10</v>
      </c>
      <c r="M3246" s="2" t="s">
        <v>28</v>
      </c>
      <c r="N3246" s="2" t="s">
        <v>37</v>
      </c>
      <c r="O3246" s="2" t="str">
        <f>IFERROR(60/#REF!,"")</f>
        <v/>
      </c>
    </row>
    <row r="3247" spans="1:15" ht="12.75" customHeight="1" x14ac:dyDescent="0.25">
      <c r="A3247" s="2">
        <v>3246</v>
      </c>
      <c r="B3247" s="12">
        <v>41487</v>
      </c>
      <c r="C3247" s="3">
        <v>0.75888888888888895</v>
      </c>
      <c r="D3247" s="2" t="s">
        <v>123</v>
      </c>
      <c r="E3247" s="4" t="s">
        <v>142</v>
      </c>
      <c r="F3247" s="2" t="s">
        <v>9</v>
      </c>
      <c r="G3247" s="2" t="s">
        <v>18</v>
      </c>
      <c r="H3247" s="11">
        <v>70</v>
      </c>
      <c r="I3247" s="11" t="s">
        <v>17</v>
      </c>
      <c r="J3247" s="25">
        <f>0.7675*H3247+9.3872</f>
        <v>63.112199999999994</v>
      </c>
      <c r="K3247" s="22" t="s">
        <v>17</v>
      </c>
      <c r="L3247" s="2" t="s">
        <v>10</v>
      </c>
      <c r="M3247" s="2" t="s">
        <v>28</v>
      </c>
      <c r="N3247" s="2" t="s">
        <v>37</v>
      </c>
      <c r="O3247" s="2">
        <v>1</v>
      </c>
    </row>
    <row r="3248" spans="1:15" ht="12.75" customHeight="1" x14ac:dyDescent="0.25">
      <c r="A3248" s="2">
        <v>3247</v>
      </c>
      <c r="B3248" s="12">
        <v>41490</v>
      </c>
      <c r="C3248" s="3">
        <v>0.79736111111111108</v>
      </c>
      <c r="D3248" s="2" t="s">
        <v>124</v>
      </c>
      <c r="E3248" s="4" t="s">
        <v>142</v>
      </c>
      <c r="F3248" s="2" t="s">
        <v>9</v>
      </c>
      <c r="G3248" s="2" t="s">
        <v>8</v>
      </c>
      <c r="H3248" s="11">
        <v>42.5</v>
      </c>
      <c r="I3248" s="11" t="s">
        <v>17</v>
      </c>
      <c r="J3248" s="25">
        <f>0.8383*H3248+3.8108</f>
        <v>39.438549999999999</v>
      </c>
      <c r="K3248" s="22" t="s">
        <v>25</v>
      </c>
      <c r="L3248" s="2" t="s">
        <v>10</v>
      </c>
      <c r="M3248" s="2" t="s">
        <v>28</v>
      </c>
      <c r="N3248" s="2" t="s">
        <v>37</v>
      </c>
      <c r="O3248" s="2" t="str">
        <f>IFERROR(60/#REF!,"")</f>
        <v/>
      </c>
    </row>
    <row r="3249" spans="1:15" ht="12.75" customHeight="1" x14ac:dyDescent="0.25">
      <c r="A3249" s="2">
        <v>3248</v>
      </c>
      <c r="B3249" s="12">
        <v>41490</v>
      </c>
      <c r="C3249" s="3">
        <v>0.83337962962962964</v>
      </c>
      <c r="D3249" s="2" t="s">
        <v>124</v>
      </c>
      <c r="E3249" s="4" t="s">
        <v>142</v>
      </c>
      <c r="F3249" s="2" t="s">
        <v>9</v>
      </c>
      <c r="G3249" s="2" t="s">
        <v>18</v>
      </c>
      <c r="H3249" s="11">
        <v>42.5</v>
      </c>
      <c r="I3249" s="11" t="s">
        <v>17</v>
      </c>
      <c r="J3249" s="25">
        <f>0.8383*H3249+3.8108</f>
        <v>39.438549999999999</v>
      </c>
      <c r="K3249" s="22" t="s">
        <v>25</v>
      </c>
      <c r="L3249" s="2" t="s">
        <v>16</v>
      </c>
      <c r="N3249" s="2" t="s">
        <v>37</v>
      </c>
      <c r="O3249" s="2">
        <v>1</v>
      </c>
    </row>
    <row r="3250" spans="1:15" ht="12.75" customHeight="1" x14ac:dyDescent="0.25">
      <c r="A3250" s="2">
        <v>3249</v>
      </c>
      <c r="B3250" s="12">
        <v>41490</v>
      </c>
      <c r="C3250" s="3">
        <v>0.83442129629629624</v>
      </c>
      <c r="D3250" s="2" t="s">
        <v>124</v>
      </c>
      <c r="E3250" s="4" t="s">
        <v>142</v>
      </c>
      <c r="F3250" s="2" t="s">
        <v>9</v>
      </c>
      <c r="G3250" s="2" t="s">
        <v>18</v>
      </c>
      <c r="H3250" s="11">
        <v>42.5</v>
      </c>
      <c r="I3250" s="11" t="s">
        <v>17</v>
      </c>
      <c r="J3250" s="25">
        <f>0.8383*H3250+3.8108</f>
        <v>39.438549999999999</v>
      </c>
      <c r="K3250" s="22" t="s">
        <v>25</v>
      </c>
      <c r="L3250" s="2" t="s">
        <v>10</v>
      </c>
      <c r="M3250" s="2" t="s">
        <v>28</v>
      </c>
      <c r="N3250" s="2" t="s">
        <v>37</v>
      </c>
      <c r="O3250" s="2">
        <v>1</v>
      </c>
    </row>
    <row r="3251" spans="1:15" ht="12.75" customHeight="1" x14ac:dyDescent="0.25">
      <c r="A3251" s="2">
        <v>3250</v>
      </c>
      <c r="B3251" s="12">
        <v>41490</v>
      </c>
      <c r="C3251" s="3">
        <v>0.8575462962962962</v>
      </c>
      <c r="D3251" s="2" t="s">
        <v>124</v>
      </c>
      <c r="E3251" s="4" t="s">
        <v>142</v>
      </c>
      <c r="F3251" s="2" t="s">
        <v>9</v>
      </c>
      <c r="G3251" s="2" t="s">
        <v>8</v>
      </c>
      <c r="H3251" s="11">
        <v>42.5</v>
      </c>
      <c r="I3251" s="11" t="s">
        <v>17</v>
      </c>
      <c r="J3251" s="25">
        <f>0.8383*H3251+3.8108</f>
        <v>39.438549999999999</v>
      </c>
      <c r="K3251" s="22" t="s">
        <v>25</v>
      </c>
      <c r="L3251" s="2" t="s">
        <v>10</v>
      </c>
      <c r="M3251" s="2" t="s">
        <v>28</v>
      </c>
      <c r="N3251" s="2" t="s">
        <v>37</v>
      </c>
      <c r="O3251" s="2">
        <v>1</v>
      </c>
    </row>
    <row r="3252" spans="1:15" ht="12.75" customHeight="1" x14ac:dyDescent="0.25">
      <c r="A3252" s="2">
        <v>3251</v>
      </c>
      <c r="B3252" s="12">
        <v>41490</v>
      </c>
      <c r="C3252" s="3">
        <v>0.90546296296296302</v>
      </c>
      <c r="D3252" s="2" t="s">
        <v>124</v>
      </c>
      <c r="E3252" s="4" t="s">
        <v>142</v>
      </c>
      <c r="F3252" s="2" t="s">
        <v>9</v>
      </c>
      <c r="G3252" s="2" t="s">
        <v>18</v>
      </c>
      <c r="H3252" s="11">
        <v>42.5</v>
      </c>
      <c r="I3252" s="11" t="s">
        <v>17</v>
      </c>
      <c r="J3252" s="25">
        <f>0.8383*H3252+3.8108</f>
        <v>39.438549999999999</v>
      </c>
      <c r="K3252" s="22" t="s">
        <v>25</v>
      </c>
      <c r="L3252" s="2" t="s">
        <v>10</v>
      </c>
      <c r="M3252" s="2" t="s">
        <v>28</v>
      </c>
      <c r="N3252" s="2" t="s">
        <v>37</v>
      </c>
      <c r="O3252" s="2">
        <v>1</v>
      </c>
    </row>
    <row r="3253" spans="1:15" ht="12.75" customHeight="1" x14ac:dyDescent="0.25">
      <c r="A3253" s="2">
        <v>3252</v>
      </c>
      <c r="B3253" s="12">
        <v>41487</v>
      </c>
      <c r="C3253" s="3">
        <v>0.77725694444444438</v>
      </c>
      <c r="D3253" s="2" t="s">
        <v>122</v>
      </c>
      <c r="E3253" s="4" t="s">
        <v>142</v>
      </c>
      <c r="F3253" s="2" t="s">
        <v>21</v>
      </c>
      <c r="G3253" s="2" t="s">
        <v>8</v>
      </c>
      <c r="H3253" s="11">
        <v>70</v>
      </c>
      <c r="I3253" s="11" t="s">
        <v>8</v>
      </c>
      <c r="J3253" s="21">
        <f>0.9001*H3253+1.4705</f>
        <v>64.477499999999992</v>
      </c>
      <c r="K3253" s="22" t="s">
        <v>8</v>
      </c>
      <c r="L3253" s="2" t="s">
        <v>16</v>
      </c>
      <c r="N3253" s="2" t="s">
        <v>37</v>
      </c>
      <c r="O3253" s="2">
        <v>1</v>
      </c>
    </row>
    <row r="3254" spans="1:15" ht="12.75" customHeight="1" x14ac:dyDescent="0.25">
      <c r="A3254" s="2">
        <v>3253</v>
      </c>
      <c r="B3254" s="12">
        <v>41487</v>
      </c>
      <c r="C3254" s="3">
        <v>0.77774305555555545</v>
      </c>
      <c r="D3254" s="2" t="s">
        <v>123</v>
      </c>
      <c r="E3254" s="4" t="s">
        <v>142</v>
      </c>
      <c r="F3254" s="2" t="s">
        <v>9</v>
      </c>
      <c r="G3254" s="2" t="s">
        <v>8</v>
      </c>
      <c r="H3254" s="11">
        <v>55</v>
      </c>
      <c r="I3254" s="11" t="s">
        <v>17</v>
      </c>
      <c r="J3254" s="25">
        <f>0.7675*H3254+9.3872</f>
        <v>51.599699999999999</v>
      </c>
      <c r="K3254" s="22" t="s">
        <v>17</v>
      </c>
      <c r="L3254" s="2" t="s">
        <v>10</v>
      </c>
      <c r="M3254" s="2" t="s">
        <v>28</v>
      </c>
      <c r="N3254" s="2" t="s">
        <v>37</v>
      </c>
      <c r="O3254" s="2">
        <v>1</v>
      </c>
    </row>
    <row r="3255" spans="1:15" ht="12.75" customHeight="1" x14ac:dyDescent="0.25">
      <c r="A3255" s="2">
        <v>3254</v>
      </c>
      <c r="B3255" s="12">
        <v>41487</v>
      </c>
      <c r="C3255" s="3">
        <v>0.7798842592592593</v>
      </c>
      <c r="D3255" s="2" t="s">
        <v>122</v>
      </c>
      <c r="E3255" s="4" t="s">
        <v>142</v>
      </c>
      <c r="F3255" s="2" t="s">
        <v>21</v>
      </c>
      <c r="G3255" s="2" t="s">
        <v>8</v>
      </c>
      <c r="H3255" s="11">
        <v>80</v>
      </c>
      <c r="I3255" s="11" t="s">
        <v>17</v>
      </c>
      <c r="J3255" s="21">
        <f>0.9001*H3255+1.4705</f>
        <v>73.478499999999997</v>
      </c>
      <c r="K3255" s="22" t="s">
        <v>8</v>
      </c>
      <c r="L3255" s="2" t="s">
        <v>16</v>
      </c>
      <c r="N3255" s="2" t="s">
        <v>37</v>
      </c>
      <c r="O3255" s="2">
        <v>1</v>
      </c>
    </row>
    <row r="3256" spans="1:15" ht="12.75" customHeight="1" x14ac:dyDescent="0.25">
      <c r="A3256" s="2">
        <v>3255</v>
      </c>
      <c r="B3256" s="12">
        <v>41487</v>
      </c>
      <c r="C3256" s="3">
        <v>0.78192129629629636</v>
      </c>
      <c r="D3256" s="2" t="s">
        <v>122</v>
      </c>
      <c r="E3256" s="4" t="s">
        <v>142</v>
      </c>
      <c r="F3256" s="2" t="s">
        <v>9</v>
      </c>
      <c r="G3256" s="2" t="s">
        <v>8</v>
      </c>
      <c r="H3256" s="11">
        <v>70</v>
      </c>
      <c r="I3256" s="11" t="s">
        <v>8</v>
      </c>
      <c r="J3256" s="21">
        <f>0.9001*H3256+1.4705</f>
        <v>64.477499999999992</v>
      </c>
      <c r="K3256" s="22" t="s">
        <v>8</v>
      </c>
      <c r="L3256" s="2" t="s">
        <v>16</v>
      </c>
      <c r="N3256" s="2" t="s">
        <v>37</v>
      </c>
      <c r="O3256" s="2">
        <v>1</v>
      </c>
    </row>
    <row r="3257" spans="1:15" ht="12.75" customHeight="1" x14ac:dyDescent="0.25">
      <c r="A3257" s="2">
        <v>3256</v>
      </c>
      <c r="B3257" s="12">
        <v>41490</v>
      </c>
      <c r="C3257" s="3">
        <v>0.94215277777777784</v>
      </c>
      <c r="D3257" s="2" t="s">
        <v>124</v>
      </c>
      <c r="E3257" s="4" t="s">
        <v>142</v>
      </c>
      <c r="F3257" s="2" t="s">
        <v>9</v>
      </c>
      <c r="G3257" s="2" t="s">
        <v>8</v>
      </c>
      <c r="H3257" s="11">
        <v>42.5</v>
      </c>
      <c r="I3257" s="11" t="s">
        <v>17</v>
      </c>
      <c r="J3257" s="25">
        <f>0.8383*H3257+3.8108</f>
        <v>39.438549999999999</v>
      </c>
      <c r="K3257" s="22" t="s">
        <v>25</v>
      </c>
      <c r="L3257" s="2" t="s">
        <v>10</v>
      </c>
      <c r="M3257" s="2" t="s">
        <v>28</v>
      </c>
      <c r="N3257" s="2" t="s">
        <v>37</v>
      </c>
      <c r="O3257" s="2">
        <v>1</v>
      </c>
    </row>
    <row r="3258" spans="1:15" ht="12.75" customHeight="1" x14ac:dyDescent="0.25">
      <c r="A3258" s="2">
        <v>3257</v>
      </c>
      <c r="B3258" s="12">
        <v>41490</v>
      </c>
      <c r="C3258" s="3">
        <v>0.9746527777777777</v>
      </c>
      <c r="D3258" s="2" t="s">
        <v>124</v>
      </c>
      <c r="E3258" s="4" t="s">
        <v>142</v>
      </c>
      <c r="F3258" s="2" t="s">
        <v>9</v>
      </c>
      <c r="G3258" s="2" t="s">
        <v>18</v>
      </c>
      <c r="H3258" s="11">
        <v>42.5</v>
      </c>
      <c r="I3258" s="11" t="s">
        <v>17</v>
      </c>
      <c r="J3258" s="25">
        <f>0.8383*H3258+3.8108</f>
        <v>39.438549999999999</v>
      </c>
      <c r="K3258" s="22" t="s">
        <v>25</v>
      </c>
      <c r="L3258" s="2" t="s">
        <v>10</v>
      </c>
      <c r="M3258" s="2" t="s">
        <v>11</v>
      </c>
      <c r="N3258" s="2" t="s">
        <v>37</v>
      </c>
      <c r="O3258" s="2">
        <v>1</v>
      </c>
    </row>
    <row r="3259" spans="1:15" ht="12.75" customHeight="1" x14ac:dyDescent="0.25">
      <c r="A3259" s="2">
        <v>3258</v>
      </c>
      <c r="B3259" s="12">
        <v>41490</v>
      </c>
      <c r="C3259" s="3">
        <v>0.99006944444444445</v>
      </c>
      <c r="D3259" s="2" t="s">
        <v>124</v>
      </c>
      <c r="E3259" s="4" t="s">
        <v>142</v>
      </c>
      <c r="F3259" s="2" t="s">
        <v>9</v>
      </c>
      <c r="G3259" s="2" t="s">
        <v>18</v>
      </c>
      <c r="H3259" s="11">
        <v>42.5</v>
      </c>
      <c r="I3259" s="11" t="s">
        <v>17</v>
      </c>
      <c r="J3259" s="25">
        <f>0.8383*H3259+3.8108</f>
        <v>39.438549999999999</v>
      </c>
      <c r="K3259" s="22" t="s">
        <v>25</v>
      </c>
      <c r="L3259" s="2" t="s">
        <v>10</v>
      </c>
      <c r="M3259" s="2" t="s">
        <v>34</v>
      </c>
      <c r="N3259" s="2" t="s">
        <v>37</v>
      </c>
      <c r="O3259" s="2">
        <v>1</v>
      </c>
    </row>
    <row r="3260" spans="1:15" ht="12.75" customHeight="1" x14ac:dyDescent="0.25">
      <c r="A3260" s="2">
        <v>3259</v>
      </c>
      <c r="B3260" s="12">
        <v>41487</v>
      </c>
      <c r="C3260" s="3">
        <v>0.79010416666666661</v>
      </c>
      <c r="D3260" s="2" t="s">
        <v>122</v>
      </c>
      <c r="E3260" s="4" t="s">
        <v>142</v>
      </c>
      <c r="F3260" s="2" t="s">
        <v>9</v>
      </c>
      <c r="G3260" s="2" t="s">
        <v>8</v>
      </c>
      <c r="H3260" s="11">
        <v>72.5</v>
      </c>
      <c r="I3260" s="11" t="s">
        <v>8</v>
      </c>
      <c r="J3260" s="21">
        <f>0.9001*H3260+1.4705</f>
        <v>66.72775</v>
      </c>
      <c r="K3260" s="22" t="s">
        <v>8</v>
      </c>
      <c r="L3260" s="2" t="s">
        <v>16</v>
      </c>
      <c r="N3260" s="2" t="s">
        <v>37</v>
      </c>
      <c r="O3260" s="2">
        <v>1</v>
      </c>
    </row>
    <row r="3261" spans="1:15" ht="12.75" customHeight="1" x14ac:dyDescent="0.25">
      <c r="A3261" s="2">
        <v>3260</v>
      </c>
      <c r="B3261" s="12">
        <v>41487</v>
      </c>
      <c r="C3261" s="3">
        <v>0.79021990740740744</v>
      </c>
      <c r="D3261" s="2" t="s">
        <v>124</v>
      </c>
      <c r="E3261" s="4" t="s">
        <v>142</v>
      </c>
      <c r="F3261" s="2" t="s">
        <v>9</v>
      </c>
      <c r="G3261" s="2" t="s">
        <v>18</v>
      </c>
      <c r="H3261" s="11"/>
      <c r="I3261" s="11" t="s">
        <v>17</v>
      </c>
      <c r="K3261" s="22" t="s">
        <v>17</v>
      </c>
      <c r="L3261" s="2" t="s">
        <v>10</v>
      </c>
      <c r="M3261" s="2" t="s">
        <v>28</v>
      </c>
      <c r="N3261" s="2" t="s">
        <v>37</v>
      </c>
      <c r="O3261" s="2">
        <v>1</v>
      </c>
    </row>
    <row r="3262" spans="1:15" ht="12.75" customHeight="1" x14ac:dyDescent="0.25">
      <c r="A3262" s="2">
        <v>3261</v>
      </c>
      <c r="B3262" s="12">
        <v>41487</v>
      </c>
      <c r="C3262" s="3">
        <v>0.8002893518518519</v>
      </c>
      <c r="D3262" s="2" t="s">
        <v>123</v>
      </c>
      <c r="E3262" s="4" t="s">
        <v>142</v>
      </c>
      <c r="F3262" s="2" t="s">
        <v>9</v>
      </c>
      <c r="G3262" s="2" t="s">
        <v>18</v>
      </c>
      <c r="H3262" s="11">
        <v>65</v>
      </c>
      <c r="I3262" s="11" t="s">
        <v>17</v>
      </c>
      <c r="J3262" s="25">
        <f>0.7675*H3262+9.3872</f>
        <v>59.274699999999996</v>
      </c>
      <c r="K3262" s="22" t="s">
        <v>17</v>
      </c>
      <c r="L3262" s="2" t="s">
        <v>10</v>
      </c>
      <c r="M3262" s="2" t="s">
        <v>28</v>
      </c>
      <c r="N3262" s="2" t="s">
        <v>37</v>
      </c>
      <c r="O3262" s="2">
        <v>1</v>
      </c>
    </row>
    <row r="3263" spans="1:15" ht="12.75" customHeight="1" x14ac:dyDescent="0.25">
      <c r="A3263" s="2">
        <v>3262</v>
      </c>
      <c r="B3263" s="12">
        <v>41487</v>
      </c>
      <c r="C3263" s="3">
        <v>0.80040509259259263</v>
      </c>
      <c r="D3263" s="2" t="s">
        <v>122</v>
      </c>
      <c r="E3263" s="4" t="s">
        <v>142</v>
      </c>
      <c r="F3263" s="2" t="s">
        <v>9</v>
      </c>
      <c r="G3263" s="2" t="s">
        <v>8</v>
      </c>
      <c r="H3263" s="11">
        <v>75</v>
      </c>
      <c r="I3263" s="11" t="s">
        <v>17</v>
      </c>
      <c r="J3263" s="21">
        <f>0.9001*H3263+1.4705</f>
        <v>68.978000000000009</v>
      </c>
      <c r="K3263" s="22" t="s">
        <v>8</v>
      </c>
      <c r="L3263" s="2" t="s">
        <v>16</v>
      </c>
      <c r="N3263" s="2" t="s">
        <v>37</v>
      </c>
      <c r="O3263" s="2">
        <v>1</v>
      </c>
    </row>
    <row r="3264" spans="1:15" ht="12.75" customHeight="1" x14ac:dyDescent="0.25">
      <c r="A3264" s="2">
        <v>3263</v>
      </c>
      <c r="B3264" s="12">
        <v>41487</v>
      </c>
      <c r="C3264" s="3">
        <v>0.80077546296296298</v>
      </c>
      <c r="D3264" s="2" t="s">
        <v>123</v>
      </c>
      <c r="E3264" s="4" t="s">
        <v>142</v>
      </c>
      <c r="F3264" s="2" t="s">
        <v>9</v>
      </c>
      <c r="G3264" s="2" t="s">
        <v>18</v>
      </c>
      <c r="H3264" s="11">
        <v>70</v>
      </c>
      <c r="I3264" s="11" t="s">
        <v>17</v>
      </c>
      <c r="J3264" s="25">
        <f>0.7675*H3264+9.3872</f>
        <v>63.112199999999994</v>
      </c>
      <c r="K3264" s="22" t="s">
        <v>17</v>
      </c>
      <c r="L3264" s="2" t="s">
        <v>10</v>
      </c>
      <c r="M3264" s="2" t="s">
        <v>29</v>
      </c>
      <c r="N3264" s="2" t="s">
        <v>37</v>
      </c>
      <c r="O3264" s="2">
        <v>1</v>
      </c>
    </row>
    <row r="3265" spans="1:15" ht="12.75" customHeight="1" x14ac:dyDescent="0.25">
      <c r="A3265" s="2">
        <v>3264</v>
      </c>
      <c r="B3265" s="12">
        <v>41490</v>
      </c>
      <c r="C3265" s="3">
        <v>0.99421296296296291</v>
      </c>
      <c r="D3265" s="2" t="s">
        <v>124</v>
      </c>
      <c r="E3265" s="4" t="s">
        <v>142</v>
      </c>
      <c r="F3265" s="2" t="s">
        <v>9</v>
      </c>
      <c r="G3265" s="2" t="s">
        <v>18</v>
      </c>
      <c r="H3265" s="11">
        <v>42.5</v>
      </c>
      <c r="I3265" s="11" t="s">
        <v>17</v>
      </c>
      <c r="J3265" s="25">
        <f t="shared" ref="J3265:J3273" si="84">0.8383*H3265+3.8108</f>
        <v>39.438549999999999</v>
      </c>
      <c r="K3265" s="22" t="s">
        <v>25</v>
      </c>
      <c r="L3265" s="2" t="s">
        <v>10</v>
      </c>
      <c r="M3265" s="2" t="s">
        <v>28</v>
      </c>
      <c r="N3265" s="2" t="s">
        <v>37</v>
      </c>
      <c r="O3265" s="2">
        <v>1</v>
      </c>
    </row>
    <row r="3266" spans="1:15" ht="12.75" customHeight="1" x14ac:dyDescent="0.25">
      <c r="A3266" s="2">
        <v>3265</v>
      </c>
      <c r="B3266" s="12">
        <v>41491</v>
      </c>
      <c r="C3266" s="3">
        <v>1.0416666666666667E-3</v>
      </c>
      <c r="D3266" s="2" t="s">
        <v>124</v>
      </c>
      <c r="E3266" s="4" t="s">
        <v>142</v>
      </c>
      <c r="F3266" s="2" t="s">
        <v>9</v>
      </c>
      <c r="G3266" s="2" t="s">
        <v>18</v>
      </c>
      <c r="H3266" s="11">
        <v>42.5</v>
      </c>
      <c r="I3266" s="11" t="s">
        <v>17</v>
      </c>
      <c r="J3266" s="25">
        <f t="shared" si="84"/>
        <v>39.438549999999999</v>
      </c>
      <c r="K3266" s="22" t="s">
        <v>25</v>
      </c>
      <c r="L3266" s="2" t="s">
        <v>16</v>
      </c>
      <c r="N3266" s="2" t="s">
        <v>37</v>
      </c>
      <c r="O3266" s="2">
        <v>1</v>
      </c>
    </row>
    <row r="3267" spans="1:15" ht="12.75" customHeight="1" x14ac:dyDescent="0.25">
      <c r="A3267" s="2">
        <v>3266</v>
      </c>
      <c r="B3267" s="12">
        <v>41491</v>
      </c>
      <c r="C3267" s="3">
        <v>3.0439814814814821E-3</v>
      </c>
      <c r="D3267" s="2" t="s">
        <v>124</v>
      </c>
      <c r="E3267" s="4" t="s">
        <v>142</v>
      </c>
      <c r="F3267" s="2" t="s">
        <v>9</v>
      </c>
      <c r="G3267" s="2" t="s">
        <v>8</v>
      </c>
      <c r="H3267" s="11">
        <v>42.5</v>
      </c>
      <c r="I3267" s="11" t="s">
        <v>17</v>
      </c>
      <c r="J3267" s="25">
        <f t="shared" si="84"/>
        <v>39.438549999999999</v>
      </c>
      <c r="K3267" s="22" t="s">
        <v>25</v>
      </c>
      <c r="L3267" s="2" t="s">
        <v>16</v>
      </c>
      <c r="N3267" s="2" t="s">
        <v>37</v>
      </c>
      <c r="O3267" s="2">
        <v>1</v>
      </c>
    </row>
    <row r="3268" spans="1:15" ht="12.75" customHeight="1" x14ac:dyDescent="0.25">
      <c r="A3268" s="2">
        <v>3267</v>
      </c>
      <c r="B3268" s="12">
        <v>41491</v>
      </c>
      <c r="C3268" s="3">
        <v>6.9907407407407409E-3</v>
      </c>
      <c r="D3268" s="2" t="s">
        <v>124</v>
      </c>
      <c r="E3268" s="4" t="s">
        <v>142</v>
      </c>
      <c r="F3268" s="2" t="s">
        <v>9</v>
      </c>
      <c r="G3268" s="2" t="s">
        <v>18</v>
      </c>
      <c r="H3268" s="11">
        <v>42.5</v>
      </c>
      <c r="I3268" s="11" t="s">
        <v>17</v>
      </c>
      <c r="J3268" s="25">
        <f t="shared" si="84"/>
        <v>39.438549999999999</v>
      </c>
      <c r="K3268" s="22" t="s">
        <v>25</v>
      </c>
      <c r="L3268" s="2" t="s">
        <v>16</v>
      </c>
      <c r="N3268" s="2" t="s">
        <v>37</v>
      </c>
      <c r="O3268" s="2">
        <v>1</v>
      </c>
    </row>
    <row r="3269" spans="1:15" ht="12.75" customHeight="1" x14ac:dyDescent="0.25">
      <c r="A3269" s="2">
        <v>3268</v>
      </c>
      <c r="B3269" s="12">
        <v>41491</v>
      </c>
      <c r="C3269" s="3">
        <v>0.54400462962962959</v>
      </c>
      <c r="D3269" s="2" t="s">
        <v>124</v>
      </c>
      <c r="E3269" s="4" t="s">
        <v>142</v>
      </c>
      <c r="F3269" s="2" t="s">
        <v>9</v>
      </c>
      <c r="G3269" s="2" t="s">
        <v>8</v>
      </c>
      <c r="H3269" s="11">
        <v>42.5</v>
      </c>
      <c r="I3269" s="11" t="s">
        <v>17</v>
      </c>
      <c r="J3269" s="25">
        <f t="shared" si="84"/>
        <v>39.438549999999999</v>
      </c>
      <c r="K3269" s="22" t="s">
        <v>25</v>
      </c>
      <c r="L3269" s="2" t="s">
        <v>10</v>
      </c>
      <c r="M3269" s="2" t="s">
        <v>28</v>
      </c>
      <c r="N3269" s="2" t="str">
        <f>IF(B3269="","","N")</f>
        <v>N</v>
      </c>
      <c r="O3269" s="2" t="str">
        <f>IFERROR(60/#REF!,"")</f>
        <v/>
      </c>
    </row>
    <row r="3270" spans="1:15" ht="12.75" customHeight="1" x14ac:dyDescent="0.25">
      <c r="A3270" s="2">
        <v>3269</v>
      </c>
      <c r="B3270" s="12">
        <v>41491</v>
      </c>
      <c r="C3270" s="3">
        <v>0.58444444444444443</v>
      </c>
      <c r="D3270" s="2" t="s">
        <v>124</v>
      </c>
      <c r="E3270" s="4" t="s">
        <v>142</v>
      </c>
      <c r="F3270" s="2" t="s">
        <v>9</v>
      </c>
      <c r="G3270" s="2" t="s">
        <v>8</v>
      </c>
      <c r="H3270" s="11">
        <v>42.5</v>
      </c>
      <c r="I3270" s="11" t="s">
        <v>17</v>
      </c>
      <c r="J3270" s="25">
        <f t="shared" si="84"/>
        <v>39.438549999999999</v>
      </c>
      <c r="K3270" s="22" t="s">
        <v>25</v>
      </c>
      <c r="L3270" s="2" t="s">
        <v>10</v>
      </c>
      <c r="M3270" s="2" t="s">
        <v>34</v>
      </c>
      <c r="N3270" s="2" t="str">
        <f>IF(B3270="","","N")</f>
        <v>N</v>
      </c>
      <c r="O3270" s="2" t="str">
        <f>IFERROR(60/#REF!,"")</f>
        <v/>
      </c>
    </row>
    <row r="3271" spans="1:15" ht="12.75" customHeight="1" x14ac:dyDescent="0.25">
      <c r="A3271" s="2">
        <v>3270</v>
      </c>
      <c r="B3271" s="12">
        <v>41491</v>
      </c>
      <c r="C3271" s="3">
        <v>0.71486111111111106</v>
      </c>
      <c r="D3271" s="2" t="s">
        <v>124</v>
      </c>
      <c r="E3271" s="4" t="s">
        <v>142</v>
      </c>
      <c r="F3271" s="2" t="s">
        <v>9</v>
      </c>
      <c r="G3271" s="2" t="s">
        <v>8</v>
      </c>
      <c r="H3271" s="11">
        <v>42.5</v>
      </c>
      <c r="I3271" s="11" t="s">
        <v>17</v>
      </c>
      <c r="J3271" s="25">
        <f t="shared" si="84"/>
        <v>39.438549999999999</v>
      </c>
      <c r="K3271" s="22" t="s">
        <v>25</v>
      </c>
      <c r="L3271" s="2" t="s">
        <v>10</v>
      </c>
      <c r="M3271" s="2" t="s">
        <v>34</v>
      </c>
      <c r="N3271" s="2" t="str">
        <f>IF(B3271="","","N")</f>
        <v>N</v>
      </c>
      <c r="O3271" s="2" t="str">
        <f>IFERROR(60/#REF!,"")</f>
        <v/>
      </c>
    </row>
    <row r="3272" spans="1:15" ht="12.75" customHeight="1" x14ac:dyDescent="0.25">
      <c r="A3272" s="2">
        <v>3271</v>
      </c>
      <c r="B3272" s="12">
        <v>41491</v>
      </c>
      <c r="C3272" s="3">
        <v>0.75</v>
      </c>
      <c r="D3272" s="2" t="s">
        <v>124</v>
      </c>
      <c r="E3272" s="4" t="s">
        <v>142</v>
      </c>
      <c r="F3272" s="2" t="s">
        <v>9</v>
      </c>
      <c r="G3272" s="2" t="s">
        <v>8</v>
      </c>
      <c r="H3272" s="11">
        <v>42.5</v>
      </c>
      <c r="I3272" s="11" t="s">
        <v>17</v>
      </c>
      <c r="J3272" s="25">
        <f t="shared" si="84"/>
        <v>39.438549999999999</v>
      </c>
      <c r="K3272" s="22" t="s">
        <v>25</v>
      </c>
      <c r="L3272" s="2" t="s">
        <v>10</v>
      </c>
      <c r="M3272" s="2" t="s">
        <v>33</v>
      </c>
      <c r="N3272" s="2" t="str">
        <f>IF(B3272="","","N")</f>
        <v>N</v>
      </c>
      <c r="O3272" s="2" t="str">
        <f>IFERROR(60/#REF!,"")</f>
        <v/>
      </c>
    </row>
    <row r="3273" spans="1:15" ht="12.75" customHeight="1" x14ac:dyDescent="0.25">
      <c r="A3273" s="2">
        <v>3272</v>
      </c>
      <c r="B3273" s="12">
        <v>41491</v>
      </c>
      <c r="C3273" s="3">
        <v>0.75885416666666661</v>
      </c>
      <c r="D3273" s="2" t="s">
        <v>124</v>
      </c>
      <c r="E3273" s="4" t="s">
        <v>142</v>
      </c>
      <c r="F3273" s="2" t="s">
        <v>9</v>
      </c>
      <c r="G3273" s="2" t="s">
        <v>18</v>
      </c>
      <c r="H3273" s="11">
        <v>42.5</v>
      </c>
      <c r="I3273" s="11" t="s">
        <v>17</v>
      </c>
      <c r="J3273" s="25">
        <f t="shared" si="84"/>
        <v>39.438549999999999</v>
      </c>
      <c r="K3273" s="22" t="s">
        <v>25</v>
      </c>
      <c r="L3273" s="2" t="s">
        <v>10</v>
      </c>
      <c r="M3273" s="2" t="s">
        <v>19</v>
      </c>
      <c r="N3273" s="2" t="str">
        <f>IF(B3273="","","N")</f>
        <v>N</v>
      </c>
      <c r="O3273" s="2" t="str">
        <f>IFERROR(60/#REF!,"")</f>
        <v/>
      </c>
    </row>
    <row r="3274" spans="1:15" ht="12.75" customHeight="1" x14ac:dyDescent="0.25">
      <c r="A3274" s="2">
        <v>3273</v>
      </c>
      <c r="B3274" s="12">
        <v>41487</v>
      </c>
      <c r="C3274" s="3">
        <v>0.83152777777777775</v>
      </c>
      <c r="D3274" s="2" t="s">
        <v>122</v>
      </c>
      <c r="E3274" s="4" t="s">
        <v>139</v>
      </c>
      <c r="F3274" s="2" t="s">
        <v>9</v>
      </c>
      <c r="G3274" s="2" t="s">
        <v>23</v>
      </c>
      <c r="H3274" s="4">
        <v>40</v>
      </c>
      <c r="I3274" s="4" t="s">
        <v>25</v>
      </c>
      <c r="J3274" s="21">
        <f>0.9001*H3274+1.4705</f>
        <v>37.474499999999999</v>
      </c>
      <c r="K3274" s="2" t="s">
        <v>25</v>
      </c>
      <c r="L3274" s="2" t="s">
        <v>16</v>
      </c>
      <c r="N3274" s="2" t="s">
        <v>37</v>
      </c>
      <c r="O3274" s="2">
        <v>1</v>
      </c>
    </row>
    <row r="3275" spans="1:15" ht="12.75" customHeight="1" x14ac:dyDescent="0.25">
      <c r="A3275" s="2">
        <v>3274</v>
      </c>
      <c r="B3275" s="12">
        <v>41491</v>
      </c>
      <c r="C3275" s="3">
        <v>0.79281250000000003</v>
      </c>
      <c r="D3275" s="2" t="s">
        <v>124</v>
      </c>
      <c r="E3275" s="4" t="s">
        <v>142</v>
      </c>
      <c r="F3275" s="2" t="s">
        <v>9</v>
      </c>
      <c r="G3275" s="2" t="s">
        <v>18</v>
      </c>
      <c r="H3275" s="11">
        <v>42.5</v>
      </c>
      <c r="I3275" s="11" t="s">
        <v>17</v>
      </c>
      <c r="J3275" s="25">
        <f>0.8383*H3275+3.8108</f>
        <v>39.438549999999999</v>
      </c>
      <c r="K3275" s="22" t="s">
        <v>25</v>
      </c>
      <c r="L3275" s="2" t="s">
        <v>10</v>
      </c>
      <c r="M3275" s="2" t="s">
        <v>28</v>
      </c>
      <c r="N3275" s="2" t="str">
        <f>IF(B3275="","","N")</f>
        <v>N</v>
      </c>
      <c r="O3275" s="2" t="str">
        <f>IFERROR(60/#REF!,"")</f>
        <v/>
      </c>
    </row>
    <row r="3276" spans="1:15" ht="12.75" customHeight="1" x14ac:dyDescent="0.25">
      <c r="A3276" s="2">
        <v>3275</v>
      </c>
      <c r="B3276" s="12">
        <v>41491</v>
      </c>
      <c r="C3276" s="3">
        <v>0.89842592592592585</v>
      </c>
      <c r="D3276" s="2" t="s">
        <v>124</v>
      </c>
      <c r="E3276" s="4" t="s">
        <v>142</v>
      </c>
      <c r="F3276" s="2" t="s">
        <v>9</v>
      </c>
      <c r="G3276" s="2" t="s">
        <v>18</v>
      </c>
      <c r="H3276" s="11">
        <v>42.5</v>
      </c>
      <c r="I3276" s="11" t="s">
        <v>17</v>
      </c>
      <c r="J3276" s="25">
        <f>0.8383*H3276+3.8108</f>
        <v>39.438549999999999</v>
      </c>
      <c r="K3276" s="22" t="s">
        <v>25</v>
      </c>
      <c r="L3276" s="2" t="s">
        <v>10</v>
      </c>
      <c r="M3276" s="2" t="s">
        <v>19</v>
      </c>
      <c r="N3276" s="2" t="s">
        <v>37</v>
      </c>
      <c r="O3276" s="2">
        <v>1</v>
      </c>
    </row>
    <row r="3277" spans="1:15" ht="12.75" customHeight="1" x14ac:dyDescent="0.25">
      <c r="A3277" s="2">
        <v>3276</v>
      </c>
      <c r="B3277" s="12">
        <v>41491</v>
      </c>
      <c r="C3277" s="3">
        <v>0.8984375</v>
      </c>
      <c r="D3277" s="2" t="s">
        <v>124</v>
      </c>
      <c r="E3277" s="4" t="s">
        <v>142</v>
      </c>
      <c r="F3277" s="2" t="s">
        <v>9</v>
      </c>
      <c r="G3277" s="2" t="s">
        <v>18</v>
      </c>
      <c r="H3277" s="11">
        <v>42.5</v>
      </c>
      <c r="I3277" s="11" t="s">
        <v>17</v>
      </c>
      <c r="J3277" s="25">
        <f>0.8383*H3277+3.8108</f>
        <v>39.438549999999999</v>
      </c>
      <c r="K3277" s="22" t="s">
        <v>25</v>
      </c>
      <c r="L3277" s="2" t="s">
        <v>10</v>
      </c>
      <c r="M3277" s="2" t="s">
        <v>29</v>
      </c>
      <c r="N3277" s="2" t="s">
        <v>37</v>
      </c>
      <c r="O3277" s="2">
        <v>1</v>
      </c>
    </row>
    <row r="3278" spans="1:15" ht="12.75" customHeight="1" x14ac:dyDescent="0.25">
      <c r="A3278" s="2">
        <v>3277</v>
      </c>
      <c r="B3278" s="12">
        <v>41487</v>
      </c>
      <c r="C3278" s="3">
        <v>0.85899305555555561</v>
      </c>
      <c r="D3278" s="2" t="s">
        <v>122</v>
      </c>
      <c r="E3278" s="4" t="s">
        <v>142</v>
      </c>
      <c r="F3278" s="2" t="s">
        <v>9</v>
      </c>
      <c r="G3278" s="2" t="s">
        <v>8</v>
      </c>
      <c r="H3278" s="11">
        <v>70</v>
      </c>
      <c r="I3278" s="11" t="s">
        <v>8</v>
      </c>
      <c r="J3278" s="21">
        <f>0.9001*H3278+1.4705</f>
        <v>64.477499999999992</v>
      </c>
      <c r="K3278" s="22" t="s">
        <v>8</v>
      </c>
      <c r="L3278" s="2" t="s">
        <v>16</v>
      </c>
      <c r="N3278" s="2" t="s">
        <v>37</v>
      </c>
      <c r="O3278" s="2">
        <v>1</v>
      </c>
    </row>
    <row r="3279" spans="1:15" ht="12.75" customHeight="1" x14ac:dyDescent="0.25">
      <c r="A3279" s="2">
        <v>3278</v>
      </c>
      <c r="B3279" s="12">
        <v>41487</v>
      </c>
      <c r="C3279" s="3">
        <v>0.86498842592592595</v>
      </c>
      <c r="D3279" s="2" t="s">
        <v>123</v>
      </c>
      <c r="E3279" s="4" t="s">
        <v>142</v>
      </c>
      <c r="F3279" s="2" t="s">
        <v>9</v>
      </c>
      <c r="G3279" s="2" t="s">
        <v>18</v>
      </c>
      <c r="H3279" s="11">
        <v>65</v>
      </c>
      <c r="I3279" s="11" t="s">
        <v>17</v>
      </c>
      <c r="J3279" s="25">
        <f>0.7675*H3279+9.3872</f>
        <v>59.274699999999996</v>
      </c>
      <c r="K3279" s="22" t="s">
        <v>17</v>
      </c>
      <c r="L3279" s="2" t="s">
        <v>10</v>
      </c>
      <c r="M3279" s="2" t="s">
        <v>28</v>
      </c>
      <c r="N3279" s="2" t="s">
        <v>37</v>
      </c>
      <c r="O3279" s="2">
        <v>1</v>
      </c>
    </row>
    <row r="3280" spans="1:15" ht="12.75" customHeight="1" x14ac:dyDescent="0.25">
      <c r="A3280" s="2">
        <v>3279</v>
      </c>
      <c r="B3280" s="12">
        <v>41487</v>
      </c>
      <c r="C3280" s="3">
        <v>0.8768055555555555</v>
      </c>
      <c r="D3280" s="2" t="s">
        <v>124</v>
      </c>
      <c r="E3280" s="4" t="s">
        <v>142</v>
      </c>
      <c r="F3280" s="2" t="s">
        <v>9</v>
      </c>
      <c r="G3280" s="2" t="s">
        <v>18</v>
      </c>
      <c r="H3280" s="11"/>
      <c r="I3280" s="11" t="s">
        <v>17</v>
      </c>
      <c r="K3280" s="22" t="s">
        <v>17</v>
      </c>
      <c r="L3280" s="2" t="s">
        <v>10</v>
      </c>
      <c r="M3280" s="2" t="s">
        <v>28</v>
      </c>
      <c r="N3280" s="2" t="s">
        <v>37</v>
      </c>
      <c r="O3280" s="2">
        <v>1</v>
      </c>
    </row>
    <row r="3281" spans="1:15" ht="12.75" customHeight="1" x14ac:dyDescent="0.25">
      <c r="A3281" s="2">
        <v>3280</v>
      </c>
      <c r="B3281" s="12">
        <v>41487</v>
      </c>
      <c r="C3281" s="3">
        <v>0.87791666666666668</v>
      </c>
      <c r="D3281" s="2" t="s">
        <v>123</v>
      </c>
      <c r="E3281" s="4" t="s">
        <v>142</v>
      </c>
      <c r="F3281" s="2" t="s">
        <v>9</v>
      </c>
      <c r="G3281" s="2" t="s">
        <v>18</v>
      </c>
      <c r="H3281" s="11">
        <v>70</v>
      </c>
      <c r="I3281" s="11" t="s">
        <v>17</v>
      </c>
      <c r="J3281" s="25">
        <f>0.7675*H3281+9.3872</f>
        <v>63.112199999999994</v>
      </c>
      <c r="K3281" s="22" t="s">
        <v>17</v>
      </c>
      <c r="L3281" s="2" t="s">
        <v>10</v>
      </c>
      <c r="M3281" s="2" t="s">
        <v>28</v>
      </c>
      <c r="N3281" s="2" t="s">
        <v>37</v>
      </c>
      <c r="O3281" s="2">
        <v>1</v>
      </c>
    </row>
    <row r="3282" spans="1:15" ht="12.75" customHeight="1" x14ac:dyDescent="0.25">
      <c r="A3282" s="2">
        <v>3281</v>
      </c>
      <c r="B3282" s="12">
        <v>41487</v>
      </c>
      <c r="C3282" s="3">
        <v>0.88258101851851845</v>
      </c>
      <c r="D3282" s="2" t="s">
        <v>127</v>
      </c>
      <c r="E3282" s="4" t="s">
        <v>142</v>
      </c>
      <c r="F3282" s="2" t="s">
        <v>9</v>
      </c>
      <c r="G3282" s="2" t="s">
        <v>18</v>
      </c>
      <c r="H3282" s="11">
        <v>50</v>
      </c>
      <c r="I3282" s="11" t="s">
        <v>17</v>
      </c>
      <c r="J3282" s="25">
        <f>0.8498*H3282+3.7535</f>
        <v>46.243500000000004</v>
      </c>
      <c r="K3282" s="22" t="s">
        <v>17</v>
      </c>
      <c r="L3282" s="2" t="s">
        <v>16</v>
      </c>
      <c r="N3282" s="2" t="s">
        <v>37</v>
      </c>
      <c r="O3282" s="2">
        <v>1</v>
      </c>
    </row>
    <row r="3283" spans="1:15" ht="12.75" customHeight="1" x14ac:dyDescent="0.25">
      <c r="A3283" s="2">
        <v>3282</v>
      </c>
      <c r="B3283" s="12">
        <v>41491</v>
      </c>
      <c r="C3283" s="3">
        <v>0.96810185185185194</v>
      </c>
      <c r="D3283" s="2" t="s">
        <v>124</v>
      </c>
      <c r="E3283" s="4" t="s">
        <v>142</v>
      </c>
      <c r="F3283" s="2" t="s">
        <v>9</v>
      </c>
      <c r="G3283" s="2" t="s">
        <v>18</v>
      </c>
      <c r="H3283" s="11">
        <v>42.5</v>
      </c>
      <c r="I3283" s="11" t="s">
        <v>17</v>
      </c>
      <c r="J3283" s="25">
        <f>0.8383*H3283+3.8108</f>
        <v>39.438549999999999</v>
      </c>
      <c r="K3283" s="22" t="s">
        <v>25</v>
      </c>
      <c r="L3283" s="2" t="s">
        <v>10</v>
      </c>
      <c r="M3283" s="2" t="s">
        <v>19</v>
      </c>
      <c r="N3283" s="2" t="s">
        <v>37</v>
      </c>
      <c r="O3283" s="2">
        <v>1</v>
      </c>
    </row>
    <row r="3284" spans="1:15" ht="12.75" customHeight="1" x14ac:dyDescent="0.25">
      <c r="A3284" s="2">
        <v>3283</v>
      </c>
      <c r="B3284" s="12">
        <v>41487</v>
      </c>
      <c r="C3284" s="3">
        <v>0.90217592592592588</v>
      </c>
      <c r="D3284" s="2" t="s">
        <v>123</v>
      </c>
      <c r="E3284" s="4" t="s">
        <v>142</v>
      </c>
      <c r="F3284" s="2" t="s">
        <v>9</v>
      </c>
      <c r="G3284" s="2" t="s">
        <v>8</v>
      </c>
      <c r="H3284" s="11">
        <v>70</v>
      </c>
      <c r="I3284" s="11" t="s">
        <v>17</v>
      </c>
      <c r="J3284" s="25">
        <f>0.7675*H3284+9.3872</f>
        <v>63.112199999999994</v>
      </c>
      <c r="K3284" s="22" t="s">
        <v>17</v>
      </c>
      <c r="L3284" s="2" t="s">
        <v>10</v>
      </c>
      <c r="M3284" s="2" t="s">
        <v>28</v>
      </c>
      <c r="N3284" s="2" t="s">
        <v>37</v>
      </c>
      <c r="O3284" s="2">
        <v>1</v>
      </c>
    </row>
    <row r="3285" spans="1:15" ht="12.75" customHeight="1" x14ac:dyDescent="0.25">
      <c r="A3285" s="2">
        <v>3284</v>
      </c>
      <c r="B3285" s="12">
        <v>41487</v>
      </c>
      <c r="C3285" s="3">
        <v>0.90376157407407398</v>
      </c>
      <c r="D3285" s="2" t="s">
        <v>128</v>
      </c>
      <c r="E3285" s="4" t="s">
        <v>142</v>
      </c>
      <c r="F3285" s="2" t="s">
        <v>9</v>
      </c>
      <c r="G3285" s="2" t="s">
        <v>8</v>
      </c>
      <c r="H3285" s="11">
        <v>70</v>
      </c>
      <c r="I3285" s="11" t="s">
        <v>17</v>
      </c>
      <c r="J3285" s="25">
        <f>0.8494*H3285+3.4589</f>
        <v>62.916900000000005</v>
      </c>
      <c r="K3285" s="22" t="s">
        <v>17</v>
      </c>
      <c r="L3285" s="2" t="s">
        <v>16</v>
      </c>
      <c r="N3285" s="2" t="s">
        <v>37</v>
      </c>
      <c r="O3285" s="2">
        <v>1</v>
      </c>
    </row>
    <row r="3286" spans="1:15" ht="12.75" customHeight="1" x14ac:dyDescent="0.25">
      <c r="A3286" s="2">
        <v>3285</v>
      </c>
      <c r="B3286" s="12">
        <v>41487</v>
      </c>
      <c r="C3286" s="3">
        <v>0.91174768518518512</v>
      </c>
      <c r="D3286" s="2" t="s">
        <v>123</v>
      </c>
      <c r="E3286" s="4" t="s">
        <v>142</v>
      </c>
      <c r="F3286" s="2" t="s">
        <v>9</v>
      </c>
      <c r="G3286" s="2" t="s">
        <v>18</v>
      </c>
      <c r="H3286" s="11">
        <v>75</v>
      </c>
      <c r="I3286" s="11" t="s">
        <v>17</v>
      </c>
      <c r="J3286" s="25">
        <f>0.7675*H3286+9.3872</f>
        <v>66.949700000000007</v>
      </c>
      <c r="K3286" s="22" t="s">
        <v>17</v>
      </c>
      <c r="L3286" s="2" t="s">
        <v>10</v>
      </c>
      <c r="M3286" s="2" t="s">
        <v>28</v>
      </c>
      <c r="N3286" s="2" t="s">
        <v>37</v>
      </c>
      <c r="O3286" s="2">
        <v>1</v>
      </c>
    </row>
    <row r="3287" spans="1:15" ht="12.75" customHeight="1" x14ac:dyDescent="0.25">
      <c r="A3287" s="2">
        <v>3286</v>
      </c>
      <c r="B3287" s="12">
        <v>41487</v>
      </c>
      <c r="C3287" s="3">
        <v>0.91446759259259258</v>
      </c>
      <c r="D3287" s="2" t="s">
        <v>123</v>
      </c>
      <c r="E3287" s="4" t="s">
        <v>142</v>
      </c>
      <c r="F3287" s="2" t="s">
        <v>9</v>
      </c>
      <c r="G3287" s="2" t="s">
        <v>18</v>
      </c>
      <c r="H3287" s="11">
        <v>70</v>
      </c>
      <c r="I3287" s="11" t="s">
        <v>17</v>
      </c>
      <c r="J3287" s="25">
        <f>0.7675*H3287+9.3872</f>
        <v>63.112199999999994</v>
      </c>
      <c r="K3287" s="22" t="s">
        <v>17</v>
      </c>
      <c r="L3287" s="2" t="s">
        <v>10</v>
      </c>
      <c r="M3287" s="2" t="s">
        <v>28</v>
      </c>
      <c r="N3287" s="2" t="s">
        <v>37</v>
      </c>
      <c r="O3287" s="2">
        <v>1</v>
      </c>
    </row>
    <row r="3288" spans="1:15" ht="12.75" customHeight="1" x14ac:dyDescent="0.25">
      <c r="A3288" s="2">
        <v>3287</v>
      </c>
      <c r="B3288" s="12">
        <v>41491</v>
      </c>
      <c r="C3288" s="3">
        <v>0.9741550925925927</v>
      </c>
      <c r="D3288" s="2" t="s">
        <v>124</v>
      </c>
      <c r="E3288" s="4" t="s">
        <v>142</v>
      </c>
      <c r="F3288" s="2" t="s">
        <v>9</v>
      </c>
      <c r="G3288" s="2" t="s">
        <v>8</v>
      </c>
      <c r="H3288" s="11">
        <v>42.5</v>
      </c>
      <c r="I3288" s="11" t="s">
        <v>17</v>
      </c>
      <c r="J3288" s="25">
        <f>0.8383*H3288+3.8108</f>
        <v>39.438549999999999</v>
      </c>
      <c r="K3288" s="22" t="s">
        <v>25</v>
      </c>
      <c r="L3288" s="2" t="s">
        <v>10</v>
      </c>
      <c r="M3288" s="2" t="s">
        <v>34</v>
      </c>
      <c r="N3288" s="2" t="s">
        <v>37</v>
      </c>
      <c r="O3288" s="2">
        <v>1</v>
      </c>
    </row>
    <row r="3289" spans="1:15" ht="12.75" customHeight="1" x14ac:dyDescent="0.25">
      <c r="A3289" s="2">
        <v>3288</v>
      </c>
      <c r="B3289" s="12">
        <v>41487</v>
      </c>
      <c r="C3289" s="3">
        <v>0.92424768518518519</v>
      </c>
      <c r="D3289" s="2" t="s">
        <v>123</v>
      </c>
      <c r="E3289" s="4" t="s">
        <v>142</v>
      </c>
      <c r="F3289" s="2" t="s">
        <v>9</v>
      </c>
      <c r="G3289" s="2" t="s">
        <v>8</v>
      </c>
      <c r="H3289" s="11">
        <v>70</v>
      </c>
      <c r="I3289" s="11" t="s">
        <v>17</v>
      </c>
      <c r="J3289" s="25">
        <f>0.7675*H3289+9.3872</f>
        <v>63.112199999999994</v>
      </c>
      <c r="K3289" s="22" t="s">
        <v>17</v>
      </c>
      <c r="L3289" s="2" t="s">
        <v>10</v>
      </c>
      <c r="M3289" s="2" t="s">
        <v>28</v>
      </c>
      <c r="N3289" s="2" t="s">
        <v>37</v>
      </c>
      <c r="O3289" s="2">
        <v>1</v>
      </c>
    </row>
    <row r="3290" spans="1:15" ht="12.75" customHeight="1" x14ac:dyDescent="0.25">
      <c r="A3290" s="2">
        <v>3289</v>
      </c>
      <c r="B3290" s="12">
        <v>41492</v>
      </c>
      <c r="C3290" s="3">
        <v>1.1574074074074073E-5</v>
      </c>
      <c r="D3290" s="2" t="s">
        <v>124</v>
      </c>
      <c r="E3290" s="4" t="s">
        <v>142</v>
      </c>
      <c r="F3290" s="2" t="s">
        <v>9</v>
      </c>
      <c r="G3290" s="2" t="s">
        <v>8</v>
      </c>
      <c r="H3290" s="11">
        <v>42.5</v>
      </c>
      <c r="I3290" s="11" t="s">
        <v>17</v>
      </c>
      <c r="J3290" s="25">
        <f>0.8383*H3290+3.8108</f>
        <v>39.438549999999999</v>
      </c>
      <c r="K3290" s="22" t="s">
        <v>25</v>
      </c>
      <c r="L3290" s="2" t="s">
        <v>16</v>
      </c>
      <c r="N3290" s="2" t="s">
        <v>37</v>
      </c>
      <c r="O3290" s="2">
        <v>1</v>
      </c>
    </row>
    <row r="3291" spans="1:15" ht="12.75" customHeight="1" x14ac:dyDescent="0.25">
      <c r="A3291" s="2">
        <v>3290</v>
      </c>
      <c r="B3291" s="12">
        <v>41492</v>
      </c>
      <c r="C3291" s="3">
        <v>5.2083333333333333E-4</v>
      </c>
      <c r="D3291" s="2" t="s">
        <v>124</v>
      </c>
      <c r="E3291" s="4" t="s">
        <v>142</v>
      </c>
      <c r="F3291" s="2" t="s">
        <v>9</v>
      </c>
      <c r="G3291" s="2" t="s">
        <v>18</v>
      </c>
      <c r="H3291" s="11">
        <v>42.5</v>
      </c>
      <c r="I3291" s="11" t="s">
        <v>17</v>
      </c>
      <c r="J3291" s="25">
        <f>0.8383*H3291+3.8108</f>
        <v>39.438549999999999</v>
      </c>
      <c r="K3291" s="22" t="s">
        <v>25</v>
      </c>
      <c r="L3291" s="2" t="s">
        <v>16</v>
      </c>
      <c r="N3291" s="2" t="s">
        <v>37</v>
      </c>
      <c r="O3291" s="2">
        <v>1</v>
      </c>
    </row>
    <row r="3292" spans="1:15" ht="12.75" customHeight="1" x14ac:dyDescent="0.25">
      <c r="A3292" s="2">
        <v>3291</v>
      </c>
      <c r="B3292" s="12">
        <v>41492</v>
      </c>
      <c r="C3292" s="3">
        <v>0.50658564814814822</v>
      </c>
      <c r="D3292" s="2" t="s">
        <v>124</v>
      </c>
      <c r="E3292" s="4" t="s">
        <v>142</v>
      </c>
      <c r="F3292" s="2" t="s">
        <v>9</v>
      </c>
      <c r="G3292" s="2" t="s">
        <v>8</v>
      </c>
      <c r="H3292" s="11">
        <v>42.5</v>
      </c>
      <c r="I3292" s="11" t="s">
        <v>17</v>
      </c>
      <c r="J3292" s="25">
        <f>0.8383*H3292+3.8108</f>
        <v>39.438549999999999</v>
      </c>
      <c r="K3292" s="22" t="s">
        <v>25</v>
      </c>
      <c r="L3292" s="2" t="s">
        <v>10</v>
      </c>
      <c r="M3292" s="2" t="s">
        <v>28</v>
      </c>
      <c r="N3292" s="2" t="s">
        <v>37</v>
      </c>
      <c r="O3292" s="2" t="str">
        <f>IFERROR(60/#REF!,"")</f>
        <v/>
      </c>
    </row>
    <row r="3293" spans="1:15" ht="12.75" customHeight="1" x14ac:dyDescent="0.25">
      <c r="A3293" s="2">
        <v>3292</v>
      </c>
      <c r="B3293" s="12">
        <v>41487</v>
      </c>
      <c r="C3293" s="3">
        <v>0.94511574074074067</v>
      </c>
      <c r="D3293" s="2" t="s">
        <v>123</v>
      </c>
      <c r="E3293" s="4" t="s">
        <v>142</v>
      </c>
      <c r="F3293" s="2" t="s">
        <v>9</v>
      </c>
      <c r="G3293" s="2" t="s">
        <v>18</v>
      </c>
      <c r="H3293" s="11">
        <v>65</v>
      </c>
      <c r="I3293" s="11" t="s">
        <v>17</v>
      </c>
      <c r="J3293" s="25">
        <f>0.7675*H3293+9.3872</f>
        <v>59.274699999999996</v>
      </c>
      <c r="K3293" s="22" t="s">
        <v>17</v>
      </c>
      <c r="L3293" s="2" t="s">
        <v>10</v>
      </c>
      <c r="M3293" s="2" t="s">
        <v>28</v>
      </c>
      <c r="N3293" s="2" t="s">
        <v>37</v>
      </c>
      <c r="O3293" s="2">
        <v>1</v>
      </c>
    </row>
    <row r="3294" spans="1:15" ht="12.75" customHeight="1" x14ac:dyDescent="0.25">
      <c r="A3294" s="2">
        <v>3293</v>
      </c>
      <c r="B3294" s="12">
        <v>41492</v>
      </c>
      <c r="C3294" s="3">
        <v>0.67447916666666663</v>
      </c>
      <c r="D3294" s="2" t="s">
        <v>124</v>
      </c>
      <c r="E3294" s="4" t="s">
        <v>142</v>
      </c>
      <c r="F3294" s="2" t="s">
        <v>9</v>
      </c>
      <c r="G3294" s="2" t="s">
        <v>18</v>
      </c>
      <c r="H3294" s="11">
        <v>42.5</v>
      </c>
      <c r="I3294" s="11" t="s">
        <v>17</v>
      </c>
      <c r="J3294" s="25">
        <f>0.8383*H3294+3.8108</f>
        <v>39.438549999999999</v>
      </c>
      <c r="K3294" s="22" t="s">
        <v>25</v>
      </c>
      <c r="L3294" s="2" t="s">
        <v>10</v>
      </c>
      <c r="M3294" s="2" t="s">
        <v>28</v>
      </c>
      <c r="N3294" s="2" t="s">
        <v>37</v>
      </c>
      <c r="O3294" s="2" t="str">
        <f>IFERROR(60/#REF!,"")</f>
        <v/>
      </c>
    </row>
    <row r="3295" spans="1:15" ht="12.75" customHeight="1" x14ac:dyDescent="0.25">
      <c r="A3295" s="2">
        <v>3294</v>
      </c>
      <c r="B3295" s="12">
        <v>41487</v>
      </c>
      <c r="C3295" s="3">
        <v>0.95762731481481478</v>
      </c>
      <c r="D3295" s="2" t="s">
        <v>127</v>
      </c>
      <c r="E3295" s="4" t="s">
        <v>142</v>
      </c>
      <c r="F3295" s="2" t="s">
        <v>9</v>
      </c>
      <c r="G3295" s="2" t="s">
        <v>8</v>
      </c>
      <c r="H3295" s="11">
        <v>70</v>
      </c>
      <c r="I3295" s="11" t="s">
        <v>17</v>
      </c>
      <c r="J3295" s="25">
        <f>0.8498*H3295+3.7535</f>
        <v>63.2395</v>
      </c>
      <c r="K3295" s="22" t="s">
        <v>17</v>
      </c>
      <c r="L3295" s="2" t="s">
        <v>16</v>
      </c>
      <c r="N3295" s="2" t="s">
        <v>37</v>
      </c>
      <c r="O3295" s="2">
        <v>1</v>
      </c>
    </row>
    <row r="3296" spans="1:15" ht="12.75" customHeight="1" x14ac:dyDescent="0.25">
      <c r="A3296" s="2">
        <v>3295</v>
      </c>
      <c r="B3296" s="12">
        <v>41487</v>
      </c>
      <c r="C3296" s="5">
        <v>0.96172453703703698</v>
      </c>
      <c r="D3296" s="2" t="s">
        <v>122</v>
      </c>
      <c r="E3296" s="4" t="s">
        <v>142</v>
      </c>
      <c r="F3296" s="2" t="s">
        <v>9</v>
      </c>
      <c r="G3296" s="2" t="s">
        <v>8</v>
      </c>
      <c r="H3296" s="11">
        <v>80</v>
      </c>
      <c r="I3296" s="11" t="s">
        <v>17</v>
      </c>
      <c r="J3296" s="21">
        <f>0.9001*H3296+1.4705</f>
        <v>73.478499999999997</v>
      </c>
      <c r="K3296" s="22" t="s">
        <v>8</v>
      </c>
      <c r="L3296" s="2" t="s">
        <v>16</v>
      </c>
      <c r="N3296" s="2" t="s">
        <v>37</v>
      </c>
      <c r="O3296" s="2">
        <v>1</v>
      </c>
    </row>
    <row r="3297" spans="1:15" ht="12.75" customHeight="1" x14ac:dyDescent="0.25">
      <c r="A3297" s="2">
        <v>3296</v>
      </c>
      <c r="B3297" s="12">
        <v>41487</v>
      </c>
      <c r="C3297" s="3">
        <v>0.96371527777777777</v>
      </c>
      <c r="D3297" s="2" t="s">
        <v>123</v>
      </c>
      <c r="E3297" s="4" t="s">
        <v>142</v>
      </c>
      <c r="F3297" s="2" t="s">
        <v>9</v>
      </c>
      <c r="G3297" s="2" t="s">
        <v>18</v>
      </c>
      <c r="H3297" s="11">
        <v>75</v>
      </c>
      <c r="I3297" s="11" t="s">
        <v>17</v>
      </c>
      <c r="J3297" s="25">
        <f>0.7675*H3297+9.3872</f>
        <v>66.949700000000007</v>
      </c>
      <c r="K3297" s="22" t="s">
        <v>17</v>
      </c>
      <c r="L3297" s="2" t="s">
        <v>10</v>
      </c>
      <c r="M3297" s="2" t="s">
        <v>28</v>
      </c>
      <c r="N3297" s="2" t="s">
        <v>37</v>
      </c>
      <c r="O3297" s="2">
        <v>1</v>
      </c>
    </row>
    <row r="3298" spans="1:15" ht="12.75" customHeight="1" x14ac:dyDescent="0.25">
      <c r="A3298" s="2">
        <v>3297</v>
      </c>
      <c r="B3298" s="12">
        <v>41492</v>
      </c>
      <c r="C3298" s="3">
        <v>0.73168981481481488</v>
      </c>
      <c r="D3298" s="2" t="s">
        <v>124</v>
      </c>
      <c r="E3298" s="4" t="s">
        <v>142</v>
      </c>
      <c r="F3298" s="2" t="s">
        <v>9</v>
      </c>
      <c r="G3298" s="2" t="s">
        <v>8</v>
      </c>
      <c r="H3298" s="11">
        <v>42.5</v>
      </c>
      <c r="I3298" s="11" t="s">
        <v>17</v>
      </c>
      <c r="J3298" s="25">
        <f>0.8383*H3298+3.8108</f>
        <v>39.438549999999999</v>
      </c>
      <c r="K3298" s="22" t="s">
        <v>25</v>
      </c>
      <c r="L3298" s="2" t="s">
        <v>10</v>
      </c>
      <c r="M3298" s="2" t="s">
        <v>28</v>
      </c>
      <c r="N3298" s="2" t="s">
        <v>37</v>
      </c>
      <c r="O3298" s="2" t="str">
        <f>IFERROR(60/#REF!,"")</f>
        <v/>
      </c>
    </row>
    <row r="3299" spans="1:15" ht="12.75" customHeight="1" x14ac:dyDescent="0.25">
      <c r="A3299" s="2">
        <v>3298</v>
      </c>
      <c r="B3299" s="12">
        <v>41492</v>
      </c>
      <c r="C3299" s="3">
        <v>0.75559027777777776</v>
      </c>
      <c r="D3299" s="2" t="s">
        <v>124</v>
      </c>
      <c r="E3299" s="4" t="s">
        <v>142</v>
      </c>
      <c r="F3299" s="2" t="s">
        <v>9</v>
      </c>
      <c r="G3299" s="2" t="s">
        <v>18</v>
      </c>
      <c r="H3299" s="11">
        <v>42.5</v>
      </c>
      <c r="I3299" s="11" t="s">
        <v>17</v>
      </c>
      <c r="J3299" s="25">
        <f>0.8383*H3299+3.8108</f>
        <v>39.438549999999999</v>
      </c>
      <c r="K3299" s="22" t="s">
        <v>25</v>
      </c>
      <c r="L3299" s="2" t="s">
        <v>10</v>
      </c>
      <c r="M3299" s="2" t="s">
        <v>29</v>
      </c>
      <c r="N3299" s="2" t="s">
        <v>37</v>
      </c>
      <c r="O3299" s="2" t="str">
        <f>IFERROR(60/#REF!,"")</f>
        <v/>
      </c>
    </row>
    <row r="3300" spans="1:15" ht="12.75" customHeight="1" x14ac:dyDescent="0.25">
      <c r="A3300" s="2">
        <v>3299</v>
      </c>
      <c r="B3300" s="12">
        <v>41487</v>
      </c>
      <c r="C3300" s="3">
        <v>0.98171296296296295</v>
      </c>
      <c r="D3300" s="2" t="s">
        <v>122</v>
      </c>
      <c r="E3300" s="4" t="s">
        <v>142</v>
      </c>
      <c r="F3300" s="2" t="s">
        <v>9</v>
      </c>
      <c r="G3300" s="2" t="s">
        <v>23</v>
      </c>
      <c r="I3300" s="4" t="s">
        <v>25</v>
      </c>
      <c r="K3300" s="2" t="s">
        <v>25</v>
      </c>
      <c r="L3300" s="2" t="s">
        <v>16</v>
      </c>
      <c r="N3300" s="2" t="s">
        <v>37</v>
      </c>
      <c r="O3300" s="2">
        <v>1</v>
      </c>
    </row>
    <row r="3301" spans="1:15" ht="12.75" customHeight="1" x14ac:dyDescent="0.25">
      <c r="A3301" s="2">
        <v>3300</v>
      </c>
      <c r="B3301" s="12">
        <v>41487</v>
      </c>
      <c r="C3301" s="3">
        <v>0.98725694444444445</v>
      </c>
      <c r="D3301" s="2" t="s">
        <v>122</v>
      </c>
      <c r="E3301" s="4" t="s">
        <v>142</v>
      </c>
      <c r="F3301" s="2" t="s">
        <v>21</v>
      </c>
      <c r="G3301" s="2" t="s">
        <v>8</v>
      </c>
      <c r="H3301" s="11"/>
      <c r="I3301" s="11" t="s">
        <v>8</v>
      </c>
      <c r="K3301" s="22" t="s">
        <v>8</v>
      </c>
      <c r="L3301" s="2" t="s">
        <v>16</v>
      </c>
      <c r="N3301" s="2" t="s">
        <v>37</v>
      </c>
      <c r="O3301" s="2">
        <v>1</v>
      </c>
    </row>
    <row r="3302" spans="1:15" ht="12.75" customHeight="1" x14ac:dyDescent="0.25">
      <c r="A3302" s="2">
        <v>3301</v>
      </c>
      <c r="B3302" s="12">
        <v>41488</v>
      </c>
      <c r="C3302" s="3">
        <v>1.7824074074074072E-3</v>
      </c>
      <c r="D3302" s="2" t="s">
        <v>128</v>
      </c>
      <c r="E3302" s="4" t="s">
        <v>142</v>
      </c>
      <c r="F3302" s="2" t="s">
        <v>9</v>
      </c>
      <c r="G3302" s="2" t="s">
        <v>18</v>
      </c>
      <c r="H3302" s="11">
        <v>65</v>
      </c>
      <c r="I3302" s="11" t="s">
        <v>17</v>
      </c>
      <c r="J3302" s="25">
        <f>0.8494*H3302+3.4589</f>
        <v>58.669900000000005</v>
      </c>
      <c r="K3302" s="22" t="s">
        <v>17</v>
      </c>
      <c r="L3302" s="2" t="s">
        <v>16</v>
      </c>
      <c r="N3302" s="2" t="s">
        <v>37</v>
      </c>
      <c r="O3302" s="2">
        <v>1</v>
      </c>
    </row>
    <row r="3303" spans="1:15" ht="12.75" customHeight="1" x14ac:dyDescent="0.25">
      <c r="A3303" s="2">
        <v>3302</v>
      </c>
      <c r="B3303" s="12">
        <v>41488</v>
      </c>
      <c r="C3303" s="3">
        <v>2.5578703703703705E-3</v>
      </c>
      <c r="D3303" s="2" t="s">
        <v>123</v>
      </c>
      <c r="E3303" s="4" t="s">
        <v>142</v>
      </c>
      <c r="F3303" s="2" t="s">
        <v>9</v>
      </c>
      <c r="G3303" s="2" t="s">
        <v>18</v>
      </c>
      <c r="H3303" s="11">
        <v>67.5</v>
      </c>
      <c r="I3303" s="11" t="s">
        <v>17</v>
      </c>
      <c r="J3303" s="25">
        <f>0.7675*H3303+9.3872</f>
        <v>61.193449999999999</v>
      </c>
      <c r="K3303" s="22" t="s">
        <v>17</v>
      </c>
      <c r="L3303" s="2" t="s">
        <v>16</v>
      </c>
      <c r="N3303" s="2" t="s">
        <v>37</v>
      </c>
      <c r="O3303" s="2">
        <v>1</v>
      </c>
    </row>
    <row r="3304" spans="1:15" ht="12.75" customHeight="1" x14ac:dyDescent="0.25">
      <c r="A3304" s="2">
        <v>3303</v>
      </c>
      <c r="B3304" s="12">
        <v>41488</v>
      </c>
      <c r="C3304" s="3">
        <v>3.1249999999999997E-3</v>
      </c>
      <c r="D3304" s="2" t="s">
        <v>123</v>
      </c>
      <c r="E3304" s="4" t="s">
        <v>142</v>
      </c>
      <c r="F3304" s="2" t="s">
        <v>9</v>
      </c>
      <c r="G3304" s="2" t="s">
        <v>8</v>
      </c>
      <c r="H3304" s="11">
        <v>65</v>
      </c>
      <c r="I3304" s="11" t="s">
        <v>17</v>
      </c>
      <c r="J3304" s="25">
        <f>0.7675*H3304+9.3872</f>
        <v>59.274699999999996</v>
      </c>
      <c r="K3304" s="22" t="s">
        <v>17</v>
      </c>
      <c r="L3304" s="2" t="s">
        <v>16</v>
      </c>
      <c r="N3304" s="2" t="s">
        <v>37</v>
      </c>
      <c r="O3304" s="2">
        <v>1</v>
      </c>
    </row>
    <row r="3305" spans="1:15" ht="12.75" customHeight="1" x14ac:dyDescent="0.25">
      <c r="A3305" s="2">
        <v>3304</v>
      </c>
      <c r="B3305" s="12">
        <v>41488</v>
      </c>
      <c r="C3305" s="3">
        <v>3.3564814814814811E-3</v>
      </c>
      <c r="D3305" s="2" t="s">
        <v>123</v>
      </c>
      <c r="E3305" s="4" t="s">
        <v>142</v>
      </c>
      <c r="F3305" s="2" t="s">
        <v>9</v>
      </c>
      <c r="G3305" s="2" t="s">
        <v>8</v>
      </c>
      <c r="H3305" s="11">
        <v>72.5</v>
      </c>
      <c r="I3305" s="11" t="s">
        <v>17</v>
      </c>
      <c r="J3305" s="25">
        <f>0.7675*H3305+9.3872</f>
        <v>65.03094999999999</v>
      </c>
      <c r="K3305" s="22" t="s">
        <v>17</v>
      </c>
      <c r="L3305" s="2" t="s">
        <v>16</v>
      </c>
      <c r="N3305" s="2" t="s">
        <v>37</v>
      </c>
      <c r="O3305" s="2">
        <v>1</v>
      </c>
    </row>
    <row r="3306" spans="1:15" ht="12.75" customHeight="1" x14ac:dyDescent="0.25">
      <c r="A3306" s="2">
        <v>3305</v>
      </c>
      <c r="B3306" s="12">
        <v>41492</v>
      </c>
      <c r="C3306" s="3">
        <v>0.75774305555555566</v>
      </c>
      <c r="D3306" s="2" t="s">
        <v>124</v>
      </c>
      <c r="E3306" s="4" t="s">
        <v>142</v>
      </c>
      <c r="F3306" s="2" t="s">
        <v>9</v>
      </c>
      <c r="G3306" s="2" t="s">
        <v>8</v>
      </c>
      <c r="H3306" s="11">
        <v>42.5</v>
      </c>
      <c r="I3306" s="11" t="s">
        <v>17</v>
      </c>
      <c r="J3306" s="25">
        <f t="shared" ref="J3306:J3312" si="85">0.8383*H3306+3.8108</f>
        <v>39.438549999999999</v>
      </c>
      <c r="K3306" s="22" t="s">
        <v>25</v>
      </c>
      <c r="L3306" s="2" t="s">
        <v>10</v>
      </c>
      <c r="M3306" s="2" t="s">
        <v>34</v>
      </c>
      <c r="N3306" s="2" t="s">
        <v>37</v>
      </c>
      <c r="O3306" s="2" t="str">
        <f>IFERROR(60/#REF!,"")</f>
        <v/>
      </c>
    </row>
    <row r="3307" spans="1:15" ht="12.75" customHeight="1" x14ac:dyDescent="0.25">
      <c r="A3307" s="2">
        <v>3306</v>
      </c>
      <c r="B3307" s="12">
        <v>41492</v>
      </c>
      <c r="C3307" s="3">
        <v>0.75782407407407415</v>
      </c>
      <c r="D3307" s="2" t="s">
        <v>124</v>
      </c>
      <c r="E3307" s="4" t="s">
        <v>142</v>
      </c>
      <c r="F3307" s="2" t="s">
        <v>9</v>
      </c>
      <c r="G3307" s="2" t="s">
        <v>8</v>
      </c>
      <c r="H3307" s="11">
        <v>42.5</v>
      </c>
      <c r="I3307" s="11" t="s">
        <v>17</v>
      </c>
      <c r="J3307" s="25">
        <f t="shared" si="85"/>
        <v>39.438549999999999</v>
      </c>
      <c r="K3307" s="22" t="s">
        <v>25</v>
      </c>
      <c r="L3307" s="2" t="s">
        <v>10</v>
      </c>
      <c r="M3307" s="2" t="s">
        <v>28</v>
      </c>
      <c r="N3307" s="2" t="s">
        <v>37</v>
      </c>
      <c r="O3307" s="2" t="str">
        <f>IFERROR(60/#REF!,"")</f>
        <v/>
      </c>
    </row>
    <row r="3308" spans="1:15" ht="12.75" customHeight="1" x14ac:dyDescent="0.25">
      <c r="A3308" s="2">
        <v>3307</v>
      </c>
      <c r="B3308" s="12">
        <v>41492</v>
      </c>
      <c r="C3308" s="3">
        <v>0.79293981481481479</v>
      </c>
      <c r="D3308" s="2" t="s">
        <v>124</v>
      </c>
      <c r="E3308" s="4" t="s">
        <v>142</v>
      </c>
      <c r="F3308" s="2" t="s">
        <v>9</v>
      </c>
      <c r="G3308" s="2" t="s">
        <v>8</v>
      </c>
      <c r="H3308" s="11">
        <v>42.5</v>
      </c>
      <c r="I3308" s="11" t="s">
        <v>17</v>
      </c>
      <c r="J3308" s="25">
        <f t="shared" si="85"/>
        <v>39.438549999999999</v>
      </c>
      <c r="K3308" s="22" t="s">
        <v>25</v>
      </c>
      <c r="L3308" s="2" t="s">
        <v>10</v>
      </c>
      <c r="M3308" s="2" t="s">
        <v>28</v>
      </c>
      <c r="N3308" s="2" t="s">
        <v>37</v>
      </c>
      <c r="O3308" s="2" t="str">
        <f>IFERROR(60/#REF!,"")</f>
        <v/>
      </c>
    </row>
    <row r="3309" spans="1:15" ht="12.75" customHeight="1" x14ac:dyDescent="0.25">
      <c r="A3309" s="2">
        <v>3308</v>
      </c>
      <c r="B3309" s="12">
        <v>41492</v>
      </c>
      <c r="C3309" s="3">
        <v>0.79910879629629628</v>
      </c>
      <c r="D3309" s="2" t="s">
        <v>124</v>
      </c>
      <c r="E3309" s="4" t="s">
        <v>142</v>
      </c>
      <c r="F3309" s="2" t="s">
        <v>9</v>
      </c>
      <c r="G3309" s="2" t="s">
        <v>8</v>
      </c>
      <c r="H3309" s="11">
        <v>42.5</v>
      </c>
      <c r="I3309" s="11" t="s">
        <v>17</v>
      </c>
      <c r="J3309" s="25">
        <f t="shared" si="85"/>
        <v>39.438549999999999</v>
      </c>
      <c r="K3309" s="22" t="s">
        <v>25</v>
      </c>
      <c r="L3309" s="2" t="s">
        <v>10</v>
      </c>
      <c r="M3309" s="2" t="s">
        <v>28</v>
      </c>
      <c r="N3309" s="2" t="s">
        <v>37</v>
      </c>
      <c r="O3309" s="2" t="str">
        <f>IFERROR(60/#REF!,"")</f>
        <v/>
      </c>
    </row>
    <row r="3310" spans="1:15" ht="12.75" customHeight="1" x14ac:dyDescent="0.25">
      <c r="A3310" s="2">
        <v>3309</v>
      </c>
      <c r="B3310" s="12">
        <v>41492</v>
      </c>
      <c r="C3310" s="3">
        <v>0.80133101851851851</v>
      </c>
      <c r="D3310" s="2" t="s">
        <v>124</v>
      </c>
      <c r="E3310" s="4" t="s">
        <v>142</v>
      </c>
      <c r="F3310" s="2" t="s">
        <v>9</v>
      </c>
      <c r="G3310" s="2" t="s">
        <v>18</v>
      </c>
      <c r="H3310" s="11">
        <v>42.5</v>
      </c>
      <c r="I3310" s="11" t="s">
        <v>17</v>
      </c>
      <c r="J3310" s="25">
        <f t="shared" si="85"/>
        <v>39.438549999999999</v>
      </c>
      <c r="K3310" s="22" t="s">
        <v>25</v>
      </c>
      <c r="L3310" s="2" t="s">
        <v>10</v>
      </c>
      <c r="M3310" s="2" t="s">
        <v>34</v>
      </c>
      <c r="N3310" s="2" t="s">
        <v>37</v>
      </c>
      <c r="O3310" s="2" t="str">
        <f>IFERROR(60/#REF!,"")</f>
        <v/>
      </c>
    </row>
    <row r="3311" spans="1:15" ht="12.75" customHeight="1" x14ac:dyDescent="0.25">
      <c r="A3311" s="2">
        <v>3310</v>
      </c>
      <c r="B3311" s="12">
        <v>41492</v>
      </c>
      <c r="C3311" s="3">
        <v>0.83403935185185185</v>
      </c>
      <c r="D3311" s="2" t="s">
        <v>124</v>
      </c>
      <c r="E3311" s="4" t="s">
        <v>142</v>
      </c>
      <c r="F3311" s="2" t="s">
        <v>9</v>
      </c>
      <c r="G3311" s="2" t="s">
        <v>18</v>
      </c>
      <c r="H3311" s="11">
        <v>42.5</v>
      </c>
      <c r="I3311" s="11" t="s">
        <v>17</v>
      </c>
      <c r="J3311" s="25">
        <f t="shared" si="85"/>
        <v>39.438549999999999</v>
      </c>
      <c r="K3311" s="22" t="s">
        <v>25</v>
      </c>
      <c r="L3311" s="2" t="s">
        <v>16</v>
      </c>
      <c r="N3311" s="2" t="s">
        <v>37</v>
      </c>
      <c r="O3311" s="2">
        <v>1</v>
      </c>
    </row>
    <row r="3312" spans="1:15" ht="12.75" customHeight="1" x14ac:dyDescent="0.25">
      <c r="A3312" s="2">
        <v>3311</v>
      </c>
      <c r="B3312" s="12">
        <v>41492</v>
      </c>
      <c r="C3312" s="3">
        <v>0.83453703703703708</v>
      </c>
      <c r="D3312" s="2" t="s">
        <v>124</v>
      </c>
      <c r="E3312" s="4" t="s">
        <v>142</v>
      </c>
      <c r="F3312" s="2" t="s">
        <v>9</v>
      </c>
      <c r="G3312" s="2" t="s">
        <v>8</v>
      </c>
      <c r="H3312" s="11">
        <v>42.5</v>
      </c>
      <c r="I3312" s="11" t="s">
        <v>17</v>
      </c>
      <c r="J3312" s="25">
        <f t="shared" si="85"/>
        <v>39.438549999999999</v>
      </c>
      <c r="K3312" s="22" t="s">
        <v>25</v>
      </c>
      <c r="L3312" s="2" t="s">
        <v>10</v>
      </c>
      <c r="M3312" s="2" t="s">
        <v>34</v>
      </c>
      <c r="N3312" s="2" t="s">
        <v>37</v>
      </c>
      <c r="O3312" s="2">
        <v>1</v>
      </c>
    </row>
    <row r="3313" spans="1:15" ht="12.75" customHeight="1" x14ac:dyDescent="0.25">
      <c r="A3313" s="2">
        <v>3312</v>
      </c>
      <c r="B3313" s="12">
        <v>41488</v>
      </c>
      <c r="C3313" s="3">
        <v>1.3506944444444445E-2</v>
      </c>
      <c r="D3313" s="2" t="s">
        <v>123</v>
      </c>
      <c r="E3313" s="4" t="s">
        <v>142</v>
      </c>
      <c r="F3313" s="2" t="s">
        <v>9</v>
      </c>
      <c r="G3313" s="2" t="s">
        <v>18</v>
      </c>
      <c r="H3313" s="11">
        <v>60</v>
      </c>
      <c r="I3313" s="11" t="s">
        <v>17</v>
      </c>
      <c r="J3313" s="25">
        <f>0.7675*H3313+9.3872</f>
        <v>55.437199999999997</v>
      </c>
      <c r="K3313" s="22" t="s">
        <v>17</v>
      </c>
      <c r="L3313" s="2" t="s">
        <v>16</v>
      </c>
      <c r="N3313" s="2" t="s">
        <v>37</v>
      </c>
      <c r="O3313" s="2">
        <v>1</v>
      </c>
    </row>
    <row r="3314" spans="1:15" ht="12.75" customHeight="1" x14ac:dyDescent="0.25">
      <c r="A3314" s="2">
        <v>3313</v>
      </c>
      <c r="B3314" s="12">
        <v>41492</v>
      </c>
      <c r="C3314" s="3">
        <v>0.83527777777777779</v>
      </c>
      <c r="D3314" s="2" t="s">
        <v>124</v>
      </c>
      <c r="E3314" s="4" t="s">
        <v>142</v>
      </c>
      <c r="F3314" s="2" t="s">
        <v>9</v>
      </c>
      <c r="G3314" s="2" t="s">
        <v>18</v>
      </c>
      <c r="H3314" s="11">
        <v>42.5</v>
      </c>
      <c r="I3314" s="11" t="s">
        <v>17</v>
      </c>
      <c r="J3314" s="25">
        <f>0.8383*H3314+3.8108</f>
        <v>39.438549999999999</v>
      </c>
      <c r="K3314" s="22" t="s">
        <v>25</v>
      </c>
      <c r="L3314" s="2" t="s">
        <v>16</v>
      </c>
      <c r="N3314" s="2" t="s">
        <v>37</v>
      </c>
      <c r="O3314" s="2">
        <v>1</v>
      </c>
    </row>
    <row r="3315" spans="1:15" ht="12.75" customHeight="1" x14ac:dyDescent="0.25">
      <c r="A3315" s="2">
        <v>3314</v>
      </c>
      <c r="B3315" s="12">
        <v>41492</v>
      </c>
      <c r="C3315" s="3">
        <v>0.83528935185185194</v>
      </c>
      <c r="D3315" s="2" t="s">
        <v>124</v>
      </c>
      <c r="E3315" s="4" t="s">
        <v>142</v>
      </c>
      <c r="F3315" s="2" t="s">
        <v>9</v>
      </c>
      <c r="G3315" s="2" t="s">
        <v>18</v>
      </c>
      <c r="H3315" s="11">
        <v>42.5</v>
      </c>
      <c r="I3315" s="11" t="s">
        <v>17</v>
      </c>
      <c r="J3315" s="25">
        <f>0.8383*H3315+3.8108</f>
        <v>39.438549999999999</v>
      </c>
      <c r="K3315" s="22" t="s">
        <v>25</v>
      </c>
      <c r="L3315" s="2" t="s">
        <v>16</v>
      </c>
      <c r="N3315" s="2" t="s">
        <v>37</v>
      </c>
      <c r="O3315" s="2">
        <v>1</v>
      </c>
    </row>
    <row r="3316" spans="1:15" ht="12.75" customHeight="1" x14ac:dyDescent="0.25">
      <c r="A3316" s="2">
        <v>3315</v>
      </c>
      <c r="B3316" s="12">
        <v>41488</v>
      </c>
      <c r="C3316" s="3">
        <v>1.4814814814814814E-2</v>
      </c>
      <c r="D3316" s="2" t="s">
        <v>123</v>
      </c>
      <c r="E3316" s="4" t="s">
        <v>142</v>
      </c>
      <c r="F3316" s="2" t="s">
        <v>9</v>
      </c>
      <c r="G3316" s="2" t="s">
        <v>18</v>
      </c>
      <c r="H3316" s="11">
        <v>62.5</v>
      </c>
      <c r="I3316" s="11" t="s">
        <v>17</v>
      </c>
      <c r="J3316" s="25">
        <f>0.7675*H3316+9.3872</f>
        <v>57.35595</v>
      </c>
      <c r="K3316" s="22" t="s">
        <v>17</v>
      </c>
      <c r="L3316" s="2" t="s">
        <v>16</v>
      </c>
      <c r="N3316" s="2" t="s">
        <v>37</v>
      </c>
      <c r="O3316" s="2">
        <v>1</v>
      </c>
    </row>
    <row r="3317" spans="1:15" ht="12.75" customHeight="1" x14ac:dyDescent="0.25">
      <c r="A3317" s="2">
        <v>3316</v>
      </c>
      <c r="B3317" s="12">
        <v>41488</v>
      </c>
      <c r="C3317" s="3">
        <v>1.4814814814814814E-2</v>
      </c>
      <c r="D3317" s="2" t="s">
        <v>124</v>
      </c>
      <c r="E3317" s="4" t="s">
        <v>142</v>
      </c>
      <c r="F3317" s="2" t="s">
        <v>9</v>
      </c>
      <c r="G3317" s="2" t="s">
        <v>18</v>
      </c>
      <c r="H3317" s="11"/>
      <c r="I3317" s="11" t="s">
        <v>17</v>
      </c>
      <c r="K3317" s="22" t="s">
        <v>17</v>
      </c>
      <c r="L3317" s="2" t="s">
        <v>16</v>
      </c>
      <c r="N3317" s="2" t="s">
        <v>37</v>
      </c>
      <c r="O3317" s="2">
        <v>1</v>
      </c>
    </row>
    <row r="3318" spans="1:15" ht="12.75" customHeight="1" x14ac:dyDescent="0.25">
      <c r="A3318" s="2">
        <v>3317</v>
      </c>
      <c r="B3318" s="12">
        <v>41488</v>
      </c>
      <c r="C3318" s="3">
        <v>1.6076388888888887E-2</v>
      </c>
      <c r="D3318" s="2" t="s">
        <v>123</v>
      </c>
      <c r="E3318" s="4" t="s">
        <v>142</v>
      </c>
      <c r="F3318" s="2" t="s">
        <v>9</v>
      </c>
      <c r="G3318" s="2" t="s">
        <v>8</v>
      </c>
      <c r="H3318" s="11">
        <v>60</v>
      </c>
      <c r="I3318" s="11" t="s">
        <v>17</v>
      </c>
      <c r="J3318" s="25">
        <f>0.7675*H3318+9.3872</f>
        <v>55.437199999999997</v>
      </c>
      <c r="K3318" s="22" t="s">
        <v>17</v>
      </c>
      <c r="L3318" s="2" t="s">
        <v>16</v>
      </c>
      <c r="N3318" s="2" t="s">
        <v>37</v>
      </c>
      <c r="O3318" s="2">
        <v>1</v>
      </c>
    </row>
    <row r="3319" spans="1:15" ht="12.75" customHeight="1" x14ac:dyDescent="0.25">
      <c r="A3319" s="2">
        <v>3318</v>
      </c>
      <c r="B3319" s="12">
        <v>41488</v>
      </c>
      <c r="C3319" s="3">
        <v>1.7870370370370373E-2</v>
      </c>
      <c r="D3319" s="2" t="s">
        <v>123</v>
      </c>
      <c r="E3319" s="4" t="s">
        <v>142</v>
      </c>
      <c r="F3319" s="2" t="s">
        <v>9</v>
      </c>
      <c r="G3319" s="2" t="s">
        <v>8</v>
      </c>
      <c r="H3319" s="11">
        <v>65</v>
      </c>
      <c r="I3319" s="11" t="s">
        <v>17</v>
      </c>
      <c r="J3319" s="25">
        <f>0.7675*H3319+9.3872</f>
        <v>59.274699999999996</v>
      </c>
      <c r="K3319" s="22" t="s">
        <v>17</v>
      </c>
      <c r="L3319" s="2" t="s">
        <v>16</v>
      </c>
      <c r="N3319" s="2" t="s">
        <v>37</v>
      </c>
      <c r="O3319" s="2">
        <v>1</v>
      </c>
    </row>
    <row r="3320" spans="1:15" ht="12.75" customHeight="1" x14ac:dyDescent="0.25">
      <c r="A3320" s="2">
        <v>3319</v>
      </c>
      <c r="B3320" s="12">
        <v>41488</v>
      </c>
      <c r="C3320" s="3">
        <v>1.8043981481481484E-2</v>
      </c>
      <c r="D3320" s="2" t="s">
        <v>123</v>
      </c>
      <c r="E3320" s="4" t="s">
        <v>142</v>
      </c>
      <c r="F3320" s="2" t="s">
        <v>9</v>
      </c>
      <c r="G3320" s="2" t="s">
        <v>8</v>
      </c>
      <c r="H3320" s="11">
        <v>72.5</v>
      </c>
      <c r="I3320" s="11" t="s">
        <v>17</v>
      </c>
      <c r="J3320" s="25">
        <f>0.7675*H3320+9.3872</f>
        <v>65.03094999999999</v>
      </c>
      <c r="K3320" s="22" t="s">
        <v>17</v>
      </c>
      <c r="L3320" s="2" t="s">
        <v>16</v>
      </c>
      <c r="N3320" s="2" t="s">
        <v>37</v>
      </c>
      <c r="O3320" s="2">
        <v>1</v>
      </c>
    </row>
    <row r="3321" spans="1:15" ht="12.75" customHeight="1" x14ac:dyDescent="0.25">
      <c r="A3321" s="2">
        <v>3320</v>
      </c>
      <c r="B3321" s="12">
        <v>41492</v>
      </c>
      <c r="C3321" s="3">
        <v>0.84145833333333331</v>
      </c>
      <c r="D3321" s="2" t="s">
        <v>124</v>
      </c>
      <c r="E3321" s="4" t="s">
        <v>142</v>
      </c>
      <c r="F3321" s="2" t="s">
        <v>9</v>
      </c>
      <c r="G3321" s="2" t="s">
        <v>18</v>
      </c>
      <c r="H3321" s="11">
        <v>42.5</v>
      </c>
      <c r="I3321" s="11" t="s">
        <v>17</v>
      </c>
      <c r="J3321" s="25">
        <f>0.8383*H3321+3.8108</f>
        <v>39.438549999999999</v>
      </c>
      <c r="K3321" s="22" t="s">
        <v>25</v>
      </c>
      <c r="L3321" s="2" t="s">
        <v>10</v>
      </c>
      <c r="M3321" s="2" t="s">
        <v>19</v>
      </c>
      <c r="N3321" s="2" t="s">
        <v>37</v>
      </c>
      <c r="O3321" s="2">
        <v>1</v>
      </c>
    </row>
    <row r="3322" spans="1:15" ht="12.75" customHeight="1" x14ac:dyDescent="0.25">
      <c r="A3322" s="2">
        <v>3321</v>
      </c>
      <c r="B3322" s="12">
        <v>41488</v>
      </c>
      <c r="C3322" s="3">
        <v>1.9907407407407408E-2</v>
      </c>
      <c r="D3322" s="2" t="s">
        <v>122</v>
      </c>
      <c r="E3322" s="4" t="s">
        <v>139</v>
      </c>
      <c r="F3322" s="2" t="s">
        <v>21</v>
      </c>
      <c r="G3322" s="2" t="s">
        <v>23</v>
      </c>
      <c r="H3322" s="4">
        <v>45</v>
      </c>
      <c r="I3322" s="4" t="s">
        <v>25</v>
      </c>
      <c r="J3322" s="21">
        <f>0.9001*H3322+1.4705</f>
        <v>41.975000000000001</v>
      </c>
      <c r="K3322" s="2" t="s">
        <v>25</v>
      </c>
      <c r="L3322" s="2" t="s">
        <v>16</v>
      </c>
      <c r="N3322" s="2" t="s">
        <v>37</v>
      </c>
      <c r="O3322" s="2">
        <v>1</v>
      </c>
    </row>
    <row r="3323" spans="1:15" ht="12.75" customHeight="1" x14ac:dyDescent="0.25">
      <c r="A3323" s="2">
        <v>3322</v>
      </c>
      <c r="B3323" s="12">
        <v>41488</v>
      </c>
      <c r="C3323" s="3">
        <v>2.0208333333333335E-2</v>
      </c>
      <c r="D3323" s="2" t="s">
        <v>123</v>
      </c>
      <c r="E3323" s="4" t="s">
        <v>142</v>
      </c>
      <c r="F3323" s="2" t="s">
        <v>9</v>
      </c>
      <c r="G3323" s="2" t="s">
        <v>8</v>
      </c>
      <c r="H3323" s="11">
        <v>72.5</v>
      </c>
      <c r="I3323" s="11" t="s">
        <v>17</v>
      </c>
      <c r="J3323" s="25">
        <f>0.7675*H3323+9.3872</f>
        <v>65.03094999999999</v>
      </c>
      <c r="K3323" s="22" t="s">
        <v>17</v>
      </c>
      <c r="L3323" s="2" t="s">
        <v>16</v>
      </c>
      <c r="N3323" s="2" t="s">
        <v>37</v>
      </c>
      <c r="O3323" s="2">
        <v>1</v>
      </c>
    </row>
    <row r="3324" spans="1:15" ht="12.75" customHeight="1" x14ac:dyDescent="0.25">
      <c r="A3324" s="2">
        <v>3323</v>
      </c>
      <c r="B3324" s="12">
        <v>41488</v>
      </c>
      <c r="C3324" s="3">
        <v>2.1736111111111112E-2</v>
      </c>
      <c r="D3324" s="2" t="s">
        <v>123</v>
      </c>
      <c r="E3324" s="4" t="s">
        <v>142</v>
      </c>
      <c r="F3324" s="2" t="s">
        <v>9</v>
      </c>
      <c r="G3324" s="2" t="s">
        <v>18</v>
      </c>
      <c r="H3324" s="11">
        <v>65</v>
      </c>
      <c r="I3324" s="11" t="s">
        <v>17</v>
      </c>
      <c r="J3324" s="25">
        <f>0.7675*H3324+9.3872</f>
        <v>59.274699999999996</v>
      </c>
      <c r="K3324" s="22" t="s">
        <v>17</v>
      </c>
      <c r="L3324" s="2" t="s">
        <v>16</v>
      </c>
      <c r="N3324" s="2" t="s">
        <v>37</v>
      </c>
      <c r="O3324" s="2">
        <v>1</v>
      </c>
    </row>
    <row r="3325" spans="1:15" ht="12.75" customHeight="1" x14ac:dyDescent="0.25">
      <c r="A3325" s="2">
        <v>3324</v>
      </c>
      <c r="B3325" s="12">
        <v>41488</v>
      </c>
      <c r="C3325" s="3">
        <v>2.3206018518518515E-2</v>
      </c>
      <c r="D3325" s="2" t="s">
        <v>123</v>
      </c>
      <c r="E3325" s="4" t="s">
        <v>142</v>
      </c>
      <c r="F3325" s="2" t="s">
        <v>9</v>
      </c>
      <c r="G3325" s="2" t="s">
        <v>8</v>
      </c>
      <c r="H3325" s="11">
        <v>62.5</v>
      </c>
      <c r="I3325" s="11" t="s">
        <v>17</v>
      </c>
      <c r="J3325" s="25">
        <f>0.7675*H3325+9.3872</f>
        <v>57.35595</v>
      </c>
      <c r="K3325" s="22" t="s">
        <v>17</v>
      </c>
      <c r="L3325" s="2" t="s">
        <v>10</v>
      </c>
      <c r="M3325" s="2" t="s">
        <v>28</v>
      </c>
      <c r="N3325" s="2" t="s">
        <v>37</v>
      </c>
      <c r="O3325" s="2">
        <v>1</v>
      </c>
    </row>
    <row r="3326" spans="1:15" ht="12.75" customHeight="1" x14ac:dyDescent="0.25">
      <c r="A3326" s="2">
        <v>3325</v>
      </c>
      <c r="B3326" s="12">
        <v>41488</v>
      </c>
      <c r="C3326" s="3">
        <v>3.3518518518518517E-2</v>
      </c>
      <c r="D3326" s="2" t="s">
        <v>128</v>
      </c>
      <c r="E3326" s="4" t="s">
        <v>142</v>
      </c>
      <c r="F3326" s="2" t="s">
        <v>21</v>
      </c>
      <c r="G3326" s="2" t="s">
        <v>18</v>
      </c>
      <c r="H3326" s="11">
        <v>60</v>
      </c>
      <c r="I3326" s="11" t="s">
        <v>17</v>
      </c>
      <c r="J3326" s="25">
        <f>0.8494*H3326+3.4589</f>
        <v>54.422900000000006</v>
      </c>
      <c r="K3326" s="22" t="s">
        <v>17</v>
      </c>
      <c r="L3326" s="2" t="s">
        <v>16</v>
      </c>
      <c r="N3326" s="2" t="s">
        <v>37</v>
      </c>
      <c r="O3326" s="2">
        <v>1</v>
      </c>
    </row>
    <row r="3327" spans="1:15" ht="12.75" customHeight="1" x14ac:dyDescent="0.25">
      <c r="A3327" s="2">
        <v>3326</v>
      </c>
      <c r="B3327" s="12">
        <v>41492</v>
      </c>
      <c r="C3327" s="3">
        <v>0.8429861111111111</v>
      </c>
      <c r="D3327" s="2" t="s">
        <v>124</v>
      </c>
      <c r="E3327" s="4" t="s">
        <v>142</v>
      </c>
      <c r="F3327" s="2" t="s">
        <v>9</v>
      </c>
      <c r="G3327" s="2" t="s">
        <v>18</v>
      </c>
      <c r="H3327" s="11">
        <v>42.5</v>
      </c>
      <c r="I3327" s="11" t="s">
        <v>17</v>
      </c>
      <c r="J3327" s="25">
        <f>0.8383*H3327+3.8108</f>
        <v>39.438549999999999</v>
      </c>
      <c r="K3327" s="22" t="s">
        <v>25</v>
      </c>
      <c r="L3327" s="2" t="s">
        <v>10</v>
      </c>
      <c r="M3327" s="2" t="s">
        <v>28</v>
      </c>
      <c r="N3327" s="2" t="s">
        <v>37</v>
      </c>
      <c r="O3327" s="2">
        <v>1</v>
      </c>
    </row>
    <row r="3328" spans="1:15" ht="12.75" customHeight="1" x14ac:dyDescent="0.25">
      <c r="A3328" s="2">
        <v>3327</v>
      </c>
      <c r="B3328" s="12">
        <v>41492</v>
      </c>
      <c r="C3328" s="3">
        <v>0.88278935185185192</v>
      </c>
      <c r="D3328" s="2" t="s">
        <v>124</v>
      </c>
      <c r="E3328" s="4" t="s">
        <v>142</v>
      </c>
      <c r="F3328" s="2" t="s">
        <v>9</v>
      </c>
      <c r="G3328" s="2" t="s">
        <v>18</v>
      </c>
      <c r="H3328" s="11">
        <v>42.5</v>
      </c>
      <c r="I3328" s="11" t="s">
        <v>17</v>
      </c>
      <c r="J3328" s="25">
        <f>0.8383*H3328+3.8108</f>
        <v>39.438549999999999</v>
      </c>
      <c r="K3328" s="22" t="s">
        <v>25</v>
      </c>
      <c r="L3328" s="2" t="s">
        <v>10</v>
      </c>
      <c r="M3328" s="2" t="s">
        <v>34</v>
      </c>
      <c r="N3328" s="2" t="s">
        <v>37</v>
      </c>
      <c r="O3328" s="2">
        <v>1</v>
      </c>
    </row>
    <row r="3329" spans="1:15" ht="12.75" customHeight="1" x14ac:dyDescent="0.25">
      <c r="A3329" s="2">
        <v>3328</v>
      </c>
      <c r="B3329" s="12">
        <v>41492</v>
      </c>
      <c r="C3329" s="3">
        <v>0.89238425925925924</v>
      </c>
      <c r="D3329" s="2" t="s">
        <v>124</v>
      </c>
      <c r="E3329" s="4" t="s">
        <v>142</v>
      </c>
      <c r="F3329" s="2" t="s">
        <v>9</v>
      </c>
      <c r="G3329" s="2" t="s">
        <v>8</v>
      </c>
      <c r="H3329" s="11">
        <v>42.5</v>
      </c>
      <c r="I3329" s="11" t="s">
        <v>17</v>
      </c>
      <c r="J3329" s="25">
        <f>0.8383*H3329+3.8108</f>
        <v>39.438549999999999</v>
      </c>
      <c r="K3329" s="22" t="s">
        <v>25</v>
      </c>
      <c r="L3329" s="2" t="s">
        <v>10</v>
      </c>
      <c r="M3329" s="2" t="s">
        <v>29</v>
      </c>
      <c r="N3329" s="2" t="s">
        <v>37</v>
      </c>
      <c r="O3329" s="2">
        <v>1</v>
      </c>
    </row>
    <row r="3330" spans="1:15" ht="12.75" customHeight="1" x14ac:dyDescent="0.25">
      <c r="A3330" s="2">
        <v>3329</v>
      </c>
      <c r="B3330" s="12">
        <v>41488</v>
      </c>
      <c r="C3330" s="3">
        <v>7.6481481481481484E-2</v>
      </c>
      <c r="D3330" s="2" t="s">
        <v>122</v>
      </c>
      <c r="E3330" s="4" t="s">
        <v>142</v>
      </c>
      <c r="F3330" s="2" t="s">
        <v>21</v>
      </c>
      <c r="G3330" s="2" t="s">
        <v>23</v>
      </c>
      <c r="I3330" s="4" t="s">
        <v>25</v>
      </c>
      <c r="K3330" s="2" t="s">
        <v>25</v>
      </c>
      <c r="L3330" s="2" t="s">
        <v>16</v>
      </c>
      <c r="N3330" s="2" t="s">
        <v>37</v>
      </c>
      <c r="O3330" s="2">
        <v>1</v>
      </c>
    </row>
    <row r="3331" spans="1:15" ht="12.75" customHeight="1" x14ac:dyDescent="0.25">
      <c r="A3331" s="2">
        <v>3330</v>
      </c>
      <c r="B3331" s="12">
        <v>41488</v>
      </c>
      <c r="C3331" s="3">
        <v>8.2418981481481482E-2</v>
      </c>
      <c r="D3331" s="2" t="s">
        <v>128</v>
      </c>
      <c r="E3331" s="4" t="s">
        <v>142</v>
      </c>
      <c r="F3331" s="2" t="s">
        <v>9</v>
      </c>
      <c r="G3331" s="2" t="s">
        <v>8</v>
      </c>
      <c r="H3331" s="11">
        <v>57.5</v>
      </c>
      <c r="I3331" s="11" t="s">
        <v>17</v>
      </c>
      <c r="J3331" s="25">
        <f>0.8494*H3331+3.4589</f>
        <v>52.299400000000006</v>
      </c>
      <c r="K3331" s="22" t="s">
        <v>17</v>
      </c>
      <c r="L3331" s="2" t="s">
        <v>16</v>
      </c>
      <c r="N3331" s="2" t="s">
        <v>37</v>
      </c>
      <c r="O3331" s="2">
        <v>1</v>
      </c>
    </row>
    <row r="3332" spans="1:15" ht="12.75" customHeight="1" x14ac:dyDescent="0.25">
      <c r="A3332" s="2">
        <v>3331</v>
      </c>
      <c r="B3332" s="12">
        <v>41488</v>
      </c>
      <c r="C3332" s="3">
        <v>8.3946759259259263E-2</v>
      </c>
      <c r="D3332" s="2" t="s">
        <v>128</v>
      </c>
      <c r="E3332" s="4" t="s">
        <v>139</v>
      </c>
      <c r="F3332" s="2" t="s">
        <v>9</v>
      </c>
      <c r="G3332" s="2" t="s">
        <v>18</v>
      </c>
      <c r="H3332" s="11">
        <v>40</v>
      </c>
      <c r="I3332" s="11" t="s">
        <v>17</v>
      </c>
      <c r="J3332" s="25">
        <f>0.8494*H3332+3.4589</f>
        <v>37.434899999999999</v>
      </c>
      <c r="K3332" s="22" t="s">
        <v>25</v>
      </c>
      <c r="L3332" s="2" t="s">
        <v>16</v>
      </c>
      <c r="N3332" s="2" t="s">
        <v>37</v>
      </c>
      <c r="O3332" s="2">
        <v>1</v>
      </c>
    </row>
    <row r="3333" spans="1:15" ht="12.75" customHeight="1" x14ac:dyDescent="0.25">
      <c r="A3333" s="2">
        <v>3332</v>
      </c>
      <c r="B3333" s="12">
        <v>41488</v>
      </c>
      <c r="C3333" s="3">
        <v>8.5324074074074066E-2</v>
      </c>
      <c r="D3333" s="2" t="s">
        <v>123</v>
      </c>
      <c r="E3333" s="4" t="s">
        <v>142</v>
      </c>
      <c r="F3333" s="2" t="s">
        <v>9</v>
      </c>
      <c r="G3333" s="2" t="s">
        <v>18</v>
      </c>
      <c r="H3333" s="11">
        <v>62.5</v>
      </c>
      <c r="I3333" s="11" t="s">
        <v>17</v>
      </c>
      <c r="J3333" s="25">
        <f>0.7675*H3333+9.3872</f>
        <v>57.35595</v>
      </c>
      <c r="K3333" s="22" t="s">
        <v>17</v>
      </c>
      <c r="L3333" s="2" t="s">
        <v>10</v>
      </c>
      <c r="M3333" s="2" t="s">
        <v>28</v>
      </c>
      <c r="N3333" s="2" t="s">
        <v>37</v>
      </c>
      <c r="O3333" s="2">
        <v>1</v>
      </c>
    </row>
    <row r="3334" spans="1:15" ht="12.75" customHeight="1" x14ac:dyDescent="0.25">
      <c r="A3334" s="2">
        <v>3333</v>
      </c>
      <c r="B3334" s="12">
        <v>41492</v>
      </c>
      <c r="C3334" s="3">
        <v>0.97965277777777782</v>
      </c>
      <c r="D3334" s="2" t="s">
        <v>124</v>
      </c>
      <c r="E3334" s="4" t="s">
        <v>142</v>
      </c>
      <c r="F3334" s="2" t="s">
        <v>9</v>
      </c>
      <c r="G3334" s="2" t="s">
        <v>8</v>
      </c>
      <c r="H3334" s="11">
        <v>42.5</v>
      </c>
      <c r="I3334" s="11" t="s">
        <v>17</v>
      </c>
      <c r="J3334" s="25">
        <f>0.8383*H3334+3.8108</f>
        <v>39.438549999999999</v>
      </c>
      <c r="K3334" s="22" t="s">
        <v>25</v>
      </c>
      <c r="L3334" s="2" t="s">
        <v>10</v>
      </c>
      <c r="M3334" s="2" t="s">
        <v>28</v>
      </c>
      <c r="N3334" s="2" t="s">
        <v>37</v>
      </c>
      <c r="O3334" s="2">
        <v>1</v>
      </c>
    </row>
    <row r="3335" spans="1:15" ht="12.75" customHeight="1" x14ac:dyDescent="0.25">
      <c r="A3335" s="2">
        <v>3334</v>
      </c>
      <c r="B3335" s="12">
        <v>41493</v>
      </c>
      <c r="C3335" s="3">
        <v>0.63116898148148148</v>
      </c>
      <c r="D3335" s="2" t="s">
        <v>124</v>
      </c>
      <c r="E3335" s="4" t="s">
        <v>142</v>
      </c>
      <c r="F3335" s="2" t="s">
        <v>9</v>
      </c>
      <c r="G3335" s="2" t="s">
        <v>18</v>
      </c>
      <c r="H3335" s="11">
        <v>42.5</v>
      </c>
      <c r="I3335" s="11" t="s">
        <v>17</v>
      </c>
      <c r="J3335" s="25">
        <f>0.8383*H3335+3.8108</f>
        <v>39.438549999999999</v>
      </c>
      <c r="K3335" s="22" t="s">
        <v>25</v>
      </c>
      <c r="L3335" s="2" t="s">
        <v>10</v>
      </c>
      <c r="M3335" s="2" t="s">
        <v>33</v>
      </c>
      <c r="N3335" s="2" t="str">
        <f>IF(B3335="","","N")</f>
        <v>N</v>
      </c>
      <c r="O3335" s="2" t="str">
        <f>IFERROR(60/#REF!,"")</f>
        <v/>
      </c>
    </row>
    <row r="3336" spans="1:15" ht="12.75" customHeight="1" x14ac:dyDescent="0.25">
      <c r="A3336" s="2">
        <v>3335</v>
      </c>
      <c r="B3336" s="12">
        <v>41488</v>
      </c>
      <c r="C3336" s="3">
        <v>0.13538194444444443</v>
      </c>
      <c r="D3336" s="2" t="s">
        <v>128</v>
      </c>
      <c r="E3336" s="4" t="s">
        <v>142</v>
      </c>
      <c r="F3336" s="2" t="s">
        <v>9</v>
      </c>
      <c r="G3336" s="2" t="s">
        <v>18</v>
      </c>
      <c r="H3336" s="11">
        <v>55</v>
      </c>
      <c r="I3336" s="11" t="s">
        <v>17</v>
      </c>
      <c r="J3336" s="25">
        <f>0.8494*H3336+3.4589</f>
        <v>50.175900000000006</v>
      </c>
      <c r="K3336" s="22" t="s">
        <v>17</v>
      </c>
      <c r="L3336" s="2" t="s">
        <v>16</v>
      </c>
      <c r="N3336" s="2" t="s">
        <v>37</v>
      </c>
      <c r="O3336" s="2">
        <v>1</v>
      </c>
    </row>
    <row r="3337" spans="1:15" ht="12.75" customHeight="1" x14ac:dyDescent="0.25">
      <c r="A3337" s="2">
        <v>3336</v>
      </c>
      <c r="B3337" s="12">
        <v>41488</v>
      </c>
      <c r="C3337" s="3">
        <v>0.16777777777777778</v>
      </c>
      <c r="D3337" s="2" t="s">
        <v>122</v>
      </c>
      <c r="E3337" s="4" t="s">
        <v>142</v>
      </c>
      <c r="F3337" s="2" t="s">
        <v>21</v>
      </c>
      <c r="G3337" s="2" t="s">
        <v>23</v>
      </c>
      <c r="H3337" s="11">
        <v>85</v>
      </c>
      <c r="I3337" s="11" t="s">
        <v>17</v>
      </c>
      <c r="J3337" s="21">
        <f>0.9001*H3337+1.4705</f>
        <v>77.978999999999999</v>
      </c>
      <c r="K3337" s="22" t="s">
        <v>17</v>
      </c>
      <c r="L3337" s="2" t="s">
        <v>16</v>
      </c>
      <c r="N3337" s="2" t="s">
        <v>37</v>
      </c>
      <c r="O3337" s="2" t="str">
        <f>IFERROR(60/#REF!,"")</f>
        <v/>
      </c>
    </row>
    <row r="3338" spans="1:15" ht="12.75" customHeight="1" x14ac:dyDescent="0.25">
      <c r="A3338" s="2">
        <v>3337</v>
      </c>
      <c r="B3338" s="12">
        <v>41488</v>
      </c>
      <c r="C3338" s="3">
        <v>0.16915509259259257</v>
      </c>
      <c r="D3338" s="2" t="s">
        <v>123</v>
      </c>
      <c r="E3338" s="4" t="s">
        <v>142</v>
      </c>
      <c r="F3338" s="2" t="s">
        <v>9</v>
      </c>
      <c r="G3338" s="2" t="s">
        <v>18</v>
      </c>
      <c r="H3338" s="11">
        <v>50</v>
      </c>
      <c r="I3338" s="11" t="s">
        <v>17</v>
      </c>
      <c r="J3338" s="25">
        <f>0.7675*H3338+9.3872</f>
        <v>47.7622</v>
      </c>
      <c r="K3338" s="22" t="s">
        <v>17</v>
      </c>
      <c r="L3338" s="2" t="s">
        <v>16</v>
      </c>
      <c r="N3338" s="2" t="s">
        <v>37</v>
      </c>
      <c r="O3338" s="2" t="str">
        <f>IFERROR(60/#REF!,"")</f>
        <v/>
      </c>
    </row>
    <row r="3339" spans="1:15" ht="12.75" customHeight="1" x14ac:dyDescent="0.25">
      <c r="A3339" s="2">
        <v>3338</v>
      </c>
      <c r="B3339" s="12">
        <v>41488</v>
      </c>
      <c r="C3339" s="3">
        <v>0.16920138888888889</v>
      </c>
      <c r="D3339" s="2" t="s">
        <v>123</v>
      </c>
      <c r="E3339" s="4" t="s">
        <v>142</v>
      </c>
      <c r="F3339" s="2" t="s">
        <v>9</v>
      </c>
      <c r="G3339" s="2" t="s">
        <v>8</v>
      </c>
      <c r="H3339" s="11">
        <v>60</v>
      </c>
      <c r="I3339" s="11" t="s">
        <v>17</v>
      </c>
      <c r="J3339" s="25">
        <f>0.7675*H3339+9.3872</f>
        <v>55.437199999999997</v>
      </c>
      <c r="K3339" s="22" t="s">
        <v>17</v>
      </c>
      <c r="L3339" s="2" t="s">
        <v>10</v>
      </c>
      <c r="M3339" s="2" t="s">
        <v>34</v>
      </c>
      <c r="N3339" s="2" t="s">
        <v>37</v>
      </c>
      <c r="O3339" s="2" t="str">
        <f>IFERROR(60/#REF!,"")</f>
        <v/>
      </c>
    </row>
    <row r="3340" spans="1:15" ht="12.75" customHeight="1" x14ac:dyDescent="0.25">
      <c r="A3340" s="2">
        <v>3339</v>
      </c>
      <c r="B3340" s="12">
        <v>41488</v>
      </c>
      <c r="C3340" s="3">
        <v>0.17030092592592594</v>
      </c>
      <c r="D3340" s="2" t="s">
        <v>122</v>
      </c>
      <c r="E3340" s="4" t="s">
        <v>142</v>
      </c>
      <c r="F3340" s="2" t="s">
        <v>9</v>
      </c>
      <c r="G3340" s="2" t="s">
        <v>23</v>
      </c>
      <c r="H3340" s="11">
        <v>85</v>
      </c>
      <c r="I3340" s="11" t="s">
        <v>17</v>
      </c>
      <c r="J3340" s="21">
        <f>0.9001*H3340+1.4705</f>
        <v>77.978999999999999</v>
      </c>
      <c r="K3340" s="22" t="s">
        <v>17</v>
      </c>
      <c r="L3340" s="2" t="s">
        <v>16</v>
      </c>
      <c r="N3340" s="2" t="s">
        <v>37</v>
      </c>
      <c r="O3340" s="2" t="str">
        <f>IFERROR(60/#REF!,"")</f>
        <v/>
      </c>
    </row>
    <row r="3341" spans="1:15" ht="12.75" customHeight="1" x14ac:dyDescent="0.25">
      <c r="A3341" s="2">
        <v>3340</v>
      </c>
      <c r="B3341" s="12">
        <v>41488</v>
      </c>
      <c r="C3341" s="3">
        <v>0.17148148148148148</v>
      </c>
      <c r="D3341" s="2" t="s">
        <v>122</v>
      </c>
      <c r="E3341" s="4" t="s">
        <v>142</v>
      </c>
      <c r="F3341" s="2" t="s">
        <v>21</v>
      </c>
      <c r="G3341" s="2" t="s">
        <v>23</v>
      </c>
      <c r="H3341" s="11">
        <v>85</v>
      </c>
      <c r="I3341" s="11" t="s">
        <v>17</v>
      </c>
      <c r="J3341" s="21">
        <f>0.9001*H3341+1.4705</f>
        <v>77.978999999999999</v>
      </c>
      <c r="K3341" s="22" t="s">
        <v>17</v>
      </c>
      <c r="L3341" s="2" t="s">
        <v>16</v>
      </c>
      <c r="N3341" s="2" t="s">
        <v>37</v>
      </c>
      <c r="O3341" s="2" t="str">
        <f>IFERROR(60/#REF!,"")</f>
        <v/>
      </c>
    </row>
    <row r="3342" spans="1:15" ht="12.75" customHeight="1" x14ac:dyDescent="0.25">
      <c r="A3342" s="2">
        <v>3341</v>
      </c>
      <c r="B3342" s="12">
        <v>41488</v>
      </c>
      <c r="C3342" s="3">
        <v>0.17218750000000002</v>
      </c>
      <c r="D3342" s="2" t="s">
        <v>122</v>
      </c>
      <c r="E3342" s="4" t="s">
        <v>142</v>
      </c>
      <c r="F3342" s="2" t="s">
        <v>9</v>
      </c>
      <c r="G3342" s="2" t="s">
        <v>23</v>
      </c>
      <c r="H3342" s="11">
        <v>85</v>
      </c>
      <c r="I3342" s="11" t="s">
        <v>17</v>
      </c>
      <c r="J3342" s="21">
        <f>0.9001*H3342+1.4705</f>
        <v>77.978999999999999</v>
      </c>
      <c r="K3342" s="22" t="s">
        <v>17</v>
      </c>
      <c r="L3342" s="2" t="s">
        <v>16</v>
      </c>
      <c r="N3342" s="2" t="s">
        <v>37</v>
      </c>
      <c r="O3342" s="2" t="str">
        <f>IFERROR(60/#REF!,"")</f>
        <v/>
      </c>
    </row>
    <row r="3343" spans="1:15" ht="12.75" customHeight="1" x14ac:dyDescent="0.25">
      <c r="A3343" s="2">
        <v>3342</v>
      </c>
      <c r="B3343" s="12">
        <v>41488</v>
      </c>
      <c r="C3343" s="3">
        <v>0.17693287037037039</v>
      </c>
      <c r="D3343" s="2" t="s">
        <v>123</v>
      </c>
      <c r="E3343" s="4" t="s">
        <v>142</v>
      </c>
      <c r="F3343" s="2" t="s">
        <v>9</v>
      </c>
      <c r="G3343" s="2" t="s">
        <v>8</v>
      </c>
      <c r="H3343" s="11">
        <v>60</v>
      </c>
      <c r="I3343" s="11" t="s">
        <v>17</v>
      </c>
      <c r="J3343" s="25">
        <f>0.7675*H3343+9.3872</f>
        <v>55.437199999999997</v>
      </c>
      <c r="K3343" s="22" t="s">
        <v>17</v>
      </c>
      <c r="L3343" s="2" t="s">
        <v>16</v>
      </c>
      <c r="N3343" s="2" t="s">
        <v>37</v>
      </c>
      <c r="O3343" s="2" t="str">
        <f>IFERROR(60/#REF!,"")</f>
        <v/>
      </c>
    </row>
    <row r="3344" spans="1:15" ht="12.75" customHeight="1" x14ac:dyDescent="0.25">
      <c r="A3344" s="2">
        <v>3343</v>
      </c>
      <c r="B3344" s="12">
        <v>41488</v>
      </c>
      <c r="C3344" s="3">
        <v>0.17833333333333334</v>
      </c>
      <c r="D3344" s="2" t="s">
        <v>123</v>
      </c>
      <c r="E3344" s="4" t="s">
        <v>142</v>
      </c>
      <c r="F3344" s="2" t="s">
        <v>9</v>
      </c>
      <c r="G3344" s="2" t="s">
        <v>8</v>
      </c>
      <c r="H3344" s="11">
        <v>60</v>
      </c>
      <c r="I3344" s="11" t="s">
        <v>17</v>
      </c>
      <c r="J3344" s="25">
        <f>0.7675*H3344+9.3872</f>
        <v>55.437199999999997</v>
      </c>
      <c r="K3344" s="22" t="s">
        <v>17</v>
      </c>
      <c r="L3344" s="2" t="s">
        <v>16</v>
      </c>
      <c r="N3344" s="2" t="s">
        <v>37</v>
      </c>
      <c r="O3344" s="2" t="str">
        <f>IFERROR(60/#REF!,"")</f>
        <v/>
      </c>
    </row>
    <row r="3345" spans="1:15" ht="12.75" customHeight="1" x14ac:dyDescent="0.25">
      <c r="A3345" s="2">
        <v>3344</v>
      </c>
      <c r="B3345" s="12">
        <v>41488</v>
      </c>
      <c r="C3345" s="3">
        <v>0.21435185185185188</v>
      </c>
      <c r="D3345" s="2" t="s">
        <v>122</v>
      </c>
      <c r="E3345" s="4" t="s">
        <v>142</v>
      </c>
      <c r="F3345" s="2" t="s">
        <v>9</v>
      </c>
      <c r="G3345" s="2" t="s">
        <v>23</v>
      </c>
      <c r="H3345" s="11">
        <v>55</v>
      </c>
      <c r="I3345" s="11" t="s">
        <v>8</v>
      </c>
      <c r="J3345" s="21">
        <f>0.9001*H3345+1.4705</f>
        <v>50.975999999999999</v>
      </c>
      <c r="K3345" s="22" t="s">
        <v>8</v>
      </c>
      <c r="L3345" s="2" t="s">
        <v>16</v>
      </c>
      <c r="N3345" s="2" t="s">
        <v>37</v>
      </c>
      <c r="O3345" s="2" t="str">
        <f>IFERROR(60/#REF!,"")</f>
        <v/>
      </c>
    </row>
    <row r="3346" spans="1:15" ht="12.75" customHeight="1" x14ac:dyDescent="0.25">
      <c r="A3346" s="2">
        <v>3345</v>
      </c>
      <c r="B3346" s="12">
        <v>41488</v>
      </c>
      <c r="C3346" s="3">
        <v>0.25108796296296293</v>
      </c>
      <c r="D3346" s="2" t="s">
        <v>122</v>
      </c>
      <c r="E3346" s="4" t="s">
        <v>139</v>
      </c>
      <c r="F3346" s="2" t="s">
        <v>21</v>
      </c>
      <c r="G3346" s="2" t="s">
        <v>23</v>
      </c>
      <c r="H3346" s="4">
        <v>40</v>
      </c>
      <c r="I3346" s="4" t="s">
        <v>25</v>
      </c>
      <c r="J3346" s="21">
        <f>0.9001*H3346+1.4705</f>
        <v>37.474499999999999</v>
      </c>
      <c r="K3346" s="2" t="s">
        <v>25</v>
      </c>
      <c r="L3346" s="2" t="s">
        <v>16</v>
      </c>
      <c r="N3346" s="2" t="s">
        <v>37</v>
      </c>
      <c r="O3346" s="2">
        <v>4</v>
      </c>
    </row>
    <row r="3347" spans="1:15" ht="12.75" customHeight="1" x14ac:dyDescent="0.25">
      <c r="A3347" s="2">
        <v>3346</v>
      </c>
      <c r="B3347" s="12">
        <v>41488</v>
      </c>
      <c r="C3347" s="3">
        <v>0.25120370370370371</v>
      </c>
      <c r="D3347" s="2" t="s">
        <v>122</v>
      </c>
      <c r="E3347" s="4" t="s">
        <v>139</v>
      </c>
      <c r="F3347" s="2" t="s">
        <v>9</v>
      </c>
      <c r="G3347" s="2" t="s">
        <v>23</v>
      </c>
      <c r="H3347" s="4">
        <v>40</v>
      </c>
      <c r="I3347" s="4" t="s">
        <v>25</v>
      </c>
      <c r="J3347" s="21">
        <f>0.9001*H3347+1.4705</f>
        <v>37.474499999999999</v>
      </c>
      <c r="K3347" s="2" t="s">
        <v>25</v>
      </c>
      <c r="L3347" s="2" t="s">
        <v>16</v>
      </c>
      <c r="N3347" s="2" t="s">
        <v>37</v>
      </c>
      <c r="O3347" s="2" t="str">
        <f>IFERROR(60/#REF!,"")</f>
        <v/>
      </c>
    </row>
    <row r="3348" spans="1:15" ht="12.75" customHeight="1" x14ac:dyDescent="0.25">
      <c r="A3348" s="2">
        <v>3347</v>
      </c>
      <c r="B3348" s="12">
        <v>41488</v>
      </c>
      <c r="C3348" s="3">
        <v>0.3815162037037037</v>
      </c>
      <c r="D3348" s="2" t="s">
        <v>123</v>
      </c>
      <c r="E3348" s="4" t="s">
        <v>142</v>
      </c>
      <c r="F3348" s="2" t="s">
        <v>9</v>
      </c>
      <c r="G3348" s="2" t="s">
        <v>8</v>
      </c>
      <c r="H3348" s="11">
        <v>65</v>
      </c>
      <c r="I3348" s="11" t="s">
        <v>17</v>
      </c>
      <c r="J3348" s="25">
        <f>0.7675*H3348+9.3872</f>
        <v>59.274699999999996</v>
      </c>
      <c r="K3348" s="22" t="s">
        <v>17</v>
      </c>
      <c r="L3348" s="2" t="s">
        <v>10</v>
      </c>
      <c r="M3348" s="2" t="s">
        <v>34</v>
      </c>
      <c r="N3348" s="2" t="s">
        <v>37</v>
      </c>
      <c r="O3348" s="2" t="str">
        <f>IFERROR(60/#REF!,"")</f>
        <v/>
      </c>
    </row>
    <row r="3349" spans="1:15" ht="12.75" customHeight="1" x14ac:dyDescent="0.25">
      <c r="A3349" s="2">
        <v>3348</v>
      </c>
      <c r="B3349" s="12">
        <v>41488</v>
      </c>
      <c r="C3349" s="3">
        <v>0.41712962962962963</v>
      </c>
      <c r="D3349" s="2" t="s">
        <v>122</v>
      </c>
      <c r="E3349" s="4" t="s">
        <v>142</v>
      </c>
      <c r="F3349" s="2" t="s">
        <v>9</v>
      </c>
      <c r="G3349" s="2" t="s">
        <v>23</v>
      </c>
      <c r="H3349" s="11">
        <v>75</v>
      </c>
      <c r="I3349" s="11" t="s">
        <v>17</v>
      </c>
      <c r="J3349" s="21">
        <f>0.9001*H3349+1.4705</f>
        <v>68.978000000000009</v>
      </c>
      <c r="K3349" s="22" t="s">
        <v>8</v>
      </c>
      <c r="L3349" s="2" t="s">
        <v>16</v>
      </c>
      <c r="N3349" s="2" t="s">
        <v>37</v>
      </c>
      <c r="O3349" s="2" t="str">
        <f>IFERROR(60/#REF!,"")</f>
        <v/>
      </c>
    </row>
    <row r="3350" spans="1:15" ht="12.75" customHeight="1" x14ac:dyDescent="0.25">
      <c r="A3350" s="2">
        <v>3349</v>
      </c>
      <c r="B3350" s="12">
        <v>41493</v>
      </c>
      <c r="C3350" s="3">
        <v>0.66759259259259263</v>
      </c>
      <c r="D3350" s="2" t="s">
        <v>124</v>
      </c>
      <c r="E3350" s="4" t="s">
        <v>142</v>
      </c>
      <c r="F3350" s="2" t="s">
        <v>9</v>
      </c>
      <c r="G3350" s="2" t="s">
        <v>18</v>
      </c>
      <c r="H3350" s="11">
        <v>42.5</v>
      </c>
      <c r="I3350" s="11" t="s">
        <v>17</v>
      </c>
      <c r="J3350" s="25">
        <f>0.8383*H3350+3.8108</f>
        <v>39.438549999999999</v>
      </c>
      <c r="K3350" s="22" t="s">
        <v>25</v>
      </c>
      <c r="L3350" s="2" t="s">
        <v>10</v>
      </c>
      <c r="M3350" s="2" t="s">
        <v>34</v>
      </c>
      <c r="N3350" s="2" t="str">
        <f>IF(B3350="","","N")</f>
        <v>N</v>
      </c>
      <c r="O3350" s="2" t="str">
        <f>IFERROR(60/#REF!,"")</f>
        <v/>
      </c>
    </row>
    <row r="3351" spans="1:15" ht="12" customHeight="1" x14ac:dyDescent="0.25">
      <c r="A3351" s="2">
        <v>3350</v>
      </c>
      <c r="B3351" s="12">
        <v>41488</v>
      </c>
      <c r="C3351" s="3">
        <v>0.50707175925925929</v>
      </c>
      <c r="D3351" s="2" t="s">
        <v>123</v>
      </c>
      <c r="E3351" s="4" t="s">
        <v>142</v>
      </c>
      <c r="F3351" s="2" t="s">
        <v>9</v>
      </c>
      <c r="G3351" s="2" t="s">
        <v>8</v>
      </c>
      <c r="H3351" s="11">
        <v>65</v>
      </c>
      <c r="I3351" s="11" t="s">
        <v>17</v>
      </c>
      <c r="J3351" s="25">
        <f>0.7675*H3351+9.3872</f>
        <v>59.274699999999996</v>
      </c>
      <c r="K3351" s="22" t="s">
        <v>17</v>
      </c>
      <c r="L3351" s="2" t="s">
        <v>10</v>
      </c>
      <c r="M3351" s="2" t="s">
        <v>28</v>
      </c>
      <c r="N3351" s="2" t="s">
        <v>37</v>
      </c>
      <c r="O3351" s="2" t="str">
        <f>IFERROR(60/#REF!,"")</f>
        <v/>
      </c>
    </row>
    <row r="3352" spans="1:15" ht="12.75" customHeight="1" x14ac:dyDescent="0.25">
      <c r="A3352" s="2">
        <v>3351</v>
      </c>
      <c r="B3352" s="12">
        <v>41488</v>
      </c>
      <c r="C3352" s="3">
        <v>0.55456018518518524</v>
      </c>
      <c r="D3352" s="2" t="s">
        <v>128</v>
      </c>
      <c r="E3352" s="4" t="s">
        <v>142</v>
      </c>
      <c r="F3352" s="2" t="s">
        <v>9</v>
      </c>
      <c r="G3352" s="2" t="s">
        <v>8</v>
      </c>
      <c r="H3352" s="11">
        <v>60</v>
      </c>
      <c r="I3352" s="11" t="s">
        <v>17</v>
      </c>
      <c r="J3352" s="25">
        <f>0.8494*H3352+3.4589</f>
        <v>54.422900000000006</v>
      </c>
      <c r="K3352" s="22" t="s">
        <v>17</v>
      </c>
      <c r="L3352" s="2" t="s">
        <v>16</v>
      </c>
      <c r="N3352" s="2" t="s">
        <v>37</v>
      </c>
      <c r="O3352" s="2">
        <v>1</v>
      </c>
    </row>
    <row r="3353" spans="1:15" ht="12.75" customHeight="1" x14ac:dyDescent="0.25">
      <c r="A3353" s="2">
        <v>3352</v>
      </c>
      <c r="B3353" s="12">
        <v>41488</v>
      </c>
      <c r="C3353" s="3">
        <v>0.56276620370370367</v>
      </c>
      <c r="D3353" s="2" t="s">
        <v>122</v>
      </c>
      <c r="E3353" s="4" t="s">
        <v>139</v>
      </c>
      <c r="F3353" s="2" t="s">
        <v>9</v>
      </c>
      <c r="G3353" s="2" t="s">
        <v>23</v>
      </c>
      <c r="H3353" s="4">
        <v>32.5</v>
      </c>
      <c r="I3353" s="4" t="s">
        <v>25</v>
      </c>
      <c r="J3353" s="21">
        <f>0.9001*H3353+1.4705</f>
        <v>30.723750000000003</v>
      </c>
      <c r="K3353" s="2" t="s">
        <v>25</v>
      </c>
      <c r="L3353" s="2" t="s">
        <v>16</v>
      </c>
      <c r="N3353" s="2" t="s">
        <v>37</v>
      </c>
      <c r="O3353" s="2">
        <v>1</v>
      </c>
    </row>
    <row r="3354" spans="1:15" ht="12.75" customHeight="1" x14ac:dyDescent="0.25">
      <c r="A3354" s="2">
        <v>3353</v>
      </c>
      <c r="B3354" s="12">
        <v>41493</v>
      </c>
      <c r="C3354" s="3">
        <v>0.66782407407407407</v>
      </c>
      <c r="D3354" s="2" t="s">
        <v>124</v>
      </c>
      <c r="E3354" s="4" t="s">
        <v>142</v>
      </c>
      <c r="F3354" s="2" t="s">
        <v>9</v>
      </c>
      <c r="G3354" s="2" t="s">
        <v>18</v>
      </c>
      <c r="H3354" s="11">
        <v>42.5</v>
      </c>
      <c r="I3354" s="11" t="s">
        <v>17</v>
      </c>
      <c r="J3354" s="25">
        <f>0.8383*H3354+3.8108</f>
        <v>39.438549999999999</v>
      </c>
      <c r="K3354" s="22" t="s">
        <v>25</v>
      </c>
      <c r="L3354" s="2" t="s">
        <v>10</v>
      </c>
      <c r="M3354" s="2" t="s">
        <v>28</v>
      </c>
      <c r="N3354" s="2" t="str">
        <f>IF(B3354="","","N")</f>
        <v>N</v>
      </c>
      <c r="O3354" s="2" t="str">
        <f>IFERROR(60/#REF!,"")</f>
        <v/>
      </c>
    </row>
    <row r="3355" spans="1:15" ht="12.75" customHeight="1" x14ac:dyDescent="0.25">
      <c r="A3355" s="2">
        <v>3354</v>
      </c>
      <c r="B3355" s="12">
        <v>41488</v>
      </c>
      <c r="C3355" s="3">
        <v>0.57438657407407401</v>
      </c>
      <c r="D3355" s="2" t="s">
        <v>122</v>
      </c>
      <c r="E3355" s="4" t="s">
        <v>142</v>
      </c>
      <c r="F3355" s="2" t="s">
        <v>9</v>
      </c>
      <c r="G3355" s="2" t="s">
        <v>18</v>
      </c>
      <c r="H3355" s="11">
        <v>62.5</v>
      </c>
      <c r="I3355" s="11" t="s">
        <v>8</v>
      </c>
      <c r="J3355" s="21">
        <f>0.9001*H3355+1.4705</f>
        <v>57.726750000000003</v>
      </c>
      <c r="K3355" s="22" t="s">
        <v>8</v>
      </c>
      <c r="L3355" s="2" t="s">
        <v>16</v>
      </c>
      <c r="N3355" s="2" t="s">
        <v>37</v>
      </c>
      <c r="O3355" s="2">
        <v>1</v>
      </c>
    </row>
    <row r="3356" spans="1:15" ht="12.75" customHeight="1" x14ac:dyDescent="0.25">
      <c r="A3356" s="2">
        <v>3355</v>
      </c>
      <c r="B3356" s="12">
        <v>41488</v>
      </c>
      <c r="C3356" s="3">
        <v>0.59341435185185187</v>
      </c>
      <c r="D3356" s="2" t="s">
        <v>123</v>
      </c>
      <c r="E3356" s="4" t="s">
        <v>142</v>
      </c>
      <c r="F3356" s="2" t="s">
        <v>9</v>
      </c>
      <c r="G3356" s="2" t="s">
        <v>18</v>
      </c>
      <c r="H3356" s="11">
        <v>60</v>
      </c>
      <c r="I3356" s="11" t="s">
        <v>17</v>
      </c>
      <c r="J3356" s="25">
        <f>0.7675*H3356+9.3872</f>
        <v>55.437199999999997</v>
      </c>
      <c r="K3356" s="22" t="s">
        <v>17</v>
      </c>
      <c r="L3356" s="2" t="s">
        <v>10</v>
      </c>
      <c r="M3356" s="2" t="s">
        <v>28</v>
      </c>
      <c r="N3356" s="2" t="s">
        <v>37</v>
      </c>
      <c r="O3356" s="2">
        <v>1</v>
      </c>
    </row>
    <row r="3357" spans="1:15" ht="12.75" customHeight="1" x14ac:dyDescent="0.25">
      <c r="A3357" s="2">
        <v>3356</v>
      </c>
      <c r="B3357" s="12">
        <v>41488</v>
      </c>
      <c r="C3357" s="3">
        <v>0.59737268518518516</v>
      </c>
      <c r="D3357" s="2" t="s">
        <v>123</v>
      </c>
      <c r="E3357" s="4" t="s">
        <v>142</v>
      </c>
      <c r="F3357" s="2" t="s">
        <v>9</v>
      </c>
      <c r="G3357" s="2" t="s">
        <v>8</v>
      </c>
      <c r="H3357" s="11">
        <v>60</v>
      </c>
      <c r="I3357" s="11" t="s">
        <v>17</v>
      </c>
      <c r="J3357" s="25">
        <f>0.7675*H3357+9.3872</f>
        <v>55.437199999999997</v>
      </c>
      <c r="K3357" s="22" t="s">
        <v>17</v>
      </c>
      <c r="L3357" s="2" t="s">
        <v>16</v>
      </c>
      <c r="N3357" s="2" t="s">
        <v>37</v>
      </c>
      <c r="O3357" s="2">
        <v>1</v>
      </c>
    </row>
    <row r="3358" spans="1:15" ht="12.75" customHeight="1" x14ac:dyDescent="0.25">
      <c r="A3358" s="2">
        <v>3357</v>
      </c>
      <c r="B3358" s="12">
        <v>41488</v>
      </c>
      <c r="C3358" s="3">
        <v>0.59849537037037037</v>
      </c>
      <c r="D3358" s="2" t="s">
        <v>122</v>
      </c>
      <c r="E3358" s="4" t="s">
        <v>142</v>
      </c>
      <c r="F3358" s="2" t="s">
        <v>9</v>
      </c>
      <c r="G3358" s="2" t="s">
        <v>18</v>
      </c>
      <c r="H3358" s="11">
        <v>55</v>
      </c>
      <c r="I3358" s="11" t="s">
        <v>8</v>
      </c>
      <c r="J3358" s="21">
        <f>0.9001*H3358+1.4705</f>
        <v>50.975999999999999</v>
      </c>
      <c r="K3358" s="22" t="s">
        <v>8</v>
      </c>
      <c r="L3358" s="2" t="s">
        <v>16</v>
      </c>
      <c r="N3358" s="2" t="s">
        <v>37</v>
      </c>
      <c r="O3358" s="2">
        <v>1</v>
      </c>
    </row>
    <row r="3359" spans="1:15" ht="12.75" customHeight="1" x14ac:dyDescent="0.25">
      <c r="A3359" s="2">
        <v>3358</v>
      </c>
      <c r="B3359" s="12">
        <v>41488</v>
      </c>
      <c r="C3359" s="3">
        <v>0.60945601851851849</v>
      </c>
      <c r="D3359" s="2" t="s">
        <v>128</v>
      </c>
      <c r="E3359" s="4" t="s">
        <v>142</v>
      </c>
      <c r="F3359" s="2" t="s">
        <v>9</v>
      </c>
      <c r="G3359" s="2" t="s">
        <v>8</v>
      </c>
      <c r="H3359" s="11">
        <v>55</v>
      </c>
      <c r="I3359" s="11" t="s">
        <v>17</v>
      </c>
      <c r="J3359" s="25">
        <f>0.8494*H3359+3.4589</f>
        <v>50.175900000000006</v>
      </c>
      <c r="K3359" s="22" t="s">
        <v>17</v>
      </c>
      <c r="L3359" s="2" t="s">
        <v>16</v>
      </c>
      <c r="N3359" s="2" t="s">
        <v>37</v>
      </c>
      <c r="O3359" s="2">
        <v>1</v>
      </c>
    </row>
    <row r="3360" spans="1:15" ht="12.75" customHeight="1" x14ac:dyDescent="0.25">
      <c r="A3360" s="2">
        <v>3359</v>
      </c>
      <c r="B3360" s="12">
        <v>41488</v>
      </c>
      <c r="C3360" s="3">
        <v>0.61530092592592589</v>
      </c>
      <c r="D3360" s="2" t="s">
        <v>123</v>
      </c>
      <c r="E3360" s="4" t="s">
        <v>142</v>
      </c>
      <c r="F3360" s="2" t="s">
        <v>9</v>
      </c>
      <c r="G3360" s="2" t="s">
        <v>8</v>
      </c>
      <c r="H3360" s="11">
        <v>67.5</v>
      </c>
      <c r="I3360" s="11" t="s">
        <v>17</v>
      </c>
      <c r="J3360" s="25">
        <f>0.7675*H3360+9.3872</f>
        <v>61.193449999999999</v>
      </c>
      <c r="K3360" s="22" t="s">
        <v>17</v>
      </c>
      <c r="L3360" s="2" t="s">
        <v>10</v>
      </c>
      <c r="M3360" s="2" t="s">
        <v>28</v>
      </c>
      <c r="N3360" s="2" t="s">
        <v>37</v>
      </c>
      <c r="O3360" s="2">
        <v>1</v>
      </c>
    </row>
    <row r="3361" spans="1:15" ht="12.75" customHeight="1" x14ac:dyDescent="0.25">
      <c r="A3361" s="2">
        <v>3360</v>
      </c>
      <c r="B3361" s="12">
        <v>41488</v>
      </c>
      <c r="C3361" s="3">
        <v>0.61921296296296291</v>
      </c>
      <c r="D3361" s="2" t="s">
        <v>122</v>
      </c>
      <c r="E3361" s="4" t="s">
        <v>142</v>
      </c>
      <c r="F3361" s="2" t="s">
        <v>9</v>
      </c>
      <c r="G3361" s="2" t="s">
        <v>18</v>
      </c>
      <c r="H3361" s="11">
        <v>60</v>
      </c>
      <c r="I3361" s="11" t="s">
        <v>8</v>
      </c>
      <c r="J3361" s="21">
        <f>0.9001*H3361+1.4705</f>
        <v>55.476500000000001</v>
      </c>
      <c r="K3361" s="22" t="s">
        <v>8</v>
      </c>
      <c r="L3361" s="2" t="s">
        <v>16</v>
      </c>
      <c r="N3361" s="2" t="s">
        <v>37</v>
      </c>
      <c r="O3361" s="2">
        <v>1</v>
      </c>
    </row>
    <row r="3362" spans="1:15" ht="12.75" customHeight="1" x14ac:dyDescent="0.25">
      <c r="A3362" s="2">
        <v>3361</v>
      </c>
      <c r="B3362" s="12">
        <v>41488</v>
      </c>
      <c r="C3362" s="3">
        <v>0.62575231481481486</v>
      </c>
      <c r="D3362" s="2" t="s">
        <v>122</v>
      </c>
      <c r="E3362" s="4" t="s">
        <v>139</v>
      </c>
      <c r="F3362" s="2" t="s">
        <v>9</v>
      </c>
      <c r="G3362" s="2" t="s">
        <v>23</v>
      </c>
      <c r="H3362" s="4">
        <v>40</v>
      </c>
      <c r="I3362" s="4" t="s">
        <v>25</v>
      </c>
      <c r="J3362" s="21">
        <f>0.9001*H3362+1.4705</f>
        <v>37.474499999999999</v>
      </c>
      <c r="K3362" s="2" t="s">
        <v>25</v>
      </c>
      <c r="L3362" s="2" t="s">
        <v>16</v>
      </c>
      <c r="N3362" s="2" t="s">
        <v>37</v>
      </c>
      <c r="O3362" s="2">
        <v>1</v>
      </c>
    </row>
    <row r="3363" spans="1:15" ht="12.75" customHeight="1" x14ac:dyDescent="0.25">
      <c r="A3363" s="2">
        <v>3362</v>
      </c>
      <c r="B3363" s="12">
        <v>41493</v>
      </c>
      <c r="C3363" s="3">
        <v>0.66783564814814822</v>
      </c>
      <c r="D3363" s="2" t="s">
        <v>124</v>
      </c>
      <c r="E3363" s="4" t="s">
        <v>142</v>
      </c>
      <c r="F3363" s="2" t="s">
        <v>9</v>
      </c>
      <c r="G3363" s="2" t="s">
        <v>8</v>
      </c>
      <c r="H3363" s="11">
        <v>42.5</v>
      </c>
      <c r="I3363" s="11" t="s">
        <v>17</v>
      </c>
      <c r="J3363" s="25">
        <f>0.8383*H3363+3.8108</f>
        <v>39.438549999999999</v>
      </c>
      <c r="K3363" s="22" t="s">
        <v>25</v>
      </c>
      <c r="L3363" s="2" t="s">
        <v>10</v>
      </c>
      <c r="M3363" s="2" t="s">
        <v>19</v>
      </c>
      <c r="N3363" s="2" t="str">
        <f>IF(B3363="","","N")</f>
        <v>N</v>
      </c>
      <c r="O3363" s="2" t="str">
        <f>IFERROR(60/#REF!,"")</f>
        <v/>
      </c>
    </row>
    <row r="3364" spans="1:15" ht="12.75" customHeight="1" x14ac:dyDescent="0.25">
      <c r="A3364" s="2">
        <v>3363</v>
      </c>
      <c r="B3364" s="12">
        <v>41493</v>
      </c>
      <c r="C3364" s="3">
        <v>0.67057870370370365</v>
      </c>
      <c r="D3364" s="2" t="s">
        <v>124</v>
      </c>
      <c r="E3364" s="4" t="s">
        <v>142</v>
      </c>
      <c r="F3364" s="2" t="s">
        <v>9</v>
      </c>
      <c r="G3364" s="2" t="s">
        <v>18</v>
      </c>
      <c r="H3364" s="11">
        <v>42.5</v>
      </c>
      <c r="I3364" s="11" t="s">
        <v>17</v>
      </c>
      <c r="J3364" s="25">
        <f>0.8383*H3364+3.8108</f>
        <v>39.438549999999999</v>
      </c>
      <c r="K3364" s="22" t="s">
        <v>25</v>
      </c>
      <c r="L3364" s="2" t="s">
        <v>10</v>
      </c>
      <c r="M3364" s="2" t="s">
        <v>28</v>
      </c>
      <c r="N3364" s="2" t="str">
        <f>IF(B3364="","","N")</f>
        <v>N</v>
      </c>
      <c r="O3364" s="2" t="str">
        <f>IFERROR(60/#REF!,"")</f>
        <v/>
      </c>
    </row>
    <row r="3365" spans="1:15" ht="12.75" customHeight="1" x14ac:dyDescent="0.25">
      <c r="A3365" s="2">
        <v>3364</v>
      </c>
      <c r="B3365" s="12">
        <v>41493</v>
      </c>
      <c r="C3365" s="3">
        <v>0.71408564814814823</v>
      </c>
      <c r="D3365" s="2" t="s">
        <v>124</v>
      </c>
      <c r="E3365" s="4" t="s">
        <v>142</v>
      </c>
      <c r="F3365" s="2" t="s">
        <v>9</v>
      </c>
      <c r="G3365" s="2" t="s">
        <v>8</v>
      </c>
      <c r="H3365" s="11">
        <v>42.5</v>
      </c>
      <c r="I3365" s="11" t="s">
        <v>17</v>
      </c>
      <c r="J3365" s="25">
        <f>0.8383*H3365+3.8108</f>
        <v>39.438549999999999</v>
      </c>
      <c r="K3365" s="22" t="s">
        <v>25</v>
      </c>
      <c r="L3365" s="2" t="s">
        <v>10</v>
      </c>
      <c r="M3365" s="2" t="s">
        <v>34</v>
      </c>
      <c r="N3365" s="2" t="str">
        <f>IF(B3365="","","N")</f>
        <v>N</v>
      </c>
      <c r="O3365" s="2" t="str">
        <f>IFERROR(60/#REF!,"")</f>
        <v/>
      </c>
    </row>
    <row r="3366" spans="1:15" ht="12.75" customHeight="1" x14ac:dyDescent="0.25">
      <c r="A3366" s="2">
        <v>3365</v>
      </c>
      <c r="B3366" s="12">
        <v>41488</v>
      </c>
      <c r="C3366" s="3">
        <v>0.65863425925925922</v>
      </c>
      <c r="D3366" s="2" t="s">
        <v>123</v>
      </c>
      <c r="E3366" s="4" t="s">
        <v>142</v>
      </c>
      <c r="F3366" s="2" t="s">
        <v>9</v>
      </c>
      <c r="G3366" s="2" t="s">
        <v>8</v>
      </c>
      <c r="H3366" s="11">
        <v>65</v>
      </c>
      <c r="I3366" s="11" t="s">
        <v>17</v>
      </c>
      <c r="J3366" s="25">
        <f>0.7675*H3366+9.3872</f>
        <v>59.274699999999996</v>
      </c>
      <c r="K3366" s="22" t="s">
        <v>17</v>
      </c>
      <c r="L3366" s="2" t="s">
        <v>10</v>
      </c>
      <c r="M3366" s="2" t="s">
        <v>28</v>
      </c>
      <c r="N3366" s="2" t="s">
        <v>37</v>
      </c>
      <c r="O3366" s="2">
        <v>1</v>
      </c>
    </row>
    <row r="3367" spans="1:15" ht="12.75" customHeight="1" x14ac:dyDescent="0.25">
      <c r="A3367" s="2">
        <v>3366</v>
      </c>
      <c r="B3367" s="12">
        <v>41488</v>
      </c>
      <c r="C3367" s="3">
        <v>0.66118055555555555</v>
      </c>
      <c r="D3367" s="2" t="s">
        <v>123</v>
      </c>
      <c r="E3367" s="4" t="s">
        <v>142</v>
      </c>
      <c r="F3367" s="2" t="s">
        <v>9</v>
      </c>
      <c r="G3367" s="2" t="s">
        <v>18</v>
      </c>
      <c r="H3367" s="11">
        <v>60</v>
      </c>
      <c r="I3367" s="11" t="s">
        <v>17</v>
      </c>
      <c r="J3367" s="25">
        <f>0.7675*H3367+9.3872</f>
        <v>55.437199999999997</v>
      </c>
      <c r="K3367" s="22" t="s">
        <v>17</v>
      </c>
      <c r="L3367" s="2" t="s">
        <v>10</v>
      </c>
      <c r="M3367" s="2" t="s">
        <v>28</v>
      </c>
      <c r="N3367" s="2" t="s">
        <v>37</v>
      </c>
      <c r="O3367" s="2">
        <v>1</v>
      </c>
    </row>
    <row r="3368" spans="1:15" ht="12.75" customHeight="1" x14ac:dyDescent="0.25">
      <c r="A3368" s="2">
        <v>3367</v>
      </c>
      <c r="B3368" s="12">
        <v>41488</v>
      </c>
      <c r="C3368" s="3">
        <v>0.66187499999999999</v>
      </c>
      <c r="D3368" s="2" t="s">
        <v>122</v>
      </c>
      <c r="E3368" s="4" t="s">
        <v>142</v>
      </c>
      <c r="F3368" s="2" t="s">
        <v>9</v>
      </c>
      <c r="G3368" s="2" t="s">
        <v>18</v>
      </c>
      <c r="H3368" s="11">
        <v>60</v>
      </c>
      <c r="I3368" s="11" t="s">
        <v>8</v>
      </c>
      <c r="J3368" s="21">
        <f>0.9001*H3368+1.4705</f>
        <v>55.476500000000001</v>
      </c>
      <c r="K3368" s="22" t="s">
        <v>8</v>
      </c>
      <c r="L3368" s="2" t="s">
        <v>16</v>
      </c>
      <c r="N3368" s="2" t="s">
        <v>37</v>
      </c>
      <c r="O3368" s="2">
        <v>1</v>
      </c>
    </row>
    <row r="3369" spans="1:15" ht="12.75" customHeight="1" x14ac:dyDescent="0.25">
      <c r="A3369" s="2">
        <v>3368</v>
      </c>
      <c r="B3369" s="12">
        <v>41488</v>
      </c>
      <c r="C3369" s="3">
        <v>0.67508101851851843</v>
      </c>
      <c r="D3369" s="2" t="s">
        <v>123</v>
      </c>
      <c r="E3369" s="4" t="s">
        <v>142</v>
      </c>
      <c r="F3369" s="2" t="s">
        <v>9</v>
      </c>
      <c r="G3369" s="2" t="s">
        <v>8</v>
      </c>
      <c r="H3369" s="11">
        <v>62.5</v>
      </c>
      <c r="I3369" s="11" t="s">
        <v>17</v>
      </c>
      <c r="J3369" s="25">
        <f>0.7675*H3369+9.3872</f>
        <v>57.35595</v>
      </c>
      <c r="K3369" s="22" t="s">
        <v>17</v>
      </c>
      <c r="L3369" s="2" t="s">
        <v>10</v>
      </c>
      <c r="M3369" s="2" t="s">
        <v>28</v>
      </c>
      <c r="N3369" s="2" t="s">
        <v>37</v>
      </c>
      <c r="O3369" s="2">
        <v>1</v>
      </c>
    </row>
    <row r="3370" spans="1:15" ht="12.75" customHeight="1" x14ac:dyDescent="0.25">
      <c r="A3370" s="2">
        <v>3369</v>
      </c>
      <c r="B3370" s="12">
        <v>41493</v>
      </c>
      <c r="C3370" s="3">
        <v>0.71636574074074078</v>
      </c>
      <c r="D3370" s="2" t="s">
        <v>124</v>
      </c>
      <c r="E3370" s="4" t="s">
        <v>142</v>
      </c>
      <c r="F3370" s="2" t="s">
        <v>9</v>
      </c>
      <c r="G3370" s="2" t="s">
        <v>18</v>
      </c>
      <c r="H3370" s="11">
        <v>42.5</v>
      </c>
      <c r="I3370" s="11" t="s">
        <v>17</v>
      </c>
      <c r="J3370" s="25">
        <f>0.8383*H3370+3.8108</f>
        <v>39.438549999999999</v>
      </c>
      <c r="K3370" s="22" t="s">
        <v>25</v>
      </c>
      <c r="L3370" s="2" t="s">
        <v>10</v>
      </c>
      <c r="M3370" s="2" t="s">
        <v>28</v>
      </c>
      <c r="N3370" s="2" t="str">
        <f>IF(B3370="","","N")</f>
        <v>N</v>
      </c>
      <c r="O3370" s="2" t="str">
        <f>IFERROR(60/#REF!,"")</f>
        <v/>
      </c>
    </row>
    <row r="3371" spans="1:15" ht="12.75" customHeight="1" x14ac:dyDescent="0.25">
      <c r="A3371" s="2">
        <v>3370</v>
      </c>
      <c r="B3371" s="12">
        <v>41493</v>
      </c>
      <c r="C3371" s="3">
        <v>0.75362268518518516</v>
      </c>
      <c r="D3371" s="2" t="s">
        <v>124</v>
      </c>
      <c r="E3371" s="4" t="s">
        <v>142</v>
      </c>
      <c r="F3371" s="2" t="s">
        <v>9</v>
      </c>
      <c r="G3371" s="2" t="s">
        <v>8</v>
      </c>
      <c r="H3371" s="11">
        <v>42.5</v>
      </c>
      <c r="I3371" s="11" t="s">
        <v>17</v>
      </c>
      <c r="J3371" s="25">
        <f>0.8383*H3371+3.8108</f>
        <v>39.438549999999999</v>
      </c>
      <c r="K3371" s="22" t="s">
        <v>25</v>
      </c>
      <c r="L3371" s="2" t="s">
        <v>10</v>
      </c>
      <c r="M3371" s="2" t="s">
        <v>29</v>
      </c>
      <c r="N3371" s="2" t="str">
        <f>IF(B3371="","","N")</f>
        <v>N</v>
      </c>
      <c r="O3371" s="2" t="str">
        <f>IFERROR(60/#REF!,"")</f>
        <v/>
      </c>
    </row>
    <row r="3372" spans="1:15" ht="12.75" customHeight="1" x14ac:dyDescent="0.25">
      <c r="A3372" s="2">
        <v>3371</v>
      </c>
      <c r="B3372" s="12">
        <v>41493</v>
      </c>
      <c r="C3372" s="3">
        <v>0.8415393518518518</v>
      </c>
      <c r="D3372" s="2" t="s">
        <v>124</v>
      </c>
      <c r="E3372" s="4" t="s">
        <v>142</v>
      </c>
      <c r="F3372" s="2" t="s">
        <v>9</v>
      </c>
      <c r="G3372" s="2" t="s">
        <v>8</v>
      </c>
      <c r="H3372" s="11">
        <v>42.5</v>
      </c>
      <c r="I3372" s="11" t="s">
        <v>17</v>
      </c>
      <c r="J3372" s="25">
        <f>0.8383*H3372+3.8108</f>
        <v>39.438549999999999</v>
      </c>
      <c r="K3372" s="22" t="s">
        <v>25</v>
      </c>
      <c r="L3372" s="2" t="s">
        <v>10</v>
      </c>
      <c r="M3372" s="2" t="s">
        <v>28</v>
      </c>
      <c r="N3372" s="2" t="s">
        <v>37</v>
      </c>
      <c r="O3372" s="2">
        <v>1</v>
      </c>
    </row>
    <row r="3373" spans="1:15" ht="12.75" customHeight="1" x14ac:dyDescent="0.25">
      <c r="A3373" s="2">
        <v>3372</v>
      </c>
      <c r="B3373" s="12">
        <v>41493</v>
      </c>
      <c r="C3373" s="3">
        <v>0.9018518518518519</v>
      </c>
      <c r="D3373" s="2" t="s">
        <v>124</v>
      </c>
      <c r="E3373" s="4" t="s">
        <v>142</v>
      </c>
      <c r="F3373" s="2" t="s">
        <v>9</v>
      </c>
      <c r="G3373" s="2" t="s">
        <v>8</v>
      </c>
      <c r="H3373" s="11">
        <v>42.5</v>
      </c>
      <c r="I3373" s="11" t="s">
        <v>17</v>
      </c>
      <c r="J3373" s="25">
        <f>0.8383*H3373+3.8108</f>
        <v>39.438549999999999</v>
      </c>
      <c r="K3373" s="22" t="s">
        <v>25</v>
      </c>
      <c r="L3373" s="2" t="s">
        <v>10</v>
      </c>
      <c r="M3373" s="2" t="s">
        <v>27</v>
      </c>
      <c r="N3373" s="2" t="s">
        <v>37</v>
      </c>
      <c r="O3373" s="2">
        <v>1</v>
      </c>
    </row>
    <row r="3374" spans="1:15" ht="12.75" customHeight="1" x14ac:dyDescent="0.25">
      <c r="A3374" s="2">
        <v>3373</v>
      </c>
      <c r="B3374" s="12">
        <v>41493</v>
      </c>
      <c r="C3374" s="3">
        <v>0.90590277777777783</v>
      </c>
      <c r="D3374" s="2" t="s">
        <v>124</v>
      </c>
      <c r="E3374" s="4" t="s">
        <v>142</v>
      </c>
      <c r="F3374" s="2" t="s">
        <v>9</v>
      </c>
      <c r="G3374" s="2" t="s">
        <v>18</v>
      </c>
      <c r="H3374" s="11">
        <v>42.5</v>
      </c>
      <c r="I3374" s="11" t="s">
        <v>17</v>
      </c>
      <c r="J3374" s="25">
        <f>0.8383*H3374+3.8108</f>
        <v>39.438549999999999</v>
      </c>
      <c r="K3374" s="22" t="s">
        <v>25</v>
      </c>
      <c r="L3374" s="2" t="s">
        <v>10</v>
      </c>
      <c r="M3374" s="2" t="s">
        <v>34</v>
      </c>
      <c r="N3374" s="2" t="s">
        <v>37</v>
      </c>
      <c r="O3374" s="2">
        <v>1</v>
      </c>
    </row>
    <row r="3375" spans="1:15" ht="12.75" customHeight="1" x14ac:dyDescent="0.25">
      <c r="A3375" s="2">
        <v>3374</v>
      </c>
      <c r="B3375" s="12">
        <v>41488</v>
      </c>
      <c r="C3375" s="3">
        <v>0.70100694444444445</v>
      </c>
      <c r="D3375" s="2" t="s">
        <v>122</v>
      </c>
      <c r="E3375" s="4" t="s">
        <v>139</v>
      </c>
      <c r="F3375" s="2" t="s">
        <v>9</v>
      </c>
      <c r="G3375" s="2" t="s">
        <v>8</v>
      </c>
      <c r="H3375" s="4">
        <v>45</v>
      </c>
      <c r="I3375" s="4" t="s">
        <v>25</v>
      </c>
      <c r="J3375" s="21">
        <f>0.9001*H3375+1.4705</f>
        <v>41.975000000000001</v>
      </c>
      <c r="K3375" s="2" t="s">
        <v>25</v>
      </c>
      <c r="L3375" s="2" t="s">
        <v>16</v>
      </c>
      <c r="N3375" s="2" t="s">
        <v>37</v>
      </c>
      <c r="O3375" s="2">
        <v>1</v>
      </c>
    </row>
    <row r="3376" spans="1:15" ht="12.75" customHeight="1" x14ac:dyDescent="0.25">
      <c r="A3376" s="2">
        <v>3375</v>
      </c>
      <c r="B3376" s="12">
        <v>41493</v>
      </c>
      <c r="C3376" s="3">
        <v>0.90628472222222223</v>
      </c>
      <c r="D3376" s="2" t="s">
        <v>124</v>
      </c>
      <c r="E3376" s="4" t="s">
        <v>142</v>
      </c>
      <c r="F3376" s="2" t="s">
        <v>9</v>
      </c>
      <c r="G3376" s="2" t="s">
        <v>18</v>
      </c>
      <c r="H3376" s="11">
        <v>42.5</v>
      </c>
      <c r="I3376" s="11" t="s">
        <v>17</v>
      </c>
      <c r="J3376" s="25">
        <f>0.8383*H3376+3.8108</f>
        <v>39.438549999999999</v>
      </c>
      <c r="K3376" s="22" t="s">
        <v>25</v>
      </c>
      <c r="L3376" s="2" t="s">
        <v>10</v>
      </c>
      <c r="M3376" s="2" t="s">
        <v>27</v>
      </c>
      <c r="N3376" s="2" t="s">
        <v>37</v>
      </c>
      <c r="O3376" s="2">
        <v>1</v>
      </c>
    </row>
    <row r="3377" spans="1:15" ht="12.75" customHeight="1" x14ac:dyDescent="0.25">
      <c r="A3377" s="2">
        <v>3376</v>
      </c>
      <c r="B3377" s="12">
        <v>41488</v>
      </c>
      <c r="C3377" s="3">
        <v>0.70597222222222233</v>
      </c>
      <c r="D3377" s="2" t="s">
        <v>123</v>
      </c>
      <c r="E3377" s="4" t="s">
        <v>142</v>
      </c>
      <c r="F3377" s="2" t="s">
        <v>9</v>
      </c>
      <c r="G3377" s="2" t="s">
        <v>18</v>
      </c>
      <c r="H3377" s="11">
        <v>55</v>
      </c>
      <c r="I3377" s="11" t="s">
        <v>17</v>
      </c>
      <c r="J3377" s="25">
        <f>0.7675*H3377+9.3872</f>
        <v>51.599699999999999</v>
      </c>
      <c r="K3377" s="22" t="s">
        <v>17</v>
      </c>
      <c r="L3377" s="2" t="s">
        <v>10</v>
      </c>
      <c r="M3377" s="2" t="s">
        <v>34</v>
      </c>
      <c r="N3377" s="2" t="s">
        <v>37</v>
      </c>
      <c r="O3377" s="2">
        <v>1</v>
      </c>
    </row>
    <row r="3378" spans="1:15" ht="12.75" customHeight="1" x14ac:dyDescent="0.25">
      <c r="A3378" s="2">
        <v>3377</v>
      </c>
      <c r="B3378" s="12">
        <v>41493</v>
      </c>
      <c r="C3378" s="3">
        <v>0.91740740740740734</v>
      </c>
      <c r="D3378" s="2" t="s">
        <v>124</v>
      </c>
      <c r="E3378" s="4" t="s">
        <v>142</v>
      </c>
      <c r="F3378" s="2" t="s">
        <v>9</v>
      </c>
      <c r="G3378" s="2" t="s">
        <v>8</v>
      </c>
      <c r="H3378" s="11">
        <v>42.5</v>
      </c>
      <c r="I3378" s="11" t="s">
        <v>17</v>
      </c>
      <c r="J3378" s="25">
        <f>0.8383*H3378+3.8108</f>
        <v>39.438549999999999</v>
      </c>
      <c r="K3378" s="22" t="s">
        <v>25</v>
      </c>
      <c r="L3378" s="2" t="s">
        <v>10</v>
      </c>
      <c r="M3378" s="2" t="s">
        <v>28</v>
      </c>
      <c r="N3378" s="2" t="s">
        <v>37</v>
      </c>
      <c r="O3378" s="2">
        <v>1</v>
      </c>
    </row>
    <row r="3379" spans="1:15" ht="12.75" customHeight="1" x14ac:dyDescent="0.25">
      <c r="A3379" s="2">
        <v>3378</v>
      </c>
      <c r="B3379" s="12">
        <v>41493</v>
      </c>
      <c r="C3379" s="3">
        <v>0.92310185185185178</v>
      </c>
      <c r="D3379" s="2" t="s">
        <v>124</v>
      </c>
      <c r="E3379" s="4" t="s">
        <v>142</v>
      </c>
      <c r="F3379" s="2" t="s">
        <v>9</v>
      </c>
      <c r="G3379" s="2" t="s">
        <v>18</v>
      </c>
      <c r="H3379" s="11">
        <v>42.5</v>
      </c>
      <c r="I3379" s="11" t="s">
        <v>17</v>
      </c>
      <c r="J3379" s="25">
        <f>0.8383*H3379+3.8108</f>
        <v>39.438549999999999</v>
      </c>
      <c r="K3379" s="22" t="s">
        <v>25</v>
      </c>
      <c r="L3379" s="2" t="s">
        <v>10</v>
      </c>
      <c r="M3379" s="2" t="s">
        <v>33</v>
      </c>
      <c r="N3379" s="2" t="s">
        <v>37</v>
      </c>
      <c r="O3379" s="2">
        <v>1</v>
      </c>
    </row>
    <row r="3380" spans="1:15" ht="12.75" customHeight="1" x14ac:dyDescent="0.25">
      <c r="A3380" s="2">
        <v>3379</v>
      </c>
      <c r="B3380" s="12">
        <v>41488</v>
      </c>
      <c r="C3380" s="3">
        <v>0.72843750000000007</v>
      </c>
      <c r="D3380" s="2" t="s">
        <v>123</v>
      </c>
      <c r="E3380" s="4" t="s">
        <v>142</v>
      </c>
      <c r="F3380" s="2" t="s">
        <v>9</v>
      </c>
      <c r="G3380" s="2" t="s">
        <v>18</v>
      </c>
      <c r="H3380" s="11">
        <v>52.5</v>
      </c>
      <c r="I3380" s="11" t="s">
        <v>17</v>
      </c>
      <c r="J3380" s="25">
        <f>0.7675*H3380+9.3872</f>
        <v>49.680949999999996</v>
      </c>
      <c r="K3380" s="22" t="s">
        <v>17</v>
      </c>
      <c r="L3380" s="2" t="s">
        <v>10</v>
      </c>
      <c r="M3380" s="2" t="s">
        <v>28</v>
      </c>
      <c r="N3380" s="2" t="s">
        <v>37</v>
      </c>
      <c r="O3380" s="2">
        <v>1</v>
      </c>
    </row>
    <row r="3381" spans="1:15" ht="12.75" customHeight="1" x14ac:dyDescent="0.25">
      <c r="A3381" s="2">
        <v>3380</v>
      </c>
      <c r="B3381" s="12">
        <v>41494</v>
      </c>
      <c r="C3381" s="3">
        <v>2.7083333333333334E-3</v>
      </c>
      <c r="D3381" s="2" t="s">
        <v>124</v>
      </c>
      <c r="E3381" s="4" t="s">
        <v>142</v>
      </c>
      <c r="F3381" s="2" t="s">
        <v>9</v>
      </c>
      <c r="G3381" s="2" t="s">
        <v>18</v>
      </c>
      <c r="H3381" s="11">
        <v>42.5</v>
      </c>
      <c r="I3381" s="11" t="s">
        <v>17</v>
      </c>
      <c r="J3381" s="25">
        <f>0.8383*H3381+3.8108</f>
        <v>39.438549999999999</v>
      </c>
      <c r="K3381" s="22" t="s">
        <v>25</v>
      </c>
      <c r="L3381" s="2" t="s">
        <v>16</v>
      </c>
      <c r="N3381" s="2" t="s">
        <v>37</v>
      </c>
      <c r="O3381" s="2">
        <v>1</v>
      </c>
    </row>
    <row r="3382" spans="1:15" ht="12.75" customHeight="1" x14ac:dyDescent="0.25">
      <c r="A3382" s="2">
        <v>3381</v>
      </c>
      <c r="B3382" s="12">
        <v>41488</v>
      </c>
      <c r="C3382" s="3">
        <v>0.75155092592592598</v>
      </c>
      <c r="D3382" s="2" t="s">
        <v>123</v>
      </c>
      <c r="E3382" s="4" t="s">
        <v>142</v>
      </c>
      <c r="F3382" s="2" t="s">
        <v>9</v>
      </c>
      <c r="G3382" s="2" t="s">
        <v>18</v>
      </c>
      <c r="H3382" s="11">
        <v>70</v>
      </c>
      <c r="I3382" s="11" t="s">
        <v>17</v>
      </c>
      <c r="J3382" s="25">
        <f>0.7675*H3382+9.3872</f>
        <v>63.112199999999994</v>
      </c>
      <c r="K3382" s="22" t="s">
        <v>17</v>
      </c>
      <c r="L3382" s="2" t="s">
        <v>16</v>
      </c>
      <c r="N3382" s="2" t="s">
        <v>37</v>
      </c>
      <c r="O3382" s="2">
        <v>1</v>
      </c>
    </row>
    <row r="3383" spans="1:15" ht="12.75" customHeight="1" x14ac:dyDescent="0.25">
      <c r="A3383" s="2">
        <v>3382</v>
      </c>
      <c r="B3383" s="12">
        <v>41494</v>
      </c>
      <c r="C3383" s="3">
        <v>3.7326388888888888E-2</v>
      </c>
      <c r="D3383" s="2" t="s">
        <v>124</v>
      </c>
      <c r="E3383" s="4" t="s">
        <v>142</v>
      </c>
      <c r="F3383" s="2" t="s">
        <v>9</v>
      </c>
      <c r="G3383" s="2" t="s">
        <v>18</v>
      </c>
      <c r="H3383" s="11">
        <v>42.5</v>
      </c>
      <c r="I3383" s="11" t="s">
        <v>17</v>
      </c>
      <c r="J3383" s="25">
        <f>0.8383*H3383+3.8108</f>
        <v>39.438549999999999</v>
      </c>
      <c r="K3383" s="22" t="s">
        <v>25</v>
      </c>
      <c r="L3383" s="2" t="s">
        <v>10</v>
      </c>
      <c r="M3383" s="2" t="s">
        <v>33</v>
      </c>
      <c r="N3383" s="2" t="s">
        <v>37</v>
      </c>
      <c r="O3383" s="2">
        <v>1</v>
      </c>
    </row>
    <row r="3384" spans="1:15" ht="12.75" customHeight="1" x14ac:dyDescent="0.25">
      <c r="A3384" s="2">
        <v>3383</v>
      </c>
      <c r="B3384" s="12">
        <v>41488</v>
      </c>
      <c r="C3384" s="3">
        <v>0.75262731481481471</v>
      </c>
      <c r="D3384" s="2" t="s">
        <v>123</v>
      </c>
      <c r="E3384" s="4" t="s">
        <v>142</v>
      </c>
      <c r="F3384" s="2" t="s">
        <v>9</v>
      </c>
      <c r="G3384" s="2" t="s">
        <v>18</v>
      </c>
      <c r="H3384" s="11">
        <v>67.5</v>
      </c>
      <c r="I3384" s="11" t="s">
        <v>17</v>
      </c>
      <c r="J3384" s="25">
        <f>0.7675*H3384+9.3872</f>
        <v>61.193449999999999</v>
      </c>
      <c r="K3384" s="22" t="s">
        <v>17</v>
      </c>
      <c r="L3384" s="2" t="s">
        <v>16</v>
      </c>
      <c r="N3384" s="2" t="s">
        <v>37</v>
      </c>
      <c r="O3384" s="2">
        <v>1</v>
      </c>
    </row>
    <row r="3385" spans="1:15" ht="12.75" customHeight="1" x14ac:dyDescent="0.25">
      <c r="A3385" s="2">
        <v>3384</v>
      </c>
      <c r="B3385" s="12">
        <v>41494</v>
      </c>
      <c r="C3385" s="3">
        <v>8.5289351851851838E-2</v>
      </c>
      <c r="D3385" s="2" t="s">
        <v>124</v>
      </c>
      <c r="E3385" s="4" t="s">
        <v>142</v>
      </c>
      <c r="F3385" s="2" t="s">
        <v>9</v>
      </c>
      <c r="G3385" s="2" t="s">
        <v>8</v>
      </c>
      <c r="H3385" s="11">
        <v>42.5</v>
      </c>
      <c r="I3385" s="11" t="s">
        <v>17</v>
      </c>
      <c r="J3385" s="25">
        <f t="shared" ref="J3385:J3393" si="86">0.8383*H3385+3.8108</f>
        <v>39.438549999999999</v>
      </c>
      <c r="K3385" s="22" t="s">
        <v>25</v>
      </c>
      <c r="L3385" s="2" t="s">
        <v>10</v>
      </c>
      <c r="M3385" s="2" t="s">
        <v>28</v>
      </c>
      <c r="N3385" s="2" t="str">
        <f>IF(B3385="","","N")</f>
        <v>N</v>
      </c>
      <c r="O3385" s="2" t="str">
        <f>IFERROR(60/#REF!,"")</f>
        <v/>
      </c>
    </row>
    <row r="3386" spans="1:15" ht="12.75" customHeight="1" x14ac:dyDescent="0.25">
      <c r="A3386" s="2">
        <v>3385</v>
      </c>
      <c r="B3386" s="12">
        <v>41494</v>
      </c>
      <c r="C3386" s="3">
        <v>9.1238425925925917E-2</v>
      </c>
      <c r="D3386" s="2" t="s">
        <v>124</v>
      </c>
      <c r="E3386" s="4" t="s">
        <v>142</v>
      </c>
      <c r="F3386" s="2" t="s">
        <v>9</v>
      </c>
      <c r="G3386" s="2" t="s">
        <v>8</v>
      </c>
      <c r="H3386" s="11">
        <v>42.5</v>
      </c>
      <c r="I3386" s="11" t="s">
        <v>17</v>
      </c>
      <c r="J3386" s="25">
        <f t="shared" si="86"/>
        <v>39.438549999999999</v>
      </c>
      <c r="K3386" s="22" t="s">
        <v>25</v>
      </c>
      <c r="L3386" s="2" t="s">
        <v>10</v>
      </c>
      <c r="M3386" s="2" t="s">
        <v>28</v>
      </c>
      <c r="N3386" s="2" t="s">
        <v>37</v>
      </c>
      <c r="O3386" s="2" t="str">
        <f>IFERROR(60/#REF!,"")</f>
        <v/>
      </c>
    </row>
    <row r="3387" spans="1:15" ht="12.75" customHeight="1" x14ac:dyDescent="0.25">
      <c r="A3387" s="2">
        <v>3386</v>
      </c>
      <c r="B3387" s="12">
        <v>41494</v>
      </c>
      <c r="C3387" s="3">
        <v>0.42664351851851851</v>
      </c>
      <c r="D3387" s="2" t="s">
        <v>124</v>
      </c>
      <c r="E3387" s="4" t="s">
        <v>142</v>
      </c>
      <c r="F3387" s="2" t="s">
        <v>9</v>
      </c>
      <c r="G3387" s="2" t="s">
        <v>18</v>
      </c>
      <c r="H3387" s="11">
        <v>42.5</v>
      </c>
      <c r="I3387" s="11" t="s">
        <v>17</v>
      </c>
      <c r="J3387" s="25">
        <f t="shared" si="86"/>
        <v>39.438549999999999</v>
      </c>
      <c r="K3387" s="22" t="s">
        <v>25</v>
      </c>
      <c r="L3387" s="2" t="s">
        <v>10</v>
      </c>
      <c r="M3387" s="2" t="s">
        <v>34</v>
      </c>
      <c r="N3387" s="2" t="s">
        <v>37</v>
      </c>
      <c r="O3387" s="2" t="str">
        <f>IFERROR(60/#REF!,"")</f>
        <v/>
      </c>
    </row>
    <row r="3388" spans="1:15" ht="12.75" customHeight="1" x14ac:dyDescent="0.25">
      <c r="A3388" s="2">
        <v>3387</v>
      </c>
      <c r="B3388" s="12">
        <v>41494</v>
      </c>
      <c r="C3388" s="3">
        <v>0.42706018518518518</v>
      </c>
      <c r="D3388" s="2" t="s">
        <v>124</v>
      </c>
      <c r="E3388" s="4" t="s">
        <v>142</v>
      </c>
      <c r="F3388" s="2" t="s">
        <v>9</v>
      </c>
      <c r="G3388" s="2" t="s">
        <v>18</v>
      </c>
      <c r="H3388" s="11">
        <v>42.5</v>
      </c>
      <c r="I3388" s="11" t="s">
        <v>17</v>
      </c>
      <c r="J3388" s="25">
        <f t="shared" si="86"/>
        <v>39.438549999999999</v>
      </c>
      <c r="K3388" s="22" t="s">
        <v>25</v>
      </c>
      <c r="L3388" s="2" t="s">
        <v>10</v>
      </c>
      <c r="M3388" s="2" t="s">
        <v>28</v>
      </c>
      <c r="N3388" s="2" t="s">
        <v>37</v>
      </c>
      <c r="O3388" s="2" t="str">
        <f>IFERROR(60/#REF!,"")</f>
        <v/>
      </c>
    </row>
    <row r="3389" spans="1:15" ht="12.75" customHeight="1" x14ac:dyDescent="0.25">
      <c r="A3389" s="2">
        <v>3388</v>
      </c>
      <c r="B3389" s="12">
        <v>41494</v>
      </c>
      <c r="C3389" s="3">
        <v>0.46232638888888888</v>
      </c>
      <c r="D3389" s="2" t="s">
        <v>124</v>
      </c>
      <c r="E3389" s="4" t="s">
        <v>142</v>
      </c>
      <c r="F3389" s="2" t="s">
        <v>9</v>
      </c>
      <c r="G3389" s="2" t="s">
        <v>18</v>
      </c>
      <c r="H3389" s="11">
        <v>42.5</v>
      </c>
      <c r="I3389" s="11" t="s">
        <v>17</v>
      </c>
      <c r="J3389" s="25">
        <f t="shared" si="86"/>
        <v>39.438549999999999</v>
      </c>
      <c r="K3389" s="22" t="s">
        <v>25</v>
      </c>
      <c r="L3389" s="2" t="s">
        <v>10</v>
      </c>
      <c r="M3389" s="2" t="s">
        <v>11</v>
      </c>
      <c r="N3389" s="2" t="s">
        <v>37</v>
      </c>
      <c r="O3389" s="2" t="str">
        <f>IFERROR(60/#REF!,"")</f>
        <v/>
      </c>
    </row>
    <row r="3390" spans="1:15" ht="12.75" customHeight="1" x14ac:dyDescent="0.25">
      <c r="A3390" s="2">
        <v>3389</v>
      </c>
      <c r="B3390" s="12">
        <v>41494</v>
      </c>
      <c r="C3390" s="3">
        <v>0.5499074074074074</v>
      </c>
      <c r="D3390" s="2" t="s">
        <v>124</v>
      </c>
      <c r="E3390" s="4" t="s">
        <v>142</v>
      </c>
      <c r="F3390" s="2" t="s">
        <v>9</v>
      </c>
      <c r="G3390" s="2" t="s">
        <v>18</v>
      </c>
      <c r="H3390" s="11">
        <v>42.5</v>
      </c>
      <c r="I3390" s="11" t="s">
        <v>17</v>
      </c>
      <c r="J3390" s="25">
        <f t="shared" si="86"/>
        <v>39.438549999999999</v>
      </c>
      <c r="K3390" s="22" t="s">
        <v>25</v>
      </c>
      <c r="L3390" s="2" t="s">
        <v>10</v>
      </c>
      <c r="M3390" s="2" t="s">
        <v>28</v>
      </c>
      <c r="N3390" s="2" t="s">
        <v>37</v>
      </c>
      <c r="O3390" s="2" t="str">
        <f>IFERROR(60/#REF!,"")</f>
        <v/>
      </c>
    </row>
    <row r="3391" spans="1:15" ht="12.75" customHeight="1" x14ac:dyDescent="0.25">
      <c r="A3391" s="2">
        <v>3390</v>
      </c>
      <c r="B3391" s="12">
        <v>41494</v>
      </c>
      <c r="C3391" s="3">
        <v>0.58950231481481474</v>
      </c>
      <c r="D3391" s="2" t="s">
        <v>124</v>
      </c>
      <c r="E3391" s="4" t="s">
        <v>142</v>
      </c>
      <c r="F3391" s="2" t="s">
        <v>9</v>
      </c>
      <c r="G3391" s="2" t="s">
        <v>18</v>
      </c>
      <c r="H3391" s="11">
        <v>42.5</v>
      </c>
      <c r="I3391" s="11" t="s">
        <v>17</v>
      </c>
      <c r="J3391" s="25">
        <f t="shared" si="86"/>
        <v>39.438549999999999</v>
      </c>
      <c r="K3391" s="22" t="s">
        <v>25</v>
      </c>
      <c r="L3391" s="2" t="s">
        <v>10</v>
      </c>
      <c r="M3391" s="2" t="s">
        <v>19</v>
      </c>
      <c r="N3391" s="2" t="s">
        <v>37</v>
      </c>
      <c r="O3391" s="2" t="str">
        <f>IFERROR(60/#REF!,"")</f>
        <v/>
      </c>
    </row>
    <row r="3392" spans="1:15" ht="12.75" customHeight="1" x14ac:dyDescent="0.25">
      <c r="A3392" s="2">
        <v>3391</v>
      </c>
      <c r="B3392" s="12">
        <v>41494</v>
      </c>
      <c r="C3392" s="3">
        <v>0.59254629629629629</v>
      </c>
      <c r="D3392" s="2" t="s">
        <v>124</v>
      </c>
      <c r="E3392" s="4" t="s">
        <v>142</v>
      </c>
      <c r="F3392" s="2" t="s">
        <v>9</v>
      </c>
      <c r="G3392" s="2" t="s">
        <v>18</v>
      </c>
      <c r="H3392" s="11">
        <v>42.5</v>
      </c>
      <c r="I3392" s="11" t="s">
        <v>17</v>
      </c>
      <c r="J3392" s="25">
        <f t="shared" si="86"/>
        <v>39.438549999999999</v>
      </c>
      <c r="K3392" s="22" t="s">
        <v>25</v>
      </c>
      <c r="L3392" s="2" t="s">
        <v>10</v>
      </c>
      <c r="M3392" s="2" t="s">
        <v>28</v>
      </c>
      <c r="N3392" s="2" t="s">
        <v>37</v>
      </c>
      <c r="O3392" s="2" t="str">
        <f>IFERROR(60/#REF!,"")</f>
        <v/>
      </c>
    </row>
    <row r="3393" spans="1:15" ht="12.75" customHeight="1" x14ac:dyDescent="0.25">
      <c r="A3393" s="2">
        <v>3392</v>
      </c>
      <c r="B3393" s="12">
        <v>41494</v>
      </c>
      <c r="C3393" s="3">
        <v>0.62976851851851856</v>
      </c>
      <c r="D3393" s="2" t="s">
        <v>124</v>
      </c>
      <c r="E3393" s="4" t="s">
        <v>142</v>
      </c>
      <c r="F3393" s="2" t="s">
        <v>9</v>
      </c>
      <c r="G3393" s="2" t="s">
        <v>18</v>
      </c>
      <c r="H3393" s="11">
        <v>42.5</v>
      </c>
      <c r="I3393" s="11" t="s">
        <v>17</v>
      </c>
      <c r="J3393" s="25">
        <f t="shared" si="86"/>
        <v>39.438549999999999</v>
      </c>
      <c r="K3393" s="22" t="s">
        <v>25</v>
      </c>
      <c r="L3393" s="2" t="s">
        <v>10</v>
      </c>
      <c r="M3393" s="2" t="s">
        <v>34</v>
      </c>
      <c r="N3393" s="2" t="s">
        <v>37</v>
      </c>
      <c r="O3393" s="2" t="str">
        <f>IFERROR(60/#REF!,"")</f>
        <v/>
      </c>
    </row>
    <row r="3394" spans="1:15" ht="12.75" customHeight="1" x14ac:dyDescent="0.25">
      <c r="A3394" s="2">
        <v>3393</v>
      </c>
      <c r="B3394" s="12">
        <v>41488</v>
      </c>
      <c r="C3394" s="3">
        <v>0.76075231481481476</v>
      </c>
      <c r="D3394" s="2" t="s">
        <v>123</v>
      </c>
      <c r="E3394" s="4" t="s">
        <v>142</v>
      </c>
      <c r="F3394" s="2" t="s">
        <v>9</v>
      </c>
      <c r="G3394" s="2" t="s">
        <v>18</v>
      </c>
      <c r="H3394" s="11">
        <v>60</v>
      </c>
      <c r="I3394" s="11" t="s">
        <v>17</v>
      </c>
      <c r="J3394" s="25">
        <f>0.7675*H3394+9.3872</f>
        <v>55.437199999999997</v>
      </c>
      <c r="K3394" s="22" t="s">
        <v>17</v>
      </c>
      <c r="L3394" s="2" t="s">
        <v>16</v>
      </c>
      <c r="N3394" s="2" t="s">
        <v>37</v>
      </c>
      <c r="O3394" s="2">
        <v>1</v>
      </c>
    </row>
    <row r="3395" spans="1:15" ht="12.75" customHeight="1" x14ac:dyDescent="0.25">
      <c r="A3395" s="2">
        <v>3394</v>
      </c>
      <c r="B3395" s="12">
        <v>41488</v>
      </c>
      <c r="C3395" s="3">
        <v>0.76076388888888891</v>
      </c>
      <c r="D3395" s="2" t="s">
        <v>123</v>
      </c>
      <c r="E3395" s="4" t="s">
        <v>142</v>
      </c>
      <c r="F3395" s="2" t="s">
        <v>9</v>
      </c>
      <c r="G3395" s="2" t="s">
        <v>18</v>
      </c>
      <c r="H3395" s="11">
        <v>57.5</v>
      </c>
      <c r="I3395" s="11" t="s">
        <v>17</v>
      </c>
      <c r="J3395" s="25">
        <f>0.7675*H3395+9.3872</f>
        <v>53.518449999999994</v>
      </c>
      <c r="K3395" s="22" t="s">
        <v>17</v>
      </c>
      <c r="L3395" s="2" t="s">
        <v>16</v>
      </c>
      <c r="N3395" s="2" t="s">
        <v>37</v>
      </c>
      <c r="O3395" s="2">
        <v>1</v>
      </c>
    </row>
    <row r="3396" spans="1:15" ht="12.75" customHeight="1" x14ac:dyDescent="0.25">
      <c r="A3396" s="2">
        <v>3395</v>
      </c>
      <c r="B3396" s="12">
        <v>41494</v>
      </c>
      <c r="C3396" s="3">
        <v>0.67603009259259261</v>
      </c>
      <c r="D3396" s="2" t="s">
        <v>124</v>
      </c>
      <c r="E3396" s="4" t="s">
        <v>142</v>
      </c>
      <c r="F3396" s="2" t="s">
        <v>9</v>
      </c>
      <c r="G3396" s="2" t="s">
        <v>18</v>
      </c>
      <c r="H3396" s="11">
        <v>42.5</v>
      </c>
      <c r="I3396" s="11" t="s">
        <v>17</v>
      </c>
      <c r="J3396" s="25">
        <f>0.8383*H3396+3.8108</f>
        <v>39.438549999999999</v>
      </c>
      <c r="K3396" s="22" t="s">
        <v>25</v>
      </c>
      <c r="L3396" s="2" t="s">
        <v>10</v>
      </c>
      <c r="M3396" s="2" t="s">
        <v>20</v>
      </c>
      <c r="N3396" s="2" t="s">
        <v>37</v>
      </c>
      <c r="O3396" s="2" t="str">
        <f>IFERROR(60/#REF!,"")</f>
        <v/>
      </c>
    </row>
    <row r="3397" spans="1:15" ht="12.75" customHeight="1" x14ac:dyDescent="0.25">
      <c r="A3397" s="2">
        <v>3396</v>
      </c>
      <c r="B3397" s="12">
        <v>41488</v>
      </c>
      <c r="C3397" s="3">
        <v>0.76177083333333329</v>
      </c>
      <c r="D3397" s="2" t="s">
        <v>122</v>
      </c>
      <c r="E3397" s="4" t="s">
        <v>142</v>
      </c>
      <c r="F3397" s="2" t="s">
        <v>9</v>
      </c>
      <c r="G3397" s="2" t="s">
        <v>8</v>
      </c>
      <c r="H3397" s="11">
        <v>70</v>
      </c>
      <c r="I3397" s="11" t="s">
        <v>8</v>
      </c>
      <c r="J3397" s="21">
        <f>0.9001*H3397+1.4705</f>
        <v>64.477499999999992</v>
      </c>
      <c r="K3397" s="22" t="s">
        <v>8</v>
      </c>
      <c r="L3397" s="2" t="s">
        <v>16</v>
      </c>
      <c r="N3397" s="2" t="s">
        <v>37</v>
      </c>
      <c r="O3397" s="2">
        <v>1</v>
      </c>
    </row>
    <row r="3398" spans="1:15" ht="12.75" customHeight="1" x14ac:dyDescent="0.25">
      <c r="A3398" s="2">
        <v>3397</v>
      </c>
      <c r="B3398" s="12">
        <v>41488</v>
      </c>
      <c r="C3398" s="3">
        <v>0.76184027777777785</v>
      </c>
      <c r="D3398" s="2" t="s">
        <v>123</v>
      </c>
      <c r="E3398" s="4" t="s">
        <v>142</v>
      </c>
      <c r="F3398" s="2" t="s">
        <v>9</v>
      </c>
      <c r="G3398" s="2" t="s">
        <v>8</v>
      </c>
      <c r="H3398" s="11">
        <v>70</v>
      </c>
      <c r="I3398" s="11" t="s">
        <v>17</v>
      </c>
      <c r="J3398" s="25">
        <f t="shared" ref="J3398:J3403" si="87">0.7675*H3398+9.3872</f>
        <v>63.112199999999994</v>
      </c>
      <c r="K3398" s="22" t="s">
        <v>17</v>
      </c>
      <c r="L3398" s="2" t="s">
        <v>16</v>
      </c>
      <c r="N3398" s="2" t="s">
        <v>37</v>
      </c>
      <c r="O3398" s="2">
        <v>1</v>
      </c>
    </row>
    <row r="3399" spans="1:15" ht="12.75" customHeight="1" x14ac:dyDescent="0.25">
      <c r="A3399" s="2">
        <v>3398</v>
      </c>
      <c r="B3399" s="12">
        <v>41488</v>
      </c>
      <c r="C3399" s="3">
        <v>0.7634953703703703</v>
      </c>
      <c r="D3399" s="2" t="s">
        <v>123</v>
      </c>
      <c r="E3399" s="4" t="s">
        <v>142</v>
      </c>
      <c r="F3399" s="2" t="s">
        <v>9</v>
      </c>
      <c r="G3399" s="2" t="s">
        <v>18</v>
      </c>
      <c r="H3399" s="11">
        <v>60</v>
      </c>
      <c r="I3399" s="11" t="s">
        <v>17</v>
      </c>
      <c r="J3399" s="25">
        <f t="shared" si="87"/>
        <v>55.437199999999997</v>
      </c>
      <c r="K3399" s="22" t="s">
        <v>17</v>
      </c>
      <c r="L3399" s="2" t="s">
        <v>16</v>
      </c>
      <c r="N3399" s="2" t="s">
        <v>37</v>
      </c>
      <c r="O3399" s="2">
        <v>1</v>
      </c>
    </row>
    <row r="3400" spans="1:15" ht="12.75" customHeight="1" x14ac:dyDescent="0.25">
      <c r="A3400" s="2">
        <v>3399</v>
      </c>
      <c r="B3400" s="12">
        <v>41488</v>
      </c>
      <c r="C3400" s="3">
        <v>0.76465277777777774</v>
      </c>
      <c r="D3400" s="2" t="s">
        <v>123</v>
      </c>
      <c r="E3400" s="4" t="s">
        <v>142</v>
      </c>
      <c r="F3400" s="2" t="s">
        <v>9</v>
      </c>
      <c r="G3400" s="2" t="s">
        <v>18</v>
      </c>
      <c r="H3400" s="11">
        <v>67.5</v>
      </c>
      <c r="I3400" s="11" t="s">
        <v>17</v>
      </c>
      <c r="J3400" s="25">
        <f t="shared" si="87"/>
        <v>61.193449999999999</v>
      </c>
      <c r="K3400" s="22" t="s">
        <v>17</v>
      </c>
      <c r="L3400" s="2" t="s">
        <v>16</v>
      </c>
      <c r="N3400" s="2" t="s">
        <v>37</v>
      </c>
      <c r="O3400" s="2">
        <v>1</v>
      </c>
    </row>
    <row r="3401" spans="1:15" ht="12.75" customHeight="1" x14ac:dyDescent="0.25">
      <c r="A3401" s="2">
        <v>3400</v>
      </c>
      <c r="B3401" s="12">
        <v>41488</v>
      </c>
      <c r="C3401" s="3">
        <v>0.76509259259259255</v>
      </c>
      <c r="D3401" s="2" t="s">
        <v>123</v>
      </c>
      <c r="E3401" s="4" t="s">
        <v>142</v>
      </c>
      <c r="F3401" s="2" t="s">
        <v>9</v>
      </c>
      <c r="G3401" s="2" t="s">
        <v>18</v>
      </c>
      <c r="H3401" s="11">
        <v>62.5</v>
      </c>
      <c r="I3401" s="11" t="s">
        <v>17</v>
      </c>
      <c r="J3401" s="25">
        <f t="shared" si="87"/>
        <v>57.35595</v>
      </c>
      <c r="K3401" s="22" t="s">
        <v>17</v>
      </c>
      <c r="L3401" s="2" t="s">
        <v>16</v>
      </c>
      <c r="N3401" s="2" t="s">
        <v>37</v>
      </c>
      <c r="O3401" s="2">
        <v>1</v>
      </c>
    </row>
    <row r="3402" spans="1:15" ht="12.75" customHeight="1" x14ac:dyDescent="0.25">
      <c r="A3402" s="2">
        <v>3401</v>
      </c>
      <c r="B3402" s="12">
        <v>41488</v>
      </c>
      <c r="C3402" s="3">
        <v>0.76523148148148146</v>
      </c>
      <c r="D3402" s="2" t="s">
        <v>123</v>
      </c>
      <c r="E3402" s="4" t="s">
        <v>142</v>
      </c>
      <c r="F3402" s="2" t="s">
        <v>9</v>
      </c>
      <c r="G3402" s="2" t="s">
        <v>8</v>
      </c>
      <c r="H3402" s="11">
        <v>70</v>
      </c>
      <c r="I3402" s="11" t="s">
        <v>17</v>
      </c>
      <c r="J3402" s="25">
        <f t="shared" si="87"/>
        <v>63.112199999999994</v>
      </c>
      <c r="K3402" s="22" t="s">
        <v>17</v>
      </c>
      <c r="L3402" s="2" t="s">
        <v>16</v>
      </c>
      <c r="N3402" s="2" t="s">
        <v>37</v>
      </c>
      <c r="O3402" s="2">
        <v>1</v>
      </c>
    </row>
    <row r="3403" spans="1:15" ht="12.75" customHeight="1" x14ac:dyDescent="0.25">
      <c r="A3403" s="2">
        <v>3402</v>
      </c>
      <c r="B3403" s="12">
        <v>41488</v>
      </c>
      <c r="C3403" s="3">
        <v>0.76579861111111114</v>
      </c>
      <c r="D3403" s="2" t="s">
        <v>123</v>
      </c>
      <c r="E3403" s="4" t="s">
        <v>142</v>
      </c>
      <c r="F3403" s="2" t="s">
        <v>9</v>
      </c>
      <c r="G3403" s="2" t="s">
        <v>18</v>
      </c>
      <c r="H3403" s="11">
        <v>60</v>
      </c>
      <c r="I3403" s="11" t="s">
        <v>17</v>
      </c>
      <c r="J3403" s="25">
        <f t="shared" si="87"/>
        <v>55.437199999999997</v>
      </c>
      <c r="K3403" s="22" t="s">
        <v>17</v>
      </c>
      <c r="L3403" s="2" t="s">
        <v>16</v>
      </c>
      <c r="N3403" s="2" t="s">
        <v>37</v>
      </c>
      <c r="O3403" s="2">
        <v>1</v>
      </c>
    </row>
    <row r="3404" spans="1:15" ht="12.75" customHeight="1" x14ac:dyDescent="0.25">
      <c r="A3404" s="2">
        <v>3403</v>
      </c>
      <c r="B3404" s="12">
        <v>41488</v>
      </c>
      <c r="C3404" s="3">
        <v>0.76585648148148155</v>
      </c>
      <c r="D3404" s="2" t="s">
        <v>124</v>
      </c>
      <c r="E3404" s="4" t="s">
        <v>142</v>
      </c>
      <c r="F3404" s="2" t="s">
        <v>9</v>
      </c>
      <c r="G3404" s="2" t="s">
        <v>18</v>
      </c>
      <c r="H3404" s="11"/>
      <c r="I3404" s="11" t="s">
        <v>17</v>
      </c>
      <c r="K3404" s="22" t="s">
        <v>17</v>
      </c>
      <c r="L3404" s="2" t="s">
        <v>19</v>
      </c>
      <c r="N3404" s="2" t="s">
        <v>37</v>
      </c>
      <c r="O3404" s="2">
        <v>1</v>
      </c>
    </row>
    <row r="3405" spans="1:15" ht="12.75" customHeight="1" x14ac:dyDescent="0.25">
      <c r="A3405" s="2">
        <v>3404</v>
      </c>
      <c r="B3405" s="12">
        <v>41494</v>
      </c>
      <c r="C3405" s="3">
        <v>0.70836805555555549</v>
      </c>
      <c r="D3405" s="2" t="s">
        <v>124</v>
      </c>
      <c r="E3405" s="4" t="s">
        <v>142</v>
      </c>
      <c r="F3405" s="2" t="s">
        <v>9</v>
      </c>
      <c r="G3405" s="2" t="s">
        <v>8</v>
      </c>
      <c r="H3405" s="11">
        <v>42.5</v>
      </c>
      <c r="I3405" s="11" t="s">
        <v>17</v>
      </c>
      <c r="J3405" s="25">
        <f>0.8383*H3405+3.8108</f>
        <v>39.438549999999999</v>
      </c>
      <c r="K3405" s="22" t="s">
        <v>25</v>
      </c>
      <c r="L3405" s="2" t="s">
        <v>10</v>
      </c>
      <c r="M3405" s="2" t="s">
        <v>28</v>
      </c>
      <c r="N3405" s="2" t="s">
        <v>37</v>
      </c>
      <c r="O3405" s="2" t="str">
        <f>IFERROR(60/#REF!,"")</f>
        <v/>
      </c>
    </row>
    <row r="3406" spans="1:15" ht="12.75" customHeight="1" x14ac:dyDescent="0.25">
      <c r="A3406" s="2">
        <v>3405</v>
      </c>
      <c r="B3406" s="12">
        <v>41494</v>
      </c>
      <c r="C3406" s="3">
        <v>0.70876157407407403</v>
      </c>
      <c r="D3406" s="2" t="s">
        <v>124</v>
      </c>
      <c r="E3406" s="4" t="s">
        <v>142</v>
      </c>
      <c r="F3406" s="2" t="s">
        <v>9</v>
      </c>
      <c r="G3406" s="2" t="s">
        <v>18</v>
      </c>
      <c r="H3406" s="11">
        <v>42.5</v>
      </c>
      <c r="I3406" s="11" t="s">
        <v>17</v>
      </c>
      <c r="J3406" s="25">
        <f>0.8383*H3406+3.8108</f>
        <v>39.438549999999999</v>
      </c>
      <c r="K3406" s="22" t="s">
        <v>25</v>
      </c>
      <c r="L3406" s="2" t="s">
        <v>10</v>
      </c>
      <c r="M3406" s="2" t="s">
        <v>33</v>
      </c>
      <c r="N3406" s="2" t="s">
        <v>37</v>
      </c>
      <c r="O3406" s="2" t="str">
        <f>IFERROR(60/#REF!,"")</f>
        <v/>
      </c>
    </row>
    <row r="3407" spans="1:15" ht="12.75" customHeight="1" x14ac:dyDescent="0.25">
      <c r="A3407" s="2">
        <v>3406</v>
      </c>
      <c r="B3407" s="12">
        <v>41488</v>
      </c>
      <c r="C3407" s="3">
        <v>0.76960648148148147</v>
      </c>
      <c r="D3407" s="2" t="s">
        <v>122</v>
      </c>
      <c r="E3407" s="4" t="s">
        <v>142</v>
      </c>
      <c r="F3407" s="2" t="s">
        <v>9</v>
      </c>
      <c r="G3407" s="2" t="s">
        <v>8</v>
      </c>
      <c r="H3407" s="11">
        <v>67.5</v>
      </c>
      <c r="I3407" s="11" t="s">
        <v>8</v>
      </c>
      <c r="J3407" s="21">
        <f>0.9001*H3407+1.4705</f>
        <v>62.227250000000005</v>
      </c>
      <c r="K3407" s="22" t="s">
        <v>8</v>
      </c>
      <c r="L3407" s="2" t="s">
        <v>16</v>
      </c>
      <c r="N3407" s="2" t="s">
        <v>37</v>
      </c>
      <c r="O3407" s="2">
        <v>1</v>
      </c>
    </row>
    <row r="3408" spans="1:15" ht="12.75" customHeight="1" x14ac:dyDescent="0.25">
      <c r="A3408" s="2">
        <v>3407</v>
      </c>
      <c r="B3408" s="12">
        <v>41494</v>
      </c>
      <c r="C3408" s="3">
        <v>0.71195601851851853</v>
      </c>
      <c r="D3408" s="2" t="s">
        <v>124</v>
      </c>
      <c r="E3408" s="4" t="s">
        <v>142</v>
      </c>
      <c r="F3408" s="2" t="s">
        <v>9</v>
      </c>
      <c r="G3408" s="2" t="s">
        <v>8</v>
      </c>
      <c r="H3408" s="11">
        <v>42.5</v>
      </c>
      <c r="I3408" s="11" t="s">
        <v>17</v>
      </c>
      <c r="J3408" s="25">
        <f>0.8383*H3408+3.8108</f>
        <v>39.438549999999999</v>
      </c>
      <c r="K3408" s="22" t="s">
        <v>25</v>
      </c>
      <c r="L3408" s="2" t="s">
        <v>10</v>
      </c>
      <c r="M3408" s="2" t="s">
        <v>28</v>
      </c>
      <c r="N3408" s="2" t="s">
        <v>37</v>
      </c>
      <c r="O3408" s="2" t="str">
        <f>IFERROR(60/#REF!,"")</f>
        <v/>
      </c>
    </row>
    <row r="3409" spans="1:15" ht="12.75" customHeight="1" x14ac:dyDescent="0.25">
      <c r="A3409" s="2">
        <v>3408</v>
      </c>
      <c r="B3409" s="12">
        <v>41494</v>
      </c>
      <c r="C3409" s="3">
        <v>0.71605324074074073</v>
      </c>
      <c r="D3409" s="2" t="s">
        <v>124</v>
      </c>
      <c r="E3409" s="4" t="s">
        <v>142</v>
      </c>
      <c r="F3409" s="2" t="s">
        <v>9</v>
      </c>
      <c r="G3409" s="2" t="s">
        <v>8</v>
      </c>
      <c r="H3409" s="11">
        <v>42.5</v>
      </c>
      <c r="I3409" s="11" t="s">
        <v>17</v>
      </c>
      <c r="J3409" s="25">
        <f>0.8383*H3409+3.8108</f>
        <v>39.438549999999999</v>
      </c>
      <c r="K3409" s="22" t="s">
        <v>25</v>
      </c>
      <c r="L3409" s="2" t="s">
        <v>10</v>
      </c>
      <c r="M3409" s="2" t="s">
        <v>28</v>
      </c>
      <c r="N3409" s="2" t="s">
        <v>37</v>
      </c>
      <c r="O3409" s="2" t="str">
        <f>IFERROR(60/#REF!,"")</f>
        <v/>
      </c>
    </row>
    <row r="3410" spans="1:15" ht="12.75" customHeight="1" x14ac:dyDescent="0.25">
      <c r="A3410" s="2">
        <v>3409</v>
      </c>
      <c r="B3410" s="12">
        <v>41488</v>
      </c>
      <c r="C3410" s="3">
        <v>0.77543981481481483</v>
      </c>
      <c r="D3410" s="2" t="s">
        <v>128</v>
      </c>
      <c r="E3410" s="4" t="s">
        <v>142</v>
      </c>
      <c r="F3410" s="2" t="s">
        <v>21</v>
      </c>
      <c r="G3410" s="2" t="s">
        <v>18</v>
      </c>
      <c r="H3410" s="11"/>
      <c r="I3410" s="11" t="s">
        <v>17</v>
      </c>
      <c r="K3410" s="22" t="s">
        <v>17</v>
      </c>
      <c r="L3410" s="2" t="s">
        <v>16</v>
      </c>
      <c r="N3410" s="2" t="s">
        <v>37</v>
      </c>
      <c r="O3410" s="2">
        <v>1</v>
      </c>
    </row>
    <row r="3411" spans="1:15" ht="12.75" customHeight="1" x14ac:dyDescent="0.25">
      <c r="A3411" s="2">
        <v>3410</v>
      </c>
      <c r="B3411" s="12">
        <v>41494</v>
      </c>
      <c r="C3411" s="3">
        <v>0.71843749999999995</v>
      </c>
      <c r="D3411" s="2" t="s">
        <v>124</v>
      </c>
      <c r="E3411" s="4" t="s">
        <v>142</v>
      </c>
      <c r="F3411" s="2" t="s">
        <v>9</v>
      </c>
      <c r="G3411" s="2" t="s">
        <v>18</v>
      </c>
      <c r="H3411" s="11">
        <v>42.5</v>
      </c>
      <c r="I3411" s="11" t="s">
        <v>17</v>
      </c>
      <c r="J3411" s="25">
        <f>0.8383*H3411+3.8108</f>
        <v>39.438549999999999</v>
      </c>
      <c r="K3411" s="22" t="s">
        <v>25</v>
      </c>
      <c r="L3411" s="2" t="s">
        <v>10</v>
      </c>
      <c r="M3411" s="2" t="s">
        <v>33</v>
      </c>
      <c r="N3411" s="2" t="s">
        <v>37</v>
      </c>
      <c r="O3411" s="2" t="str">
        <f>IFERROR(60/#REF!,"")</f>
        <v/>
      </c>
    </row>
    <row r="3412" spans="1:15" ht="12.75" customHeight="1" x14ac:dyDescent="0.25">
      <c r="A3412" s="2">
        <v>3411</v>
      </c>
      <c r="B3412" s="12">
        <v>41494</v>
      </c>
      <c r="C3412" s="3">
        <v>0.75262731481481471</v>
      </c>
      <c r="D3412" s="2" t="s">
        <v>124</v>
      </c>
      <c r="E3412" s="4" t="s">
        <v>142</v>
      </c>
      <c r="F3412" s="2" t="s">
        <v>9</v>
      </c>
      <c r="G3412" s="2" t="s">
        <v>18</v>
      </c>
      <c r="H3412" s="11">
        <v>42.5</v>
      </c>
      <c r="I3412" s="11" t="s">
        <v>17</v>
      </c>
      <c r="J3412" s="25">
        <f>0.8383*H3412+3.8108</f>
        <v>39.438549999999999</v>
      </c>
      <c r="K3412" s="22" t="s">
        <v>25</v>
      </c>
      <c r="L3412" s="2" t="s">
        <v>10</v>
      </c>
      <c r="M3412" s="2" t="s">
        <v>29</v>
      </c>
      <c r="N3412" s="2" t="s">
        <v>37</v>
      </c>
      <c r="O3412" s="2" t="str">
        <f>IFERROR(60/#REF!,"")</f>
        <v/>
      </c>
    </row>
    <row r="3413" spans="1:15" ht="12.75" customHeight="1" x14ac:dyDescent="0.25">
      <c r="A3413" s="2">
        <v>3412</v>
      </c>
      <c r="B3413" s="12">
        <v>41488</v>
      </c>
      <c r="C3413" s="3">
        <v>0.77940972222222227</v>
      </c>
      <c r="D3413" s="2" t="s">
        <v>123</v>
      </c>
      <c r="E3413" s="4" t="s">
        <v>142</v>
      </c>
      <c r="F3413" s="2" t="s">
        <v>9</v>
      </c>
      <c r="G3413" s="2" t="s">
        <v>18</v>
      </c>
      <c r="H3413" s="11">
        <v>60</v>
      </c>
      <c r="I3413" s="11" t="s">
        <v>17</v>
      </c>
      <c r="J3413" s="25">
        <f>0.7675*H3413+9.3872</f>
        <v>55.437199999999997</v>
      </c>
      <c r="K3413" s="22" t="s">
        <v>17</v>
      </c>
      <c r="L3413" s="2" t="s">
        <v>10</v>
      </c>
      <c r="M3413" s="2" t="s">
        <v>93</v>
      </c>
      <c r="N3413" s="2" t="s">
        <v>37</v>
      </c>
      <c r="O3413" s="2">
        <v>1</v>
      </c>
    </row>
    <row r="3414" spans="1:15" ht="12.75" customHeight="1" x14ac:dyDescent="0.25">
      <c r="A3414" s="2">
        <v>3413</v>
      </c>
      <c r="B3414" s="12">
        <v>41488</v>
      </c>
      <c r="C3414" s="3">
        <v>0.78186342592592595</v>
      </c>
      <c r="D3414" s="2" t="s">
        <v>122</v>
      </c>
      <c r="E3414" s="4" t="s">
        <v>142</v>
      </c>
      <c r="F3414" s="2" t="s">
        <v>9</v>
      </c>
      <c r="G3414" s="2" t="s">
        <v>8</v>
      </c>
      <c r="H3414" s="11">
        <v>70</v>
      </c>
      <c r="I3414" s="11" t="s">
        <v>8</v>
      </c>
      <c r="J3414" s="21">
        <f>0.9001*H3414+1.4705</f>
        <v>64.477499999999992</v>
      </c>
      <c r="K3414" s="22" t="s">
        <v>8</v>
      </c>
      <c r="L3414" s="2" t="s">
        <v>16</v>
      </c>
      <c r="N3414" s="2" t="s">
        <v>37</v>
      </c>
      <c r="O3414" s="2">
        <v>1</v>
      </c>
    </row>
    <row r="3415" spans="1:15" ht="12.75" customHeight="1" x14ac:dyDescent="0.25">
      <c r="A3415" s="2">
        <v>3414</v>
      </c>
      <c r="B3415" s="12">
        <v>41494</v>
      </c>
      <c r="C3415" s="3">
        <v>0.79415509259259265</v>
      </c>
      <c r="D3415" s="2" t="s">
        <v>124</v>
      </c>
      <c r="E3415" s="4" t="s">
        <v>142</v>
      </c>
      <c r="F3415" s="2" t="s">
        <v>9</v>
      </c>
      <c r="G3415" s="2" t="s">
        <v>18</v>
      </c>
      <c r="H3415" s="11">
        <v>42.5</v>
      </c>
      <c r="I3415" s="11" t="s">
        <v>17</v>
      </c>
      <c r="J3415" s="25">
        <f t="shared" ref="J3415:J3421" si="88">0.8383*H3415+3.8108</f>
        <v>39.438549999999999</v>
      </c>
      <c r="K3415" s="22" t="s">
        <v>25</v>
      </c>
      <c r="L3415" s="2" t="s">
        <v>10</v>
      </c>
      <c r="M3415" s="2" t="s">
        <v>33</v>
      </c>
      <c r="N3415" s="2" t="s">
        <v>37</v>
      </c>
      <c r="O3415" s="2" t="str">
        <f>IFERROR(60/#REF!,"")</f>
        <v/>
      </c>
    </row>
    <row r="3416" spans="1:15" ht="12.75" customHeight="1" x14ac:dyDescent="0.25">
      <c r="A3416" s="2">
        <v>3415</v>
      </c>
      <c r="B3416" s="12">
        <v>41494</v>
      </c>
      <c r="C3416" s="3">
        <v>0.83378472222222222</v>
      </c>
      <c r="D3416" s="2" t="s">
        <v>124</v>
      </c>
      <c r="E3416" s="4" t="s">
        <v>142</v>
      </c>
      <c r="F3416" s="2" t="s">
        <v>9</v>
      </c>
      <c r="G3416" s="2" t="s">
        <v>18</v>
      </c>
      <c r="H3416" s="11">
        <v>42.5</v>
      </c>
      <c r="I3416" s="11" t="s">
        <v>17</v>
      </c>
      <c r="J3416" s="25">
        <f t="shared" si="88"/>
        <v>39.438549999999999</v>
      </c>
      <c r="K3416" s="22" t="s">
        <v>25</v>
      </c>
      <c r="L3416" s="2" t="s">
        <v>16</v>
      </c>
      <c r="N3416" s="2" t="s">
        <v>37</v>
      </c>
      <c r="O3416" s="2">
        <v>1</v>
      </c>
    </row>
    <row r="3417" spans="1:15" ht="12.75" customHeight="1" x14ac:dyDescent="0.25">
      <c r="A3417" s="2">
        <v>3416</v>
      </c>
      <c r="B3417" s="12">
        <v>41494</v>
      </c>
      <c r="C3417" s="3">
        <v>0.88</v>
      </c>
      <c r="D3417" s="2" t="s">
        <v>124</v>
      </c>
      <c r="E3417" s="4" t="s">
        <v>142</v>
      </c>
      <c r="F3417" s="2" t="s">
        <v>9</v>
      </c>
      <c r="G3417" s="2" t="s">
        <v>18</v>
      </c>
      <c r="H3417" s="11">
        <v>42.5</v>
      </c>
      <c r="I3417" s="11" t="s">
        <v>17</v>
      </c>
      <c r="J3417" s="25">
        <f t="shared" si="88"/>
        <v>39.438549999999999</v>
      </c>
      <c r="K3417" s="22" t="s">
        <v>25</v>
      </c>
      <c r="L3417" s="2" t="s">
        <v>10</v>
      </c>
      <c r="M3417" s="2" t="s">
        <v>34</v>
      </c>
      <c r="N3417" s="2" t="s">
        <v>37</v>
      </c>
      <c r="O3417" s="2">
        <v>1</v>
      </c>
    </row>
    <row r="3418" spans="1:15" ht="12.75" customHeight="1" x14ac:dyDescent="0.25">
      <c r="A3418" s="2">
        <v>3417</v>
      </c>
      <c r="B3418" s="12">
        <v>41494</v>
      </c>
      <c r="C3418" s="3">
        <v>0.92594907407407412</v>
      </c>
      <c r="D3418" s="2" t="s">
        <v>124</v>
      </c>
      <c r="E3418" s="4" t="s">
        <v>142</v>
      </c>
      <c r="F3418" s="2" t="s">
        <v>9</v>
      </c>
      <c r="G3418" s="2" t="s">
        <v>18</v>
      </c>
      <c r="H3418" s="11">
        <v>42.5</v>
      </c>
      <c r="I3418" s="11" t="s">
        <v>17</v>
      </c>
      <c r="J3418" s="25">
        <f t="shared" si="88"/>
        <v>39.438549999999999</v>
      </c>
      <c r="K3418" s="22" t="s">
        <v>25</v>
      </c>
      <c r="L3418" s="2" t="s">
        <v>10</v>
      </c>
      <c r="M3418" s="2" t="s">
        <v>34</v>
      </c>
      <c r="N3418" s="2" t="s">
        <v>37</v>
      </c>
      <c r="O3418" s="2">
        <v>1</v>
      </c>
    </row>
    <row r="3419" spans="1:15" ht="12.75" customHeight="1" x14ac:dyDescent="0.25">
      <c r="A3419" s="2">
        <v>3418</v>
      </c>
      <c r="B3419" s="12">
        <v>41495</v>
      </c>
      <c r="C3419" s="3">
        <v>6.7129629629629625E-4</v>
      </c>
      <c r="D3419" s="2" t="s">
        <v>124</v>
      </c>
      <c r="E3419" s="4" t="s">
        <v>142</v>
      </c>
      <c r="F3419" s="2" t="s">
        <v>9</v>
      </c>
      <c r="G3419" s="2" t="s">
        <v>8</v>
      </c>
      <c r="H3419" s="11">
        <v>42.5</v>
      </c>
      <c r="I3419" s="11" t="s">
        <v>17</v>
      </c>
      <c r="J3419" s="25">
        <f t="shared" si="88"/>
        <v>39.438549999999999</v>
      </c>
      <c r="K3419" s="22" t="s">
        <v>25</v>
      </c>
      <c r="L3419" s="2" t="s">
        <v>16</v>
      </c>
      <c r="N3419" s="2" t="s">
        <v>37</v>
      </c>
      <c r="O3419" s="2">
        <v>1</v>
      </c>
    </row>
    <row r="3420" spans="1:15" ht="12.75" customHeight="1" x14ac:dyDescent="0.25">
      <c r="A3420" s="2">
        <v>3419</v>
      </c>
      <c r="B3420" s="12">
        <v>41495</v>
      </c>
      <c r="C3420" s="3">
        <v>8.9293981481481488E-2</v>
      </c>
      <c r="D3420" s="2" t="s">
        <v>124</v>
      </c>
      <c r="E3420" s="4" t="s">
        <v>142</v>
      </c>
      <c r="F3420" s="2" t="s">
        <v>9</v>
      </c>
      <c r="G3420" s="2" t="s">
        <v>8</v>
      </c>
      <c r="H3420" s="11">
        <v>42.5</v>
      </c>
      <c r="I3420" s="11" t="s">
        <v>17</v>
      </c>
      <c r="J3420" s="25">
        <f t="shared" si="88"/>
        <v>39.438549999999999</v>
      </c>
      <c r="K3420" s="22" t="s">
        <v>25</v>
      </c>
      <c r="L3420" s="2" t="s">
        <v>10</v>
      </c>
      <c r="M3420" s="2" t="s">
        <v>19</v>
      </c>
      <c r="N3420" s="2" t="str">
        <f>IF(B3420="","","N")</f>
        <v>N</v>
      </c>
      <c r="O3420" s="2" t="str">
        <f>IFERROR(60/#REF!,"")</f>
        <v/>
      </c>
    </row>
    <row r="3421" spans="1:15" ht="12.75" customHeight="1" x14ac:dyDescent="0.25">
      <c r="A3421" s="2">
        <v>3420</v>
      </c>
      <c r="B3421" s="12">
        <v>41495</v>
      </c>
      <c r="C3421" s="3">
        <v>0.6255208333333333</v>
      </c>
      <c r="D3421" s="2" t="s">
        <v>124</v>
      </c>
      <c r="E3421" s="4" t="s">
        <v>142</v>
      </c>
      <c r="F3421" s="2" t="s">
        <v>9</v>
      </c>
      <c r="G3421" s="2" t="s">
        <v>8</v>
      </c>
      <c r="H3421" s="11">
        <v>42.5</v>
      </c>
      <c r="I3421" s="11" t="s">
        <v>17</v>
      </c>
      <c r="J3421" s="25">
        <f t="shared" si="88"/>
        <v>39.438549999999999</v>
      </c>
      <c r="K3421" s="22" t="s">
        <v>25</v>
      </c>
      <c r="L3421" s="2" t="s">
        <v>10</v>
      </c>
      <c r="M3421" s="2" t="s">
        <v>19</v>
      </c>
      <c r="N3421" s="2" t="str">
        <f>IF(B3421="","","N")</f>
        <v>N</v>
      </c>
      <c r="O3421" s="2" t="str">
        <f>IFERROR(60/#REF!,"")</f>
        <v/>
      </c>
    </row>
    <row r="3422" spans="1:15" ht="12.75" customHeight="1" x14ac:dyDescent="0.25">
      <c r="A3422" s="2">
        <v>3421</v>
      </c>
      <c r="B3422" s="12">
        <v>41488</v>
      </c>
      <c r="C3422" s="3">
        <v>0.79287037037037045</v>
      </c>
      <c r="D3422" s="2" t="s">
        <v>124</v>
      </c>
      <c r="E3422" s="4" t="s">
        <v>142</v>
      </c>
      <c r="F3422" s="2" t="s">
        <v>9</v>
      </c>
      <c r="G3422" s="2" t="s">
        <v>18</v>
      </c>
      <c r="H3422" s="11"/>
      <c r="I3422" s="11" t="s">
        <v>17</v>
      </c>
      <c r="K3422" s="22" t="s">
        <v>17</v>
      </c>
      <c r="L3422" s="2" t="s">
        <v>10</v>
      </c>
      <c r="M3422" s="2" t="s">
        <v>29</v>
      </c>
      <c r="N3422" s="2" t="s">
        <v>37</v>
      </c>
      <c r="O3422" s="2">
        <v>1</v>
      </c>
    </row>
    <row r="3423" spans="1:15" ht="12.75" customHeight="1" x14ac:dyDescent="0.25">
      <c r="A3423" s="2">
        <v>3422</v>
      </c>
      <c r="B3423" s="12">
        <v>41495</v>
      </c>
      <c r="C3423" s="3">
        <v>0.6292592592592593</v>
      </c>
      <c r="D3423" s="2" t="s">
        <v>124</v>
      </c>
      <c r="E3423" s="4" t="s">
        <v>142</v>
      </c>
      <c r="F3423" s="2" t="s">
        <v>9</v>
      </c>
      <c r="G3423" s="2" t="s">
        <v>18</v>
      </c>
      <c r="H3423" s="11">
        <v>42.5</v>
      </c>
      <c r="I3423" s="11" t="s">
        <v>17</v>
      </c>
      <c r="J3423" s="25">
        <f>0.8383*H3423+3.8108</f>
        <v>39.438549999999999</v>
      </c>
      <c r="K3423" s="22" t="s">
        <v>25</v>
      </c>
      <c r="L3423" s="2" t="s">
        <v>10</v>
      </c>
      <c r="M3423" s="2" t="s">
        <v>34</v>
      </c>
      <c r="N3423" s="2" t="str">
        <f>IF(B3423="","","N")</f>
        <v>N</v>
      </c>
      <c r="O3423" s="2" t="str">
        <f>IFERROR(60/#REF!,"")</f>
        <v/>
      </c>
    </row>
    <row r="3424" spans="1:15" ht="12.75" customHeight="1" x14ac:dyDescent="0.25">
      <c r="A3424" s="2">
        <v>3423</v>
      </c>
      <c r="B3424" s="12">
        <v>41495</v>
      </c>
      <c r="C3424" s="3">
        <v>0.63337962962962957</v>
      </c>
      <c r="D3424" s="2" t="s">
        <v>124</v>
      </c>
      <c r="E3424" s="4" t="s">
        <v>142</v>
      </c>
      <c r="F3424" s="2" t="s">
        <v>9</v>
      </c>
      <c r="G3424" s="2" t="s">
        <v>18</v>
      </c>
      <c r="H3424" s="11">
        <v>42.5</v>
      </c>
      <c r="I3424" s="11" t="s">
        <v>17</v>
      </c>
      <c r="J3424" s="25">
        <f>0.8383*H3424+3.8108</f>
        <v>39.438549999999999</v>
      </c>
      <c r="K3424" s="22" t="s">
        <v>25</v>
      </c>
      <c r="L3424" s="2" t="s">
        <v>10</v>
      </c>
      <c r="M3424" s="2" t="s">
        <v>19</v>
      </c>
      <c r="N3424" s="2" t="str">
        <f>IF(B3424="","","N")</f>
        <v>N</v>
      </c>
      <c r="O3424" s="2" t="str">
        <f>IFERROR(60/#REF!,"")</f>
        <v/>
      </c>
    </row>
    <row r="3425" spans="1:15" ht="12.75" customHeight="1" x14ac:dyDescent="0.25">
      <c r="A3425" s="2">
        <v>3424</v>
      </c>
      <c r="B3425" s="12">
        <v>41488</v>
      </c>
      <c r="C3425" s="3">
        <v>0.80431712962962953</v>
      </c>
      <c r="D3425" s="2" t="s">
        <v>123</v>
      </c>
      <c r="E3425" s="4" t="s">
        <v>142</v>
      </c>
      <c r="F3425" s="2" t="s">
        <v>9</v>
      </c>
      <c r="G3425" s="2" t="s">
        <v>18</v>
      </c>
      <c r="H3425" s="11">
        <v>62.5</v>
      </c>
      <c r="I3425" s="11" t="s">
        <v>17</v>
      </c>
      <c r="J3425" s="25">
        <f>0.7675*H3425+9.3872</f>
        <v>57.35595</v>
      </c>
      <c r="K3425" s="22" t="s">
        <v>17</v>
      </c>
      <c r="L3425" s="2" t="s">
        <v>10</v>
      </c>
      <c r="M3425" s="2" t="s">
        <v>28</v>
      </c>
      <c r="N3425" s="2" t="s">
        <v>37</v>
      </c>
      <c r="O3425" s="2">
        <v>1</v>
      </c>
    </row>
    <row r="3426" spans="1:15" ht="12.75" customHeight="1" x14ac:dyDescent="0.25">
      <c r="A3426" s="2">
        <v>3425</v>
      </c>
      <c r="B3426" s="12">
        <v>41495</v>
      </c>
      <c r="C3426" s="3">
        <v>0.7179861111111111</v>
      </c>
      <c r="D3426" s="2" t="s">
        <v>124</v>
      </c>
      <c r="E3426" s="4" t="s">
        <v>142</v>
      </c>
      <c r="F3426" s="2" t="s">
        <v>9</v>
      </c>
      <c r="G3426" s="2" t="s">
        <v>18</v>
      </c>
      <c r="H3426" s="11">
        <v>42.5</v>
      </c>
      <c r="I3426" s="11" t="s">
        <v>17</v>
      </c>
      <c r="J3426" s="25">
        <f>0.8383*H3426+3.8108</f>
        <v>39.438549999999999</v>
      </c>
      <c r="K3426" s="22" t="s">
        <v>25</v>
      </c>
      <c r="L3426" s="2" t="s">
        <v>10</v>
      </c>
      <c r="M3426" s="2" t="s">
        <v>19</v>
      </c>
      <c r="N3426" s="2" t="str">
        <f>IF(B3426="","","N")</f>
        <v>N</v>
      </c>
      <c r="O3426" s="2" t="str">
        <f>IFERROR(60/#REF!,"")</f>
        <v/>
      </c>
    </row>
    <row r="3427" spans="1:15" ht="12.75" customHeight="1" x14ac:dyDescent="0.25">
      <c r="A3427" s="2">
        <v>3426</v>
      </c>
      <c r="B3427" s="12">
        <v>41488</v>
      </c>
      <c r="C3427" s="3">
        <v>0.80662037037037038</v>
      </c>
      <c r="D3427" s="2" t="s">
        <v>123</v>
      </c>
      <c r="E3427" s="4" t="s">
        <v>142</v>
      </c>
      <c r="F3427" s="2" t="s">
        <v>9</v>
      </c>
      <c r="G3427" s="2" t="s">
        <v>8</v>
      </c>
      <c r="H3427" s="11"/>
      <c r="I3427" s="11" t="s">
        <v>17</v>
      </c>
      <c r="K3427" s="22" t="s">
        <v>17</v>
      </c>
      <c r="L3427" s="2" t="s">
        <v>19</v>
      </c>
      <c r="N3427" s="2" t="s">
        <v>37</v>
      </c>
      <c r="O3427" s="2">
        <v>1</v>
      </c>
    </row>
    <row r="3428" spans="1:15" ht="12.75" customHeight="1" x14ac:dyDescent="0.25">
      <c r="A3428" s="2">
        <v>3427</v>
      </c>
      <c r="B3428" s="12">
        <v>41488</v>
      </c>
      <c r="C3428" s="3">
        <v>0.81111111111111101</v>
      </c>
      <c r="D3428" s="2" t="s">
        <v>123</v>
      </c>
      <c r="E3428" s="4" t="s">
        <v>142</v>
      </c>
      <c r="F3428" s="2" t="s">
        <v>9</v>
      </c>
      <c r="G3428" s="2" t="s">
        <v>18</v>
      </c>
      <c r="H3428" s="11">
        <v>62.5</v>
      </c>
      <c r="I3428" s="11" t="s">
        <v>17</v>
      </c>
      <c r="J3428" s="25">
        <f>0.7675*H3428+9.3872</f>
        <v>57.35595</v>
      </c>
      <c r="K3428" s="22" t="s">
        <v>17</v>
      </c>
      <c r="L3428" s="2" t="s">
        <v>10</v>
      </c>
      <c r="M3428" s="2" t="s">
        <v>28</v>
      </c>
      <c r="N3428" s="2" t="s">
        <v>37</v>
      </c>
      <c r="O3428" s="2">
        <v>1</v>
      </c>
    </row>
    <row r="3429" spans="1:15" ht="12.75" customHeight="1" x14ac:dyDescent="0.25">
      <c r="A3429" s="2">
        <v>3428</v>
      </c>
      <c r="B3429" s="12">
        <v>41495</v>
      </c>
      <c r="C3429" s="3">
        <v>0.76016203703703711</v>
      </c>
      <c r="D3429" s="2" t="s">
        <v>124</v>
      </c>
      <c r="E3429" s="4" t="s">
        <v>142</v>
      </c>
      <c r="F3429" s="2" t="s">
        <v>9</v>
      </c>
      <c r="G3429" s="2" t="s">
        <v>18</v>
      </c>
      <c r="H3429" s="11">
        <v>42.5</v>
      </c>
      <c r="I3429" s="11" t="s">
        <v>17</v>
      </c>
      <c r="J3429" s="25">
        <f>0.8383*H3429+3.8108</f>
        <v>39.438549999999999</v>
      </c>
      <c r="K3429" s="22" t="s">
        <v>25</v>
      </c>
      <c r="L3429" s="2" t="s">
        <v>10</v>
      </c>
      <c r="M3429" s="2" t="s">
        <v>28</v>
      </c>
      <c r="N3429" s="2" t="str">
        <f>IF(B3429="","","N")</f>
        <v>N</v>
      </c>
      <c r="O3429" s="2" t="str">
        <f>IFERROR(60/#REF!,"")</f>
        <v/>
      </c>
    </row>
    <row r="3430" spans="1:15" ht="12.75" customHeight="1" x14ac:dyDescent="0.25">
      <c r="A3430" s="2">
        <v>3429</v>
      </c>
      <c r="B3430" s="12">
        <v>41495</v>
      </c>
      <c r="C3430" s="3">
        <v>0.83366898148148139</v>
      </c>
      <c r="D3430" s="2" t="s">
        <v>124</v>
      </c>
      <c r="E3430" s="4" t="s">
        <v>142</v>
      </c>
      <c r="F3430" s="2" t="s">
        <v>9</v>
      </c>
      <c r="G3430" s="2" t="s">
        <v>18</v>
      </c>
      <c r="H3430" s="11">
        <v>42.5</v>
      </c>
      <c r="I3430" s="11" t="s">
        <v>17</v>
      </c>
      <c r="J3430" s="25">
        <f>0.8383*H3430+3.8108</f>
        <v>39.438549999999999</v>
      </c>
      <c r="K3430" s="22" t="s">
        <v>25</v>
      </c>
      <c r="L3430" s="2" t="s">
        <v>10</v>
      </c>
      <c r="M3430" s="2" t="s">
        <v>33</v>
      </c>
      <c r="N3430" s="2" t="s">
        <v>37</v>
      </c>
      <c r="O3430" s="2">
        <v>1</v>
      </c>
    </row>
    <row r="3431" spans="1:15" ht="12.75" customHeight="1" x14ac:dyDescent="0.25">
      <c r="A3431" s="2">
        <v>3430</v>
      </c>
      <c r="B3431" s="12">
        <v>41488</v>
      </c>
      <c r="C3431" s="3">
        <v>0.81905092592592599</v>
      </c>
      <c r="D3431" s="2" t="s">
        <v>123</v>
      </c>
      <c r="E3431" s="4" t="s">
        <v>142</v>
      </c>
      <c r="F3431" s="2" t="s">
        <v>9</v>
      </c>
      <c r="G3431" s="2" t="s">
        <v>18</v>
      </c>
      <c r="H3431" s="11"/>
      <c r="I3431" s="11" t="s">
        <v>17</v>
      </c>
      <c r="K3431" s="22" t="s">
        <v>17</v>
      </c>
      <c r="L3431" s="2" t="s">
        <v>19</v>
      </c>
      <c r="N3431" s="2" t="s">
        <v>37</v>
      </c>
      <c r="O3431" s="2">
        <v>1</v>
      </c>
    </row>
    <row r="3432" spans="1:15" ht="12.75" customHeight="1" x14ac:dyDescent="0.25">
      <c r="A3432" s="2">
        <v>3431</v>
      </c>
      <c r="B3432" s="12">
        <v>41495</v>
      </c>
      <c r="C3432" s="3">
        <v>0.8337500000000001</v>
      </c>
      <c r="D3432" s="2" t="s">
        <v>124</v>
      </c>
      <c r="E3432" s="4" t="s">
        <v>142</v>
      </c>
      <c r="F3432" s="2" t="s">
        <v>9</v>
      </c>
      <c r="G3432" s="2" t="s">
        <v>18</v>
      </c>
      <c r="H3432" s="11">
        <v>42.5</v>
      </c>
      <c r="I3432" s="11" t="s">
        <v>17</v>
      </c>
      <c r="J3432" s="25">
        <f>0.8383*H3432+3.8108</f>
        <v>39.438549999999999</v>
      </c>
      <c r="K3432" s="22" t="s">
        <v>25</v>
      </c>
      <c r="L3432" s="2" t="s">
        <v>16</v>
      </c>
      <c r="N3432" s="2" t="s">
        <v>37</v>
      </c>
      <c r="O3432" s="2">
        <v>1</v>
      </c>
    </row>
    <row r="3433" spans="1:15" ht="12.75" customHeight="1" x14ac:dyDescent="0.25">
      <c r="A3433" s="2">
        <v>3432</v>
      </c>
      <c r="B3433" s="12">
        <v>41488</v>
      </c>
      <c r="C3433" s="3">
        <v>0.83268518518518519</v>
      </c>
      <c r="D3433" s="2" t="s">
        <v>122</v>
      </c>
      <c r="E3433" s="4" t="s">
        <v>139</v>
      </c>
      <c r="F3433" s="2" t="s">
        <v>9</v>
      </c>
      <c r="G3433" s="2" t="s">
        <v>8</v>
      </c>
      <c r="H3433" s="4">
        <v>42.5</v>
      </c>
      <c r="I3433" s="4" t="s">
        <v>25</v>
      </c>
      <c r="J3433" s="21">
        <f>0.9001*H3433+1.4705</f>
        <v>39.72475</v>
      </c>
      <c r="K3433" s="2" t="s">
        <v>25</v>
      </c>
      <c r="L3433" s="2" t="s">
        <v>16</v>
      </c>
      <c r="N3433" s="2" t="s">
        <v>37</v>
      </c>
      <c r="O3433" s="2">
        <v>1</v>
      </c>
    </row>
    <row r="3434" spans="1:15" ht="12.75" customHeight="1" x14ac:dyDescent="0.25">
      <c r="A3434" s="2">
        <v>3433</v>
      </c>
      <c r="B3434" s="12">
        <v>41495</v>
      </c>
      <c r="C3434" s="3">
        <v>0.83646990740740745</v>
      </c>
      <c r="D3434" s="2" t="s">
        <v>124</v>
      </c>
      <c r="E3434" s="4" t="s">
        <v>142</v>
      </c>
      <c r="F3434" s="2" t="s">
        <v>9</v>
      </c>
      <c r="G3434" s="2" t="s">
        <v>8</v>
      </c>
      <c r="H3434" s="11">
        <v>42.5</v>
      </c>
      <c r="I3434" s="11" t="s">
        <v>17</v>
      </c>
      <c r="J3434" s="25">
        <f>0.8383*H3434+3.8108</f>
        <v>39.438549999999999</v>
      </c>
      <c r="K3434" s="22" t="s">
        <v>25</v>
      </c>
      <c r="L3434" s="2" t="s">
        <v>10</v>
      </c>
      <c r="M3434" s="2" t="s">
        <v>29</v>
      </c>
      <c r="N3434" s="2" t="s">
        <v>37</v>
      </c>
      <c r="O3434" s="2">
        <v>1</v>
      </c>
    </row>
    <row r="3435" spans="1:15" ht="12.75" customHeight="1" x14ac:dyDescent="0.25">
      <c r="A3435" s="2">
        <v>3434</v>
      </c>
      <c r="B3435" s="12">
        <v>41495</v>
      </c>
      <c r="C3435" s="3">
        <v>0.84855324074074068</v>
      </c>
      <c r="D3435" s="2" t="s">
        <v>124</v>
      </c>
      <c r="E3435" s="4" t="s">
        <v>142</v>
      </c>
      <c r="F3435" s="2" t="s">
        <v>9</v>
      </c>
      <c r="G3435" s="2" t="s">
        <v>18</v>
      </c>
      <c r="H3435" s="11">
        <v>42.5</v>
      </c>
      <c r="I3435" s="11" t="s">
        <v>17</v>
      </c>
      <c r="J3435" s="25">
        <f>0.8383*H3435+3.8108</f>
        <v>39.438549999999999</v>
      </c>
      <c r="K3435" s="22" t="s">
        <v>25</v>
      </c>
      <c r="L3435" s="2" t="s">
        <v>10</v>
      </c>
      <c r="M3435" s="2" t="s">
        <v>33</v>
      </c>
      <c r="N3435" s="2" t="s">
        <v>37</v>
      </c>
      <c r="O3435" s="2">
        <v>1</v>
      </c>
    </row>
    <row r="3436" spans="1:15" ht="12.75" customHeight="1" x14ac:dyDescent="0.25">
      <c r="A3436" s="2">
        <v>3435</v>
      </c>
      <c r="B3436" s="12">
        <v>41495</v>
      </c>
      <c r="C3436" s="3">
        <v>0.88310185185185175</v>
      </c>
      <c r="D3436" s="2" t="s">
        <v>124</v>
      </c>
      <c r="E3436" s="4" t="s">
        <v>142</v>
      </c>
      <c r="F3436" s="2" t="s">
        <v>9</v>
      </c>
      <c r="G3436" s="2" t="s">
        <v>18</v>
      </c>
      <c r="H3436" s="11">
        <v>42.5</v>
      </c>
      <c r="I3436" s="11" t="s">
        <v>17</v>
      </c>
      <c r="J3436" s="25">
        <f>0.8383*H3436+3.8108</f>
        <v>39.438549999999999</v>
      </c>
      <c r="K3436" s="22" t="s">
        <v>25</v>
      </c>
      <c r="L3436" s="2" t="s">
        <v>10</v>
      </c>
      <c r="M3436" s="2" t="s">
        <v>34</v>
      </c>
      <c r="N3436" s="2" t="s">
        <v>37</v>
      </c>
      <c r="O3436" s="2">
        <v>1</v>
      </c>
    </row>
    <row r="3437" spans="1:15" ht="12.75" customHeight="1" x14ac:dyDescent="0.25">
      <c r="A3437" s="2">
        <v>3436</v>
      </c>
      <c r="B3437" s="12">
        <v>41495</v>
      </c>
      <c r="C3437" s="3">
        <v>0.88353009259259263</v>
      </c>
      <c r="D3437" s="2" t="s">
        <v>124</v>
      </c>
      <c r="E3437" s="4" t="s">
        <v>142</v>
      </c>
      <c r="F3437" s="2" t="s">
        <v>9</v>
      </c>
      <c r="G3437" s="2" t="s">
        <v>18</v>
      </c>
      <c r="H3437" s="11">
        <v>42.5</v>
      </c>
      <c r="I3437" s="11" t="s">
        <v>17</v>
      </c>
      <c r="J3437" s="25">
        <f>0.8383*H3437+3.8108</f>
        <v>39.438549999999999</v>
      </c>
      <c r="K3437" s="22" t="s">
        <v>25</v>
      </c>
      <c r="L3437" s="2" t="s">
        <v>10</v>
      </c>
      <c r="M3437" s="2" t="s">
        <v>34</v>
      </c>
      <c r="N3437" s="2" t="s">
        <v>37</v>
      </c>
      <c r="O3437" s="2">
        <v>1</v>
      </c>
    </row>
    <row r="3438" spans="1:15" ht="12.75" customHeight="1" x14ac:dyDescent="0.25">
      <c r="A3438" s="2">
        <v>3437</v>
      </c>
      <c r="B3438" s="12">
        <v>41488</v>
      </c>
      <c r="C3438" s="3">
        <v>0.85751157407407408</v>
      </c>
      <c r="D3438" s="2" t="s">
        <v>123</v>
      </c>
      <c r="E3438" s="4" t="s">
        <v>142</v>
      </c>
      <c r="F3438" s="2" t="s">
        <v>9</v>
      </c>
      <c r="G3438" s="2" t="s">
        <v>18</v>
      </c>
      <c r="H3438" s="11">
        <v>57.5</v>
      </c>
      <c r="I3438" s="11" t="s">
        <v>17</v>
      </c>
      <c r="J3438" s="25">
        <f>0.7675*H3438+9.3872</f>
        <v>53.518449999999994</v>
      </c>
      <c r="K3438" s="22" t="s">
        <v>17</v>
      </c>
      <c r="L3438" s="2" t="s">
        <v>10</v>
      </c>
      <c r="M3438" s="2" t="s">
        <v>28</v>
      </c>
      <c r="N3438" s="2" t="s">
        <v>37</v>
      </c>
      <c r="O3438" s="2">
        <v>1</v>
      </c>
    </row>
    <row r="3439" spans="1:15" ht="12.75" customHeight="1" x14ac:dyDescent="0.25">
      <c r="A3439" s="2">
        <v>3438</v>
      </c>
      <c r="B3439" s="12">
        <v>41496</v>
      </c>
      <c r="C3439" s="3">
        <v>0.29530092592592594</v>
      </c>
      <c r="D3439" s="2" t="s">
        <v>124</v>
      </c>
      <c r="E3439" s="4" t="s">
        <v>142</v>
      </c>
      <c r="F3439" s="2" t="s">
        <v>9</v>
      </c>
      <c r="G3439" s="2" t="s">
        <v>18</v>
      </c>
      <c r="H3439" s="11">
        <v>42.5</v>
      </c>
      <c r="I3439" s="11" t="s">
        <v>17</v>
      </c>
      <c r="J3439" s="25">
        <f t="shared" ref="J3439:J3445" si="89">0.8383*H3439+3.8108</f>
        <v>39.438549999999999</v>
      </c>
      <c r="K3439" s="22" t="s">
        <v>25</v>
      </c>
      <c r="L3439" s="2" t="s">
        <v>10</v>
      </c>
      <c r="M3439" s="2" t="s">
        <v>34</v>
      </c>
      <c r="N3439" s="2" t="s">
        <v>37</v>
      </c>
      <c r="O3439" s="2" t="str">
        <f>IFERROR(60/#REF!,"")</f>
        <v/>
      </c>
    </row>
    <row r="3440" spans="1:15" ht="12.75" customHeight="1" x14ac:dyDescent="0.25">
      <c r="A3440" s="2">
        <v>3439</v>
      </c>
      <c r="B3440" s="12">
        <v>41496</v>
      </c>
      <c r="C3440" s="3">
        <v>0.37620370370370365</v>
      </c>
      <c r="D3440" s="2" t="s">
        <v>124</v>
      </c>
      <c r="E3440" s="4" t="s">
        <v>142</v>
      </c>
      <c r="F3440" s="2" t="s">
        <v>9</v>
      </c>
      <c r="G3440" s="2" t="s">
        <v>18</v>
      </c>
      <c r="H3440" s="11">
        <v>42.5</v>
      </c>
      <c r="I3440" s="11" t="s">
        <v>17</v>
      </c>
      <c r="J3440" s="25">
        <f t="shared" si="89"/>
        <v>39.438549999999999</v>
      </c>
      <c r="K3440" s="22" t="s">
        <v>25</v>
      </c>
      <c r="L3440" s="2" t="s">
        <v>10</v>
      </c>
      <c r="M3440" s="2" t="s">
        <v>28</v>
      </c>
      <c r="N3440" s="2" t="s">
        <v>37</v>
      </c>
      <c r="O3440" s="2" t="str">
        <f>IFERROR(60/#REF!,"")</f>
        <v/>
      </c>
    </row>
    <row r="3441" spans="1:15" ht="12.75" customHeight="1" x14ac:dyDescent="0.25">
      <c r="A3441" s="2">
        <v>3440</v>
      </c>
      <c r="B3441" s="12">
        <v>41496</v>
      </c>
      <c r="C3441" s="3">
        <v>0.59097222222222223</v>
      </c>
      <c r="D3441" s="2" t="s">
        <v>124</v>
      </c>
      <c r="E3441" s="4" t="s">
        <v>142</v>
      </c>
      <c r="F3441" s="2" t="s">
        <v>9</v>
      </c>
      <c r="G3441" s="2" t="s">
        <v>18</v>
      </c>
      <c r="H3441" s="11">
        <v>42.5</v>
      </c>
      <c r="I3441" s="11" t="s">
        <v>17</v>
      </c>
      <c r="J3441" s="25">
        <f t="shared" si="89"/>
        <v>39.438549999999999</v>
      </c>
      <c r="K3441" s="22" t="s">
        <v>25</v>
      </c>
      <c r="L3441" s="2" t="s">
        <v>10</v>
      </c>
      <c r="M3441" s="2" t="s">
        <v>34</v>
      </c>
      <c r="N3441" s="2" t="s">
        <v>37</v>
      </c>
      <c r="O3441" s="2" t="str">
        <f>IFERROR(60/#REF!,"")</f>
        <v/>
      </c>
    </row>
    <row r="3442" spans="1:15" ht="12.75" customHeight="1" x14ac:dyDescent="0.25">
      <c r="A3442" s="2">
        <v>3441</v>
      </c>
      <c r="B3442" s="12">
        <v>41496</v>
      </c>
      <c r="C3442" s="3">
        <v>0.6286342592592592</v>
      </c>
      <c r="D3442" s="2" t="s">
        <v>124</v>
      </c>
      <c r="E3442" s="4" t="s">
        <v>142</v>
      </c>
      <c r="F3442" s="2" t="s">
        <v>9</v>
      </c>
      <c r="G3442" s="2" t="s">
        <v>18</v>
      </c>
      <c r="H3442" s="11">
        <v>42.5</v>
      </c>
      <c r="I3442" s="11" t="s">
        <v>17</v>
      </c>
      <c r="J3442" s="25">
        <f t="shared" si="89"/>
        <v>39.438549999999999</v>
      </c>
      <c r="K3442" s="22" t="s">
        <v>25</v>
      </c>
      <c r="L3442" s="2" t="s">
        <v>10</v>
      </c>
      <c r="M3442" s="2" t="s">
        <v>33</v>
      </c>
      <c r="N3442" s="2" t="s">
        <v>37</v>
      </c>
      <c r="O3442" s="2" t="str">
        <f>IFERROR(60/#REF!,"")</f>
        <v/>
      </c>
    </row>
    <row r="3443" spans="1:15" ht="12.75" customHeight="1" x14ac:dyDescent="0.25">
      <c r="A3443" s="2">
        <v>3442</v>
      </c>
      <c r="B3443" s="12">
        <v>41496</v>
      </c>
      <c r="C3443" s="3">
        <v>0.66986111111111113</v>
      </c>
      <c r="D3443" s="2" t="s">
        <v>124</v>
      </c>
      <c r="E3443" s="4" t="s">
        <v>142</v>
      </c>
      <c r="F3443" s="2" t="s">
        <v>9</v>
      </c>
      <c r="G3443" s="2" t="s">
        <v>18</v>
      </c>
      <c r="H3443" s="11">
        <v>42.5</v>
      </c>
      <c r="I3443" s="11" t="s">
        <v>17</v>
      </c>
      <c r="J3443" s="25">
        <f t="shared" si="89"/>
        <v>39.438549999999999</v>
      </c>
      <c r="K3443" s="22" t="s">
        <v>25</v>
      </c>
      <c r="L3443" s="2" t="s">
        <v>10</v>
      </c>
      <c r="M3443" s="2" t="s">
        <v>28</v>
      </c>
      <c r="N3443" s="2" t="s">
        <v>37</v>
      </c>
      <c r="O3443" s="2" t="str">
        <f>IFERROR(60/#REF!,"")</f>
        <v/>
      </c>
    </row>
    <row r="3444" spans="1:15" ht="12.75" customHeight="1" x14ac:dyDescent="0.25">
      <c r="A3444" s="2">
        <v>3443</v>
      </c>
      <c r="B3444" s="12">
        <v>41496</v>
      </c>
      <c r="C3444" s="3">
        <v>0.67214120370370367</v>
      </c>
      <c r="D3444" s="2" t="s">
        <v>124</v>
      </c>
      <c r="E3444" s="4" t="s">
        <v>142</v>
      </c>
      <c r="F3444" s="2" t="s">
        <v>9</v>
      </c>
      <c r="G3444" s="2" t="s">
        <v>18</v>
      </c>
      <c r="H3444" s="11">
        <v>42.5</v>
      </c>
      <c r="I3444" s="11" t="s">
        <v>17</v>
      </c>
      <c r="J3444" s="25">
        <f t="shared" si="89"/>
        <v>39.438549999999999</v>
      </c>
      <c r="K3444" s="22" t="s">
        <v>25</v>
      </c>
      <c r="L3444" s="2" t="s">
        <v>10</v>
      </c>
      <c r="M3444" s="2" t="s">
        <v>29</v>
      </c>
      <c r="N3444" s="2" t="s">
        <v>37</v>
      </c>
      <c r="O3444" s="2" t="str">
        <f>IFERROR(60/#REF!,"")</f>
        <v/>
      </c>
    </row>
    <row r="3445" spans="1:15" ht="12.75" customHeight="1" x14ac:dyDescent="0.25">
      <c r="A3445" s="2">
        <v>3444</v>
      </c>
      <c r="B3445" s="12">
        <v>41496</v>
      </c>
      <c r="C3445" s="3">
        <v>0.67616898148148152</v>
      </c>
      <c r="D3445" s="2" t="s">
        <v>124</v>
      </c>
      <c r="E3445" s="4" t="s">
        <v>142</v>
      </c>
      <c r="F3445" s="2" t="s">
        <v>9</v>
      </c>
      <c r="G3445" s="2" t="s">
        <v>8</v>
      </c>
      <c r="H3445" s="11">
        <v>42.5</v>
      </c>
      <c r="I3445" s="11" t="s">
        <v>17</v>
      </c>
      <c r="J3445" s="25">
        <f t="shared" si="89"/>
        <v>39.438549999999999</v>
      </c>
      <c r="K3445" s="22" t="s">
        <v>25</v>
      </c>
      <c r="L3445" s="2" t="s">
        <v>10</v>
      </c>
      <c r="M3445" s="2" t="s">
        <v>28</v>
      </c>
      <c r="N3445" s="2" t="s">
        <v>37</v>
      </c>
      <c r="O3445" s="2" t="str">
        <f>IFERROR(60/#REF!,"")</f>
        <v/>
      </c>
    </row>
    <row r="3446" spans="1:15" ht="12.75" customHeight="1" x14ac:dyDescent="0.25">
      <c r="A3446" s="2">
        <v>3445</v>
      </c>
      <c r="B3446" s="12">
        <v>41488</v>
      </c>
      <c r="C3446" s="3">
        <v>0.87730324074074073</v>
      </c>
      <c r="D3446" s="2" t="s">
        <v>123</v>
      </c>
      <c r="E3446" s="4" t="s">
        <v>142</v>
      </c>
      <c r="F3446" s="2" t="s">
        <v>9</v>
      </c>
      <c r="G3446" s="2" t="s">
        <v>8</v>
      </c>
      <c r="H3446" s="11">
        <v>67.5</v>
      </c>
      <c r="I3446" s="11" t="s">
        <v>17</v>
      </c>
      <c r="J3446" s="25">
        <f>0.7675*H3446+9.3872</f>
        <v>61.193449999999999</v>
      </c>
      <c r="K3446" s="22" t="s">
        <v>17</v>
      </c>
      <c r="L3446" s="2" t="s">
        <v>10</v>
      </c>
      <c r="M3446" s="2" t="s">
        <v>28</v>
      </c>
      <c r="N3446" s="2" t="s">
        <v>37</v>
      </c>
      <c r="O3446" s="2">
        <v>1</v>
      </c>
    </row>
    <row r="3447" spans="1:15" ht="12.75" customHeight="1" x14ac:dyDescent="0.25">
      <c r="A3447" s="2">
        <v>3446</v>
      </c>
      <c r="B3447" s="12">
        <v>41496</v>
      </c>
      <c r="C3447" s="3">
        <v>0.71290509259259249</v>
      </c>
      <c r="D3447" s="2" t="s">
        <v>124</v>
      </c>
      <c r="E3447" s="4" t="s">
        <v>142</v>
      </c>
      <c r="F3447" s="2" t="s">
        <v>9</v>
      </c>
      <c r="G3447" s="2" t="s">
        <v>18</v>
      </c>
      <c r="H3447" s="11">
        <v>42.5</v>
      </c>
      <c r="I3447" s="11" t="s">
        <v>17</v>
      </c>
      <c r="J3447" s="25">
        <f>0.8383*H3447+3.8108</f>
        <v>39.438549999999999</v>
      </c>
      <c r="K3447" s="22" t="s">
        <v>25</v>
      </c>
      <c r="L3447" s="2" t="s">
        <v>10</v>
      </c>
      <c r="M3447" s="2" t="s">
        <v>34</v>
      </c>
      <c r="N3447" s="2" t="s">
        <v>37</v>
      </c>
      <c r="O3447" s="2" t="str">
        <f>IFERROR(60/#REF!,"")</f>
        <v/>
      </c>
    </row>
    <row r="3448" spans="1:15" ht="12.75" customHeight="1" x14ac:dyDescent="0.25">
      <c r="A3448" s="2">
        <v>3447</v>
      </c>
      <c r="B3448" s="12">
        <v>41496</v>
      </c>
      <c r="C3448" s="3">
        <v>0.71797453703703706</v>
      </c>
      <c r="D3448" s="2" t="s">
        <v>124</v>
      </c>
      <c r="E3448" s="4" t="s">
        <v>142</v>
      </c>
      <c r="F3448" s="2" t="s">
        <v>9</v>
      </c>
      <c r="G3448" s="2" t="s">
        <v>18</v>
      </c>
      <c r="H3448" s="11">
        <v>42.5</v>
      </c>
      <c r="I3448" s="11" t="s">
        <v>17</v>
      </c>
      <c r="J3448" s="25">
        <f>0.8383*H3448+3.8108</f>
        <v>39.438549999999999</v>
      </c>
      <c r="K3448" s="22" t="s">
        <v>25</v>
      </c>
      <c r="L3448" s="2" t="s">
        <v>10</v>
      </c>
      <c r="M3448" s="2" t="s">
        <v>28</v>
      </c>
      <c r="N3448" s="2" t="s">
        <v>37</v>
      </c>
      <c r="O3448" s="2" t="str">
        <f>IFERROR(60/#REF!,"")</f>
        <v/>
      </c>
    </row>
    <row r="3449" spans="1:15" ht="12.75" customHeight="1" x14ac:dyDescent="0.25">
      <c r="A3449" s="2">
        <v>3448</v>
      </c>
      <c r="B3449" s="12">
        <v>41496</v>
      </c>
      <c r="C3449" s="3">
        <v>0.75105324074074076</v>
      </c>
      <c r="D3449" s="2" t="s">
        <v>124</v>
      </c>
      <c r="E3449" s="4" t="s">
        <v>142</v>
      </c>
      <c r="F3449" s="2" t="s">
        <v>9</v>
      </c>
      <c r="G3449" s="2" t="s">
        <v>18</v>
      </c>
      <c r="H3449" s="11">
        <v>42.5</v>
      </c>
      <c r="I3449" s="11" t="s">
        <v>17</v>
      </c>
      <c r="J3449" s="25">
        <f>0.8383*H3449+3.8108</f>
        <v>39.438549999999999</v>
      </c>
      <c r="K3449" s="22" t="s">
        <v>25</v>
      </c>
      <c r="L3449" s="2" t="s">
        <v>10</v>
      </c>
      <c r="M3449" s="2" t="s">
        <v>33</v>
      </c>
      <c r="N3449" s="2" t="s">
        <v>37</v>
      </c>
      <c r="O3449" s="2" t="str">
        <f>IFERROR(60/#REF!,"")</f>
        <v/>
      </c>
    </row>
    <row r="3450" spans="1:15" ht="12.75" customHeight="1" x14ac:dyDescent="0.25">
      <c r="A3450" s="2">
        <v>3449</v>
      </c>
      <c r="B3450" s="12">
        <v>41496</v>
      </c>
      <c r="C3450" s="3">
        <v>0.75407407407407412</v>
      </c>
      <c r="D3450" s="2" t="s">
        <v>124</v>
      </c>
      <c r="E3450" s="4" t="s">
        <v>142</v>
      </c>
      <c r="F3450" s="2" t="s">
        <v>9</v>
      </c>
      <c r="G3450" s="2" t="s">
        <v>18</v>
      </c>
      <c r="H3450" s="11">
        <v>42.5</v>
      </c>
      <c r="I3450" s="11" t="s">
        <v>17</v>
      </c>
      <c r="J3450" s="25">
        <f>0.8383*H3450+3.8108</f>
        <v>39.438549999999999</v>
      </c>
      <c r="K3450" s="22" t="s">
        <v>25</v>
      </c>
      <c r="L3450" s="2" t="s">
        <v>10</v>
      </c>
      <c r="M3450" s="2" t="s">
        <v>34</v>
      </c>
      <c r="N3450" s="2" t="s">
        <v>37</v>
      </c>
      <c r="O3450" s="2" t="str">
        <f>IFERROR(60/#REF!,"")</f>
        <v/>
      </c>
    </row>
    <row r="3451" spans="1:15" ht="12.75" customHeight="1" x14ac:dyDescent="0.25">
      <c r="A3451" s="2">
        <v>3450</v>
      </c>
      <c r="B3451" s="12">
        <v>41496</v>
      </c>
      <c r="C3451" s="3">
        <v>0.79593749999999996</v>
      </c>
      <c r="D3451" s="2" t="s">
        <v>124</v>
      </c>
      <c r="E3451" s="4" t="s">
        <v>142</v>
      </c>
      <c r="F3451" s="2" t="s">
        <v>9</v>
      </c>
      <c r="G3451" s="2" t="s">
        <v>18</v>
      </c>
      <c r="H3451" s="11">
        <v>42.5</v>
      </c>
      <c r="I3451" s="11" t="s">
        <v>17</v>
      </c>
      <c r="J3451" s="25">
        <f>0.8383*H3451+3.8108</f>
        <v>39.438549999999999</v>
      </c>
      <c r="K3451" s="22" t="s">
        <v>25</v>
      </c>
      <c r="L3451" s="2" t="s">
        <v>10</v>
      </c>
      <c r="M3451" s="2" t="s">
        <v>34</v>
      </c>
      <c r="N3451" s="2" t="s">
        <v>37</v>
      </c>
      <c r="O3451" s="2" t="str">
        <f>IFERROR(60/#REF!,"")</f>
        <v/>
      </c>
    </row>
    <row r="3452" spans="1:15" ht="12.75" customHeight="1" x14ac:dyDescent="0.25">
      <c r="A3452" s="2">
        <v>3451</v>
      </c>
      <c r="B3452" s="12">
        <v>41488</v>
      </c>
      <c r="C3452" s="3">
        <v>0.90817129629629623</v>
      </c>
      <c r="D3452" s="2" t="s">
        <v>122</v>
      </c>
      <c r="E3452" s="4" t="s">
        <v>139</v>
      </c>
      <c r="F3452" s="2" t="s">
        <v>9</v>
      </c>
      <c r="G3452" s="2" t="s">
        <v>23</v>
      </c>
      <c r="H3452" s="4">
        <v>40</v>
      </c>
      <c r="I3452" s="4" t="s">
        <v>25</v>
      </c>
      <c r="J3452" s="21">
        <f>0.9001*H3452+1.4705</f>
        <v>37.474499999999999</v>
      </c>
      <c r="K3452" s="2" t="s">
        <v>25</v>
      </c>
      <c r="L3452" s="2" t="s">
        <v>16</v>
      </c>
      <c r="N3452" s="2" t="s">
        <v>37</v>
      </c>
      <c r="O3452" s="2">
        <v>1</v>
      </c>
    </row>
    <row r="3453" spans="1:15" ht="12.75" customHeight="1" x14ac:dyDescent="0.25">
      <c r="A3453" s="2">
        <v>3452</v>
      </c>
      <c r="B3453" s="12">
        <v>41496</v>
      </c>
      <c r="C3453" s="3">
        <v>0.79628472222222213</v>
      </c>
      <c r="D3453" s="2" t="s">
        <v>124</v>
      </c>
      <c r="E3453" s="4" t="s">
        <v>142</v>
      </c>
      <c r="F3453" s="2" t="s">
        <v>9</v>
      </c>
      <c r="G3453" s="2" t="s">
        <v>8</v>
      </c>
      <c r="H3453" s="11">
        <v>42.5</v>
      </c>
      <c r="I3453" s="11" t="s">
        <v>17</v>
      </c>
      <c r="J3453" s="25">
        <f>0.8383*H3453+3.8108</f>
        <v>39.438549999999999</v>
      </c>
      <c r="K3453" s="22" t="s">
        <v>25</v>
      </c>
      <c r="L3453" s="2" t="s">
        <v>10</v>
      </c>
      <c r="M3453" s="2" t="s">
        <v>28</v>
      </c>
      <c r="N3453" s="2" t="s">
        <v>37</v>
      </c>
      <c r="O3453" s="2" t="str">
        <f>IFERROR(60/#REF!,"")</f>
        <v/>
      </c>
    </row>
    <row r="3454" spans="1:15" ht="12.75" customHeight="1" x14ac:dyDescent="0.25">
      <c r="A3454" s="2">
        <v>3453</v>
      </c>
      <c r="B3454" s="12">
        <v>41496</v>
      </c>
      <c r="C3454" s="3">
        <v>0.79921296296296296</v>
      </c>
      <c r="D3454" s="2" t="s">
        <v>124</v>
      </c>
      <c r="E3454" s="4" t="s">
        <v>142</v>
      </c>
      <c r="F3454" s="2" t="s">
        <v>9</v>
      </c>
      <c r="G3454" s="2" t="s">
        <v>18</v>
      </c>
      <c r="H3454" s="11">
        <v>42.5</v>
      </c>
      <c r="I3454" s="11" t="s">
        <v>17</v>
      </c>
      <c r="J3454" s="25">
        <f>0.8383*H3454+3.8108</f>
        <v>39.438549999999999</v>
      </c>
      <c r="K3454" s="22" t="s">
        <v>25</v>
      </c>
      <c r="L3454" s="2" t="s">
        <v>10</v>
      </c>
      <c r="M3454" s="2" t="s">
        <v>33</v>
      </c>
      <c r="N3454" s="2" t="s">
        <v>37</v>
      </c>
      <c r="O3454" s="2" t="str">
        <f>IFERROR(60/#REF!,"")</f>
        <v/>
      </c>
    </row>
    <row r="3455" spans="1:15" ht="12.75" customHeight="1" x14ac:dyDescent="0.25">
      <c r="A3455" s="2">
        <v>3454</v>
      </c>
      <c r="B3455" s="12">
        <v>41496</v>
      </c>
      <c r="C3455" s="3">
        <v>0.80138888888888893</v>
      </c>
      <c r="D3455" s="2" t="s">
        <v>124</v>
      </c>
      <c r="E3455" s="4" t="s">
        <v>142</v>
      </c>
      <c r="F3455" s="2" t="s">
        <v>9</v>
      </c>
      <c r="G3455" s="2" t="s">
        <v>18</v>
      </c>
      <c r="H3455" s="11">
        <v>42.5</v>
      </c>
      <c r="I3455" s="11" t="s">
        <v>17</v>
      </c>
      <c r="J3455" s="25">
        <f>0.8383*H3455+3.8108</f>
        <v>39.438549999999999</v>
      </c>
      <c r="K3455" s="22" t="s">
        <v>25</v>
      </c>
      <c r="L3455" s="2" t="s">
        <v>10</v>
      </c>
      <c r="M3455" s="2" t="s">
        <v>28</v>
      </c>
      <c r="N3455" s="2" t="s">
        <v>37</v>
      </c>
      <c r="O3455" s="2" t="str">
        <f>IFERROR(60/#REF!,"")</f>
        <v/>
      </c>
    </row>
    <row r="3456" spans="1:15" ht="12.75" customHeight="1" x14ac:dyDescent="0.25">
      <c r="A3456" s="2">
        <v>3455</v>
      </c>
      <c r="B3456" s="12">
        <v>41496</v>
      </c>
      <c r="C3456" s="3">
        <v>0.83449074074074081</v>
      </c>
      <c r="D3456" s="2" t="s">
        <v>124</v>
      </c>
      <c r="E3456" s="4" t="s">
        <v>142</v>
      </c>
      <c r="F3456" s="2" t="s">
        <v>9</v>
      </c>
      <c r="G3456" s="2" t="s">
        <v>8</v>
      </c>
      <c r="H3456" s="11">
        <v>42.5</v>
      </c>
      <c r="I3456" s="11" t="s">
        <v>17</v>
      </c>
      <c r="J3456" s="25">
        <f>0.8383*H3456+3.8108</f>
        <v>39.438549999999999</v>
      </c>
      <c r="K3456" s="22" t="s">
        <v>25</v>
      </c>
      <c r="L3456" s="2" t="s">
        <v>16</v>
      </c>
      <c r="N3456" s="2" t="s">
        <v>37</v>
      </c>
      <c r="O3456" s="2">
        <v>1</v>
      </c>
    </row>
    <row r="3457" spans="1:15" ht="12.75" customHeight="1" x14ac:dyDescent="0.25">
      <c r="A3457" s="2">
        <v>3456</v>
      </c>
      <c r="B3457" s="12">
        <v>41488</v>
      </c>
      <c r="C3457" s="5">
        <v>0.92244212962962957</v>
      </c>
      <c r="D3457" s="2" t="s">
        <v>124</v>
      </c>
      <c r="E3457" s="4" t="s">
        <v>142</v>
      </c>
      <c r="F3457" s="2" t="s">
        <v>9</v>
      </c>
      <c r="G3457" s="2" t="s">
        <v>8</v>
      </c>
      <c r="H3457" s="11"/>
      <c r="I3457" s="11" t="s">
        <v>17</v>
      </c>
      <c r="K3457" s="22" t="s">
        <v>17</v>
      </c>
      <c r="L3457" s="2" t="s">
        <v>10</v>
      </c>
      <c r="M3457" s="2" t="s">
        <v>93</v>
      </c>
      <c r="N3457" s="2" t="s">
        <v>37</v>
      </c>
      <c r="O3457" s="2">
        <v>1</v>
      </c>
    </row>
    <row r="3458" spans="1:15" ht="12.75" customHeight="1" x14ac:dyDescent="0.25">
      <c r="A3458" s="2">
        <v>3457</v>
      </c>
      <c r="B3458" s="12">
        <v>41488</v>
      </c>
      <c r="C3458" s="3">
        <v>0.92630787037037043</v>
      </c>
      <c r="D3458" s="2" t="s">
        <v>124</v>
      </c>
      <c r="E3458" s="4" t="s">
        <v>142</v>
      </c>
      <c r="F3458" s="2" t="s">
        <v>9</v>
      </c>
      <c r="G3458" s="2" t="s">
        <v>18</v>
      </c>
      <c r="H3458" s="11"/>
      <c r="I3458" s="11" t="s">
        <v>17</v>
      </c>
      <c r="K3458" s="22" t="s">
        <v>17</v>
      </c>
      <c r="L3458" s="2" t="s">
        <v>19</v>
      </c>
      <c r="N3458" s="2" t="s">
        <v>37</v>
      </c>
      <c r="O3458" s="2">
        <v>1</v>
      </c>
    </row>
    <row r="3459" spans="1:15" ht="12.75" customHeight="1" x14ac:dyDescent="0.25">
      <c r="A3459" s="2">
        <v>3458</v>
      </c>
      <c r="B3459" s="12">
        <v>41488</v>
      </c>
      <c r="C3459" s="3">
        <v>0.9269560185185185</v>
      </c>
      <c r="D3459" s="2" t="s">
        <v>124</v>
      </c>
      <c r="E3459" s="4" t="s">
        <v>142</v>
      </c>
      <c r="F3459" s="2" t="s">
        <v>9</v>
      </c>
      <c r="G3459" s="2" t="s">
        <v>8</v>
      </c>
      <c r="H3459" s="11"/>
      <c r="I3459" s="11" t="s">
        <v>17</v>
      </c>
      <c r="K3459" s="22" t="s">
        <v>17</v>
      </c>
      <c r="L3459" s="2" t="s">
        <v>10</v>
      </c>
      <c r="M3459" s="2" t="s">
        <v>29</v>
      </c>
      <c r="N3459" s="2" t="s">
        <v>37</v>
      </c>
      <c r="O3459" s="2">
        <v>1</v>
      </c>
    </row>
    <row r="3460" spans="1:15" ht="12.75" customHeight="1" x14ac:dyDescent="0.25">
      <c r="A3460" s="2">
        <v>3459</v>
      </c>
      <c r="B3460" s="12">
        <v>41488</v>
      </c>
      <c r="C3460" s="3">
        <v>0.93450231481481483</v>
      </c>
      <c r="D3460" s="2" t="s">
        <v>123</v>
      </c>
      <c r="E3460" s="4" t="s">
        <v>142</v>
      </c>
      <c r="F3460" s="2" t="s">
        <v>9</v>
      </c>
      <c r="G3460" s="2" t="s">
        <v>18</v>
      </c>
      <c r="H3460" s="11">
        <v>65</v>
      </c>
      <c r="I3460" s="11" t="s">
        <v>17</v>
      </c>
      <c r="J3460" s="25">
        <f>0.7675*H3460+9.3872</f>
        <v>59.274699999999996</v>
      </c>
      <c r="K3460" s="22" t="s">
        <v>17</v>
      </c>
      <c r="L3460" s="2" t="s">
        <v>10</v>
      </c>
      <c r="M3460" s="2" t="s">
        <v>19</v>
      </c>
      <c r="N3460" s="2" t="s">
        <v>37</v>
      </c>
      <c r="O3460" s="2">
        <v>1</v>
      </c>
    </row>
    <row r="3461" spans="1:15" ht="12.75" customHeight="1" x14ac:dyDescent="0.25">
      <c r="A3461" s="2">
        <v>3460</v>
      </c>
      <c r="B3461" s="12">
        <v>41496</v>
      </c>
      <c r="C3461" s="3">
        <v>0.87723379629629628</v>
      </c>
      <c r="D3461" s="2" t="s">
        <v>124</v>
      </c>
      <c r="E3461" s="4" t="s">
        <v>142</v>
      </c>
      <c r="F3461" s="2" t="s">
        <v>9</v>
      </c>
      <c r="G3461" s="2" t="s">
        <v>8</v>
      </c>
      <c r="H3461" s="11">
        <v>42.5</v>
      </c>
      <c r="I3461" s="11" t="s">
        <v>17</v>
      </c>
      <c r="J3461" s="25">
        <f>0.8383*H3461+3.8108</f>
        <v>39.438549999999999</v>
      </c>
      <c r="K3461" s="22" t="s">
        <v>25</v>
      </c>
      <c r="L3461" s="2" t="s">
        <v>10</v>
      </c>
      <c r="M3461" s="2" t="s">
        <v>34</v>
      </c>
      <c r="N3461" s="2" t="s">
        <v>37</v>
      </c>
      <c r="O3461" s="2">
        <v>1</v>
      </c>
    </row>
    <row r="3462" spans="1:15" ht="12.75" customHeight="1" x14ac:dyDescent="0.25">
      <c r="A3462" s="2">
        <v>3461</v>
      </c>
      <c r="B3462" s="12">
        <v>41496</v>
      </c>
      <c r="C3462" s="3">
        <v>0.87993055555555555</v>
      </c>
      <c r="D3462" s="2" t="s">
        <v>124</v>
      </c>
      <c r="E3462" s="4" t="s">
        <v>142</v>
      </c>
      <c r="F3462" s="2" t="s">
        <v>9</v>
      </c>
      <c r="G3462" s="2" t="s">
        <v>8</v>
      </c>
      <c r="H3462" s="11">
        <v>42.5</v>
      </c>
      <c r="I3462" s="11" t="s">
        <v>17</v>
      </c>
      <c r="J3462" s="25">
        <f>0.8383*H3462+3.8108</f>
        <v>39.438549999999999</v>
      </c>
      <c r="K3462" s="22" t="s">
        <v>25</v>
      </c>
      <c r="L3462" s="2" t="s">
        <v>10</v>
      </c>
      <c r="M3462" s="2" t="s">
        <v>20</v>
      </c>
      <c r="N3462" s="2" t="s">
        <v>37</v>
      </c>
      <c r="O3462" s="2">
        <v>1</v>
      </c>
    </row>
    <row r="3463" spans="1:15" ht="12.75" customHeight="1" x14ac:dyDescent="0.25">
      <c r="A3463" s="2">
        <v>3462</v>
      </c>
      <c r="B3463" s="12">
        <v>41496</v>
      </c>
      <c r="C3463" s="3">
        <v>0.88620370370370372</v>
      </c>
      <c r="D3463" s="2" t="s">
        <v>124</v>
      </c>
      <c r="E3463" s="4" t="s">
        <v>142</v>
      </c>
      <c r="F3463" s="2" t="s">
        <v>9</v>
      </c>
      <c r="G3463" s="2" t="s">
        <v>8</v>
      </c>
      <c r="H3463" s="11">
        <v>42.5</v>
      </c>
      <c r="I3463" s="11" t="s">
        <v>17</v>
      </c>
      <c r="J3463" s="25">
        <f>0.8383*H3463+3.8108</f>
        <v>39.438549999999999</v>
      </c>
      <c r="K3463" s="22" t="s">
        <v>25</v>
      </c>
      <c r="L3463" s="2" t="s">
        <v>10</v>
      </c>
      <c r="M3463" s="2" t="s">
        <v>20</v>
      </c>
      <c r="N3463" s="2" t="s">
        <v>37</v>
      </c>
      <c r="O3463" s="2">
        <v>1</v>
      </c>
    </row>
    <row r="3464" spans="1:15" ht="12.75" customHeight="1" x14ac:dyDescent="0.25">
      <c r="A3464" s="2">
        <v>3463</v>
      </c>
      <c r="B3464" s="12">
        <v>41488</v>
      </c>
      <c r="C3464" s="3">
        <v>0.93913194444444448</v>
      </c>
      <c r="D3464" s="2" t="s">
        <v>124</v>
      </c>
      <c r="E3464" s="4" t="s">
        <v>142</v>
      </c>
      <c r="F3464" s="2" t="s">
        <v>9</v>
      </c>
      <c r="G3464" s="2" t="s">
        <v>18</v>
      </c>
      <c r="I3464" s="4" t="s">
        <v>23</v>
      </c>
      <c r="K3464" s="2" t="s">
        <v>23</v>
      </c>
      <c r="L3464" s="2" t="s">
        <v>10</v>
      </c>
      <c r="M3464" s="2" t="s">
        <v>29</v>
      </c>
      <c r="N3464" s="2" t="s">
        <v>37</v>
      </c>
      <c r="O3464" s="2">
        <v>1</v>
      </c>
    </row>
    <row r="3465" spans="1:15" ht="12.75" customHeight="1" x14ac:dyDescent="0.25">
      <c r="A3465" s="2">
        <v>3464</v>
      </c>
      <c r="B3465" s="12">
        <v>41496</v>
      </c>
      <c r="C3465" s="3">
        <v>0.8963310185185186</v>
      </c>
      <c r="D3465" s="2" t="s">
        <v>124</v>
      </c>
      <c r="E3465" s="4" t="s">
        <v>142</v>
      </c>
      <c r="F3465" s="2" t="s">
        <v>9</v>
      </c>
      <c r="G3465" s="2" t="s">
        <v>8</v>
      </c>
      <c r="H3465" s="11">
        <v>42.5</v>
      </c>
      <c r="I3465" s="11" t="s">
        <v>17</v>
      </c>
      <c r="J3465" s="25">
        <f>0.8383*H3465+3.8108</f>
        <v>39.438549999999999</v>
      </c>
      <c r="K3465" s="22" t="s">
        <v>25</v>
      </c>
      <c r="L3465" s="2" t="s">
        <v>10</v>
      </c>
      <c r="M3465" s="2" t="s">
        <v>19</v>
      </c>
      <c r="N3465" s="2" t="s">
        <v>37</v>
      </c>
      <c r="O3465" s="2">
        <v>1</v>
      </c>
    </row>
    <row r="3466" spans="1:15" ht="12.75" customHeight="1" x14ac:dyDescent="0.25">
      <c r="A3466" s="2">
        <v>3465</v>
      </c>
      <c r="B3466" s="12">
        <v>41496</v>
      </c>
      <c r="C3466" s="3">
        <v>0.9231597222222222</v>
      </c>
      <c r="D3466" s="2" t="s">
        <v>124</v>
      </c>
      <c r="E3466" s="4" t="s">
        <v>142</v>
      </c>
      <c r="F3466" s="2" t="s">
        <v>9</v>
      </c>
      <c r="G3466" s="2" t="s">
        <v>8</v>
      </c>
      <c r="H3466" s="11">
        <v>42.5</v>
      </c>
      <c r="I3466" s="11" t="s">
        <v>17</v>
      </c>
      <c r="J3466" s="25">
        <f>0.8383*H3466+3.8108</f>
        <v>39.438549999999999</v>
      </c>
      <c r="K3466" s="22" t="s">
        <v>25</v>
      </c>
      <c r="L3466" s="2" t="s">
        <v>10</v>
      </c>
      <c r="M3466" s="2" t="s">
        <v>28</v>
      </c>
      <c r="N3466" s="2" t="s">
        <v>37</v>
      </c>
      <c r="O3466" s="2">
        <v>1</v>
      </c>
    </row>
    <row r="3467" spans="1:15" ht="12.75" customHeight="1" x14ac:dyDescent="0.25">
      <c r="A3467" s="2">
        <v>3466</v>
      </c>
      <c r="B3467" s="12">
        <v>41488</v>
      </c>
      <c r="C3467" s="3">
        <v>0.94592592592592595</v>
      </c>
      <c r="D3467" s="2" t="s">
        <v>122</v>
      </c>
      <c r="E3467" s="4" t="s">
        <v>139</v>
      </c>
      <c r="F3467" s="2" t="s">
        <v>9</v>
      </c>
      <c r="G3467" s="2" t="s">
        <v>23</v>
      </c>
      <c r="H3467" s="4">
        <v>40</v>
      </c>
      <c r="I3467" s="4" t="s">
        <v>25</v>
      </c>
      <c r="J3467" s="21">
        <f>0.9001*H3467+1.4705</f>
        <v>37.474499999999999</v>
      </c>
      <c r="K3467" s="2" t="s">
        <v>25</v>
      </c>
      <c r="L3467" s="2" t="s">
        <v>16</v>
      </c>
      <c r="N3467" s="2" t="s">
        <v>37</v>
      </c>
      <c r="O3467" s="2">
        <v>1</v>
      </c>
    </row>
    <row r="3468" spans="1:15" ht="12.75" customHeight="1" x14ac:dyDescent="0.25">
      <c r="A3468" s="2">
        <v>3467</v>
      </c>
      <c r="B3468" s="12">
        <v>41497</v>
      </c>
      <c r="C3468" s="3">
        <v>4.0509259259259259E-2</v>
      </c>
      <c r="D3468" s="2" t="s">
        <v>124</v>
      </c>
      <c r="E3468" s="4" t="s">
        <v>142</v>
      </c>
      <c r="F3468" s="2" t="s">
        <v>9</v>
      </c>
      <c r="G3468" s="2" t="s">
        <v>8</v>
      </c>
      <c r="H3468" s="11">
        <v>42.5</v>
      </c>
      <c r="I3468" s="11" t="s">
        <v>17</v>
      </c>
      <c r="J3468" s="25">
        <f>0.8383*H3468+3.8108</f>
        <v>39.438549999999999</v>
      </c>
      <c r="K3468" s="22" t="s">
        <v>25</v>
      </c>
      <c r="L3468" s="2" t="s">
        <v>16</v>
      </c>
      <c r="N3468" s="2" t="s">
        <v>37</v>
      </c>
      <c r="O3468" s="2">
        <v>1</v>
      </c>
    </row>
    <row r="3469" spans="1:15" ht="12.75" customHeight="1" x14ac:dyDescent="0.25">
      <c r="A3469" s="2">
        <v>3468</v>
      </c>
      <c r="B3469" s="12">
        <v>41497</v>
      </c>
      <c r="C3469" s="3">
        <v>0.67682870370370374</v>
      </c>
      <c r="D3469" s="2" t="s">
        <v>124</v>
      </c>
      <c r="E3469" s="4" t="s">
        <v>142</v>
      </c>
      <c r="F3469" s="2" t="s">
        <v>9</v>
      </c>
      <c r="G3469" s="2" t="s">
        <v>18</v>
      </c>
      <c r="H3469" s="11">
        <v>42.5</v>
      </c>
      <c r="I3469" s="11" t="s">
        <v>17</v>
      </c>
      <c r="J3469" s="25">
        <f>0.8383*H3469+3.8108</f>
        <v>39.438549999999999</v>
      </c>
      <c r="K3469" s="22" t="s">
        <v>25</v>
      </c>
      <c r="L3469" s="2" t="s">
        <v>10</v>
      </c>
      <c r="M3469" s="2" t="s">
        <v>33</v>
      </c>
      <c r="N3469" s="2" t="str">
        <f>IF(B3469="","","N")</f>
        <v>N</v>
      </c>
      <c r="O3469" s="2" t="str">
        <f>IFERROR(60/#REF!,"")</f>
        <v/>
      </c>
    </row>
    <row r="3470" spans="1:15" ht="12.75" customHeight="1" x14ac:dyDescent="0.25">
      <c r="A3470" s="2">
        <v>3469</v>
      </c>
      <c r="B3470" s="12">
        <v>41488</v>
      </c>
      <c r="C3470" s="3">
        <v>0.95685185185185195</v>
      </c>
      <c r="D3470" s="2" t="s">
        <v>122</v>
      </c>
      <c r="E3470" s="4" t="s">
        <v>139</v>
      </c>
      <c r="F3470" s="2" t="s">
        <v>9</v>
      </c>
      <c r="G3470" s="2" t="s">
        <v>23</v>
      </c>
      <c r="H3470" s="4">
        <v>35</v>
      </c>
      <c r="I3470" s="4" t="s">
        <v>25</v>
      </c>
      <c r="J3470" s="21">
        <f>0.9001*H3470+1.4705</f>
        <v>32.973999999999997</v>
      </c>
      <c r="K3470" s="2" t="s">
        <v>25</v>
      </c>
      <c r="L3470" s="2" t="s">
        <v>16</v>
      </c>
      <c r="N3470" s="2" t="s">
        <v>37</v>
      </c>
      <c r="O3470" s="2">
        <v>1</v>
      </c>
    </row>
    <row r="3471" spans="1:15" ht="12.75" customHeight="1" x14ac:dyDescent="0.25">
      <c r="A3471" s="2">
        <v>3470</v>
      </c>
      <c r="B3471" s="12">
        <v>41497</v>
      </c>
      <c r="C3471" s="3">
        <v>0.75706018518518514</v>
      </c>
      <c r="D3471" s="2" t="s">
        <v>124</v>
      </c>
      <c r="E3471" s="4" t="s">
        <v>142</v>
      </c>
      <c r="F3471" s="2" t="s">
        <v>9</v>
      </c>
      <c r="G3471" s="2" t="s">
        <v>8</v>
      </c>
      <c r="H3471" s="11">
        <v>42.5</v>
      </c>
      <c r="I3471" s="11" t="s">
        <v>17</v>
      </c>
      <c r="J3471" s="25">
        <f>0.8383*H3471+3.8108</f>
        <v>39.438549999999999</v>
      </c>
      <c r="K3471" s="22" t="s">
        <v>25</v>
      </c>
      <c r="L3471" s="2" t="s">
        <v>10</v>
      </c>
      <c r="M3471" s="2" t="s">
        <v>38</v>
      </c>
      <c r="N3471" s="2" t="str">
        <f>IF(B3471="","","N")</f>
        <v>N</v>
      </c>
      <c r="O3471" s="2" t="str">
        <f>IFERROR(60/#REF!,"")</f>
        <v/>
      </c>
    </row>
    <row r="3472" spans="1:15" ht="12.75" customHeight="1" x14ac:dyDescent="0.25">
      <c r="A3472" s="2">
        <v>3471</v>
      </c>
      <c r="B3472" s="12">
        <v>41497</v>
      </c>
      <c r="C3472" s="3">
        <v>0.84046296296296286</v>
      </c>
      <c r="D3472" s="2" t="s">
        <v>124</v>
      </c>
      <c r="E3472" s="4" t="s">
        <v>142</v>
      </c>
      <c r="F3472" s="2" t="s">
        <v>9</v>
      </c>
      <c r="G3472" s="2" t="s">
        <v>8</v>
      </c>
      <c r="H3472" s="11">
        <v>42.5</v>
      </c>
      <c r="I3472" s="11" t="s">
        <v>17</v>
      </c>
      <c r="J3472" s="25">
        <f>0.8383*H3472+3.8108</f>
        <v>39.438549999999999</v>
      </c>
      <c r="K3472" s="22" t="s">
        <v>25</v>
      </c>
      <c r="L3472" s="2" t="s">
        <v>10</v>
      </c>
      <c r="M3472" s="2" t="s">
        <v>34</v>
      </c>
      <c r="N3472" s="2" t="s">
        <v>37</v>
      </c>
      <c r="O3472" s="2">
        <v>1</v>
      </c>
    </row>
    <row r="3473" spans="1:15" ht="12.75" customHeight="1" x14ac:dyDescent="0.25">
      <c r="A3473" s="2">
        <v>3472</v>
      </c>
      <c r="B3473" s="12">
        <v>41488</v>
      </c>
      <c r="C3473" s="3">
        <v>0.96472222222222215</v>
      </c>
      <c r="D3473" s="2" t="s">
        <v>123</v>
      </c>
      <c r="E3473" s="4" t="s">
        <v>142</v>
      </c>
      <c r="F3473" s="2" t="s">
        <v>9</v>
      </c>
      <c r="G3473" s="2" t="s">
        <v>18</v>
      </c>
      <c r="H3473" s="11">
        <v>65</v>
      </c>
      <c r="I3473" s="11" t="s">
        <v>17</v>
      </c>
      <c r="J3473" s="25">
        <f>0.7675*H3473+9.3872</f>
        <v>59.274699999999996</v>
      </c>
      <c r="K3473" s="22" t="s">
        <v>17</v>
      </c>
      <c r="L3473" s="2" t="s">
        <v>10</v>
      </c>
      <c r="M3473" s="2" t="s">
        <v>19</v>
      </c>
      <c r="N3473" s="2" t="s">
        <v>37</v>
      </c>
      <c r="O3473" s="2">
        <v>1</v>
      </c>
    </row>
    <row r="3474" spans="1:15" ht="12.75" customHeight="1" x14ac:dyDescent="0.25">
      <c r="A3474" s="2">
        <v>3473</v>
      </c>
      <c r="B3474" s="12">
        <v>41497</v>
      </c>
      <c r="C3474" s="3">
        <v>0.84049768518518519</v>
      </c>
      <c r="D3474" s="2" t="s">
        <v>124</v>
      </c>
      <c r="E3474" s="4" t="s">
        <v>142</v>
      </c>
      <c r="F3474" s="2" t="s">
        <v>9</v>
      </c>
      <c r="G3474" s="2" t="s">
        <v>8</v>
      </c>
      <c r="H3474" s="11">
        <v>42.5</v>
      </c>
      <c r="I3474" s="11" t="s">
        <v>17</v>
      </c>
      <c r="J3474" s="25">
        <f>0.8383*H3474+3.8108</f>
        <v>39.438549999999999</v>
      </c>
      <c r="K3474" s="22" t="s">
        <v>25</v>
      </c>
      <c r="L3474" s="2" t="s">
        <v>10</v>
      </c>
      <c r="M3474" s="2" t="s">
        <v>20</v>
      </c>
      <c r="N3474" s="2" t="s">
        <v>37</v>
      </c>
      <c r="O3474" s="2">
        <v>1</v>
      </c>
    </row>
    <row r="3475" spans="1:15" ht="12.75" customHeight="1" x14ac:dyDescent="0.25">
      <c r="A3475" s="2">
        <v>3474</v>
      </c>
      <c r="B3475" s="12">
        <v>41488</v>
      </c>
      <c r="C3475" s="3">
        <v>0.96587962962962959</v>
      </c>
      <c r="D3475" s="2" t="s">
        <v>123</v>
      </c>
      <c r="E3475" s="4" t="s">
        <v>142</v>
      </c>
      <c r="F3475" s="2" t="s">
        <v>9</v>
      </c>
      <c r="G3475" s="2" t="s">
        <v>8</v>
      </c>
      <c r="H3475" s="11"/>
      <c r="I3475" s="11" t="s">
        <v>17</v>
      </c>
      <c r="K3475" s="22" t="s">
        <v>17</v>
      </c>
      <c r="L3475" s="2" t="s">
        <v>19</v>
      </c>
      <c r="N3475" s="2" t="s">
        <v>37</v>
      </c>
      <c r="O3475" s="2">
        <v>1</v>
      </c>
    </row>
    <row r="3476" spans="1:15" ht="12.75" customHeight="1" x14ac:dyDescent="0.25">
      <c r="A3476" s="2">
        <v>3475</v>
      </c>
      <c r="B3476" s="12">
        <v>41488</v>
      </c>
      <c r="C3476" s="3">
        <v>0.96799768518518514</v>
      </c>
      <c r="D3476" s="2" t="s">
        <v>122</v>
      </c>
      <c r="E3476" s="4" t="s">
        <v>139</v>
      </c>
      <c r="F3476" s="2" t="s">
        <v>9</v>
      </c>
      <c r="G3476" s="2" t="s">
        <v>23</v>
      </c>
      <c r="H3476" s="4">
        <v>40</v>
      </c>
      <c r="I3476" s="4" t="s">
        <v>25</v>
      </c>
      <c r="J3476" s="21">
        <f>0.9001*H3476+1.4705</f>
        <v>37.474499999999999</v>
      </c>
      <c r="K3476" s="2" t="s">
        <v>25</v>
      </c>
      <c r="L3476" s="2" t="s">
        <v>16</v>
      </c>
      <c r="N3476" s="2" t="s">
        <v>37</v>
      </c>
      <c r="O3476" s="2">
        <v>1</v>
      </c>
    </row>
    <row r="3477" spans="1:15" ht="12.75" customHeight="1" x14ac:dyDescent="0.25">
      <c r="A3477" s="2">
        <v>3476</v>
      </c>
      <c r="B3477" s="12">
        <v>41497</v>
      </c>
      <c r="C3477" s="3">
        <v>0.87353009259259251</v>
      </c>
      <c r="D3477" s="2" t="s">
        <v>124</v>
      </c>
      <c r="E3477" s="4" t="s">
        <v>142</v>
      </c>
      <c r="F3477" s="2" t="s">
        <v>9</v>
      </c>
      <c r="G3477" s="2" t="s">
        <v>18</v>
      </c>
      <c r="H3477" s="11">
        <v>42.5</v>
      </c>
      <c r="I3477" s="11" t="s">
        <v>17</v>
      </c>
      <c r="J3477" s="25">
        <f>0.8383*H3477+3.8108</f>
        <v>39.438549999999999</v>
      </c>
      <c r="K3477" s="22" t="s">
        <v>25</v>
      </c>
      <c r="L3477" s="2" t="s">
        <v>10</v>
      </c>
      <c r="M3477" s="2" t="s">
        <v>20</v>
      </c>
      <c r="N3477" s="2" t="s">
        <v>37</v>
      </c>
      <c r="O3477" s="2">
        <v>1</v>
      </c>
    </row>
    <row r="3478" spans="1:15" ht="12.75" customHeight="1" x14ac:dyDescent="0.25">
      <c r="A3478" s="2">
        <v>3477</v>
      </c>
      <c r="B3478" s="12">
        <v>41488</v>
      </c>
      <c r="C3478" s="3">
        <v>0.97457175925925921</v>
      </c>
      <c r="D3478" s="2" t="s">
        <v>128</v>
      </c>
      <c r="E3478" s="4" t="s">
        <v>142</v>
      </c>
      <c r="F3478" s="2" t="s">
        <v>9</v>
      </c>
      <c r="G3478" s="2" t="s">
        <v>18</v>
      </c>
      <c r="H3478" s="11">
        <v>65</v>
      </c>
      <c r="I3478" s="11" t="s">
        <v>17</v>
      </c>
      <c r="J3478" s="25">
        <f>0.8494*H3478+3.4589</f>
        <v>58.669900000000005</v>
      </c>
      <c r="K3478" s="22" t="s">
        <v>17</v>
      </c>
      <c r="L3478" s="2" t="s">
        <v>16</v>
      </c>
      <c r="N3478" s="2" t="s">
        <v>37</v>
      </c>
      <c r="O3478" s="2">
        <v>1</v>
      </c>
    </row>
    <row r="3479" spans="1:15" ht="12.75" customHeight="1" x14ac:dyDescent="0.25">
      <c r="A3479" s="2">
        <v>3478</v>
      </c>
      <c r="B3479" s="12">
        <v>41488</v>
      </c>
      <c r="C3479" s="3">
        <v>0.97687500000000005</v>
      </c>
      <c r="D3479" s="2" t="s">
        <v>132</v>
      </c>
      <c r="E3479" s="4" t="s">
        <v>142</v>
      </c>
      <c r="F3479" s="2" t="s">
        <v>92</v>
      </c>
      <c r="G3479" s="2" t="s">
        <v>23</v>
      </c>
      <c r="N3479" s="2" t="s">
        <v>37</v>
      </c>
      <c r="O3479" s="2">
        <v>1</v>
      </c>
    </row>
    <row r="3480" spans="1:15" ht="12.75" customHeight="1" x14ac:dyDescent="0.25">
      <c r="A3480" s="2">
        <v>3479</v>
      </c>
      <c r="B3480" s="12">
        <v>41497</v>
      </c>
      <c r="C3480" s="3">
        <v>0.89451388888888894</v>
      </c>
      <c r="D3480" s="2" t="s">
        <v>124</v>
      </c>
      <c r="E3480" s="4" t="s">
        <v>142</v>
      </c>
      <c r="F3480" s="2" t="s">
        <v>9</v>
      </c>
      <c r="G3480" s="2" t="s">
        <v>18</v>
      </c>
      <c r="H3480" s="11">
        <v>42.5</v>
      </c>
      <c r="I3480" s="11" t="s">
        <v>17</v>
      </c>
      <c r="J3480" s="25">
        <f>0.8383*H3480+3.8108</f>
        <v>39.438549999999999</v>
      </c>
      <c r="K3480" s="22" t="s">
        <v>25</v>
      </c>
      <c r="L3480" s="2" t="s">
        <v>10</v>
      </c>
      <c r="M3480" s="2" t="s">
        <v>20</v>
      </c>
      <c r="N3480" s="2" t="s">
        <v>37</v>
      </c>
      <c r="O3480" s="2">
        <v>1</v>
      </c>
    </row>
    <row r="3481" spans="1:15" ht="12.75" customHeight="1" x14ac:dyDescent="0.25">
      <c r="A3481" s="2">
        <v>3480</v>
      </c>
      <c r="B3481" s="12">
        <v>41497</v>
      </c>
      <c r="C3481" s="3">
        <v>0.97796296296296292</v>
      </c>
      <c r="D3481" s="2" t="s">
        <v>124</v>
      </c>
      <c r="E3481" s="4" t="s">
        <v>142</v>
      </c>
      <c r="F3481" s="2" t="s">
        <v>9</v>
      </c>
      <c r="G3481" s="2" t="s">
        <v>18</v>
      </c>
      <c r="H3481" s="11">
        <v>42.5</v>
      </c>
      <c r="I3481" s="11" t="s">
        <v>17</v>
      </c>
      <c r="J3481" s="25">
        <f>0.8383*H3481+3.8108</f>
        <v>39.438549999999999</v>
      </c>
      <c r="K3481" s="22" t="s">
        <v>25</v>
      </c>
      <c r="L3481" s="2" t="s">
        <v>10</v>
      </c>
      <c r="M3481" s="2" t="s">
        <v>20</v>
      </c>
      <c r="N3481" s="2" t="s">
        <v>37</v>
      </c>
      <c r="O3481" s="2">
        <v>1</v>
      </c>
    </row>
    <row r="3482" spans="1:15" ht="12.75" customHeight="1" x14ac:dyDescent="0.25">
      <c r="A3482" s="2">
        <v>3481</v>
      </c>
      <c r="B3482" s="12">
        <v>41488</v>
      </c>
      <c r="C3482" s="3">
        <v>0.98152777777777767</v>
      </c>
      <c r="D3482" s="2" t="s">
        <v>124</v>
      </c>
      <c r="E3482" s="4" t="s">
        <v>142</v>
      </c>
      <c r="F3482" s="2" t="s">
        <v>9</v>
      </c>
      <c r="G3482" s="2" t="s">
        <v>23</v>
      </c>
      <c r="I3482" s="4" t="s">
        <v>23</v>
      </c>
      <c r="K3482" s="2" t="s">
        <v>23</v>
      </c>
      <c r="L3482" s="2" t="s">
        <v>19</v>
      </c>
      <c r="N3482" s="2" t="s">
        <v>37</v>
      </c>
      <c r="O3482" s="2">
        <v>1</v>
      </c>
    </row>
    <row r="3483" spans="1:15" ht="12.75" customHeight="1" x14ac:dyDescent="0.25">
      <c r="A3483" s="2">
        <v>3482</v>
      </c>
      <c r="B3483" s="12">
        <v>41498</v>
      </c>
      <c r="C3483" s="3">
        <v>1.9837962962962963E-2</v>
      </c>
      <c r="D3483" s="2" t="s">
        <v>124</v>
      </c>
      <c r="E3483" s="4" t="s">
        <v>142</v>
      </c>
      <c r="F3483" s="2" t="s">
        <v>9</v>
      </c>
      <c r="G3483" s="2" t="s">
        <v>8</v>
      </c>
      <c r="H3483" s="11">
        <v>42.5</v>
      </c>
      <c r="I3483" s="11" t="s">
        <v>17</v>
      </c>
      <c r="J3483" s="25">
        <f>0.8383*H3483+3.8108</f>
        <v>39.438549999999999</v>
      </c>
      <c r="K3483" s="22" t="s">
        <v>25</v>
      </c>
      <c r="L3483" s="2" t="s">
        <v>16</v>
      </c>
      <c r="N3483" s="2" t="s">
        <v>37</v>
      </c>
      <c r="O3483" s="2">
        <v>1</v>
      </c>
    </row>
    <row r="3484" spans="1:15" ht="12.75" customHeight="1" x14ac:dyDescent="0.25">
      <c r="A3484" s="2">
        <v>3483</v>
      </c>
      <c r="B3484" s="12">
        <v>41488</v>
      </c>
      <c r="C3484" s="3">
        <v>0.98307870370370365</v>
      </c>
      <c r="D3484" s="2" t="s">
        <v>124</v>
      </c>
      <c r="E3484" s="4" t="s">
        <v>142</v>
      </c>
      <c r="F3484" s="2" t="s">
        <v>9</v>
      </c>
      <c r="G3484" s="2" t="s">
        <v>8</v>
      </c>
      <c r="H3484" s="11"/>
      <c r="I3484" s="11" t="s">
        <v>17</v>
      </c>
      <c r="K3484" s="22" t="s">
        <v>17</v>
      </c>
      <c r="L3484" s="2" t="s">
        <v>10</v>
      </c>
      <c r="M3484" s="2" t="s">
        <v>19</v>
      </c>
      <c r="N3484" s="2" t="s">
        <v>37</v>
      </c>
      <c r="O3484" s="2">
        <v>1</v>
      </c>
    </row>
    <row r="3485" spans="1:15" ht="12.75" customHeight="1" x14ac:dyDescent="0.25">
      <c r="A3485" s="2">
        <v>3484</v>
      </c>
      <c r="B3485" s="12">
        <v>41498</v>
      </c>
      <c r="C3485" s="3">
        <v>0.33684027777777775</v>
      </c>
      <c r="D3485" s="2" t="s">
        <v>124</v>
      </c>
      <c r="E3485" s="4" t="s">
        <v>142</v>
      </c>
      <c r="F3485" s="2" t="s">
        <v>9</v>
      </c>
      <c r="G3485" s="2" t="s">
        <v>18</v>
      </c>
      <c r="H3485" s="11">
        <v>42.5</v>
      </c>
      <c r="I3485" s="11" t="s">
        <v>17</v>
      </c>
      <c r="J3485" s="25">
        <f>0.8383*H3485+3.8108</f>
        <v>39.438549999999999</v>
      </c>
      <c r="K3485" s="22" t="s">
        <v>25</v>
      </c>
      <c r="L3485" s="2" t="s">
        <v>10</v>
      </c>
      <c r="M3485" s="2" t="s">
        <v>38</v>
      </c>
      <c r="N3485" s="2" t="s">
        <v>37</v>
      </c>
      <c r="O3485" s="2" t="str">
        <f>IFERROR(60/#REF!,"")</f>
        <v/>
      </c>
    </row>
    <row r="3486" spans="1:15" ht="12.75" customHeight="1" x14ac:dyDescent="0.25">
      <c r="A3486" s="2">
        <v>3485</v>
      </c>
      <c r="B3486" s="12">
        <v>41498</v>
      </c>
      <c r="C3486" s="3">
        <v>0.50646990740740738</v>
      </c>
      <c r="D3486" s="2" t="s">
        <v>124</v>
      </c>
      <c r="E3486" s="4" t="s">
        <v>142</v>
      </c>
      <c r="F3486" s="2" t="s">
        <v>9</v>
      </c>
      <c r="G3486" s="2" t="s">
        <v>18</v>
      </c>
      <c r="H3486" s="11">
        <v>42.5</v>
      </c>
      <c r="I3486" s="11" t="s">
        <v>17</v>
      </c>
      <c r="J3486" s="25">
        <f>0.8383*H3486+3.8108</f>
        <v>39.438549999999999</v>
      </c>
      <c r="K3486" s="22" t="s">
        <v>25</v>
      </c>
      <c r="L3486" s="2" t="s">
        <v>10</v>
      </c>
      <c r="M3486" s="2" t="s">
        <v>20</v>
      </c>
      <c r="N3486" s="2" t="s">
        <v>37</v>
      </c>
      <c r="O3486" s="2" t="str">
        <f>IFERROR(60/#REF!,"")</f>
        <v/>
      </c>
    </row>
    <row r="3487" spans="1:15" ht="12.75" customHeight="1" x14ac:dyDescent="0.25">
      <c r="A3487" s="2">
        <v>3486</v>
      </c>
      <c r="B3487" s="12">
        <v>41488</v>
      </c>
      <c r="C3487" s="3">
        <v>0.99319444444444438</v>
      </c>
      <c r="D3487" s="2" t="s">
        <v>122</v>
      </c>
      <c r="E3487" s="4" t="s">
        <v>139</v>
      </c>
      <c r="F3487" s="2" t="s">
        <v>9</v>
      </c>
      <c r="G3487" s="2" t="s">
        <v>23</v>
      </c>
      <c r="H3487" s="4">
        <v>45</v>
      </c>
      <c r="I3487" s="4" t="s">
        <v>25</v>
      </c>
      <c r="J3487" s="21">
        <f>0.9001*H3487+1.4705</f>
        <v>41.975000000000001</v>
      </c>
      <c r="K3487" s="2" t="s">
        <v>25</v>
      </c>
      <c r="L3487" s="2" t="s">
        <v>16</v>
      </c>
      <c r="N3487" s="2" t="s">
        <v>37</v>
      </c>
      <c r="O3487" s="2">
        <v>1</v>
      </c>
    </row>
    <row r="3488" spans="1:15" ht="12.75" customHeight="1" x14ac:dyDescent="0.25">
      <c r="A3488" s="2">
        <v>3487</v>
      </c>
      <c r="B3488" s="12">
        <v>41498</v>
      </c>
      <c r="C3488" s="3">
        <v>0.58782407407407411</v>
      </c>
      <c r="D3488" s="2" t="s">
        <v>124</v>
      </c>
      <c r="E3488" s="4" t="s">
        <v>142</v>
      </c>
      <c r="F3488" s="2" t="s">
        <v>9</v>
      </c>
      <c r="G3488" s="2" t="s">
        <v>18</v>
      </c>
      <c r="H3488" s="11">
        <v>42.5</v>
      </c>
      <c r="I3488" s="11" t="s">
        <v>17</v>
      </c>
      <c r="J3488" s="25">
        <f>0.8383*H3488+3.8108</f>
        <v>39.438549999999999</v>
      </c>
      <c r="K3488" s="22" t="s">
        <v>25</v>
      </c>
      <c r="L3488" s="2" t="s">
        <v>10</v>
      </c>
      <c r="M3488" s="2" t="s">
        <v>34</v>
      </c>
      <c r="N3488" s="2" t="s">
        <v>37</v>
      </c>
      <c r="O3488" s="2" t="str">
        <f>IFERROR(60/#REF!,"")</f>
        <v/>
      </c>
    </row>
    <row r="3489" spans="1:15" ht="12.75" customHeight="1" x14ac:dyDescent="0.25">
      <c r="A3489" s="2">
        <v>3488</v>
      </c>
      <c r="B3489" s="12">
        <v>41489</v>
      </c>
      <c r="C3489" s="3">
        <v>2.199074074074074E-4</v>
      </c>
      <c r="D3489" s="2" t="s">
        <v>123</v>
      </c>
      <c r="E3489" s="4" t="s">
        <v>142</v>
      </c>
      <c r="F3489" s="2" t="s">
        <v>9</v>
      </c>
      <c r="G3489" s="2" t="s">
        <v>18</v>
      </c>
      <c r="H3489" s="11">
        <v>70</v>
      </c>
      <c r="I3489" s="11" t="s">
        <v>17</v>
      </c>
      <c r="J3489" s="25">
        <f>0.7675*H3489+9.3872</f>
        <v>63.112199999999994</v>
      </c>
      <c r="K3489" s="22" t="s">
        <v>17</v>
      </c>
      <c r="L3489" s="2" t="s">
        <v>16</v>
      </c>
      <c r="N3489" s="2" t="s">
        <v>37</v>
      </c>
      <c r="O3489" s="2">
        <v>1</v>
      </c>
    </row>
    <row r="3490" spans="1:15" ht="12.75" customHeight="1" x14ac:dyDescent="0.25">
      <c r="A3490" s="2">
        <v>3489</v>
      </c>
      <c r="B3490" s="12">
        <v>41489</v>
      </c>
      <c r="C3490" s="3">
        <v>6.9444444444444447E-4</v>
      </c>
      <c r="D3490" s="2" t="s">
        <v>123</v>
      </c>
      <c r="E3490" s="4" t="s">
        <v>142</v>
      </c>
      <c r="F3490" s="2" t="s">
        <v>9</v>
      </c>
      <c r="G3490" s="2" t="s">
        <v>18</v>
      </c>
      <c r="H3490" s="11">
        <v>60</v>
      </c>
      <c r="I3490" s="11" t="s">
        <v>17</v>
      </c>
      <c r="J3490" s="25">
        <f>0.7675*H3490+9.3872</f>
        <v>55.437199999999997</v>
      </c>
      <c r="K3490" s="22" t="s">
        <v>17</v>
      </c>
      <c r="L3490" s="2" t="s">
        <v>16</v>
      </c>
      <c r="N3490" s="2" t="s">
        <v>37</v>
      </c>
      <c r="O3490" s="2">
        <v>1</v>
      </c>
    </row>
    <row r="3491" spans="1:15" ht="12.75" customHeight="1" x14ac:dyDescent="0.25">
      <c r="A3491" s="2">
        <v>3490</v>
      </c>
      <c r="B3491" s="12">
        <v>41489</v>
      </c>
      <c r="C3491" s="3">
        <v>9.0277777777777784E-4</v>
      </c>
      <c r="D3491" s="2" t="s">
        <v>123</v>
      </c>
      <c r="E3491" s="4" t="s">
        <v>142</v>
      </c>
      <c r="F3491" s="2" t="s">
        <v>9</v>
      </c>
      <c r="G3491" s="2" t="s">
        <v>18</v>
      </c>
      <c r="H3491" s="11">
        <v>60</v>
      </c>
      <c r="I3491" s="11" t="s">
        <v>17</v>
      </c>
      <c r="J3491" s="25">
        <f>0.7675*H3491+9.3872</f>
        <v>55.437199999999997</v>
      </c>
      <c r="K3491" s="22" t="s">
        <v>17</v>
      </c>
      <c r="L3491" s="2" t="s">
        <v>16</v>
      </c>
      <c r="N3491" s="2" t="s">
        <v>37</v>
      </c>
      <c r="O3491" s="2">
        <v>1</v>
      </c>
    </row>
    <row r="3492" spans="1:15" ht="12.75" customHeight="1" x14ac:dyDescent="0.25">
      <c r="A3492" s="2">
        <v>3491</v>
      </c>
      <c r="B3492" s="12">
        <v>41498</v>
      </c>
      <c r="C3492" s="3">
        <v>0.58987268518518521</v>
      </c>
      <c r="D3492" s="2" t="s">
        <v>124</v>
      </c>
      <c r="E3492" s="4" t="s">
        <v>142</v>
      </c>
      <c r="F3492" s="2" t="s">
        <v>9</v>
      </c>
      <c r="G3492" s="2" t="s">
        <v>18</v>
      </c>
      <c r="H3492" s="11">
        <v>42.5</v>
      </c>
      <c r="I3492" s="11" t="s">
        <v>17</v>
      </c>
      <c r="J3492" s="25">
        <f>0.8383*H3492+3.8108</f>
        <v>39.438549999999999</v>
      </c>
      <c r="K3492" s="22" t="s">
        <v>25</v>
      </c>
      <c r="L3492" s="2" t="s">
        <v>10</v>
      </c>
      <c r="M3492" s="2" t="s">
        <v>34</v>
      </c>
      <c r="N3492" s="2" t="s">
        <v>37</v>
      </c>
      <c r="O3492" s="2" t="str">
        <f>IFERROR(60/#REF!,"")</f>
        <v/>
      </c>
    </row>
    <row r="3493" spans="1:15" ht="12.75" customHeight="1" x14ac:dyDescent="0.25">
      <c r="A3493" s="2">
        <v>3492</v>
      </c>
      <c r="B3493" s="12">
        <v>41498</v>
      </c>
      <c r="C3493" s="3">
        <v>0.59099537037037042</v>
      </c>
      <c r="D3493" s="2" t="s">
        <v>124</v>
      </c>
      <c r="E3493" s="4" t="s">
        <v>142</v>
      </c>
      <c r="F3493" s="2" t="s">
        <v>9</v>
      </c>
      <c r="G3493" s="2" t="s">
        <v>8</v>
      </c>
      <c r="H3493" s="11">
        <v>42.5</v>
      </c>
      <c r="I3493" s="11" t="s">
        <v>17</v>
      </c>
      <c r="J3493" s="25">
        <f>0.8383*H3493+3.8108</f>
        <v>39.438549999999999</v>
      </c>
      <c r="K3493" s="22" t="s">
        <v>25</v>
      </c>
      <c r="L3493" s="2" t="s">
        <v>10</v>
      </c>
      <c r="M3493" s="2" t="s">
        <v>28</v>
      </c>
      <c r="N3493" s="2" t="s">
        <v>37</v>
      </c>
      <c r="O3493" s="2" t="str">
        <f>IFERROR(60/#REF!,"")</f>
        <v/>
      </c>
    </row>
    <row r="3494" spans="1:15" ht="12.75" customHeight="1" x14ac:dyDescent="0.25">
      <c r="A3494" s="2">
        <v>3493</v>
      </c>
      <c r="B3494" s="12">
        <v>41489</v>
      </c>
      <c r="C3494" s="3">
        <v>1.1805555555555556E-3</v>
      </c>
      <c r="D3494" s="2" t="s">
        <v>123</v>
      </c>
      <c r="E3494" s="4" t="s">
        <v>142</v>
      </c>
      <c r="F3494" s="2" t="s">
        <v>9</v>
      </c>
      <c r="G3494" s="2" t="s">
        <v>18</v>
      </c>
      <c r="H3494" s="11">
        <v>65</v>
      </c>
      <c r="I3494" s="11" t="s">
        <v>17</v>
      </c>
      <c r="J3494" s="25">
        <f>0.7675*H3494+9.3872</f>
        <v>59.274699999999996</v>
      </c>
      <c r="K3494" s="22" t="s">
        <v>17</v>
      </c>
      <c r="L3494" s="2" t="s">
        <v>16</v>
      </c>
      <c r="N3494" s="2" t="s">
        <v>37</v>
      </c>
      <c r="O3494" s="2">
        <v>1</v>
      </c>
    </row>
    <row r="3495" spans="1:15" ht="12.75" customHeight="1" x14ac:dyDescent="0.25">
      <c r="A3495" s="2">
        <v>3494</v>
      </c>
      <c r="B3495" s="12">
        <v>41498</v>
      </c>
      <c r="C3495" s="3">
        <v>0.62766203703703705</v>
      </c>
      <c r="D3495" s="2" t="s">
        <v>124</v>
      </c>
      <c r="E3495" s="4" t="s">
        <v>142</v>
      </c>
      <c r="F3495" s="2" t="s">
        <v>9</v>
      </c>
      <c r="G3495" s="2" t="s">
        <v>18</v>
      </c>
      <c r="H3495" s="11">
        <v>42.5</v>
      </c>
      <c r="I3495" s="11" t="s">
        <v>17</v>
      </c>
      <c r="J3495" s="25">
        <f>0.8383*H3495+3.8108</f>
        <v>39.438549999999999</v>
      </c>
      <c r="K3495" s="22" t="s">
        <v>25</v>
      </c>
      <c r="L3495" s="2" t="s">
        <v>10</v>
      </c>
      <c r="M3495" s="2" t="s">
        <v>33</v>
      </c>
      <c r="N3495" s="2" t="s">
        <v>37</v>
      </c>
      <c r="O3495" s="2" t="str">
        <f>IFERROR(60/#REF!,"")</f>
        <v/>
      </c>
    </row>
    <row r="3496" spans="1:15" ht="12.75" customHeight="1" x14ac:dyDescent="0.25">
      <c r="A3496" s="2">
        <v>3495</v>
      </c>
      <c r="B3496" s="12">
        <v>41489</v>
      </c>
      <c r="C3496" s="3">
        <v>1.2268518518518518E-3</v>
      </c>
      <c r="D3496" s="2" t="s">
        <v>123</v>
      </c>
      <c r="E3496" s="4" t="s">
        <v>142</v>
      </c>
      <c r="F3496" s="2" t="s">
        <v>9</v>
      </c>
      <c r="G3496" s="2" t="s">
        <v>8</v>
      </c>
      <c r="H3496" s="11">
        <v>65</v>
      </c>
      <c r="I3496" s="11" t="s">
        <v>17</v>
      </c>
      <c r="J3496" s="25">
        <f>0.7675*H3496+9.3872</f>
        <v>59.274699999999996</v>
      </c>
      <c r="K3496" s="22" t="s">
        <v>17</v>
      </c>
      <c r="L3496" s="2" t="s">
        <v>16</v>
      </c>
      <c r="N3496" s="2" t="s">
        <v>37</v>
      </c>
      <c r="O3496" s="2">
        <v>1</v>
      </c>
    </row>
    <row r="3497" spans="1:15" ht="12.75" customHeight="1" x14ac:dyDescent="0.25">
      <c r="A3497" s="2">
        <v>3496</v>
      </c>
      <c r="B3497" s="12">
        <v>41489</v>
      </c>
      <c r="C3497" s="3">
        <v>1.7245370370370372E-3</v>
      </c>
      <c r="D3497" s="2" t="s">
        <v>123</v>
      </c>
      <c r="E3497" s="4" t="s">
        <v>142</v>
      </c>
      <c r="F3497" s="2" t="s">
        <v>9</v>
      </c>
      <c r="G3497" s="2" t="s">
        <v>18</v>
      </c>
      <c r="H3497" s="11"/>
      <c r="I3497" s="11" t="s">
        <v>17</v>
      </c>
      <c r="K3497" s="22" t="s">
        <v>17</v>
      </c>
      <c r="L3497" s="2" t="s">
        <v>16</v>
      </c>
      <c r="N3497" s="2" t="s">
        <v>37</v>
      </c>
      <c r="O3497" s="2">
        <v>1</v>
      </c>
    </row>
    <row r="3498" spans="1:15" ht="12.75" customHeight="1" x14ac:dyDescent="0.25">
      <c r="A3498" s="2">
        <v>3497</v>
      </c>
      <c r="B3498" s="12">
        <v>41489</v>
      </c>
      <c r="C3498" s="3">
        <v>1.7708333333333332E-3</v>
      </c>
      <c r="D3498" s="2" t="s">
        <v>123</v>
      </c>
      <c r="E3498" s="4" t="s">
        <v>142</v>
      </c>
      <c r="F3498" s="2" t="s">
        <v>9</v>
      </c>
      <c r="G3498" s="2" t="s">
        <v>18</v>
      </c>
      <c r="H3498" s="11">
        <v>65</v>
      </c>
      <c r="I3498" s="11" t="s">
        <v>17</v>
      </c>
      <c r="J3498" s="25">
        <f>0.7675*H3498+9.3872</f>
        <v>59.274699999999996</v>
      </c>
      <c r="K3498" s="22" t="s">
        <v>17</v>
      </c>
      <c r="L3498" s="2" t="s">
        <v>16</v>
      </c>
      <c r="N3498" s="2" t="s">
        <v>37</v>
      </c>
      <c r="O3498" s="2">
        <v>1</v>
      </c>
    </row>
    <row r="3499" spans="1:15" ht="12.75" customHeight="1" x14ac:dyDescent="0.25">
      <c r="A3499" s="2">
        <v>3498</v>
      </c>
      <c r="B3499" s="12">
        <v>41498</v>
      </c>
      <c r="C3499" s="3">
        <v>0.62975694444444441</v>
      </c>
      <c r="D3499" s="2" t="s">
        <v>124</v>
      </c>
      <c r="E3499" s="4" t="s">
        <v>142</v>
      </c>
      <c r="F3499" s="2" t="s">
        <v>9</v>
      </c>
      <c r="G3499" s="2" t="s">
        <v>8</v>
      </c>
      <c r="H3499" s="11">
        <v>42.5</v>
      </c>
      <c r="I3499" s="11" t="s">
        <v>17</v>
      </c>
      <c r="J3499" s="25">
        <f>0.8383*H3499+3.8108</f>
        <v>39.438549999999999</v>
      </c>
      <c r="K3499" s="22" t="s">
        <v>25</v>
      </c>
      <c r="L3499" s="2" t="s">
        <v>10</v>
      </c>
      <c r="M3499" s="2" t="s">
        <v>34</v>
      </c>
      <c r="N3499" s="2" t="s">
        <v>37</v>
      </c>
      <c r="O3499" s="2" t="str">
        <f>IFERROR(60/#REF!,"")</f>
        <v/>
      </c>
    </row>
    <row r="3500" spans="1:15" ht="12.75" customHeight="1" x14ac:dyDescent="0.25">
      <c r="A3500" s="2">
        <v>3499</v>
      </c>
      <c r="B3500" s="12">
        <v>41489</v>
      </c>
      <c r="C3500" s="3">
        <v>2.0370370370370373E-3</v>
      </c>
      <c r="D3500" s="2" t="s">
        <v>123</v>
      </c>
      <c r="E3500" s="4" t="s">
        <v>142</v>
      </c>
      <c r="F3500" s="2" t="s">
        <v>9</v>
      </c>
      <c r="G3500" s="2" t="s">
        <v>8</v>
      </c>
      <c r="H3500" s="11">
        <v>65</v>
      </c>
      <c r="I3500" s="11" t="s">
        <v>17</v>
      </c>
      <c r="J3500" s="25">
        <f>0.7675*H3500+9.3872</f>
        <v>59.274699999999996</v>
      </c>
      <c r="K3500" s="22" t="s">
        <v>17</v>
      </c>
      <c r="L3500" s="2" t="s">
        <v>16</v>
      </c>
      <c r="N3500" s="2" t="s">
        <v>37</v>
      </c>
      <c r="O3500" s="2">
        <v>1</v>
      </c>
    </row>
    <row r="3501" spans="1:15" ht="12.75" customHeight="1" x14ac:dyDescent="0.25">
      <c r="A3501" s="2">
        <v>3500</v>
      </c>
      <c r="B3501" s="12">
        <v>41498</v>
      </c>
      <c r="C3501" s="3">
        <v>0.71160879629629636</v>
      </c>
      <c r="D3501" s="2" t="s">
        <v>124</v>
      </c>
      <c r="E3501" s="4" t="s">
        <v>142</v>
      </c>
      <c r="F3501" s="2" t="s">
        <v>9</v>
      </c>
      <c r="G3501" s="2" t="s">
        <v>18</v>
      </c>
      <c r="H3501" s="11">
        <v>42.5</v>
      </c>
      <c r="I3501" s="11" t="s">
        <v>17</v>
      </c>
      <c r="J3501" s="25">
        <f>0.8383*H3501+3.8108</f>
        <v>39.438549999999999</v>
      </c>
      <c r="K3501" s="22" t="s">
        <v>25</v>
      </c>
      <c r="L3501" s="2" t="s">
        <v>10</v>
      </c>
      <c r="M3501" s="2" t="s">
        <v>20</v>
      </c>
      <c r="N3501" s="2" t="s">
        <v>37</v>
      </c>
      <c r="O3501" s="2" t="str">
        <f>IFERROR(60/#REF!,"")</f>
        <v/>
      </c>
    </row>
    <row r="3502" spans="1:15" ht="12.75" customHeight="1" x14ac:dyDescent="0.25">
      <c r="A3502" s="2">
        <v>3501</v>
      </c>
      <c r="B3502" s="12">
        <v>41489</v>
      </c>
      <c r="C3502" s="3">
        <v>3.7037037037037034E-3</v>
      </c>
      <c r="D3502" s="2" t="s">
        <v>123</v>
      </c>
      <c r="E3502" s="4" t="s">
        <v>142</v>
      </c>
      <c r="F3502" s="2" t="s">
        <v>9</v>
      </c>
      <c r="G3502" s="2" t="s">
        <v>18</v>
      </c>
      <c r="H3502" s="11">
        <v>60</v>
      </c>
      <c r="I3502" s="11" t="s">
        <v>17</v>
      </c>
      <c r="J3502" s="25">
        <f>0.7675*H3502+9.3872</f>
        <v>55.437199999999997</v>
      </c>
      <c r="K3502" s="22" t="s">
        <v>17</v>
      </c>
      <c r="L3502" s="2" t="s">
        <v>16</v>
      </c>
      <c r="N3502" s="2" t="s">
        <v>37</v>
      </c>
      <c r="O3502" s="2">
        <v>1</v>
      </c>
    </row>
    <row r="3503" spans="1:15" ht="12.75" customHeight="1" x14ac:dyDescent="0.25">
      <c r="A3503" s="2">
        <v>3502</v>
      </c>
      <c r="B3503" s="12">
        <v>41498</v>
      </c>
      <c r="C3503" s="3">
        <v>0.71847222222222218</v>
      </c>
      <c r="D3503" s="2" t="s">
        <v>124</v>
      </c>
      <c r="E3503" s="4" t="s">
        <v>142</v>
      </c>
      <c r="F3503" s="2" t="s">
        <v>9</v>
      </c>
      <c r="G3503" s="2" t="s">
        <v>18</v>
      </c>
      <c r="H3503" s="11">
        <v>42.5</v>
      </c>
      <c r="I3503" s="11" t="s">
        <v>17</v>
      </c>
      <c r="J3503" s="25">
        <f>0.8383*H3503+3.8108</f>
        <v>39.438549999999999</v>
      </c>
      <c r="K3503" s="22" t="s">
        <v>25</v>
      </c>
      <c r="L3503" s="2" t="s">
        <v>10</v>
      </c>
      <c r="M3503" s="2" t="s">
        <v>28</v>
      </c>
      <c r="N3503" s="2" t="s">
        <v>37</v>
      </c>
      <c r="O3503" s="2" t="str">
        <f>IFERROR(60/#REF!,"")</f>
        <v/>
      </c>
    </row>
    <row r="3504" spans="1:15" ht="12.75" customHeight="1" x14ac:dyDescent="0.25">
      <c r="A3504" s="2">
        <v>3503</v>
      </c>
      <c r="B3504" s="12">
        <v>41489</v>
      </c>
      <c r="C3504" s="3">
        <v>4.108796296296297E-3</v>
      </c>
      <c r="D3504" s="2" t="s">
        <v>123</v>
      </c>
      <c r="E3504" s="4" t="s">
        <v>142</v>
      </c>
      <c r="F3504" s="2" t="s">
        <v>9</v>
      </c>
      <c r="G3504" s="2" t="s">
        <v>18</v>
      </c>
      <c r="H3504" s="11">
        <v>60</v>
      </c>
      <c r="I3504" s="11" t="s">
        <v>17</v>
      </c>
      <c r="J3504" s="25">
        <f>0.7675*H3504+9.3872</f>
        <v>55.437199999999997</v>
      </c>
      <c r="K3504" s="22" t="s">
        <v>17</v>
      </c>
      <c r="L3504" s="2" t="s">
        <v>16</v>
      </c>
      <c r="N3504" s="2" t="s">
        <v>37</v>
      </c>
      <c r="O3504" s="2">
        <v>1</v>
      </c>
    </row>
    <row r="3505" spans="1:15" ht="12.75" customHeight="1" x14ac:dyDescent="0.25">
      <c r="A3505" s="2">
        <v>3504</v>
      </c>
      <c r="B3505" s="12">
        <v>41498</v>
      </c>
      <c r="C3505" s="3">
        <v>0.75302083333333336</v>
      </c>
      <c r="D3505" s="2" t="s">
        <v>124</v>
      </c>
      <c r="E3505" s="4" t="s">
        <v>142</v>
      </c>
      <c r="F3505" s="2" t="s">
        <v>9</v>
      </c>
      <c r="G3505" s="2" t="s">
        <v>18</v>
      </c>
      <c r="H3505" s="11">
        <v>42.5</v>
      </c>
      <c r="I3505" s="11" t="s">
        <v>17</v>
      </c>
      <c r="J3505" s="25">
        <f>0.8383*H3505+3.8108</f>
        <v>39.438549999999999</v>
      </c>
      <c r="K3505" s="22" t="s">
        <v>25</v>
      </c>
      <c r="L3505" s="2" t="s">
        <v>10</v>
      </c>
      <c r="M3505" s="2" t="s">
        <v>38</v>
      </c>
      <c r="N3505" s="2" t="s">
        <v>37</v>
      </c>
      <c r="O3505" s="2" t="str">
        <f>IFERROR(60/#REF!,"")</f>
        <v/>
      </c>
    </row>
    <row r="3506" spans="1:15" ht="12.75" customHeight="1" x14ac:dyDescent="0.25">
      <c r="A3506" s="2">
        <v>3505</v>
      </c>
      <c r="B3506" s="12">
        <v>41498</v>
      </c>
      <c r="C3506" s="3">
        <v>0.7920949074074074</v>
      </c>
      <c r="D3506" s="2" t="s">
        <v>124</v>
      </c>
      <c r="E3506" s="4" t="s">
        <v>142</v>
      </c>
      <c r="F3506" s="2" t="s">
        <v>9</v>
      </c>
      <c r="G3506" s="2" t="s">
        <v>18</v>
      </c>
      <c r="H3506" s="11">
        <v>42.5</v>
      </c>
      <c r="I3506" s="11" t="s">
        <v>17</v>
      </c>
      <c r="J3506" s="25">
        <f>0.8383*H3506+3.8108</f>
        <v>39.438549999999999</v>
      </c>
      <c r="K3506" s="22" t="s">
        <v>25</v>
      </c>
      <c r="L3506" s="2" t="s">
        <v>10</v>
      </c>
      <c r="M3506" s="2" t="s">
        <v>33</v>
      </c>
      <c r="N3506" s="2" t="s">
        <v>37</v>
      </c>
      <c r="O3506" s="2" t="str">
        <f>IFERROR(60/#REF!,"")</f>
        <v/>
      </c>
    </row>
    <row r="3507" spans="1:15" ht="12.75" customHeight="1" x14ac:dyDescent="0.25">
      <c r="A3507" s="2">
        <v>3506</v>
      </c>
      <c r="B3507" s="12">
        <v>41498</v>
      </c>
      <c r="C3507" s="3">
        <v>0.87689814814814815</v>
      </c>
      <c r="D3507" s="2" t="s">
        <v>124</v>
      </c>
      <c r="E3507" s="4" t="s">
        <v>142</v>
      </c>
      <c r="F3507" s="2" t="s">
        <v>9</v>
      </c>
      <c r="G3507" s="2" t="s">
        <v>18</v>
      </c>
      <c r="H3507" s="11">
        <v>42.5</v>
      </c>
      <c r="I3507" s="11" t="s">
        <v>17</v>
      </c>
      <c r="J3507" s="25">
        <f>0.8383*H3507+3.8108</f>
        <v>39.438549999999999</v>
      </c>
      <c r="K3507" s="22" t="s">
        <v>25</v>
      </c>
      <c r="L3507" s="2" t="s">
        <v>10</v>
      </c>
      <c r="M3507" s="2" t="s">
        <v>29</v>
      </c>
      <c r="N3507" s="2" t="s">
        <v>37</v>
      </c>
      <c r="O3507" s="2">
        <v>1</v>
      </c>
    </row>
    <row r="3508" spans="1:15" ht="12.75" customHeight="1" x14ac:dyDescent="0.25">
      <c r="A3508" s="2">
        <v>3507</v>
      </c>
      <c r="B3508" s="12">
        <v>41489</v>
      </c>
      <c r="C3508" s="3">
        <v>7.0601851851851841E-3</v>
      </c>
      <c r="D3508" s="2" t="s">
        <v>123</v>
      </c>
      <c r="E3508" s="4" t="s">
        <v>142</v>
      </c>
      <c r="F3508" s="2" t="s">
        <v>9</v>
      </c>
      <c r="G3508" s="2" t="s">
        <v>8</v>
      </c>
      <c r="H3508" s="11">
        <v>65</v>
      </c>
      <c r="I3508" s="11" t="s">
        <v>17</v>
      </c>
      <c r="J3508" s="25">
        <f>0.7675*H3508+9.3872</f>
        <v>59.274699999999996</v>
      </c>
      <c r="K3508" s="22" t="s">
        <v>17</v>
      </c>
      <c r="L3508" s="2" t="s">
        <v>16</v>
      </c>
      <c r="N3508" s="2" t="s">
        <v>37</v>
      </c>
      <c r="O3508" s="2">
        <v>1</v>
      </c>
    </row>
    <row r="3509" spans="1:15" ht="12.75" customHeight="1" x14ac:dyDescent="0.25">
      <c r="A3509" s="2">
        <v>3508</v>
      </c>
      <c r="B3509" s="12">
        <v>41489</v>
      </c>
      <c r="C3509" s="3">
        <v>7.2800925925925915E-3</v>
      </c>
      <c r="D3509" s="2" t="s">
        <v>128</v>
      </c>
      <c r="E3509" s="4" t="s">
        <v>142</v>
      </c>
      <c r="F3509" s="2" t="s">
        <v>21</v>
      </c>
      <c r="G3509" s="2" t="s">
        <v>18</v>
      </c>
      <c r="H3509" s="11"/>
      <c r="I3509" s="11" t="s">
        <v>17</v>
      </c>
      <c r="K3509" s="22" t="s">
        <v>17</v>
      </c>
      <c r="L3509" s="2" t="s">
        <v>16</v>
      </c>
      <c r="N3509" s="2" t="s">
        <v>37</v>
      </c>
      <c r="O3509" s="2">
        <v>1</v>
      </c>
    </row>
    <row r="3510" spans="1:15" ht="12.75" customHeight="1" x14ac:dyDescent="0.25">
      <c r="A3510" s="2">
        <v>3509</v>
      </c>
      <c r="B3510" s="12">
        <v>41498</v>
      </c>
      <c r="C3510" s="3">
        <v>0.95488425925925924</v>
      </c>
      <c r="D3510" s="2" t="s">
        <v>124</v>
      </c>
      <c r="E3510" s="4" t="s">
        <v>142</v>
      </c>
      <c r="F3510" s="2" t="s">
        <v>9</v>
      </c>
      <c r="G3510" s="2" t="s">
        <v>18</v>
      </c>
      <c r="H3510" s="11">
        <v>42.5</v>
      </c>
      <c r="I3510" s="11" t="s">
        <v>17</v>
      </c>
      <c r="J3510" s="25">
        <f>0.8383*H3510+3.8108</f>
        <v>39.438549999999999</v>
      </c>
      <c r="K3510" s="22" t="s">
        <v>25</v>
      </c>
      <c r="L3510" s="2" t="s">
        <v>10</v>
      </c>
      <c r="M3510" s="2" t="s">
        <v>38</v>
      </c>
      <c r="N3510" s="2" t="s">
        <v>37</v>
      </c>
      <c r="O3510" s="2">
        <v>1</v>
      </c>
    </row>
    <row r="3511" spans="1:15" ht="12.75" customHeight="1" x14ac:dyDescent="0.25">
      <c r="A3511" s="2">
        <v>3510</v>
      </c>
      <c r="B3511" s="12">
        <v>41489</v>
      </c>
      <c r="C3511" s="3">
        <v>1.5370370370370369E-2</v>
      </c>
      <c r="D3511" s="2" t="s">
        <v>122</v>
      </c>
      <c r="E3511" s="4" t="s">
        <v>139</v>
      </c>
      <c r="F3511" s="2" t="s">
        <v>9</v>
      </c>
      <c r="G3511" s="2" t="s">
        <v>23</v>
      </c>
      <c r="H3511" s="4">
        <v>35</v>
      </c>
      <c r="I3511" s="4" t="s">
        <v>25</v>
      </c>
      <c r="J3511" s="21">
        <f>0.9001*H3511+1.4705</f>
        <v>32.973999999999997</v>
      </c>
      <c r="K3511" s="2" t="s">
        <v>25</v>
      </c>
      <c r="L3511" s="2" t="s">
        <v>16</v>
      </c>
      <c r="N3511" s="2" t="s">
        <v>37</v>
      </c>
      <c r="O3511" s="2">
        <v>1</v>
      </c>
    </row>
    <row r="3512" spans="1:15" ht="12.75" customHeight="1" x14ac:dyDescent="0.25">
      <c r="A3512" s="2">
        <v>3511</v>
      </c>
      <c r="B3512" s="12">
        <v>41499</v>
      </c>
      <c r="C3512" s="3">
        <v>0.42638888888888887</v>
      </c>
      <c r="D3512" s="2" t="s">
        <v>124</v>
      </c>
      <c r="E3512" s="4" t="s">
        <v>142</v>
      </c>
      <c r="F3512" s="2" t="s">
        <v>9</v>
      </c>
      <c r="G3512" s="2" t="s">
        <v>8</v>
      </c>
      <c r="H3512" s="11">
        <v>42.5</v>
      </c>
      <c r="I3512" s="11" t="s">
        <v>17</v>
      </c>
      <c r="J3512" s="25">
        <f>0.8383*H3512+3.8108</f>
        <v>39.438549999999999</v>
      </c>
      <c r="K3512" s="22" t="s">
        <v>25</v>
      </c>
      <c r="L3512" s="2" t="s">
        <v>10</v>
      </c>
      <c r="M3512" s="2" t="s">
        <v>34</v>
      </c>
      <c r="N3512" s="2" t="str">
        <f>IF(B3512="","","N")</f>
        <v>N</v>
      </c>
      <c r="O3512" s="2" t="str">
        <f>IFERROR(60/#REF!,"")</f>
        <v/>
      </c>
    </row>
    <row r="3513" spans="1:15" ht="12.75" customHeight="1" x14ac:dyDescent="0.25">
      <c r="A3513" s="2">
        <v>3512</v>
      </c>
      <c r="B3513" s="12">
        <v>41499</v>
      </c>
      <c r="C3513" s="3">
        <v>0.63420138888888888</v>
      </c>
      <c r="D3513" s="2" t="s">
        <v>124</v>
      </c>
      <c r="E3513" s="4" t="s">
        <v>142</v>
      </c>
      <c r="F3513" s="2" t="s">
        <v>9</v>
      </c>
      <c r="G3513" s="2" t="s">
        <v>18</v>
      </c>
      <c r="H3513" s="11">
        <v>42.5</v>
      </c>
      <c r="I3513" s="11" t="s">
        <v>17</v>
      </c>
      <c r="J3513" s="25">
        <f>0.8383*H3513+3.8108</f>
        <v>39.438549999999999</v>
      </c>
      <c r="K3513" s="22" t="s">
        <v>25</v>
      </c>
      <c r="L3513" s="2" t="s">
        <v>10</v>
      </c>
      <c r="M3513" s="2" t="s">
        <v>34</v>
      </c>
      <c r="N3513" s="2" t="str">
        <f>IF(B3513="","","N")</f>
        <v>N</v>
      </c>
      <c r="O3513" s="2" t="str">
        <f>IFERROR(60/#REF!,"")</f>
        <v/>
      </c>
    </row>
    <row r="3514" spans="1:15" ht="12.75" customHeight="1" x14ac:dyDescent="0.25">
      <c r="A3514" s="2">
        <v>3513</v>
      </c>
      <c r="B3514" s="12">
        <v>41499</v>
      </c>
      <c r="C3514" s="3">
        <v>0.80182870370370374</v>
      </c>
      <c r="D3514" s="2" t="s">
        <v>124</v>
      </c>
      <c r="E3514" s="4" t="s">
        <v>142</v>
      </c>
      <c r="F3514" s="2" t="s">
        <v>9</v>
      </c>
      <c r="G3514" s="2" t="s">
        <v>18</v>
      </c>
      <c r="H3514" s="11">
        <v>42.5</v>
      </c>
      <c r="I3514" s="11" t="s">
        <v>17</v>
      </c>
      <c r="J3514" s="25">
        <f>0.8383*H3514+3.8108</f>
        <v>39.438549999999999</v>
      </c>
      <c r="K3514" s="22" t="s">
        <v>25</v>
      </c>
      <c r="L3514" s="2" t="s">
        <v>10</v>
      </c>
      <c r="M3514" s="2" t="s">
        <v>38</v>
      </c>
      <c r="N3514" s="2" t="str">
        <f>IF(B3514="","","N")</f>
        <v>N</v>
      </c>
      <c r="O3514" s="2" t="str">
        <f>IFERROR(60/#REF!,"")</f>
        <v/>
      </c>
    </row>
    <row r="3515" spans="1:15" ht="12.75" customHeight="1" x14ac:dyDescent="0.25">
      <c r="A3515" s="2">
        <v>3514</v>
      </c>
      <c r="B3515" s="12">
        <v>41489</v>
      </c>
      <c r="C3515" s="3">
        <v>4.071759259259259E-2</v>
      </c>
      <c r="D3515" s="2" t="s">
        <v>122</v>
      </c>
      <c r="E3515" s="4" t="s">
        <v>139</v>
      </c>
      <c r="F3515" s="2" t="s">
        <v>9</v>
      </c>
      <c r="G3515" s="2" t="s">
        <v>23</v>
      </c>
      <c r="H3515" s="4">
        <v>30</v>
      </c>
      <c r="I3515" s="4" t="s">
        <v>25</v>
      </c>
      <c r="J3515" s="21">
        <f>0.9001*H3515+1.4705</f>
        <v>28.473500000000001</v>
      </c>
      <c r="K3515" s="2" t="s">
        <v>25</v>
      </c>
      <c r="L3515" s="2" t="s">
        <v>16</v>
      </c>
      <c r="N3515" s="2" t="s">
        <v>37</v>
      </c>
      <c r="O3515" s="2">
        <v>1</v>
      </c>
    </row>
    <row r="3516" spans="1:15" ht="12.75" customHeight="1" x14ac:dyDescent="0.25">
      <c r="A3516" s="2">
        <v>3515</v>
      </c>
      <c r="B3516" s="12">
        <v>41489</v>
      </c>
      <c r="C3516" s="3">
        <v>4.4988425925925925E-2</v>
      </c>
      <c r="D3516" s="2" t="s">
        <v>122</v>
      </c>
      <c r="E3516" s="4" t="s">
        <v>139</v>
      </c>
      <c r="F3516" s="2" t="s">
        <v>9</v>
      </c>
      <c r="G3516" s="2" t="s">
        <v>23</v>
      </c>
      <c r="H3516" s="4">
        <v>35</v>
      </c>
      <c r="I3516" s="4" t="s">
        <v>25</v>
      </c>
      <c r="J3516" s="21">
        <f>0.9001*H3516+1.4705</f>
        <v>32.973999999999997</v>
      </c>
      <c r="K3516" s="2" t="s">
        <v>25</v>
      </c>
      <c r="L3516" s="2" t="s">
        <v>16</v>
      </c>
      <c r="N3516" s="2" t="s">
        <v>37</v>
      </c>
      <c r="O3516" s="2">
        <v>1</v>
      </c>
    </row>
    <row r="3517" spans="1:15" ht="12.75" customHeight="1" x14ac:dyDescent="0.25">
      <c r="A3517" s="2">
        <v>3516</v>
      </c>
      <c r="B3517" s="12">
        <v>41499</v>
      </c>
      <c r="C3517" s="3">
        <v>0.83462962962962972</v>
      </c>
      <c r="D3517" s="2" t="s">
        <v>124</v>
      </c>
      <c r="E3517" s="4" t="s">
        <v>142</v>
      </c>
      <c r="F3517" s="2" t="s">
        <v>9</v>
      </c>
      <c r="G3517" s="2" t="s">
        <v>8</v>
      </c>
      <c r="H3517" s="11">
        <v>42.5</v>
      </c>
      <c r="I3517" s="11" t="s">
        <v>17</v>
      </c>
      <c r="J3517" s="25">
        <f>0.8383*H3517+3.8108</f>
        <v>39.438549999999999</v>
      </c>
      <c r="K3517" s="22" t="s">
        <v>25</v>
      </c>
      <c r="L3517" s="2" t="s">
        <v>16</v>
      </c>
      <c r="N3517" s="2" t="s">
        <v>37</v>
      </c>
      <c r="O3517" s="2">
        <v>1</v>
      </c>
    </row>
    <row r="3518" spans="1:15" ht="12.75" customHeight="1" x14ac:dyDescent="0.25">
      <c r="A3518" s="2">
        <v>3517</v>
      </c>
      <c r="B3518" s="12">
        <v>41489</v>
      </c>
      <c r="C3518" s="3">
        <v>6.3368055555555566E-2</v>
      </c>
      <c r="D3518" s="2" t="s">
        <v>122</v>
      </c>
      <c r="E3518" s="4" t="s">
        <v>142</v>
      </c>
      <c r="F3518" s="2" t="s">
        <v>21</v>
      </c>
      <c r="G3518" s="2" t="s">
        <v>8</v>
      </c>
      <c r="H3518" s="11"/>
      <c r="I3518" s="11" t="s">
        <v>8</v>
      </c>
      <c r="K3518" s="22" t="s">
        <v>8</v>
      </c>
      <c r="L3518" s="2" t="s">
        <v>10</v>
      </c>
      <c r="M3518" s="2" t="s">
        <v>20</v>
      </c>
      <c r="N3518" s="2" t="s">
        <v>37</v>
      </c>
      <c r="O3518" s="2">
        <v>1</v>
      </c>
    </row>
    <row r="3519" spans="1:15" ht="12.75" customHeight="1" x14ac:dyDescent="0.25">
      <c r="A3519" s="2">
        <v>3518</v>
      </c>
      <c r="B3519" s="12">
        <v>41489</v>
      </c>
      <c r="C3519" s="3">
        <v>7.3414351851851856E-2</v>
      </c>
      <c r="D3519" s="2" t="s">
        <v>122</v>
      </c>
      <c r="E3519" s="4" t="s">
        <v>139</v>
      </c>
      <c r="F3519" s="2" t="s">
        <v>9</v>
      </c>
      <c r="G3519" s="2" t="s">
        <v>23</v>
      </c>
      <c r="H3519" s="4">
        <v>40</v>
      </c>
      <c r="I3519" s="4" t="s">
        <v>25</v>
      </c>
      <c r="J3519" s="21">
        <f>0.9001*H3519+1.4705</f>
        <v>37.474499999999999</v>
      </c>
      <c r="K3519" s="2" t="s">
        <v>25</v>
      </c>
      <c r="L3519" s="2" t="s">
        <v>16</v>
      </c>
      <c r="N3519" s="2" t="s">
        <v>37</v>
      </c>
      <c r="O3519" s="2">
        <v>1</v>
      </c>
    </row>
    <row r="3520" spans="1:15" ht="12.75" customHeight="1" x14ac:dyDescent="0.25">
      <c r="A3520" s="2">
        <v>3519</v>
      </c>
      <c r="B3520" s="12">
        <v>41489</v>
      </c>
      <c r="C3520" s="3">
        <v>7.7499999999999999E-2</v>
      </c>
      <c r="D3520" s="2" t="s">
        <v>122</v>
      </c>
      <c r="E3520" s="4" t="s">
        <v>142</v>
      </c>
      <c r="F3520" s="2" t="s">
        <v>21</v>
      </c>
      <c r="G3520" s="2" t="s">
        <v>23</v>
      </c>
      <c r="H3520" s="11"/>
      <c r="I3520" s="11" t="s">
        <v>8</v>
      </c>
      <c r="K3520" s="22" t="s">
        <v>8</v>
      </c>
      <c r="L3520" s="2" t="s">
        <v>19</v>
      </c>
      <c r="N3520" s="2" t="s">
        <v>37</v>
      </c>
      <c r="O3520" s="2">
        <v>1</v>
      </c>
    </row>
    <row r="3521" spans="1:15" ht="12.75" customHeight="1" x14ac:dyDescent="0.25">
      <c r="A3521" s="2">
        <v>3520</v>
      </c>
      <c r="B3521" s="12">
        <v>41489</v>
      </c>
      <c r="C3521" s="3">
        <v>7.8344907407407405E-2</v>
      </c>
      <c r="D3521" s="2" t="s">
        <v>128</v>
      </c>
      <c r="E3521" s="4" t="s">
        <v>142</v>
      </c>
      <c r="F3521" s="2" t="s">
        <v>21</v>
      </c>
      <c r="G3521" s="2" t="s">
        <v>8</v>
      </c>
      <c r="H3521" s="11">
        <v>60</v>
      </c>
      <c r="I3521" s="11" t="s">
        <v>17</v>
      </c>
      <c r="J3521" s="25">
        <f>0.8494*H3521+3.4589</f>
        <v>54.422900000000006</v>
      </c>
      <c r="K3521" s="22" t="s">
        <v>17</v>
      </c>
      <c r="L3521" s="2" t="s">
        <v>16</v>
      </c>
      <c r="N3521" s="2" t="s">
        <v>37</v>
      </c>
      <c r="O3521" s="2">
        <v>1</v>
      </c>
    </row>
    <row r="3522" spans="1:15" ht="12.75" customHeight="1" x14ac:dyDescent="0.25">
      <c r="A3522" s="2">
        <v>3521</v>
      </c>
      <c r="B3522" s="12">
        <v>41489</v>
      </c>
      <c r="C3522" s="3">
        <v>8.2905092592592586E-2</v>
      </c>
      <c r="D3522" s="2" t="s">
        <v>128</v>
      </c>
      <c r="E3522" s="4" t="s">
        <v>142</v>
      </c>
      <c r="F3522" s="2" t="s">
        <v>9</v>
      </c>
      <c r="G3522" s="2" t="s">
        <v>8</v>
      </c>
      <c r="H3522" s="11">
        <v>60</v>
      </c>
      <c r="I3522" s="11" t="s">
        <v>17</v>
      </c>
      <c r="J3522" s="25">
        <f>0.8494*H3522+3.4589</f>
        <v>54.422900000000006</v>
      </c>
      <c r="K3522" s="22" t="s">
        <v>17</v>
      </c>
      <c r="L3522" s="2" t="s">
        <v>16</v>
      </c>
      <c r="N3522" s="2" t="s">
        <v>37</v>
      </c>
      <c r="O3522" s="2">
        <v>1</v>
      </c>
    </row>
    <row r="3523" spans="1:15" ht="12.75" customHeight="1" x14ac:dyDescent="0.25">
      <c r="A3523" s="2">
        <v>3522</v>
      </c>
      <c r="B3523" s="12">
        <v>41489</v>
      </c>
      <c r="C3523" s="3">
        <v>9.493055555555556E-2</v>
      </c>
      <c r="D3523" s="2" t="s">
        <v>122</v>
      </c>
      <c r="E3523" s="4" t="s">
        <v>139</v>
      </c>
      <c r="F3523" s="2" t="s">
        <v>9</v>
      </c>
      <c r="G3523" s="2" t="s">
        <v>23</v>
      </c>
      <c r="H3523" s="4">
        <v>35</v>
      </c>
      <c r="I3523" s="4" t="s">
        <v>25</v>
      </c>
      <c r="J3523" s="21">
        <f>0.9001*H3523+1.4705</f>
        <v>32.973999999999997</v>
      </c>
      <c r="K3523" s="2" t="s">
        <v>25</v>
      </c>
      <c r="L3523" s="2" t="s">
        <v>16</v>
      </c>
      <c r="N3523" s="2" t="s">
        <v>37</v>
      </c>
      <c r="O3523" s="2">
        <v>1</v>
      </c>
    </row>
    <row r="3524" spans="1:15" ht="12.75" customHeight="1" x14ac:dyDescent="0.25">
      <c r="A3524" s="2">
        <v>3523</v>
      </c>
      <c r="B3524" s="12">
        <v>41489</v>
      </c>
      <c r="C3524" s="3">
        <v>0.11565972222222222</v>
      </c>
      <c r="D3524" s="2" t="s">
        <v>122</v>
      </c>
      <c r="E3524" s="4" t="s">
        <v>139</v>
      </c>
      <c r="F3524" s="2" t="s">
        <v>9</v>
      </c>
      <c r="G3524" s="2" t="s">
        <v>23</v>
      </c>
      <c r="H3524" s="4">
        <v>45</v>
      </c>
      <c r="I3524" s="4" t="s">
        <v>25</v>
      </c>
      <c r="J3524" s="21">
        <f>0.9001*H3524+1.4705</f>
        <v>41.975000000000001</v>
      </c>
      <c r="K3524" s="2" t="s">
        <v>25</v>
      </c>
      <c r="L3524" s="2" t="s">
        <v>16</v>
      </c>
      <c r="N3524" s="2" t="s">
        <v>37</v>
      </c>
      <c r="O3524" s="2">
        <v>1</v>
      </c>
    </row>
    <row r="3525" spans="1:15" ht="12.75" customHeight="1" x14ac:dyDescent="0.25">
      <c r="A3525" s="2">
        <v>3524</v>
      </c>
      <c r="B3525" s="12">
        <v>41489</v>
      </c>
      <c r="C3525" s="3">
        <v>0.21185185185185185</v>
      </c>
      <c r="D3525" s="2" t="s">
        <v>123</v>
      </c>
      <c r="E3525" s="4" t="s">
        <v>142</v>
      </c>
      <c r="F3525" s="2" t="s">
        <v>9</v>
      </c>
      <c r="G3525" s="2" t="s">
        <v>18</v>
      </c>
      <c r="H3525" s="11">
        <v>55</v>
      </c>
      <c r="I3525" s="11" t="s">
        <v>17</v>
      </c>
      <c r="J3525" s="25">
        <f>0.7675*H3525+9.3872</f>
        <v>51.599699999999999</v>
      </c>
      <c r="K3525" s="22" t="s">
        <v>17</v>
      </c>
      <c r="L3525" s="2" t="s">
        <v>10</v>
      </c>
      <c r="M3525" s="2" t="s">
        <v>29</v>
      </c>
      <c r="N3525" s="2" t="s">
        <v>37</v>
      </c>
      <c r="O3525" s="2" t="str">
        <f>IFERROR(60/#REF!,"")</f>
        <v/>
      </c>
    </row>
    <row r="3526" spans="1:15" ht="12.75" customHeight="1" x14ac:dyDescent="0.25">
      <c r="A3526" s="2">
        <v>3525</v>
      </c>
      <c r="B3526" s="12">
        <v>41489</v>
      </c>
      <c r="C3526" s="3">
        <v>0.21467592592592591</v>
      </c>
      <c r="D3526" s="2" t="s">
        <v>122</v>
      </c>
      <c r="E3526" s="4" t="s">
        <v>139</v>
      </c>
      <c r="F3526" s="2" t="s">
        <v>9</v>
      </c>
      <c r="G3526" s="2" t="s">
        <v>23</v>
      </c>
      <c r="H3526" s="4">
        <v>30</v>
      </c>
      <c r="I3526" s="4" t="s">
        <v>25</v>
      </c>
      <c r="J3526" s="21">
        <f>0.9001*H3526+1.4705</f>
        <v>28.473500000000001</v>
      </c>
      <c r="K3526" s="2" t="s">
        <v>25</v>
      </c>
      <c r="L3526" s="2" t="s">
        <v>16</v>
      </c>
      <c r="N3526" s="2" t="str">
        <f>IF(B3526="","","N")</f>
        <v>N</v>
      </c>
      <c r="O3526" s="2" t="str">
        <f>IFERROR(60/#REF!,"")</f>
        <v/>
      </c>
    </row>
    <row r="3527" spans="1:15" ht="12.75" customHeight="1" x14ac:dyDescent="0.25">
      <c r="A3527" s="2">
        <v>3526</v>
      </c>
      <c r="B3527" s="12">
        <v>41499</v>
      </c>
      <c r="C3527" s="3">
        <v>0.83491898148148147</v>
      </c>
      <c r="D3527" s="2" t="s">
        <v>124</v>
      </c>
      <c r="E3527" s="4" t="s">
        <v>142</v>
      </c>
      <c r="F3527" s="2" t="s">
        <v>9</v>
      </c>
      <c r="G3527" s="2" t="s">
        <v>18</v>
      </c>
      <c r="H3527" s="11">
        <v>42.5</v>
      </c>
      <c r="I3527" s="11" t="s">
        <v>17</v>
      </c>
      <c r="J3527" s="25">
        <f>0.8383*H3527+3.8108</f>
        <v>39.438549999999999</v>
      </c>
      <c r="K3527" s="22" t="s">
        <v>25</v>
      </c>
      <c r="L3527" s="2" t="s">
        <v>16</v>
      </c>
      <c r="N3527" s="2" t="s">
        <v>37</v>
      </c>
      <c r="O3527" s="2">
        <v>1</v>
      </c>
    </row>
    <row r="3528" spans="1:15" ht="12.75" customHeight="1" x14ac:dyDescent="0.25">
      <c r="A3528" s="2">
        <v>3527</v>
      </c>
      <c r="B3528" s="12">
        <v>41500</v>
      </c>
      <c r="C3528" s="3">
        <v>3.8576388888888889E-2</v>
      </c>
      <c r="D3528" s="2" t="s">
        <v>124</v>
      </c>
      <c r="E3528" s="4" t="s">
        <v>142</v>
      </c>
      <c r="F3528" s="2" t="s">
        <v>9</v>
      </c>
      <c r="G3528" s="2" t="s">
        <v>8</v>
      </c>
      <c r="H3528" s="11">
        <v>42.5</v>
      </c>
      <c r="I3528" s="11" t="s">
        <v>17</v>
      </c>
      <c r="J3528" s="25">
        <f>0.8383*H3528+3.8108</f>
        <v>39.438549999999999</v>
      </c>
      <c r="K3528" s="22" t="s">
        <v>25</v>
      </c>
      <c r="L3528" s="2" t="s">
        <v>16</v>
      </c>
      <c r="N3528" s="2" t="s">
        <v>37</v>
      </c>
      <c r="O3528" s="2">
        <v>1</v>
      </c>
    </row>
    <row r="3529" spans="1:15" ht="12.75" customHeight="1" x14ac:dyDescent="0.25">
      <c r="A3529" s="2">
        <v>3528</v>
      </c>
      <c r="B3529" s="12">
        <v>41489</v>
      </c>
      <c r="C3529" s="3">
        <v>0.50049768518518511</v>
      </c>
      <c r="D3529" s="2" t="s">
        <v>122</v>
      </c>
      <c r="E3529" s="4" t="s">
        <v>139</v>
      </c>
      <c r="F3529" s="2" t="s">
        <v>9</v>
      </c>
      <c r="G3529" s="2" t="s">
        <v>23</v>
      </c>
      <c r="H3529" s="4">
        <v>37.5</v>
      </c>
      <c r="I3529" s="4" t="s">
        <v>25</v>
      </c>
      <c r="J3529" s="21">
        <f>0.9001*H3529+1.4705</f>
        <v>35.224250000000005</v>
      </c>
      <c r="K3529" s="2" t="s">
        <v>25</v>
      </c>
      <c r="L3529" s="2" t="s">
        <v>16</v>
      </c>
      <c r="N3529" s="2" t="str">
        <f>IF(B3529="","","N")</f>
        <v>N</v>
      </c>
      <c r="O3529" s="2" t="str">
        <f>IFERROR(60/#REF!,"")</f>
        <v/>
      </c>
    </row>
    <row r="3530" spans="1:15" ht="12.75" customHeight="1" x14ac:dyDescent="0.25">
      <c r="A3530" s="2">
        <v>3529</v>
      </c>
      <c r="B3530" s="12">
        <v>41489</v>
      </c>
      <c r="C3530" s="3">
        <v>0.54189814814814818</v>
      </c>
      <c r="D3530" s="2" t="s">
        <v>123</v>
      </c>
      <c r="E3530" s="4" t="s">
        <v>142</v>
      </c>
      <c r="F3530" s="2" t="s">
        <v>9</v>
      </c>
      <c r="G3530" s="2" t="s">
        <v>8</v>
      </c>
      <c r="H3530" s="11">
        <v>62.5</v>
      </c>
      <c r="I3530" s="11" t="s">
        <v>17</v>
      </c>
      <c r="J3530" s="25">
        <f>0.7675*H3530+9.3872</f>
        <v>57.35595</v>
      </c>
      <c r="K3530" s="22" t="s">
        <v>17</v>
      </c>
      <c r="L3530" s="2" t="s">
        <v>10</v>
      </c>
      <c r="M3530" s="2" t="s">
        <v>28</v>
      </c>
      <c r="N3530" s="2" t="s">
        <v>37</v>
      </c>
      <c r="O3530" s="2">
        <v>1</v>
      </c>
    </row>
    <row r="3531" spans="1:15" ht="12.75" customHeight="1" x14ac:dyDescent="0.25">
      <c r="A3531" s="2">
        <v>3530</v>
      </c>
      <c r="B3531" s="12">
        <v>41500</v>
      </c>
      <c r="C3531" s="3">
        <v>0.66809027777777785</v>
      </c>
      <c r="D3531" s="2" t="s">
        <v>124</v>
      </c>
      <c r="E3531" s="4" t="s">
        <v>142</v>
      </c>
      <c r="F3531" s="2" t="s">
        <v>9</v>
      </c>
      <c r="G3531" s="2" t="s">
        <v>18</v>
      </c>
      <c r="H3531" s="11">
        <v>42.5</v>
      </c>
      <c r="I3531" s="11" t="s">
        <v>17</v>
      </c>
      <c r="J3531" s="25">
        <f>0.8383*H3531+3.8108</f>
        <v>39.438549999999999</v>
      </c>
      <c r="K3531" s="22" t="s">
        <v>25</v>
      </c>
      <c r="L3531" s="2" t="s">
        <v>10</v>
      </c>
      <c r="M3531" s="2" t="s">
        <v>34</v>
      </c>
      <c r="N3531" s="2" t="s">
        <v>37</v>
      </c>
      <c r="O3531" s="2" t="str">
        <f>IFERROR(60/#REF!,"")</f>
        <v/>
      </c>
    </row>
    <row r="3532" spans="1:15" ht="12.75" customHeight="1" x14ac:dyDescent="0.25">
      <c r="A3532" s="2">
        <v>3531</v>
      </c>
      <c r="B3532" s="12">
        <v>41500</v>
      </c>
      <c r="C3532" s="3">
        <v>0.71687499999999993</v>
      </c>
      <c r="D3532" s="2" t="s">
        <v>124</v>
      </c>
      <c r="E3532" s="4" t="s">
        <v>142</v>
      </c>
      <c r="F3532" s="2" t="s">
        <v>9</v>
      </c>
      <c r="G3532" s="2" t="s">
        <v>18</v>
      </c>
      <c r="H3532" s="11">
        <v>42.5</v>
      </c>
      <c r="I3532" s="11" t="s">
        <v>17</v>
      </c>
      <c r="J3532" s="25">
        <f>0.8383*H3532+3.8108</f>
        <v>39.438549999999999</v>
      </c>
      <c r="K3532" s="22" t="s">
        <v>25</v>
      </c>
      <c r="L3532" s="2" t="s">
        <v>10</v>
      </c>
      <c r="M3532" s="2" t="s">
        <v>33</v>
      </c>
      <c r="N3532" s="2" t="s">
        <v>37</v>
      </c>
      <c r="O3532" s="2" t="str">
        <f>IFERROR(60/#REF!,"")</f>
        <v/>
      </c>
    </row>
    <row r="3533" spans="1:15" ht="12.75" customHeight="1" x14ac:dyDescent="0.25">
      <c r="A3533" s="2">
        <v>3532</v>
      </c>
      <c r="B3533" s="12">
        <v>41489</v>
      </c>
      <c r="C3533" s="3">
        <v>0.56342592592592589</v>
      </c>
      <c r="D3533" s="2" t="s">
        <v>123</v>
      </c>
      <c r="E3533" s="4" t="s">
        <v>142</v>
      </c>
      <c r="F3533" s="2" t="s">
        <v>9</v>
      </c>
      <c r="G3533" s="2" t="s">
        <v>18</v>
      </c>
      <c r="H3533" s="11">
        <v>62.5</v>
      </c>
      <c r="I3533" s="11" t="s">
        <v>17</v>
      </c>
      <c r="J3533" s="25">
        <f>0.7675*H3533+9.3872</f>
        <v>57.35595</v>
      </c>
      <c r="K3533" s="22" t="s">
        <v>17</v>
      </c>
      <c r="L3533" s="2" t="s">
        <v>10</v>
      </c>
      <c r="M3533" s="2" t="s">
        <v>28</v>
      </c>
      <c r="N3533" s="2" t="s">
        <v>37</v>
      </c>
      <c r="O3533" s="2">
        <v>1</v>
      </c>
    </row>
    <row r="3534" spans="1:15" ht="12.75" customHeight="1" x14ac:dyDescent="0.25">
      <c r="A3534" s="2">
        <v>3533</v>
      </c>
      <c r="B3534" s="12">
        <v>41500</v>
      </c>
      <c r="C3534" s="3">
        <v>0.75436342592592587</v>
      </c>
      <c r="D3534" s="2" t="s">
        <v>124</v>
      </c>
      <c r="E3534" s="4" t="s">
        <v>142</v>
      </c>
      <c r="F3534" s="2" t="s">
        <v>9</v>
      </c>
      <c r="G3534" s="2" t="s">
        <v>18</v>
      </c>
      <c r="H3534" s="11">
        <v>42.5</v>
      </c>
      <c r="I3534" s="11" t="s">
        <v>17</v>
      </c>
      <c r="J3534" s="25">
        <f>0.8383*H3534+3.8108</f>
        <v>39.438549999999999</v>
      </c>
      <c r="K3534" s="22" t="s">
        <v>25</v>
      </c>
      <c r="L3534" s="2" t="s">
        <v>10</v>
      </c>
      <c r="M3534" s="2" t="s">
        <v>20</v>
      </c>
      <c r="N3534" s="2" t="s">
        <v>37</v>
      </c>
      <c r="O3534" s="2" t="str">
        <f>IFERROR(60/#REF!,"")</f>
        <v/>
      </c>
    </row>
    <row r="3535" spans="1:15" ht="12.75" customHeight="1" x14ac:dyDescent="0.25">
      <c r="A3535" s="2">
        <v>3534</v>
      </c>
      <c r="B3535" s="12">
        <v>41500</v>
      </c>
      <c r="C3535" s="3">
        <v>0.7559027777777777</v>
      </c>
      <c r="D3535" s="2" t="s">
        <v>124</v>
      </c>
      <c r="E3535" s="4" t="s">
        <v>142</v>
      </c>
      <c r="F3535" s="2" t="s">
        <v>9</v>
      </c>
      <c r="G3535" s="2" t="s">
        <v>18</v>
      </c>
      <c r="H3535" s="11">
        <v>42.5</v>
      </c>
      <c r="I3535" s="11" t="s">
        <v>17</v>
      </c>
      <c r="J3535" s="25">
        <f>0.8383*H3535+3.8108</f>
        <v>39.438549999999999</v>
      </c>
      <c r="K3535" s="22" t="s">
        <v>25</v>
      </c>
      <c r="L3535" s="2" t="s">
        <v>10</v>
      </c>
      <c r="M3535" s="2" t="s">
        <v>33</v>
      </c>
      <c r="N3535" s="2" t="s">
        <v>37</v>
      </c>
      <c r="O3535" s="2" t="str">
        <f>IFERROR(60/#REF!,"")</f>
        <v/>
      </c>
    </row>
    <row r="3536" spans="1:15" ht="12.75" customHeight="1" x14ac:dyDescent="0.25">
      <c r="A3536" s="2">
        <v>3535</v>
      </c>
      <c r="B3536" s="12">
        <v>41500</v>
      </c>
      <c r="C3536" s="3">
        <v>0.8724884259259259</v>
      </c>
      <c r="D3536" s="2" t="s">
        <v>124</v>
      </c>
      <c r="E3536" s="4" t="s">
        <v>142</v>
      </c>
      <c r="F3536" s="2" t="s">
        <v>9</v>
      </c>
      <c r="G3536" s="2" t="s">
        <v>8</v>
      </c>
      <c r="H3536" s="11">
        <v>42.5</v>
      </c>
      <c r="I3536" s="11" t="s">
        <v>17</v>
      </c>
      <c r="J3536" s="25">
        <f>0.8383*H3536+3.8108</f>
        <v>39.438549999999999</v>
      </c>
      <c r="K3536" s="22" t="s">
        <v>25</v>
      </c>
      <c r="L3536" s="2" t="s">
        <v>10</v>
      </c>
      <c r="M3536" s="2" t="s">
        <v>34</v>
      </c>
      <c r="N3536" s="2" t="s">
        <v>37</v>
      </c>
      <c r="O3536" s="2">
        <v>1</v>
      </c>
    </row>
    <row r="3537" spans="1:15" ht="12.75" customHeight="1" x14ac:dyDescent="0.25">
      <c r="A3537" s="2">
        <v>3536</v>
      </c>
      <c r="B3537" s="12">
        <v>41489</v>
      </c>
      <c r="C3537" s="3">
        <v>0.58368055555555554</v>
      </c>
      <c r="D3537" s="2" t="s">
        <v>122</v>
      </c>
      <c r="E3537" s="4" t="s">
        <v>139</v>
      </c>
      <c r="F3537" s="2" t="s">
        <v>9</v>
      </c>
      <c r="G3537" s="2" t="s">
        <v>23</v>
      </c>
      <c r="H3537" s="4">
        <v>35</v>
      </c>
      <c r="I3537" s="4" t="s">
        <v>25</v>
      </c>
      <c r="J3537" s="21">
        <f>0.9001*H3537+1.4705</f>
        <v>32.973999999999997</v>
      </c>
      <c r="K3537" s="2" t="s">
        <v>25</v>
      </c>
      <c r="L3537" s="2" t="s">
        <v>16</v>
      </c>
      <c r="N3537" s="2" t="s">
        <v>37</v>
      </c>
      <c r="O3537" s="2">
        <v>1</v>
      </c>
    </row>
    <row r="3538" spans="1:15" ht="12.75" customHeight="1" x14ac:dyDescent="0.25">
      <c r="A3538" s="2">
        <v>3537</v>
      </c>
      <c r="B3538" s="12">
        <v>41489</v>
      </c>
      <c r="C3538" s="3">
        <v>0.58502314814814815</v>
      </c>
      <c r="D3538" s="2" t="s">
        <v>122</v>
      </c>
      <c r="E3538" s="4" t="s">
        <v>142</v>
      </c>
      <c r="F3538" s="2" t="s">
        <v>9</v>
      </c>
      <c r="G3538" s="2" t="s">
        <v>8</v>
      </c>
      <c r="H3538" s="11">
        <v>82.5</v>
      </c>
      <c r="I3538" s="11" t="s">
        <v>17</v>
      </c>
      <c r="J3538" s="21">
        <f>0.9001*H3538+1.4705</f>
        <v>75.728750000000005</v>
      </c>
      <c r="K3538" s="22" t="s">
        <v>17</v>
      </c>
      <c r="L3538" s="2" t="s">
        <v>16</v>
      </c>
      <c r="N3538" s="2" t="s">
        <v>37</v>
      </c>
      <c r="O3538" s="2">
        <v>1</v>
      </c>
    </row>
    <row r="3539" spans="1:15" ht="12.75" customHeight="1" x14ac:dyDescent="0.25">
      <c r="A3539" s="2">
        <v>3538</v>
      </c>
      <c r="B3539" s="12">
        <v>41500</v>
      </c>
      <c r="C3539" s="3">
        <v>0.88717592592592587</v>
      </c>
      <c r="D3539" s="2" t="s">
        <v>124</v>
      </c>
      <c r="E3539" s="4" t="s">
        <v>142</v>
      </c>
      <c r="F3539" s="2" t="s">
        <v>9</v>
      </c>
      <c r="G3539" s="2" t="s">
        <v>18</v>
      </c>
      <c r="H3539" s="11">
        <v>42.5</v>
      </c>
      <c r="I3539" s="11" t="s">
        <v>17</v>
      </c>
      <c r="J3539" s="25">
        <f>0.8383*H3539+3.8108</f>
        <v>39.438549999999999</v>
      </c>
      <c r="K3539" s="22" t="s">
        <v>25</v>
      </c>
      <c r="L3539" s="2" t="s">
        <v>10</v>
      </c>
      <c r="M3539" s="2" t="s">
        <v>11</v>
      </c>
      <c r="N3539" s="2" t="s">
        <v>37</v>
      </c>
      <c r="O3539" s="2">
        <v>1</v>
      </c>
    </row>
    <row r="3540" spans="1:15" ht="12.75" customHeight="1" x14ac:dyDescent="0.25">
      <c r="A3540" s="2">
        <v>3539</v>
      </c>
      <c r="B3540" s="12">
        <v>41489</v>
      </c>
      <c r="C3540" s="3">
        <v>0.5939699074074074</v>
      </c>
      <c r="D3540" s="2" t="s">
        <v>122</v>
      </c>
      <c r="E3540" s="4" t="s">
        <v>139</v>
      </c>
      <c r="F3540" s="2" t="s">
        <v>9</v>
      </c>
      <c r="G3540" s="2" t="s">
        <v>8</v>
      </c>
      <c r="H3540" s="4">
        <v>37.5</v>
      </c>
      <c r="I3540" s="4" t="s">
        <v>25</v>
      </c>
      <c r="J3540" s="21">
        <f>0.9001*H3540+1.4705</f>
        <v>35.224250000000005</v>
      </c>
      <c r="K3540" s="2" t="s">
        <v>25</v>
      </c>
      <c r="L3540" s="2" t="s">
        <v>16</v>
      </c>
      <c r="N3540" s="2" t="s">
        <v>37</v>
      </c>
      <c r="O3540" s="2">
        <v>1</v>
      </c>
    </row>
    <row r="3541" spans="1:15" ht="12.75" customHeight="1" x14ac:dyDescent="0.25">
      <c r="A3541" s="2">
        <v>3540</v>
      </c>
      <c r="B3541" s="12">
        <v>41500</v>
      </c>
      <c r="C3541" s="3">
        <v>0.88734953703703701</v>
      </c>
      <c r="D3541" s="2" t="s">
        <v>124</v>
      </c>
      <c r="E3541" s="4" t="s">
        <v>142</v>
      </c>
      <c r="F3541" s="2" t="s">
        <v>9</v>
      </c>
      <c r="G3541" s="2" t="s">
        <v>18</v>
      </c>
      <c r="H3541" s="11">
        <v>42.5</v>
      </c>
      <c r="I3541" s="11" t="s">
        <v>17</v>
      </c>
      <c r="J3541" s="25">
        <f>0.8383*H3541+3.8108</f>
        <v>39.438549999999999</v>
      </c>
      <c r="K3541" s="22" t="s">
        <v>25</v>
      </c>
      <c r="L3541" s="2" t="s">
        <v>10</v>
      </c>
      <c r="M3541" s="2" t="s">
        <v>38</v>
      </c>
      <c r="N3541" s="2" t="s">
        <v>37</v>
      </c>
      <c r="O3541" s="2">
        <v>1</v>
      </c>
    </row>
    <row r="3542" spans="1:15" ht="12.75" customHeight="1" x14ac:dyDescent="0.25">
      <c r="A3542" s="2">
        <v>3541</v>
      </c>
      <c r="B3542" s="12">
        <v>41489</v>
      </c>
      <c r="C3542" s="3">
        <v>0.60827546296296298</v>
      </c>
      <c r="D3542" s="2" t="s">
        <v>123</v>
      </c>
      <c r="E3542" s="4" t="s">
        <v>142</v>
      </c>
      <c r="F3542" s="2" t="s">
        <v>9</v>
      </c>
      <c r="G3542" s="2" t="s">
        <v>18</v>
      </c>
      <c r="H3542" s="11">
        <v>57.5</v>
      </c>
      <c r="I3542" s="11" t="s">
        <v>17</v>
      </c>
      <c r="J3542" s="25">
        <f>0.7675*H3542+9.3872</f>
        <v>53.518449999999994</v>
      </c>
      <c r="K3542" s="22" t="s">
        <v>17</v>
      </c>
      <c r="L3542" s="2" t="s">
        <v>10</v>
      </c>
      <c r="M3542" s="2" t="s">
        <v>34</v>
      </c>
      <c r="N3542" s="2" t="s">
        <v>37</v>
      </c>
      <c r="O3542" s="2">
        <v>1</v>
      </c>
    </row>
    <row r="3543" spans="1:15" ht="12.75" customHeight="1" x14ac:dyDescent="0.25">
      <c r="A3543" s="2">
        <v>3542</v>
      </c>
      <c r="B3543" s="12">
        <v>41489</v>
      </c>
      <c r="C3543" s="3">
        <v>0.61045138888888884</v>
      </c>
      <c r="D3543" s="2" t="s">
        <v>122</v>
      </c>
      <c r="E3543" s="4" t="s">
        <v>139</v>
      </c>
      <c r="F3543" s="2" t="s">
        <v>21</v>
      </c>
      <c r="G3543" s="2" t="s">
        <v>8</v>
      </c>
      <c r="H3543" s="4">
        <v>35</v>
      </c>
      <c r="I3543" s="4" t="s">
        <v>25</v>
      </c>
      <c r="J3543" s="21">
        <f>0.9001*H3543+1.4705</f>
        <v>32.973999999999997</v>
      </c>
      <c r="K3543" s="2" t="s">
        <v>25</v>
      </c>
      <c r="L3543" s="2" t="s">
        <v>16</v>
      </c>
      <c r="N3543" s="2" t="s">
        <v>37</v>
      </c>
      <c r="O3543" s="2">
        <v>1</v>
      </c>
    </row>
    <row r="3544" spans="1:15" ht="12.75" customHeight="1" x14ac:dyDescent="0.25">
      <c r="A3544" s="2">
        <v>3543</v>
      </c>
      <c r="B3544" s="12">
        <v>41501</v>
      </c>
      <c r="C3544" s="3">
        <v>0.54613425925925929</v>
      </c>
      <c r="D3544" s="2" t="s">
        <v>124</v>
      </c>
      <c r="E3544" s="4" t="s">
        <v>142</v>
      </c>
      <c r="F3544" s="2" t="s">
        <v>9</v>
      </c>
      <c r="G3544" s="2" t="s">
        <v>8</v>
      </c>
      <c r="H3544" s="11">
        <v>42.5</v>
      </c>
      <c r="I3544" s="11" t="s">
        <v>17</v>
      </c>
      <c r="J3544" s="25">
        <f>0.8383*H3544+3.8108</f>
        <v>39.438549999999999</v>
      </c>
      <c r="K3544" s="22" t="s">
        <v>25</v>
      </c>
      <c r="L3544" s="2" t="s">
        <v>10</v>
      </c>
      <c r="M3544" s="2" t="s">
        <v>20</v>
      </c>
      <c r="N3544" s="2" t="str">
        <f>IF(B3544="","","N")</f>
        <v>N</v>
      </c>
      <c r="O3544" s="2" t="str">
        <f>IFERROR(60/#REF!,"")</f>
        <v/>
      </c>
    </row>
    <row r="3545" spans="1:15" ht="12.75" customHeight="1" x14ac:dyDescent="0.25">
      <c r="A3545" s="2">
        <v>3544</v>
      </c>
      <c r="B3545" s="12">
        <v>41501</v>
      </c>
      <c r="C3545" s="3">
        <v>0.54954861111111108</v>
      </c>
      <c r="D3545" s="2" t="s">
        <v>124</v>
      </c>
      <c r="E3545" s="4" t="s">
        <v>142</v>
      </c>
      <c r="F3545" s="2" t="s">
        <v>9</v>
      </c>
      <c r="G3545" s="2" t="s">
        <v>8</v>
      </c>
      <c r="H3545" s="11">
        <v>42.5</v>
      </c>
      <c r="I3545" s="11" t="s">
        <v>17</v>
      </c>
      <c r="J3545" s="25">
        <f>0.8383*H3545+3.8108</f>
        <v>39.438549999999999</v>
      </c>
      <c r="K3545" s="22" t="s">
        <v>25</v>
      </c>
      <c r="L3545" s="2" t="s">
        <v>10</v>
      </c>
      <c r="M3545" s="2" t="s">
        <v>34</v>
      </c>
      <c r="N3545" s="2" t="str">
        <f>IF(B3545="","","N")</f>
        <v>N</v>
      </c>
      <c r="O3545" s="2" t="str">
        <f>IFERROR(60/#REF!,"")</f>
        <v/>
      </c>
    </row>
    <row r="3546" spans="1:15" ht="12.75" customHeight="1" x14ac:dyDescent="0.25">
      <c r="A3546" s="2">
        <v>3545</v>
      </c>
      <c r="B3546" s="12">
        <v>41501</v>
      </c>
      <c r="C3546" s="3">
        <v>0.84342592592592591</v>
      </c>
      <c r="D3546" s="2" t="s">
        <v>124</v>
      </c>
      <c r="E3546" s="4" t="s">
        <v>142</v>
      </c>
      <c r="F3546" s="2" t="s">
        <v>9</v>
      </c>
      <c r="G3546" s="2" t="s">
        <v>8</v>
      </c>
      <c r="H3546" s="11">
        <v>42.5</v>
      </c>
      <c r="I3546" s="11" t="s">
        <v>17</v>
      </c>
      <c r="J3546" s="25">
        <f>0.8383*H3546+3.8108</f>
        <v>39.438549999999999</v>
      </c>
      <c r="K3546" s="22" t="s">
        <v>25</v>
      </c>
      <c r="L3546" s="2" t="s">
        <v>10</v>
      </c>
      <c r="M3546" s="2" t="s">
        <v>34</v>
      </c>
      <c r="N3546" s="2" t="s">
        <v>37</v>
      </c>
      <c r="O3546" s="2">
        <v>1</v>
      </c>
    </row>
    <row r="3547" spans="1:15" ht="12.75" customHeight="1" x14ac:dyDescent="0.25">
      <c r="A3547" s="2">
        <v>3546</v>
      </c>
      <c r="B3547" s="12">
        <v>41502</v>
      </c>
      <c r="C3547" s="3">
        <v>0.84236111111111101</v>
      </c>
      <c r="D3547" s="2" t="s">
        <v>124</v>
      </c>
      <c r="E3547" s="4" t="s">
        <v>142</v>
      </c>
      <c r="F3547" s="2" t="s">
        <v>9</v>
      </c>
      <c r="G3547" s="2" t="s">
        <v>18</v>
      </c>
      <c r="H3547" s="11">
        <v>42.5</v>
      </c>
      <c r="I3547" s="11" t="s">
        <v>17</v>
      </c>
      <c r="J3547" s="25">
        <f>0.8383*H3547+3.8108</f>
        <v>39.438549999999999</v>
      </c>
      <c r="K3547" s="22" t="s">
        <v>25</v>
      </c>
      <c r="L3547" s="2" t="s">
        <v>16</v>
      </c>
      <c r="N3547" s="2" t="s">
        <v>37</v>
      </c>
      <c r="O3547" s="2">
        <v>1</v>
      </c>
    </row>
    <row r="3548" spans="1:15" ht="12.75" customHeight="1" x14ac:dyDescent="0.25">
      <c r="A3548" s="2">
        <v>3547</v>
      </c>
      <c r="B3548" s="12">
        <v>41502</v>
      </c>
      <c r="C3548" s="3">
        <v>0.93180555555555555</v>
      </c>
      <c r="D3548" s="2" t="s">
        <v>124</v>
      </c>
      <c r="E3548" s="4" t="s">
        <v>142</v>
      </c>
      <c r="F3548" s="2" t="s">
        <v>9</v>
      </c>
      <c r="G3548" s="2" t="s">
        <v>18</v>
      </c>
      <c r="H3548" s="11">
        <v>42.5</v>
      </c>
      <c r="I3548" s="11" t="s">
        <v>17</v>
      </c>
      <c r="J3548" s="25">
        <f>0.8383*H3548+3.8108</f>
        <v>39.438549999999999</v>
      </c>
      <c r="K3548" s="22" t="s">
        <v>25</v>
      </c>
      <c r="L3548" s="2" t="s">
        <v>10</v>
      </c>
      <c r="M3548" s="2" t="s">
        <v>33</v>
      </c>
      <c r="N3548" s="2" t="s">
        <v>37</v>
      </c>
      <c r="O3548" s="2">
        <v>1</v>
      </c>
    </row>
    <row r="3549" spans="1:15" ht="12.75" customHeight="1" x14ac:dyDescent="0.25">
      <c r="A3549" s="2">
        <v>3548</v>
      </c>
      <c r="B3549" s="12">
        <v>41489</v>
      </c>
      <c r="C3549" s="3">
        <v>0.63792824074074073</v>
      </c>
      <c r="D3549" s="2" t="s">
        <v>123</v>
      </c>
      <c r="E3549" s="4" t="s">
        <v>142</v>
      </c>
      <c r="F3549" s="2" t="s">
        <v>9</v>
      </c>
      <c r="G3549" s="2" t="s">
        <v>8</v>
      </c>
      <c r="H3549" s="11">
        <v>57.5</v>
      </c>
      <c r="I3549" s="11" t="s">
        <v>17</v>
      </c>
      <c r="J3549" s="25">
        <f>0.7675*H3549+9.3872</f>
        <v>53.518449999999994</v>
      </c>
      <c r="K3549" s="22" t="s">
        <v>17</v>
      </c>
      <c r="L3549" s="2" t="s">
        <v>10</v>
      </c>
      <c r="M3549" s="2" t="s">
        <v>34</v>
      </c>
      <c r="N3549" s="2" t="s">
        <v>37</v>
      </c>
      <c r="O3549" s="2">
        <v>1</v>
      </c>
    </row>
    <row r="3550" spans="1:15" ht="12.75" customHeight="1" x14ac:dyDescent="0.25">
      <c r="A3550" s="2">
        <v>3549</v>
      </c>
      <c r="B3550" s="12">
        <v>41503</v>
      </c>
      <c r="C3550" s="3">
        <v>2.0717592592592593E-3</v>
      </c>
      <c r="D3550" s="2" t="s">
        <v>124</v>
      </c>
      <c r="E3550" s="4" t="s">
        <v>142</v>
      </c>
      <c r="F3550" s="2" t="s">
        <v>9</v>
      </c>
      <c r="G3550" s="2" t="s">
        <v>18</v>
      </c>
      <c r="H3550" s="11">
        <v>42.5</v>
      </c>
      <c r="I3550" s="11" t="s">
        <v>17</v>
      </c>
      <c r="J3550" s="25">
        <f>0.8383*H3550+3.8108</f>
        <v>39.438549999999999</v>
      </c>
      <c r="K3550" s="22" t="s">
        <v>25</v>
      </c>
      <c r="L3550" s="2" t="s">
        <v>16</v>
      </c>
      <c r="N3550" s="2" t="s">
        <v>37</v>
      </c>
      <c r="O3550" s="2">
        <v>1</v>
      </c>
    </row>
    <row r="3551" spans="1:15" ht="12.75" customHeight="1" x14ac:dyDescent="0.25">
      <c r="A3551" s="2">
        <v>3550</v>
      </c>
      <c r="B3551" s="12">
        <v>41503</v>
      </c>
      <c r="C3551" s="3">
        <v>2.1817129629629631E-2</v>
      </c>
      <c r="D3551" s="2" t="s">
        <v>124</v>
      </c>
      <c r="E3551" s="4" t="s">
        <v>142</v>
      </c>
      <c r="F3551" s="2" t="s">
        <v>9</v>
      </c>
      <c r="G3551" s="2" t="s">
        <v>18</v>
      </c>
      <c r="H3551" s="11">
        <v>42.5</v>
      </c>
      <c r="I3551" s="11" t="s">
        <v>17</v>
      </c>
      <c r="J3551" s="25">
        <f>0.8383*H3551+3.8108</f>
        <v>39.438549999999999</v>
      </c>
      <c r="K3551" s="22" t="s">
        <v>25</v>
      </c>
      <c r="L3551" s="2" t="s">
        <v>16</v>
      </c>
      <c r="N3551" s="2" t="s">
        <v>37</v>
      </c>
      <c r="O3551" s="2">
        <v>1</v>
      </c>
    </row>
    <row r="3552" spans="1:15" ht="12.75" customHeight="1" x14ac:dyDescent="0.25">
      <c r="A3552" s="2">
        <v>3551</v>
      </c>
      <c r="B3552" s="12">
        <v>41503</v>
      </c>
      <c r="C3552" s="3">
        <v>0.46666666666666662</v>
      </c>
      <c r="D3552" s="2" t="s">
        <v>124</v>
      </c>
      <c r="E3552" s="4" t="s">
        <v>142</v>
      </c>
      <c r="F3552" s="2" t="s">
        <v>9</v>
      </c>
      <c r="G3552" s="2" t="s">
        <v>8</v>
      </c>
      <c r="H3552" s="11">
        <v>42.5</v>
      </c>
      <c r="I3552" s="11" t="s">
        <v>17</v>
      </c>
      <c r="J3552" s="25">
        <f>0.8383*H3552+3.8108</f>
        <v>39.438549999999999</v>
      </c>
      <c r="K3552" s="22" t="s">
        <v>25</v>
      </c>
      <c r="L3552" s="2" t="s">
        <v>10</v>
      </c>
      <c r="M3552" s="2" t="s">
        <v>33</v>
      </c>
      <c r="N3552" s="2" t="str">
        <f>IF(B3552="","","N")</f>
        <v>N</v>
      </c>
      <c r="O3552" s="2" t="str">
        <f>IFERROR(60/#REF!,"")</f>
        <v/>
      </c>
    </row>
    <row r="3553" spans="1:15" ht="12.75" customHeight="1" x14ac:dyDescent="0.25">
      <c r="A3553" s="2">
        <v>3552</v>
      </c>
      <c r="B3553" s="12">
        <v>41503</v>
      </c>
      <c r="C3553" s="3">
        <v>0.58574074074074078</v>
      </c>
      <c r="D3553" s="2" t="s">
        <v>124</v>
      </c>
      <c r="E3553" s="4" t="s">
        <v>142</v>
      </c>
      <c r="F3553" s="2" t="s">
        <v>9</v>
      </c>
      <c r="G3553" s="2" t="s">
        <v>18</v>
      </c>
      <c r="H3553" s="11">
        <v>42.5</v>
      </c>
      <c r="I3553" s="11" t="s">
        <v>17</v>
      </c>
      <c r="J3553" s="25">
        <f>0.8383*H3553+3.8108</f>
        <v>39.438549999999999</v>
      </c>
      <c r="K3553" s="22" t="s">
        <v>25</v>
      </c>
      <c r="L3553" s="2" t="s">
        <v>10</v>
      </c>
      <c r="M3553" s="2" t="s">
        <v>34</v>
      </c>
      <c r="N3553" s="2" t="str">
        <f>IF(B3553="","","N")</f>
        <v>N</v>
      </c>
      <c r="O3553" s="2" t="str">
        <f>IFERROR(60/#REF!,"")</f>
        <v/>
      </c>
    </row>
    <row r="3554" spans="1:15" ht="12.75" customHeight="1" x14ac:dyDescent="0.25">
      <c r="A3554" s="2">
        <v>3553</v>
      </c>
      <c r="B3554" s="12">
        <v>41503</v>
      </c>
      <c r="C3554" s="3">
        <v>0.750462962962963</v>
      </c>
      <c r="D3554" s="2" t="s">
        <v>124</v>
      </c>
      <c r="E3554" s="4" t="s">
        <v>142</v>
      </c>
      <c r="F3554" s="2" t="s">
        <v>9</v>
      </c>
      <c r="G3554" s="2" t="s">
        <v>18</v>
      </c>
      <c r="H3554" s="11">
        <v>42.5</v>
      </c>
      <c r="I3554" s="11" t="s">
        <v>17</v>
      </c>
      <c r="J3554" s="25">
        <f>0.8383*H3554+3.8108</f>
        <v>39.438549999999999</v>
      </c>
      <c r="K3554" s="22" t="s">
        <v>25</v>
      </c>
      <c r="L3554" s="2" t="s">
        <v>10</v>
      </c>
      <c r="M3554" s="2" t="s">
        <v>20</v>
      </c>
      <c r="N3554" s="2" t="str">
        <f>IF(B3554="","","N")</f>
        <v>N</v>
      </c>
      <c r="O3554" s="2" t="str">
        <f>IFERROR(60/#REF!,"")</f>
        <v/>
      </c>
    </row>
    <row r="3555" spans="1:15" ht="12.75" customHeight="1" x14ac:dyDescent="0.25">
      <c r="A3555" s="2">
        <v>3554</v>
      </c>
      <c r="B3555" s="12">
        <v>41489</v>
      </c>
      <c r="C3555" s="3">
        <v>0.64614583333333331</v>
      </c>
      <c r="D3555" s="2" t="s">
        <v>123</v>
      </c>
      <c r="E3555" s="4" t="s">
        <v>142</v>
      </c>
      <c r="F3555" s="2" t="s">
        <v>9</v>
      </c>
      <c r="G3555" s="2" t="s">
        <v>8</v>
      </c>
      <c r="H3555" s="11">
        <v>62.5</v>
      </c>
      <c r="I3555" s="11" t="s">
        <v>17</v>
      </c>
      <c r="J3555" s="25">
        <f>0.7675*H3555+9.3872</f>
        <v>57.35595</v>
      </c>
      <c r="K3555" s="22" t="s">
        <v>17</v>
      </c>
      <c r="L3555" s="2" t="s">
        <v>10</v>
      </c>
      <c r="M3555" s="2" t="s">
        <v>34</v>
      </c>
      <c r="N3555" s="2" t="s">
        <v>37</v>
      </c>
      <c r="O3555" s="2">
        <v>1</v>
      </c>
    </row>
    <row r="3556" spans="1:15" ht="12.75" customHeight="1" x14ac:dyDescent="0.25">
      <c r="A3556" s="2">
        <v>3555</v>
      </c>
      <c r="B3556" s="12">
        <v>41489</v>
      </c>
      <c r="C3556" s="3">
        <v>0.64866898148148155</v>
      </c>
      <c r="D3556" s="2" t="s">
        <v>123</v>
      </c>
      <c r="E3556" s="4" t="s">
        <v>142</v>
      </c>
      <c r="F3556" s="2" t="s">
        <v>9</v>
      </c>
      <c r="G3556" s="2" t="s">
        <v>18</v>
      </c>
      <c r="H3556" s="11">
        <v>52.5</v>
      </c>
      <c r="I3556" s="11" t="s">
        <v>17</v>
      </c>
      <c r="J3556" s="25">
        <f>0.7675*H3556+9.3872</f>
        <v>49.680949999999996</v>
      </c>
      <c r="K3556" s="22" t="s">
        <v>17</v>
      </c>
      <c r="L3556" s="2" t="s">
        <v>10</v>
      </c>
      <c r="M3556" s="2" t="s">
        <v>34</v>
      </c>
      <c r="N3556" s="2" t="s">
        <v>37</v>
      </c>
      <c r="O3556" s="2">
        <v>1</v>
      </c>
    </row>
    <row r="3557" spans="1:15" ht="12.75" customHeight="1" x14ac:dyDescent="0.25">
      <c r="A3557" s="2">
        <v>3556</v>
      </c>
      <c r="B3557" s="12">
        <v>41504</v>
      </c>
      <c r="C3557" s="3">
        <v>3.1504629629629625E-2</v>
      </c>
      <c r="D3557" s="2" t="s">
        <v>124</v>
      </c>
      <c r="E3557" s="4" t="s">
        <v>142</v>
      </c>
      <c r="F3557" s="2" t="s">
        <v>9</v>
      </c>
      <c r="G3557" s="2" t="s">
        <v>8</v>
      </c>
      <c r="H3557" s="11">
        <v>42.5</v>
      </c>
      <c r="I3557" s="11" t="s">
        <v>17</v>
      </c>
      <c r="J3557" s="25">
        <f>0.8383*H3557+3.8108</f>
        <v>39.438549999999999</v>
      </c>
      <c r="K3557" s="22" t="s">
        <v>25</v>
      </c>
      <c r="L3557" s="2" t="s">
        <v>16</v>
      </c>
      <c r="N3557" s="2" t="s">
        <v>37</v>
      </c>
      <c r="O3557" s="2">
        <v>1</v>
      </c>
    </row>
    <row r="3558" spans="1:15" ht="12.75" customHeight="1" x14ac:dyDescent="0.25">
      <c r="A3558" s="2">
        <v>3557</v>
      </c>
      <c r="B3558" s="12">
        <v>41504</v>
      </c>
      <c r="C3558" s="3">
        <v>0.34085648148148145</v>
      </c>
      <c r="D3558" s="2" t="s">
        <v>124</v>
      </c>
      <c r="E3558" s="4" t="s">
        <v>142</v>
      </c>
      <c r="F3558" s="2" t="s">
        <v>9</v>
      </c>
      <c r="G3558" s="2" t="s">
        <v>8</v>
      </c>
      <c r="H3558" s="11">
        <v>42.5</v>
      </c>
      <c r="I3558" s="11" t="s">
        <v>17</v>
      </c>
      <c r="J3558" s="25">
        <f>0.8383*H3558+3.8108</f>
        <v>39.438549999999999</v>
      </c>
      <c r="K3558" s="22" t="s">
        <v>25</v>
      </c>
      <c r="L3558" s="2" t="s">
        <v>10</v>
      </c>
      <c r="M3558" s="2" t="s">
        <v>20</v>
      </c>
      <c r="N3558" s="2" t="s">
        <v>37</v>
      </c>
      <c r="O3558" s="2" t="str">
        <f>IFERROR(60/#REF!,"")</f>
        <v/>
      </c>
    </row>
    <row r="3559" spans="1:15" ht="12.75" customHeight="1" x14ac:dyDescent="0.25">
      <c r="A3559" s="2">
        <v>3558</v>
      </c>
      <c r="B3559" s="12">
        <v>41504</v>
      </c>
      <c r="C3559" s="3">
        <v>0.66962962962962969</v>
      </c>
      <c r="D3559" s="2" t="s">
        <v>124</v>
      </c>
      <c r="E3559" s="4" t="s">
        <v>142</v>
      </c>
      <c r="F3559" s="2" t="s">
        <v>9</v>
      </c>
      <c r="G3559" s="2" t="s">
        <v>18</v>
      </c>
      <c r="H3559" s="11">
        <v>42.5</v>
      </c>
      <c r="I3559" s="11" t="s">
        <v>17</v>
      </c>
      <c r="J3559" s="25">
        <f>0.8383*H3559+3.8108</f>
        <v>39.438549999999999</v>
      </c>
      <c r="K3559" s="22" t="s">
        <v>25</v>
      </c>
      <c r="L3559" s="2" t="s">
        <v>10</v>
      </c>
      <c r="M3559" s="2" t="s">
        <v>33</v>
      </c>
      <c r="N3559" s="2" t="s">
        <v>37</v>
      </c>
      <c r="O3559" s="2" t="str">
        <f>IFERROR(60/#REF!,"")</f>
        <v/>
      </c>
    </row>
    <row r="3560" spans="1:15" ht="12.75" customHeight="1" x14ac:dyDescent="0.25">
      <c r="A3560" s="2">
        <v>3559</v>
      </c>
      <c r="B3560" s="12">
        <v>41489</v>
      </c>
      <c r="C3560" s="3">
        <v>0.66476851851851848</v>
      </c>
      <c r="D3560" s="2" t="s">
        <v>123</v>
      </c>
      <c r="E3560" s="4" t="s">
        <v>142</v>
      </c>
      <c r="F3560" s="2" t="s">
        <v>9</v>
      </c>
      <c r="G3560" s="2" t="s">
        <v>18</v>
      </c>
      <c r="H3560" s="11">
        <v>60</v>
      </c>
      <c r="I3560" s="11" t="s">
        <v>17</v>
      </c>
      <c r="J3560" s="25">
        <f>0.7675*H3560+9.3872</f>
        <v>55.437199999999997</v>
      </c>
      <c r="K3560" s="22" t="s">
        <v>17</v>
      </c>
      <c r="L3560" s="2" t="s">
        <v>10</v>
      </c>
      <c r="M3560" s="2" t="s">
        <v>34</v>
      </c>
      <c r="N3560" s="2" t="s">
        <v>37</v>
      </c>
      <c r="O3560" s="2">
        <v>1</v>
      </c>
    </row>
    <row r="3561" spans="1:15" ht="12.75" customHeight="1" x14ac:dyDescent="0.25">
      <c r="A3561" s="2">
        <v>3560</v>
      </c>
      <c r="B3561" s="12">
        <v>41505</v>
      </c>
      <c r="C3561" s="3">
        <v>1.3321759259259261E-2</v>
      </c>
      <c r="D3561" s="2" t="s">
        <v>124</v>
      </c>
      <c r="E3561" s="4" t="s">
        <v>142</v>
      </c>
      <c r="F3561" s="2" t="s">
        <v>9</v>
      </c>
      <c r="G3561" s="2" t="s">
        <v>18</v>
      </c>
      <c r="H3561" s="11">
        <v>42.5</v>
      </c>
      <c r="I3561" s="11" t="s">
        <v>17</v>
      </c>
      <c r="J3561" s="25">
        <f>0.8383*H3561+3.8108</f>
        <v>39.438549999999999</v>
      </c>
      <c r="K3561" s="22" t="s">
        <v>25</v>
      </c>
      <c r="L3561" s="2" t="s">
        <v>10</v>
      </c>
      <c r="M3561" s="2" t="s">
        <v>38</v>
      </c>
      <c r="N3561" s="2" t="s">
        <v>37</v>
      </c>
      <c r="O3561" s="2">
        <v>1</v>
      </c>
    </row>
    <row r="3562" spans="1:15" ht="12.75" customHeight="1" x14ac:dyDescent="0.25">
      <c r="A3562" s="2">
        <v>3561</v>
      </c>
      <c r="B3562" s="12">
        <v>41505</v>
      </c>
      <c r="C3562" s="3">
        <v>0.45884259259259258</v>
      </c>
      <c r="D3562" s="2" t="s">
        <v>124</v>
      </c>
      <c r="E3562" s="4" t="s">
        <v>142</v>
      </c>
      <c r="F3562" s="2" t="s">
        <v>9</v>
      </c>
      <c r="G3562" s="2" t="s">
        <v>8</v>
      </c>
      <c r="H3562" s="11">
        <v>42.5</v>
      </c>
      <c r="I3562" s="11" t="s">
        <v>17</v>
      </c>
      <c r="J3562" s="25">
        <f>0.8383*H3562+3.8108</f>
        <v>39.438549999999999</v>
      </c>
      <c r="K3562" s="22" t="s">
        <v>25</v>
      </c>
      <c r="L3562" s="2" t="s">
        <v>16</v>
      </c>
      <c r="N3562" s="2" t="s">
        <v>37</v>
      </c>
      <c r="O3562" s="2">
        <v>1</v>
      </c>
    </row>
    <row r="3563" spans="1:15" ht="12.75" customHeight="1" x14ac:dyDescent="0.25">
      <c r="A3563" s="2">
        <v>3562</v>
      </c>
      <c r="B3563" s="12">
        <v>41505</v>
      </c>
      <c r="C3563" s="3">
        <v>0.58193287037037034</v>
      </c>
      <c r="D3563" s="2" t="s">
        <v>124</v>
      </c>
      <c r="E3563" s="4" t="s">
        <v>142</v>
      </c>
      <c r="F3563" s="2" t="s">
        <v>9</v>
      </c>
      <c r="G3563" s="2" t="s">
        <v>8</v>
      </c>
      <c r="H3563" s="11">
        <v>42.5</v>
      </c>
      <c r="I3563" s="11" t="s">
        <v>17</v>
      </c>
      <c r="J3563" s="25">
        <f>0.8383*H3563+3.8108</f>
        <v>39.438549999999999</v>
      </c>
      <c r="K3563" s="22" t="s">
        <v>25</v>
      </c>
      <c r="L3563" s="2" t="s">
        <v>10</v>
      </c>
      <c r="M3563" s="2" t="s">
        <v>29</v>
      </c>
      <c r="N3563" s="2" t="s">
        <v>37</v>
      </c>
      <c r="O3563" s="2">
        <v>1</v>
      </c>
    </row>
    <row r="3564" spans="1:15" ht="12.75" customHeight="1" x14ac:dyDescent="0.25">
      <c r="A3564" s="2">
        <v>3563</v>
      </c>
      <c r="B3564" s="12">
        <v>41489</v>
      </c>
      <c r="C3564" s="3">
        <v>0.67694444444444446</v>
      </c>
      <c r="D3564" s="2" t="s">
        <v>123</v>
      </c>
      <c r="E3564" s="4" t="s">
        <v>142</v>
      </c>
      <c r="F3564" s="2" t="s">
        <v>9</v>
      </c>
      <c r="G3564" s="2" t="s">
        <v>18</v>
      </c>
      <c r="H3564" s="11">
        <v>55</v>
      </c>
      <c r="I3564" s="11" t="s">
        <v>17</v>
      </c>
      <c r="J3564" s="25">
        <f>0.7675*H3564+9.3872</f>
        <v>51.599699999999999</v>
      </c>
      <c r="K3564" s="22" t="s">
        <v>17</v>
      </c>
      <c r="L3564" s="2" t="s">
        <v>10</v>
      </c>
      <c r="M3564" s="2" t="s">
        <v>34</v>
      </c>
      <c r="N3564" s="2" t="s">
        <v>37</v>
      </c>
      <c r="O3564" s="2">
        <v>1</v>
      </c>
    </row>
    <row r="3565" spans="1:15" ht="12.75" customHeight="1" x14ac:dyDescent="0.25">
      <c r="A3565" s="2">
        <v>3564</v>
      </c>
      <c r="B3565" s="12">
        <v>41505</v>
      </c>
      <c r="C3565" s="3">
        <v>0.5849537037037037</v>
      </c>
      <c r="D3565" s="2" t="s">
        <v>124</v>
      </c>
      <c r="E3565" s="4" t="s">
        <v>142</v>
      </c>
      <c r="F3565" s="2" t="s">
        <v>9</v>
      </c>
      <c r="G3565" s="2" t="s">
        <v>18</v>
      </c>
      <c r="H3565" s="11">
        <v>42.5</v>
      </c>
      <c r="I3565" s="11" t="s">
        <v>17</v>
      </c>
      <c r="J3565" s="25">
        <f t="shared" ref="J3565:J3570" si="90">0.8383*H3565+3.8108</f>
        <v>39.438549999999999</v>
      </c>
      <c r="K3565" s="22" t="s">
        <v>25</v>
      </c>
      <c r="L3565" s="2" t="s">
        <v>10</v>
      </c>
      <c r="M3565" s="2" t="s">
        <v>34</v>
      </c>
      <c r="N3565" s="2" t="s">
        <v>37</v>
      </c>
      <c r="O3565" s="2" t="str">
        <f>IFERROR(60/#REF!,"")</f>
        <v/>
      </c>
    </row>
    <row r="3566" spans="1:15" ht="12.75" customHeight="1" x14ac:dyDescent="0.25">
      <c r="A3566" s="2">
        <v>3565</v>
      </c>
      <c r="B3566" s="12">
        <v>41505</v>
      </c>
      <c r="C3566" s="3">
        <v>0.63098379629629631</v>
      </c>
      <c r="D3566" s="2" t="s">
        <v>124</v>
      </c>
      <c r="E3566" s="4" t="s">
        <v>142</v>
      </c>
      <c r="F3566" s="2" t="s">
        <v>9</v>
      </c>
      <c r="G3566" s="2" t="s">
        <v>8</v>
      </c>
      <c r="H3566" s="11">
        <v>42.5</v>
      </c>
      <c r="I3566" s="11" t="s">
        <v>17</v>
      </c>
      <c r="J3566" s="25">
        <f t="shared" si="90"/>
        <v>39.438549999999999</v>
      </c>
      <c r="K3566" s="22" t="s">
        <v>25</v>
      </c>
      <c r="L3566" s="2" t="s">
        <v>10</v>
      </c>
      <c r="M3566" s="2" t="s">
        <v>19</v>
      </c>
      <c r="N3566" s="2" t="s">
        <v>37</v>
      </c>
      <c r="O3566" s="2" t="str">
        <f>IFERROR(60/#REF!,"")</f>
        <v/>
      </c>
    </row>
    <row r="3567" spans="1:15" ht="12.75" customHeight="1" x14ac:dyDescent="0.25">
      <c r="A3567" s="2">
        <v>3566</v>
      </c>
      <c r="B3567" s="12">
        <v>41505</v>
      </c>
      <c r="C3567" s="3">
        <v>0.67538194444444455</v>
      </c>
      <c r="D3567" s="2" t="s">
        <v>124</v>
      </c>
      <c r="E3567" s="4" t="s">
        <v>142</v>
      </c>
      <c r="F3567" s="2" t="s">
        <v>9</v>
      </c>
      <c r="G3567" s="2" t="s">
        <v>18</v>
      </c>
      <c r="H3567" s="11">
        <v>42.5</v>
      </c>
      <c r="I3567" s="11" t="s">
        <v>17</v>
      </c>
      <c r="J3567" s="25">
        <f t="shared" si="90"/>
        <v>39.438549999999999</v>
      </c>
      <c r="K3567" s="22" t="s">
        <v>25</v>
      </c>
      <c r="L3567" s="2" t="s">
        <v>10</v>
      </c>
      <c r="M3567" s="2" t="s">
        <v>33</v>
      </c>
      <c r="N3567" s="2" t="s">
        <v>37</v>
      </c>
      <c r="O3567" s="2" t="str">
        <f>IFERROR(60/#REF!,"")</f>
        <v/>
      </c>
    </row>
    <row r="3568" spans="1:15" ht="12.75" customHeight="1" x14ac:dyDescent="0.25">
      <c r="A3568" s="2">
        <v>3567</v>
      </c>
      <c r="B3568" s="12">
        <v>41505</v>
      </c>
      <c r="C3568" s="3">
        <v>0.79777777777777781</v>
      </c>
      <c r="D3568" s="2" t="s">
        <v>124</v>
      </c>
      <c r="E3568" s="4" t="s">
        <v>142</v>
      </c>
      <c r="F3568" s="2" t="s">
        <v>9</v>
      </c>
      <c r="G3568" s="2" t="s">
        <v>8</v>
      </c>
      <c r="H3568" s="11">
        <v>42.5</v>
      </c>
      <c r="I3568" s="11" t="s">
        <v>17</v>
      </c>
      <c r="J3568" s="25">
        <f t="shared" si="90"/>
        <v>39.438549999999999</v>
      </c>
      <c r="K3568" s="22" t="s">
        <v>25</v>
      </c>
      <c r="L3568" s="2" t="s">
        <v>10</v>
      </c>
      <c r="M3568" s="2" t="s">
        <v>27</v>
      </c>
      <c r="N3568" s="2" t="s">
        <v>37</v>
      </c>
      <c r="O3568" s="2" t="str">
        <f>IFERROR(60/#REF!,"")</f>
        <v/>
      </c>
    </row>
    <row r="3569" spans="1:15" ht="12.75" customHeight="1" x14ac:dyDescent="0.25">
      <c r="A3569" s="2">
        <v>3568</v>
      </c>
      <c r="B3569" s="12">
        <v>41505</v>
      </c>
      <c r="C3569" s="3">
        <v>0.8760648148148148</v>
      </c>
      <c r="D3569" s="2" t="s">
        <v>124</v>
      </c>
      <c r="E3569" s="4" t="s">
        <v>142</v>
      </c>
      <c r="F3569" s="2" t="s">
        <v>9</v>
      </c>
      <c r="G3569" s="2" t="s">
        <v>8</v>
      </c>
      <c r="H3569" s="11">
        <v>42.5</v>
      </c>
      <c r="I3569" s="11" t="s">
        <v>17</v>
      </c>
      <c r="J3569" s="25">
        <f t="shared" si="90"/>
        <v>39.438549999999999</v>
      </c>
      <c r="K3569" s="22" t="s">
        <v>25</v>
      </c>
      <c r="L3569" s="2" t="s">
        <v>10</v>
      </c>
      <c r="M3569" s="2" t="s">
        <v>38</v>
      </c>
      <c r="N3569" s="2" t="s">
        <v>37</v>
      </c>
      <c r="O3569" s="2" t="str">
        <f>IFERROR(60/#REF!,"")</f>
        <v/>
      </c>
    </row>
    <row r="3570" spans="1:15" ht="12.75" customHeight="1" x14ac:dyDescent="0.25">
      <c r="A3570" s="2">
        <v>3569</v>
      </c>
      <c r="B3570" s="12">
        <v>41476</v>
      </c>
      <c r="C3570" s="3">
        <v>0.87599537037037034</v>
      </c>
      <c r="D3570" s="2" t="s">
        <v>124</v>
      </c>
      <c r="E3570" s="4" t="s">
        <v>142</v>
      </c>
      <c r="F3570" s="2" t="s">
        <v>9</v>
      </c>
      <c r="G3570" s="2" t="s">
        <v>18</v>
      </c>
      <c r="H3570" s="11">
        <v>45</v>
      </c>
      <c r="I3570" s="11" t="s">
        <v>17</v>
      </c>
      <c r="J3570" s="25">
        <f t="shared" si="90"/>
        <v>41.534300000000002</v>
      </c>
      <c r="K3570" s="22" t="s">
        <v>17</v>
      </c>
      <c r="L3570" s="2" t="s">
        <v>16</v>
      </c>
      <c r="N3570" s="2" t="s">
        <v>37</v>
      </c>
      <c r="O3570" s="2">
        <v>1</v>
      </c>
    </row>
    <row r="3571" spans="1:15" ht="12.75" customHeight="1" x14ac:dyDescent="0.25">
      <c r="A3571" s="2">
        <v>3570</v>
      </c>
      <c r="B3571" s="12">
        <v>41489</v>
      </c>
      <c r="C3571" s="3">
        <v>0.69072916666666673</v>
      </c>
      <c r="D3571" s="2" t="s">
        <v>123</v>
      </c>
      <c r="E3571" s="4" t="s">
        <v>142</v>
      </c>
      <c r="F3571" s="2" t="s">
        <v>9</v>
      </c>
      <c r="G3571" s="2" t="s">
        <v>8</v>
      </c>
      <c r="H3571" s="11">
        <v>55</v>
      </c>
      <c r="I3571" s="11" t="s">
        <v>17</v>
      </c>
      <c r="J3571" s="25">
        <f>0.7675*H3571+9.3872</f>
        <v>51.599699999999999</v>
      </c>
      <c r="K3571" s="22" t="s">
        <v>17</v>
      </c>
      <c r="L3571" s="2" t="s">
        <v>10</v>
      </c>
      <c r="M3571" s="2" t="s">
        <v>34</v>
      </c>
      <c r="N3571" s="2" t="s">
        <v>37</v>
      </c>
      <c r="O3571" s="2">
        <v>1</v>
      </c>
    </row>
    <row r="3572" spans="1:15" ht="12.75" customHeight="1" x14ac:dyDescent="0.25">
      <c r="A3572" s="2">
        <v>3571</v>
      </c>
      <c r="B3572" s="12">
        <v>41478</v>
      </c>
      <c r="C3572" s="3">
        <v>0.37083333333333335</v>
      </c>
      <c r="D3572" s="2" t="s">
        <v>124</v>
      </c>
      <c r="E3572" s="4" t="s">
        <v>142</v>
      </c>
      <c r="F3572" s="2" t="s">
        <v>9</v>
      </c>
      <c r="G3572" s="2" t="s">
        <v>18</v>
      </c>
      <c r="H3572" s="11">
        <v>45</v>
      </c>
      <c r="I3572" s="11" t="s">
        <v>17</v>
      </c>
      <c r="J3572" s="25">
        <f>0.8383*H3572+3.8108</f>
        <v>41.534300000000002</v>
      </c>
      <c r="K3572" s="22" t="s">
        <v>17</v>
      </c>
      <c r="L3572" s="2" t="s">
        <v>16</v>
      </c>
      <c r="N3572" s="2" t="s">
        <v>37</v>
      </c>
      <c r="O3572" s="2">
        <v>1</v>
      </c>
    </row>
    <row r="3573" spans="1:15" ht="12.75" customHeight="1" x14ac:dyDescent="0.25">
      <c r="A3573" s="2">
        <v>3572</v>
      </c>
      <c r="B3573" s="12">
        <v>41489</v>
      </c>
      <c r="C3573" s="3">
        <v>0.69369212962962967</v>
      </c>
      <c r="D3573" s="2" t="s">
        <v>123</v>
      </c>
      <c r="E3573" s="4" t="s">
        <v>142</v>
      </c>
      <c r="F3573" s="2" t="s">
        <v>9</v>
      </c>
      <c r="G3573" s="2" t="s">
        <v>18</v>
      </c>
      <c r="H3573" s="11">
        <v>55</v>
      </c>
      <c r="I3573" s="11" t="s">
        <v>17</v>
      </c>
      <c r="J3573" s="25">
        <f>0.7675*H3573+9.3872</f>
        <v>51.599699999999999</v>
      </c>
      <c r="K3573" s="22" t="s">
        <v>17</v>
      </c>
      <c r="L3573" s="2" t="s">
        <v>10</v>
      </c>
      <c r="M3573" s="2" t="s">
        <v>34</v>
      </c>
      <c r="N3573" s="2" t="s">
        <v>37</v>
      </c>
      <c r="O3573" s="2">
        <v>1</v>
      </c>
    </row>
    <row r="3574" spans="1:15" ht="12.75" customHeight="1" x14ac:dyDescent="0.25">
      <c r="A3574" s="2">
        <v>3573</v>
      </c>
      <c r="B3574" s="12">
        <v>41489</v>
      </c>
      <c r="C3574" s="3">
        <v>0.69466435185185194</v>
      </c>
      <c r="D3574" s="2" t="s">
        <v>128</v>
      </c>
      <c r="E3574" s="4" t="s">
        <v>142</v>
      </c>
      <c r="F3574" s="2" t="s">
        <v>9</v>
      </c>
      <c r="G3574" s="2" t="s">
        <v>18</v>
      </c>
      <c r="H3574" s="11">
        <v>45</v>
      </c>
      <c r="I3574" s="11" t="s">
        <v>17</v>
      </c>
      <c r="J3574" s="25">
        <f>0.8494*H3574+3.4589</f>
        <v>41.681899999999999</v>
      </c>
      <c r="K3574" s="22" t="s">
        <v>17</v>
      </c>
      <c r="L3574" s="2" t="s">
        <v>16</v>
      </c>
      <c r="N3574" s="2" t="s">
        <v>37</v>
      </c>
      <c r="O3574" s="2">
        <v>1</v>
      </c>
    </row>
    <row r="3575" spans="1:15" ht="12.75" customHeight="1" x14ac:dyDescent="0.25">
      <c r="A3575" s="2">
        <v>3574</v>
      </c>
      <c r="B3575" s="12">
        <v>41478</v>
      </c>
      <c r="C3575" s="3">
        <v>0.46856481481481477</v>
      </c>
      <c r="D3575" s="2" t="s">
        <v>124</v>
      </c>
      <c r="E3575" s="4" t="s">
        <v>142</v>
      </c>
      <c r="F3575" s="2" t="s">
        <v>9</v>
      </c>
      <c r="G3575" s="2" t="s">
        <v>18</v>
      </c>
      <c r="H3575" s="11">
        <v>45</v>
      </c>
      <c r="I3575" s="11" t="s">
        <v>17</v>
      </c>
      <c r="J3575" s="25">
        <f t="shared" ref="J3575:J3580" si="91">0.8383*H3575+3.8108</f>
        <v>41.534300000000002</v>
      </c>
      <c r="K3575" s="22" t="s">
        <v>17</v>
      </c>
      <c r="L3575" s="2" t="s">
        <v>16</v>
      </c>
      <c r="N3575" s="2" t="s">
        <v>37</v>
      </c>
      <c r="O3575" s="2">
        <v>1</v>
      </c>
    </row>
    <row r="3576" spans="1:15" ht="12.75" customHeight="1" x14ac:dyDescent="0.25">
      <c r="A3576" s="2">
        <v>3575</v>
      </c>
      <c r="B3576" s="12">
        <v>41478</v>
      </c>
      <c r="C3576" s="3">
        <v>0.54218749999999993</v>
      </c>
      <c r="D3576" s="2" t="s">
        <v>124</v>
      </c>
      <c r="E3576" s="4" t="s">
        <v>142</v>
      </c>
      <c r="F3576" s="2" t="s">
        <v>9</v>
      </c>
      <c r="G3576" s="2" t="s">
        <v>18</v>
      </c>
      <c r="H3576" s="11">
        <v>45</v>
      </c>
      <c r="I3576" s="11" t="s">
        <v>17</v>
      </c>
      <c r="J3576" s="25">
        <f t="shared" si="91"/>
        <v>41.534300000000002</v>
      </c>
      <c r="K3576" s="22" t="s">
        <v>17</v>
      </c>
      <c r="L3576" s="2" t="s">
        <v>16</v>
      </c>
      <c r="N3576" s="2" t="s">
        <v>37</v>
      </c>
      <c r="O3576" s="2">
        <v>1</v>
      </c>
    </row>
    <row r="3577" spans="1:15" ht="12.75" customHeight="1" x14ac:dyDescent="0.25">
      <c r="A3577" s="2">
        <v>3576</v>
      </c>
      <c r="B3577" s="12">
        <v>41478</v>
      </c>
      <c r="C3577" s="3">
        <v>0.56469907407407405</v>
      </c>
      <c r="D3577" s="2" t="s">
        <v>124</v>
      </c>
      <c r="E3577" s="4" t="s">
        <v>142</v>
      </c>
      <c r="F3577" s="2" t="s">
        <v>9</v>
      </c>
      <c r="G3577" s="2" t="s">
        <v>18</v>
      </c>
      <c r="H3577" s="11">
        <v>45</v>
      </c>
      <c r="I3577" s="11" t="s">
        <v>17</v>
      </c>
      <c r="J3577" s="25">
        <f t="shared" si="91"/>
        <v>41.534300000000002</v>
      </c>
      <c r="K3577" s="22" t="s">
        <v>17</v>
      </c>
      <c r="L3577" s="2" t="s">
        <v>16</v>
      </c>
      <c r="N3577" s="2" t="s">
        <v>37</v>
      </c>
      <c r="O3577" s="2">
        <v>1</v>
      </c>
    </row>
    <row r="3578" spans="1:15" ht="12.75" customHeight="1" x14ac:dyDescent="0.25">
      <c r="A3578" s="2">
        <v>3577</v>
      </c>
      <c r="B3578" s="12">
        <v>41479</v>
      </c>
      <c r="C3578" s="3">
        <v>8.2476851851851843E-2</v>
      </c>
      <c r="D3578" s="2" t="s">
        <v>124</v>
      </c>
      <c r="E3578" s="4" t="s">
        <v>142</v>
      </c>
      <c r="F3578" s="2" t="s">
        <v>9</v>
      </c>
      <c r="G3578" s="2" t="s">
        <v>23</v>
      </c>
      <c r="H3578" s="11">
        <v>45</v>
      </c>
      <c r="I3578" s="11" t="s">
        <v>17</v>
      </c>
      <c r="J3578" s="25">
        <f t="shared" si="91"/>
        <v>41.534300000000002</v>
      </c>
      <c r="K3578" s="22" t="s">
        <v>17</v>
      </c>
      <c r="L3578" s="2" t="s">
        <v>16</v>
      </c>
      <c r="N3578" s="2" t="s">
        <v>37</v>
      </c>
      <c r="O3578" s="2">
        <v>1</v>
      </c>
    </row>
    <row r="3579" spans="1:15" ht="12.75" customHeight="1" x14ac:dyDescent="0.25">
      <c r="A3579" s="2">
        <v>3578</v>
      </c>
      <c r="B3579" s="12">
        <v>41479</v>
      </c>
      <c r="C3579" s="3">
        <v>8.5925925925925919E-2</v>
      </c>
      <c r="D3579" s="2" t="s">
        <v>124</v>
      </c>
      <c r="E3579" s="4" t="s">
        <v>142</v>
      </c>
      <c r="F3579" s="2" t="s">
        <v>9</v>
      </c>
      <c r="G3579" s="2" t="s">
        <v>23</v>
      </c>
      <c r="H3579" s="11">
        <v>45</v>
      </c>
      <c r="I3579" s="11" t="s">
        <v>17</v>
      </c>
      <c r="J3579" s="25">
        <f t="shared" si="91"/>
        <v>41.534300000000002</v>
      </c>
      <c r="K3579" s="22" t="s">
        <v>17</v>
      </c>
      <c r="L3579" s="2" t="s">
        <v>16</v>
      </c>
      <c r="N3579" s="2" t="s">
        <v>37</v>
      </c>
      <c r="O3579" s="2">
        <v>1</v>
      </c>
    </row>
    <row r="3580" spans="1:15" ht="12.75" customHeight="1" x14ac:dyDescent="0.25">
      <c r="A3580" s="2">
        <v>3579</v>
      </c>
      <c r="B3580" s="12">
        <v>41479</v>
      </c>
      <c r="C3580" s="3">
        <v>0.83666666666666656</v>
      </c>
      <c r="D3580" s="2" t="s">
        <v>124</v>
      </c>
      <c r="E3580" s="4" t="s">
        <v>142</v>
      </c>
      <c r="F3580" s="2" t="s">
        <v>9</v>
      </c>
      <c r="G3580" s="2" t="s">
        <v>8</v>
      </c>
      <c r="H3580" s="11">
        <v>45</v>
      </c>
      <c r="I3580" s="11" t="s">
        <v>17</v>
      </c>
      <c r="J3580" s="25">
        <f t="shared" si="91"/>
        <v>41.534300000000002</v>
      </c>
      <c r="K3580" s="22" t="s">
        <v>17</v>
      </c>
      <c r="L3580" s="2" t="s">
        <v>16</v>
      </c>
      <c r="N3580" s="2" t="s">
        <v>37</v>
      </c>
      <c r="O3580" s="2">
        <v>1</v>
      </c>
    </row>
    <row r="3581" spans="1:15" ht="12.75" customHeight="1" x14ac:dyDescent="0.25">
      <c r="A3581" s="2">
        <v>3580</v>
      </c>
      <c r="B3581" s="12">
        <v>41489</v>
      </c>
      <c r="C3581" s="3">
        <v>0.70435185185185178</v>
      </c>
      <c r="D3581" s="2" t="s">
        <v>123</v>
      </c>
      <c r="E3581" s="4" t="s">
        <v>142</v>
      </c>
      <c r="F3581" s="2" t="s">
        <v>9</v>
      </c>
      <c r="G3581" s="2" t="s">
        <v>8</v>
      </c>
      <c r="H3581" s="11">
        <v>62.5</v>
      </c>
      <c r="I3581" s="11" t="s">
        <v>17</v>
      </c>
      <c r="J3581" s="25">
        <f>0.7675*H3581+9.3872</f>
        <v>57.35595</v>
      </c>
      <c r="K3581" s="22" t="s">
        <v>17</v>
      </c>
      <c r="L3581" s="2" t="s">
        <v>10</v>
      </c>
      <c r="M3581" s="2" t="s">
        <v>29</v>
      </c>
      <c r="N3581" s="2" t="s">
        <v>37</v>
      </c>
      <c r="O3581" s="2">
        <v>1</v>
      </c>
    </row>
    <row r="3582" spans="1:15" ht="12.75" customHeight="1" x14ac:dyDescent="0.25">
      <c r="A3582" s="2">
        <v>3581</v>
      </c>
      <c r="B3582" s="12">
        <v>41480</v>
      </c>
      <c r="C3582" s="3">
        <v>0.87810185185185186</v>
      </c>
      <c r="D3582" s="2" t="s">
        <v>124</v>
      </c>
      <c r="E3582" s="4" t="s">
        <v>142</v>
      </c>
      <c r="F3582" s="2" t="s">
        <v>9</v>
      </c>
      <c r="G3582" s="2" t="s">
        <v>18</v>
      </c>
      <c r="H3582" s="11">
        <v>45</v>
      </c>
      <c r="I3582" s="11" t="s">
        <v>17</v>
      </c>
      <c r="J3582" s="25">
        <f>0.8383*H3582+3.8108</f>
        <v>41.534300000000002</v>
      </c>
      <c r="K3582" s="22" t="s">
        <v>17</v>
      </c>
      <c r="L3582" s="2" t="s">
        <v>16</v>
      </c>
      <c r="N3582" s="2" t="s">
        <v>37</v>
      </c>
      <c r="O3582" s="2">
        <v>1</v>
      </c>
    </row>
    <row r="3583" spans="1:15" ht="12.75" customHeight="1" x14ac:dyDescent="0.25">
      <c r="A3583" s="2">
        <v>3582</v>
      </c>
      <c r="B3583" s="12">
        <v>41480</v>
      </c>
      <c r="C3583" s="3">
        <v>0.87908564814814805</v>
      </c>
      <c r="D3583" s="2" t="s">
        <v>124</v>
      </c>
      <c r="E3583" s="4" t="s">
        <v>142</v>
      </c>
      <c r="F3583" s="2" t="s">
        <v>9</v>
      </c>
      <c r="G3583" s="2" t="s">
        <v>18</v>
      </c>
      <c r="H3583" s="11">
        <v>45</v>
      </c>
      <c r="I3583" s="11" t="s">
        <v>17</v>
      </c>
      <c r="J3583" s="25">
        <f>0.8383*H3583+3.8108</f>
        <v>41.534300000000002</v>
      </c>
      <c r="K3583" s="22" t="s">
        <v>17</v>
      </c>
      <c r="L3583" s="2" t="s">
        <v>16</v>
      </c>
      <c r="N3583" s="2" t="s">
        <v>37</v>
      </c>
      <c r="O3583" s="2">
        <v>1</v>
      </c>
    </row>
    <row r="3584" spans="1:15" ht="12.75" customHeight="1" x14ac:dyDescent="0.25">
      <c r="A3584" s="2">
        <v>3583</v>
      </c>
      <c r="B3584" s="12">
        <v>41481</v>
      </c>
      <c r="C3584" s="3">
        <v>0.72615740740740742</v>
      </c>
      <c r="D3584" s="2" t="s">
        <v>124</v>
      </c>
      <c r="E3584" s="4" t="s">
        <v>142</v>
      </c>
      <c r="F3584" s="2" t="s">
        <v>9</v>
      </c>
      <c r="G3584" s="2" t="s">
        <v>8</v>
      </c>
      <c r="H3584" s="11">
        <v>45</v>
      </c>
      <c r="I3584" s="11" t="s">
        <v>17</v>
      </c>
      <c r="J3584" s="25">
        <f>0.8383*H3584+3.8108</f>
        <v>41.534300000000002</v>
      </c>
      <c r="K3584" s="22" t="s">
        <v>17</v>
      </c>
      <c r="L3584" s="2" t="s">
        <v>16</v>
      </c>
      <c r="N3584" s="2" t="s">
        <v>37</v>
      </c>
      <c r="O3584" s="2">
        <v>1</v>
      </c>
    </row>
    <row r="3585" spans="1:15" ht="12.75" customHeight="1" x14ac:dyDescent="0.25">
      <c r="A3585" s="2">
        <v>3584</v>
      </c>
      <c r="B3585" s="12">
        <v>41481</v>
      </c>
      <c r="C3585" s="3">
        <v>0.76563657407407415</v>
      </c>
      <c r="D3585" s="2" t="s">
        <v>124</v>
      </c>
      <c r="E3585" s="4" t="s">
        <v>142</v>
      </c>
      <c r="F3585" s="2" t="s">
        <v>9</v>
      </c>
      <c r="G3585" s="2" t="s">
        <v>8</v>
      </c>
      <c r="H3585" s="11">
        <v>45</v>
      </c>
      <c r="I3585" s="11" t="s">
        <v>17</v>
      </c>
      <c r="J3585" s="25">
        <f>0.8383*H3585+3.8108</f>
        <v>41.534300000000002</v>
      </c>
      <c r="K3585" s="22" t="s">
        <v>17</v>
      </c>
      <c r="L3585" s="2" t="s">
        <v>16</v>
      </c>
      <c r="N3585" s="2" t="s">
        <v>37</v>
      </c>
      <c r="O3585" s="2">
        <v>1</v>
      </c>
    </row>
    <row r="3586" spans="1:15" ht="12.75" customHeight="1" x14ac:dyDescent="0.25">
      <c r="A3586" s="2">
        <v>3585</v>
      </c>
      <c r="B3586" s="12">
        <v>41481</v>
      </c>
      <c r="C3586" s="3">
        <v>0.8224189814814814</v>
      </c>
      <c r="D3586" s="2" t="s">
        <v>124</v>
      </c>
      <c r="E3586" s="4" t="s">
        <v>142</v>
      </c>
      <c r="F3586" s="2" t="s">
        <v>9</v>
      </c>
      <c r="G3586" s="2" t="s">
        <v>8</v>
      </c>
      <c r="H3586" s="11">
        <v>45</v>
      </c>
      <c r="I3586" s="11" t="s">
        <v>17</v>
      </c>
      <c r="J3586" s="25">
        <f>0.8383*H3586+3.8108</f>
        <v>41.534300000000002</v>
      </c>
      <c r="K3586" s="22" t="s">
        <v>17</v>
      </c>
      <c r="L3586" s="2" t="s">
        <v>16</v>
      </c>
      <c r="N3586" s="2" t="s">
        <v>37</v>
      </c>
      <c r="O3586" s="2">
        <v>1</v>
      </c>
    </row>
    <row r="3587" spans="1:15" ht="12.75" customHeight="1" x14ac:dyDescent="0.25">
      <c r="A3587" s="2">
        <v>3586</v>
      </c>
      <c r="B3587" s="12">
        <v>41489</v>
      </c>
      <c r="C3587" s="3">
        <v>0.71556712962962965</v>
      </c>
      <c r="D3587" s="2" t="s">
        <v>123</v>
      </c>
      <c r="E3587" s="4" t="s">
        <v>142</v>
      </c>
      <c r="F3587" s="2" t="s">
        <v>9</v>
      </c>
      <c r="G3587" s="2" t="s">
        <v>18</v>
      </c>
      <c r="H3587" s="11">
        <v>52.5</v>
      </c>
      <c r="I3587" s="11" t="s">
        <v>17</v>
      </c>
      <c r="J3587" s="25">
        <f>0.7675*H3587+9.3872</f>
        <v>49.680949999999996</v>
      </c>
      <c r="K3587" s="22" t="s">
        <v>17</v>
      </c>
      <c r="L3587" s="2" t="s">
        <v>10</v>
      </c>
      <c r="M3587" s="2" t="s">
        <v>34</v>
      </c>
      <c r="N3587" s="2" t="s">
        <v>37</v>
      </c>
      <c r="O3587" s="2">
        <v>1</v>
      </c>
    </row>
    <row r="3588" spans="1:15" ht="12.75" customHeight="1" x14ac:dyDescent="0.25">
      <c r="A3588" s="2">
        <v>3587</v>
      </c>
      <c r="B3588" s="12">
        <v>41481</v>
      </c>
      <c r="C3588" s="3">
        <v>0.9549305555555555</v>
      </c>
      <c r="D3588" s="2" t="s">
        <v>124</v>
      </c>
      <c r="E3588" s="4" t="s">
        <v>142</v>
      </c>
      <c r="F3588" s="2" t="s">
        <v>9</v>
      </c>
      <c r="G3588" s="2" t="s">
        <v>8</v>
      </c>
      <c r="H3588" s="11">
        <v>45</v>
      </c>
      <c r="I3588" s="11" t="s">
        <v>17</v>
      </c>
      <c r="J3588" s="25">
        <f t="shared" ref="J3588:J3594" si="92">0.8383*H3588+3.8108</f>
        <v>41.534300000000002</v>
      </c>
      <c r="K3588" s="22" t="s">
        <v>17</v>
      </c>
      <c r="L3588" s="2" t="s">
        <v>16</v>
      </c>
      <c r="N3588" s="2" t="s">
        <v>37</v>
      </c>
      <c r="O3588" s="2">
        <v>1</v>
      </c>
    </row>
    <row r="3589" spans="1:15" ht="12.75" customHeight="1" x14ac:dyDescent="0.25">
      <c r="A3589" s="2">
        <v>3588</v>
      </c>
      <c r="B3589" s="12">
        <v>41482</v>
      </c>
      <c r="C3589" s="3">
        <v>5.2384259259259262E-2</v>
      </c>
      <c r="D3589" s="2" t="s">
        <v>124</v>
      </c>
      <c r="E3589" s="4" t="s">
        <v>142</v>
      </c>
      <c r="F3589" s="2" t="s">
        <v>9</v>
      </c>
      <c r="G3589" s="2" t="s">
        <v>8</v>
      </c>
      <c r="H3589" s="11">
        <v>45</v>
      </c>
      <c r="I3589" s="11" t="s">
        <v>17</v>
      </c>
      <c r="J3589" s="25">
        <f t="shared" si="92"/>
        <v>41.534300000000002</v>
      </c>
      <c r="K3589" s="22" t="s">
        <v>17</v>
      </c>
      <c r="L3589" s="2" t="s">
        <v>16</v>
      </c>
      <c r="N3589" s="2" t="s">
        <v>37</v>
      </c>
      <c r="O3589" s="2">
        <v>1</v>
      </c>
    </row>
    <row r="3590" spans="1:15" ht="12.75" customHeight="1" x14ac:dyDescent="0.25">
      <c r="A3590" s="2">
        <v>3589</v>
      </c>
      <c r="B3590" s="12">
        <v>41482</v>
      </c>
      <c r="C3590" s="3">
        <v>0.77670138888888884</v>
      </c>
      <c r="D3590" s="2" t="s">
        <v>124</v>
      </c>
      <c r="E3590" s="4" t="s">
        <v>142</v>
      </c>
      <c r="F3590" s="2" t="s">
        <v>9</v>
      </c>
      <c r="G3590" s="2" t="s">
        <v>8</v>
      </c>
      <c r="H3590" s="11">
        <v>45</v>
      </c>
      <c r="I3590" s="11" t="s">
        <v>17</v>
      </c>
      <c r="J3590" s="25">
        <f t="shared" si="92"/>
        <v>41.534300000000002</v>
      </c>
      <c r="K3590" s="22" t="s">
        <v>17</v>
      </c>
      <c r="L3590" s="2" t="s">
        <v>16</v>
      </c>
      <c r="N3590" s="2" t="s">
        <v>37</v>
      </c>
      <c r="O3590" s="2">
        <v>1</v>
      </c>
    </row>
    <row r="3591" spans="1:15" ht="12.75" customHeight="1" x14ac:dyDescent="0.25">
      <c r="A3591" s="2">
        <v>3590</v>
      </c>
      <c r="B3591" s="12">
        <v>41482</v>
      </c>
      <c r="C3591" s="3">
        <v>0.78569444444444436</v>
      </c>
      <c r="D3591" s="2" t="s">
        <v>124</v>
      </c>
      <c r="E3591" s="4" t="s">
        <v>142</v>
      </c>
      <c r="F3591" s="2" t="s">
        <v>9</v>
      </c>
      <c r="G3591" s="2" t="s">
        <v>8</v>
      </c>
      <c r="H3591" s="11">
        <v>45</v>
      </c>
      <c r="I3591" s="11" t="s">
        <v>17</v>
      </c>
      <c r="J3591" s="25">
        <f t="shared" si="92"/>
        <v>41.534300000000002</v>
      </c>
      <c r="K3591" s="22" t="s">
        <v>17</v>
      </c>
      <c r="L3591" s="2" t="s">
        <v>16</v>
      </c>
      <c r="N3591" s="2" t="s">
        <v>37</v>
      </c>
      <c r="O3591" s="2">
        <v>1</v>
      </c>
    </row>
    <row r="3592" spans="1:15" ht="12.75" customHeight="1" x14ac:dyDescent="0.25">
      <c r="A3592" s="2">
        <v>3591</v>
      </c>
      <c r="B3592" s="12">
        <v>41482</v>
      </c>
      <c r="C3592" s="3">
        <v>0.79263888888888889</v>
      </c>
      <c r="D3592" s="2" t="s">
        <v>124</v>
      </c>
      <c r="E3592" s="4" t="s">
        <v>142</v>
      </c>
      <c r="F3592" s="2" t="s">
        <v>9</v>
      </c>
      <c r="G3592" s="2" t="s">
        <v>8</v>
      </c>
      <c r="H3592" s="11">
        <v>45</v>
      </c>
      <c r="I3592" s="11" t="s">
        <v>17</v>
      </c>
      <c r="J3592" s="25">
        <f t="shared" si="92"/>
        <v>41.534300000000002</v>
      </c>
      <c r="K3592" s="22" t="s">
        <v>17</v>
      </c>
      <c r="L3592" s="2" t="s">
        <v>16</v>
      </c>
      <c r="N3592" s="2" t="s">
        <v>37</v>
      </c>
      <c r="O3592" s="2">
        <v>1</v>
      </c>
    </row>
    <row r="3593" spans="1:15" ht="12.75" customHeight="1" x14ac:dyDescent="0.25">
      <c r="A3593" s="2">
        <v>3592</v>
      </c>
      <c r="B3593" s="12">
        <v>41482</v>
      </c>
      <c r="C3593" s="3">
        <v>0.84659722222222233</v>
      </c>
      <c r="D3593" s="2" t="s">
        <v>124</v>
      </c>
      <c r="E3593" s="4" t="s">
        <v>142</v>
      </c>
      <c r="F3593" s="2" t="s">
        <v>9</v>
      </c>
      <c r="G3593" s="2" t="s">
        <v>8</v>
      </c>
      <c r="H3593" s="11">
        <v>45</v>
      </c>
      <c r="I3593" s="11" t="s">
        <v>17</v>
      </c>
      <c r="J3593" s="25">
        <f t="shared" si="92"/>
        <v>41.534300000000002</v>
      </c>
      <c r="K3593" s="22" t="s">
        <v>17</v>
      </c>
      <c r="L3593" s="2" t="s">
        <v>16</v>
      </c>
      <c r="N3593" s="2" t="s">
        <v>37</v>
      </c>
      <c r="O3593" s="2">
        <v>1</v>
      </c>
    </row>
    <row r="3594" spans="1:15" ht="12.75" customHeight="1" x14ac:dyDescent="0.25">
      <c r="A3594" s="2">
        <v>3593</v>
      </c>
      <c r="B3594" s="12">
        <v>41482</v>
      </c>
      <c r="C3594" s="3">
        <v>0.86260416666666673</v>
      </c>
      <c r="D3594" s="2" t="s">
        <v>124</v>
      </c>
      <c r="E3594" s="4" t="s">
        <v>142</v>
      </c>
      <c r="F3594" s="2" t="s">
        <v>9</v>
      </c>
      <c r="G3594" s="2" t="s">
        <v>8</v>
      </c>
      <c r="H3594" s="11">
        <v>45</v>
      </c>
      <c r="I3594" s="11" t="s">
        <v>17</v>
      </c>
      <c r="J3594" s="25">
        <f t="shared" si="92"/>
        <v>41.534300000000002</v>
      </c>
      <c r="K3594" s="22" t="s">
        <v>17</v>
      </c>
      <c r="L3594" s="2" t="s">
        <v>16</v>
      </c>
      <c r="N3594" s="2" t="s">
        <v>37</v>
      </c>
      <c r="O3594" s="2">
        <v>1</v>
      </c>
    </row>
    <row r="3595" spans="1:15" ht="12.75" customHeight="1" x14ac:dyDescent="0.25">
      <c r="A3595" s="2">
        <v>3594</v>
      </c>
      <c r="B3595" s="12">
        <v>41489</v>
      </c>
      <c r="C3595" s="3">
        <v>0.736261574074074</v>
      </c>
      <c r="D3595" s="2" t="s">
        <v>123</v>
      </c>
      <c r="E3595" s="4" t="s">
        <v>142</v>
      </c>
      <c r="F3595" s="2" t="s">
        <v>9</v>
      </c>
      <c r="G3595" s="2" t="s">
        <v>18</v>
      </c>
      <c r="H3595" s="11">
        <v>62.5</v>
      </c>
      <c r="I3595" s="11" t="s">
        <v>17</v>
      </c>
      <c r="J3595" s="25">
        <f>0.7675*H3595+9.3872</f>
        <v>57.35595</v>
      </c>
      <c r="K3595" s="22" t="s">
        <v>17</v>
      </c>
      <c r="L3595" s="2" t="s">
        <v>10</v>
      </c>
      <c r="M3595" s="2" t="s">
        <v>28</v>
      </c>
      <c r="N3595" s="2" t="s">
        <v>37</v>
      </c>
      <c r="O3595" s="2">
        <v>1</v>
      </c>
    </row>
    <row r="3596" spans="1:15" ht="12.75" customHeight="1" x14ac:dyDescent="0.25">
      <c r="A3596" s="2">
        <v>3595</v>
      </c>
      <c r="B3596" s="12">
        <v>41482</v>
      </c>
      <c r="C3596" s="3">
        <v>0.92868055555555562</v>
      </c>
      <c r="D3596" s="2" t="s">
        <v>124</v>
      </c>
      <c r="E3596" s="4" t="s">
        <v>142</v>
      </c>
      <c r="F3596" s="2" t="s">
        <v>9</v>
      </c>
      <c r="G3596" s="2" t="s">
        <v>8</v>
      </c>
      <c r="H3596" s="11">
        <v>45</v>
      </c>
      <c r="I3596" s="11" t="s">
        <v>17</v>
      </c>
      <c r="J3596" s="25">
        <f>0.8383*H3596+3.8108</f>
        <v>41.534300000000002</v>
      </c>
      <c r="K3596" s="22" t="s">
        <v>17</v>
      </c>
      <c r="L3596" s="2" t="s">
        <v>16</v>
      </c>
      <c r="N3596" s="2" t="s">
        <v>37</v>
      </c>
      <c r="O3596" s="2">
        <v>1</v>
      </c>
    </row>
    <row r="3597" spans="1:15" ht="12.75" customHeight="1" x14ac:dyDescent="0.25">
      <c r="A3597" s="2">
        <v>3596</v>
      </c>
      <c r="B3597" s="12">
        <v>41482</v>
      </c>
      <c r="C3597" s="3">
        <v>0.95327546296296306</v>
      </c>
      <c r="D3597" s="2" t="s">
        <v>124</v>
      </c>
      <c r="E3597" s="4" t="s">
        <v>142</v>
      </c>
      <c r="F3597" s="2" t="s">
        <v>9</v>
      </c>
      <c r="G3597" s="2" t="s">
        <v>8</v>
      </c>
      <c r="H3597" s="11">
        <v>45</v>
      </c>
      <c r="I3597" s="11" t="s">
        <v>17</v>
      </c>
      <c r="J3597" s="25">
        <f>0.8383*H3597+3.8108</f>
        <v>41.534300000000002</v>
      </c>
      <c r="K3597" s="22" t="s">
        <v>17</v>
      </c>
      <c r="L3597" s="2" t="s">
        <v>16</v>
      </c>
      <c r="N3597" s="2" t="s">
        <v>37</v>
      </c>
      <c r="O3597" s="2">
        <v>1</v>
      </c>
    </row>
    <row r="3598" spans="1:15" ht="12.75" customHeight="1" x14ac:dyDescent="0.25">
      <c r="A3598" s="2">
        <v>3597</v>
      </c>
      <c r="B3598" s="12">
        <v>41483</v>
      </c>
      <c r="C3598" s="3">
        <v>2.5115740740740741E-3</v>
      </c>
      <c r="D3598" s="2" t="s">
        <v>124</v>
      </c>
      <c r="E3598" s="4" t="s">
        <v>142</v>
      </c>
      <c r="F3598" s="2" t="s">
        <v>9</v>
      </c>
      <c r="G3598" s="2" t="s">
        <v>18</v>
      </c>
      <c r="H3598" s="11">
        <v>45</v>
      </c>
      <c r="I3598" s="11" t="s">
        <v>17</v>
      </c>
      <c r="J3598" s="25">
        <f>0.8383*H3598+3.8108</f>
        <v>41.534300000000002</v>
      </c>
      <c r="K3598" s="22" t="s">
        <v>17</v>
      </c>
      <c r="L3598" s="2" t="s">
        <v>16</v>
      </c>
      <c r="N3598" s="2" t="s">
        <v>37</v>
      </c>
      <c r="O3598" s="2">
        <v>1</v>
      </c>
    </row>
    <row r="3599" spans="1:15" ht="12.75" customHeight="1" x14ac:dyDescent="0.25">
      <c r="A3599" s="2">
        <v>3598</v>
      </c>
      <c r="B3599" s="12">
        <v>41489</v>
      </c>
      <c r="C3599" s="3">
        <v>0.74690972222222218</v>
      </c>
      <c r="D3599" s="2" t="s">
        <v>123</v>
      </c>
      <c r="E3599" s="4" t="s">
        <v>142</v>
      </c>
      <c r="F3599" s="2" t="s">
        <v>9</v>
      </c>
      <c r="G3599" s="2" t="s">
        <v>18</v>
      </c>
      <c r="H3599" s="11">
        <v>57.5</v>
      </c>
      <c r="I3599" s="11" t="s">
        <v>17</v>
      </c>
      <c r="J3599" s="25">
        <f>0.7675*H3599+9.3872</f>
        <v>53.518449999999994</v>
      </c>
      <c r="K3599" s="22" t="s">
        <v>17</v>
      </c>
      <c r="L3599" s="2" t="s">
        <v>10</v>
      </c>
      <c r="M3599" s="2" t="s">
        <v>28</v>
      </c>
      <c r="N3599" s="2" t="s">
        <v>37</v>
      </c>
      <c r="O3599" s="2">
        <v>1</v>
      </c>
    </row>
    <row r="3600" spans="1:15" ht="12.75" customHeight="1" x14ac:dyDescent="0.25">
      <c r="A3600" s="2">
        <v>3599</v>
      </c>
      <c r="B3600" s="12">
        <v>41489</v>
      </c>
      <c r="C3600" s="3">
        <v>0.75631944444444443</v>
      </c>
      <c r="D3600" s="2" t="s">
        <v>123</v>
      </c>
      <c r="E3600" s="4" t="s">
        <v>142</v>
      </c>
      <c r="F3600" s="2" t="s">
        <v>9</v>
      </c>
      <c r="G3600" s="2" t="s">
        <v>18</v>
      </c>
      <c r="H3600" s="11">
        <v>57.5</v>
      </c>
      <c r="I3600" s="11" t="s">
        <v>17</v>
      </c>
      <c r="J3600" s="25">
        <f>0.7675*H3600+9.3872</f>
        <v>53.518449999999994</v>
      </c>
      <c r="K3600" s="22" t="s">
        <v>17</v>
      </c>
      <c r="L3600" s="2" t="s">
        <v>10</v>
      </c>
      <c r="M3600" s="2" t="s">
        <v>28</v>
      </c>
      <c r="N3600" s="2" t="s">
        <v>37</v>
      </c>
      <c r="O3600" s="2">
        <v>1</v>
      </c>
    </row>
    <row r="3601" spans="1:15" ht="12.75" customHeight="1" x14ac:dyDescent="0.25">
      <c r="A3601" s="2">
        <v>3600</v>
      </c>
      <c r="B3601" s="12">
        <v>41483</v>
      </c>
      <c r="C3601" s="3">
        <v>1.0034722222222221E-2</v>
      </c>
      <c r="D3601" s="2" t="s">
        <v>124</v>
      </c>
      <c r="E3601" s="4" t="s">
        <v>142</v>
      </c>
      <c r="F3601" s="2" t="s">
        <v>9</v>
      </c>
      <c r="G3601" s="2" t="s">
        <v>8</v>
      </c>
      <c r="H3601" s="11">
        <v>45</v>
      </c>
      <c r="I3601" s="11" t="s">
        <v>17</v>
      </c>
      <c r="J3601" s="25">
        <f>0.8383*H3601+3.8108</f>
        <v>41.534300000000002</v>
      </c>
      <c r="K3601" s="22" t="s">
        <v>17</v>
      </c>
      <c r="L3601" s="2" t="s">
        <v>16</v>
      </c>
      <c r="N3601" s="2" t="s">
        <v>37</v>
      </c>
      <c r="O3601" s="2">
        <v>1</v>
      </c>
    </row>
    <row r="3602" spans="1:15" ht="12.75" customHeight="1" x14ac:dyDescent="0.25">
      <c r="A3602" s="2">
        <v>3601</v>
      </c>
      <c r="B3602" s="12">
        <v>41483</v>
      </c>
      <c r="C3602" s="3">
        <v>4.3564814814814813E-2</v>
      </c>
      <c r="D3602" s="2" t="s">
        <v>124</v>
      </c>
      <c r="E3602" s="4" t="s">
        <v>142</v>
      </c>
      <c r="F3602" s="2" t="s">
        <v>9</v>
      </c>
      <c r="G3602" s="2" t="s">
        <v>8</v>
      </c>
      <c r="H3602" s="11">
        <v>45</v>
      </c>
      <c r="I3602" s="11" t="s">
        <v>17</v>
      </c>
      <c r="J3602" s="25">
        <f>0.8383*H3602+3.8108</f>
        <v>41.534300000000002</v>
      </c>
      <c r="K3602" s="22" t="s">
        <v>17</v>
      </c>
      <c r="L3602" s="2" t="s">
        <v>16</v>
      </c>
      <c r="N3602" s="2" t="s">
        <v>37</v>
      </c>
      <c r="O3602" s="2">
        <v>1</v>
      </c>
    </row>
    <row r="3603" spans="1:15" ht="12.75" customHeight="1" x14ac:dyDescent="0.25">
      <c r="A3603" s="2">
        <v>3602</v>
      </c>
      <c r="B3603" s="12">
        <v>41483</v>
      </c>
      <c r="C3603" s="3">
        <v>0.43883101851851852</v>
      </c>
      <c r="D3603" s="2" t="s">
        <v>124</v>
      </c>
      <c r="E3603" s="4" t="s">
        <v>142</v>
      </c>
      <c r="F3603" s="2" t="s">
        <v>9</v>
      </c>
      <c r="G3603" s="2" t="s">
        <v>8</v>
      </c>
      <c r="H3603" s="11">
        <v>45</v>
      </c>
      <c r="I3603" s="11" t="s">
        <v>17</v>
      </c>
      <c r="J3603" s="25">
        <f>0.8383*H3603+3.8108</f>
        <v>41.534300000000002</v>
      </c>
      <c r="K3603" s="22" t="s">
        <v>17</v>
      </c>
      <c r="L3603" s="2" t="s">
        <v>16</v>
      </c>
      <c r="N3603" s="2" t="s">
        <v>37</v>
      </c>
      <c r="O3603" s="2">
        <v>1</v>
      </c>
    </row>
    <row r="3604" spans="1:15" ht="12.75" customHeight="1" x14ac:dyDescent="0.25">
      <c r="A3604" s="2">
        <v>3603</v>
      </c>
      <c r="B3604" s="12">
        <v>41489</v>
      </c>
      <c r="C3604" s="3">
        <v>0.76335648148148139</v>
      </c>
      <c r="D3604" s="2" t="s">
        <v>123</v>
      </c>
      <c r="E3604" s="4" t="s">
        <v>142</v>
      </c>
      <c r="F3604" s="2" t="s">
        <v>9</v>
      </c>
      <c r="G3604" s="2" t="s">
        <v>18</v>
      </c>
      <c r="H3604" s="11">
        <v>60</v>
      </c>
      <c r="I3604" s="11" t="s">
        <v>17</v>
      </c>
      <c r="J3604" s="25">
        <f>0.7675*H3604+9.3872</f>
        <v>55.437199999999997</v>
      </c>
      <c r="K3604" s="22" t="s">
        <v>17</v>
      </c>
      <c r="L3604" s="2" t="s">
        <v>10</v>
      </c>
      <c r="M3604" s="2" t="s">
        <v>34</v>
      </c>
      <c r="N3604" s="2" t="s">
        <v>37</v>
      </c>
      <c r="O3604" s="2">
        <v>1</v>
      </c>
    </row>
    <row r="3605" spans="1:15" ht="12.75" customHeight="1" x14ac:dyDescent="0.25">
      <c r="A3605" s="2">
        <v>3604</v>
      </c>
      <c r="B3605" s="12">
        <v>41483</v>
      </c>
      <c r="C3605" s="3">
        <v>0.59712962962962968</v>
      </c>
      <c r="D3605" s="2" t="s">
        <v>124</v>
      </c>
      <c r="E3605" s="4" t="s">
        <v>142</v>
      </c>
      <c r="F3605" s="2" t="s">
        <v>9</v>
      </c>
      <c r="G3605" s="2" t="s">
        <v>8</v>
      </c>
      <c r="H3605" s="11">
        <v>45</v>
      </c>
      <c r="I3605" s="11" t="s">
        <v>17</v>
      </c>
      <c r="J3605" s="25">
        <f>0.8383*H3605+3.8108</f>
        <v>41.534300000000002</v>
      </c>
      <c r="K3605" s="22" t="s">
        <v>17</v>
      </c>
      <c r="L3605" s="2" t="s">
        <v>16</v>
      </c>
      <c r="N3605" s="2" t="s">
        <v>37</v>
      </c>
      <c r="O3605" s="2">
        <v>1</v>
      </c>
    </row>
    <row r="3606" spans="1:15" ht="12.75" customHeight="1" x14ac:dyDescent="0.25">
      <c r="A3606" s="2">
        <v>3605</v>
      </c>
      <c r="B3606" s="12">
        <v>41489</v>
      </c>
      <c r="C3606" s="3">
        <v>0.76344907407407403</v>
      </c>
      <c r="D3606" s="2" t="s">
        <v>123</v>
      </c>
      <c r="E3606" s="4" t="s">
        <v>142</v>
      </c>
      <c r="F3606" s="2" t="s">
        <v>9</v>
      </c>
      <c r="G3606" s="2" t="s">
        <v>18</v>
      </c>
      <c r="H3606" s="11">
        <v>57.5</v>
      </c>
      <c r="I3606" s="11" t="s">
        <v>17</v>
      </c>
      <c r="J3606" s="25">
        <f>0.7675*H3606+9.3872</f>
        <v>53.518449999999994</v>
      </c>
      <c r="K3606" s="22" t="s">
        <v>17</v>
      </c>
      <c r="L3606" s="2" t="s">
        <v>10</v>
      </c>
      <c r="M3606" s="2" t="s">
        <v>34</v>
      </c>
      <c r="N3606" s="2" t="s">
        <v>37</v>
      </c>
      <c r="O3606" s="2">
        <v>1</v>
      </c>
    </row>
    <row r="3607" spans="1:15" ht="12.75" customHeight="1" x14ac:dyDescent="0.25">
      <c r="A3607" s="2">
        <v>3606</v>
      </c>
      <c r="B3607" s="12">
        <v>41483</v>
      </c>
      <c r="C3607" s="3">
        <v>0.66229166666666661</v>
      </c>
      <c r="D3607" s="2" t="s">
        <v>124</v>
      </c>
      <c r="E3607" s="4" t="s">
        <v>142</v>
      </c>
      <c r="F3607" s="2" t="s">
        <v>9</v>
      </c>
      <c r="G3607" s="2" t="s">
        <v>8</v>
      </c>
      <c r="H3607" s="11">
        <v>45</v>
      </c>
      <c r="I3607" s="11" t="s">
        <v>17</v>
      </c>
      <c r="J3607" s="25">
        <f>0.8383*H3607+3.8108</f>
        <v>41.534300000000002</v>
      </c>
      <c r="K3607" s="22" t="s">
        <v>17</v>
      </c>
      <c r="L3607" s="2" t="s">
        <v>16</v>
      </c>
      <c r="N3607" s="2" t="s">
        <v>37</v>
      </c>
      <c r="O3607" s="2">
        <v>1</v>
      </c>
    </row>
    <row r="3608" spans="1:15" ht="12.75" customHeight="1" x14ac:dyDescent="0.25">
      <c r="A3608" s="2">
        <v>3607</v>
      </c>
      <c r="B3608" s="12">
        <v>41489</v>
      </c>
      <c r="C3608" s="3">
        <v>0.76370370370370377</v>
      </c>
      <c r="D3608" s="2" t="s">
        <v>123</v>
      </c>
      <c r="E3608" s="4" t="s">
        <v>142</v>
      </c>
      <c r="F3608" s="2" t="s">
        <v>9</v>
      </c>
      <c r="G3608" s="2" t="s">
        <v>8</v>
      </c>
      <c r="H3608" s="11">
        <v>62.5</v>
      </c>
      <c r="I3608" s="11" t="s">
        <v>17</v>
      </c>
      <c r="J3608" s="25">
        <f>0.7675*H3608+9.3872</f>
        <v>57.35595</v>
      </c>
      <c r="K3608" s="22" t="s">
        <v>17</v>
      </c>
      <c r="L3608" s="2" t="s">
        <v>10</v>
      </c>
      <c r="M3608" s="2" t="s">
        <v>34</v>
      </c>
      <c r="N3608" s="2" t="s">
        <v>37</v>
      </c>
      <c r="O3608" s="2">
        <v>1</v>
      </c>
    </row>
    <row r="3609" spans="1:15" ht="12.75" customHeight="1" x14ac:dyDescent="0.25">
      <c r="A3609" s="2">
        <v>3608</v>
      </c>
      <c r="B3609" s="12">
        <v>41489</v>
      </c>
      <c r="C3609" s="3">
        <v>0.76548611111111109</v>
      </c>
      <c r="D3609" s="2" t="s">
        <v>123</v>
      </c>
      <c r="E3609" s="4" t="s">
        <v>142</v>
      </c>
      <c r="F3609" s="2" t="s">
        <v>9</v>
      </c>
      <c r="G3609" s="2" t="s">
        <v>18</v>
      </c>
      <c r="H3609" s="11">
        <v>65</v>
      </c>
      <c r="I3609" s="11" t="s">
        <v>17</v>
      </c>
      <c r="J3609" s="25">
        <f>0.7675*H3609+9.3872</f>
        <v>59.274699999999996</v>
      </c>
      <c r="K3609" s="22" t="s">
        <v>17</v>
      </c>
      <c r="L3609" s="2" t="s">
        <v>10</v>
      </c>
      <c r="M3609" s="2" t="s">
        <v>34</v>
      </c>
      <c r="N3609" s="2" t="s">
        <v>37</v>
      </c>
      <c r="O3609" s="2">
        <v>1</v>
      </c>
    </row>
    <row r="3610" spans="1:15" ht="12.75" customHeight="1" x14ac:dyDescent="0.25">
      <c r="A3610" s="2">
        <v>3609</v>
      </c>
      <c r="B3610" s="12">
        <v>41483</v>
      </c>
      <c r="C3610" s="3">
        <v>0.68052083333333335</v>
      </c>
      <c r="D3610" s="2" t="s">
        <v>124</v>
      </c>
      <c r="E3610" s="4" t="s">
        <v>142</v>
      </c>
      <c r="F3610" s="2" t="s">
        <v>9</v>
      </c>
      <c r="G3610" s="2" t="s">
        <v>8</v>
      </c>
      <c r="H3610" s="11">
        <v>45</v>
      </c>
      <c r="I3610" s="11" t="s">
        <v>17</v>
      </c>
      <c r="J3610" s="25">
        <f>0.8383*H3610+3.8108</f>
        <v>41.534300000000002</v>
      </c>
      <c r="K3610" s="22" t="s">
        <v>17</v>
      </c>
      <c r="L3610" s="2" t="s">
        <v>16</v>
      </c>
      <c r="N3610" s="2" t="s">
        <v>37</v>
      </c>
      <c r="O3610" s="2">
        <v>1</v>
      </c>
    </row>
    <row r="3611" spans="1:15" ht="12.75" customHeight="1" x14ac:dyDescent="0.25">
      <c r="A3611" s="2">
        <v>3610</v>
      </c>
      <c r="B3611" s="12">
        <v>41483</v>
      </c>
      <c r="C3611" s="3">
        <v>0.70821759259259265</v>
      </c>
      <c r="D3611" s="2" t="s">
        <v>124</v>
      </c>
      <c r="E3611" s="4" t="s">
        <v>142</v>
      </c>
      <c r="F3611" s="2" t="s">
        <v>9</v>
      </c>
      <c r="G3611" s="2" t="s">
        <v>8</v>
      </c>
      <c r="H3611" s="11">
        <v>45</v>
      </c>
      <c r="I3611" s="11" t="s">
        <v>17</v>
      </c>
      <c r="J3611" s="25">
        <f>0.8383*H3611+3.8108</f>
        <v>41.534300000000002</v>
      </c>
      <c r="K3611" s="22" t="s">
        <v>17</v>
      </c>
      <c r="L3611" s="2" t="s">
        <v>16</v>
      </c>
      <c r="N3611" s="2" t="s">
        <v>37</v>
      </c>
      <c r="O3611" s="2">
        <v>1</v>
      </c>
    </row>
    <row r="3612" spans="1:15" ht="12.75" customHeight="1" x14ac:dyDescent="0.25">
      <c r="A3612" s="2">
        <v>3611</v>
      </c>
      <c r="B3612" s="12">
        <v>41483</v>
      </c>
      <c r="C3612" s="3">
        <v>0.71400462962962974</v>
      </c>
      <c r="D3612" s="2" t="s">
        <v>124</v>
      </c>
      <c r="E3612" s="4" t="s">
        <v>142</v>
      </c>
      <c r="F3612" s="2" t="s">
        <v>9</v>
      </c>
      <c r="G3612" s="2" t="s">
        <v>8</v>
      </c>
      <c r="H3612" s="11">
        <v>45</v>
      </c>
      <c r="I3612" s="11" t="s">
        <v>17</v>
      </c>
      <c r="J3612" s="25">
        <f>0.8383*H3612+3.8108</f>
        <v>41.534300000000002</v>
      </c>
      <c r="K3612" s="22" t="s">
        <v>17</v>
      </c>
      <c r="L3612" s="2" t="s">
        <v>16</v>
      </c>
      <c r="N3612" s="2" t="s">
        <v>37</v>
      </c>
      <c r="O3612" s="2">
        <v>1</v>
      </c>
    </row>
    <row r="3613" spans="1:15" ht="12.75" customHeight="1" x14ac:dyDescent="0.25">
      <c r="A3613" s="2">
        <v>3612</v>
      </c>
      <c r="B3613" s="12">
        <v>41483</v>
      </c>
      <c r="C3613" s="3">
        <v>0.71777777777777774</v>
      </c>
      <c r="D3613" s="2" t="s">
        <v>124</v>
      </c>
      <c r="E3613" s="4" t="s">
        <v>142</v>
      </c>
      <c r="F3613" s="2" t="s">
        <v>9</v>
      </c>
      <c r="G3613" s="2" t="s">
        <v>18</v>
      </c>
      <c r="H3613" s="11">
        <v>45</v>
      </c>
      <c r="I3613" s="11" t="s">
        <v>17</v>
      </c>
      <c r="J3613" s="25">
        <f>0.8383*H3613+3.8108</f>
        <v>41.534300000000002</v>
      </c>
      <c r="K3613" s="22" t="s">
        <v>17</v>
      </c>
      <c r="L3613" s="2" t="s">
        <v>16</v>
      </c>
      <c r="N3613" s="2" t="s">
        <v>37</v>
      </c>
      <c r="O3613" s="2">
        <v>1</v>
      </c>
    </row>
    <row r="3614" spans="1:15" ht="12.75" customHeight="1" x14ac:dyDescent="0.25">
      <c r="A3614" s="2">
        <v>3613</v>
      </c>
      <c r="B3614" s="12">
        <v>41489</v>
      </c>
      <c r="C3614" s="3">
        <v>0.78574074074074074</v>
      </c>
      <c r="D3614" s="2" t="s">
        <v>122</v>
      </c>
      <c r="E3614" s="4" t="s">
        <v>142</v>
      </c>
      <c r="F3614" s="2" t="s">
        <v>9</v>
      </c>
      <c r="G3614" s="2" t="s">
        <v>23</v>
      </c>
      <c r="H3614" s="11">
        <v>70</v>
      </c>
      <c r="I3614" s="11" t="s">
        <v>8</v>
      </c>
      <c r="J3614" s="21">
        <f>0.9001*H3614+1.4705</f>
        <v>64.477499999999992</v>
      </c>
      <c r="K3614" s="22" t="s">
        <v>8</v>
      </c>
      <c r="L3614" s="2" t="s">
        <v>16</v>
      </c>
      <c r="N3614" s="2" t="s">
        <v>37</v>
      </c>
      <c r="O3614" s="2">
        <v>1</v>
      </c>
    </row>
    <row r="3615" spans="1:15" ht="12.75" customHeight="1" x14ac:dyDescent="0.25">
      <c r="A3615" s="2">
        <v>3614</v>
      </c>
      <c r="B3615" s="12">
        <v>41483</v>
      </c>
      <c r="C3615" s="3">
        <v>0.71781249999999996</v>
      </c>
      <c r="D3615" s="2" t="s">
        <v>124</v>
      </c>
      <c r="E3615" s="4" t="s">
        <v>142</v>
      </c>
      <c r="F3615" s="2" t="s">
        <v>9</v>
      </c>
      <c r="G3615" s="2" t="s">
        <v>8</v>
      </c>
      <c r="H3615" s="11">
        <v>45</v>
      </c>
      <c r="I3615" s="11" t="s">
        <v>17</v>
      </c>
      <c r="J3615" s="25">
        <f>0.8383*H3615+3.8108</f>
        <v>41.534300000000002</v>
      </c>
      <c r="K3615" s="22" t="s">
        <v>17</v>
      </c>
      <c r="L3615" s="2" t="s">
        <v>16</v>
      </c>
      <c r="N3615" s="2" t="s">
        <v>37</v>
      </c>
      <c r="O3615" s="2">
        <v>1</v>
      </c>
    </row>
    <row r="3616" spans="1:15" ht="12.75" customHeight="1" x14ac:dyDescent="0.25">
      <c r="A3616" s="2">
        <v>3615</v>
      </c>
      <c r="B3616" s="12">
        <v>41483</v>
      </c>
      <c r="C3616" s="3">
        <v>0.72094907407407405</v>
      </c>
      <c r="D3616" s="2" t="s">
        <v>124</v>
      </c>
      <c r="E3616" s="4" t="s">
        <v>142</v>
      </c>
      <c r="F3616" s="2" t="s">
        <v>9</v>
      </c>
      <c r="G3616" s="2" t="s">
        <v>18</v>
      </c>
      <c r="H3616" s="11">
        <v>45</v>
      </c>
      <c r="I3616" s="11" t="s">
        <v>17</v>
      </c>
      <c r="J3616" s="25">
        <f>0.8383*H3616+3.8108</f>
        <v>41.534300000000002</v>
      </c>
      <c r="K3616" s="22" t="s">
        <v>17</v>
      </c>
      <c r="L3616" s="2" t="s">
        <v>16</v>
      </c>
      <c r="N3616" s="2" t="s">
        <v>37</v>
      </c>
      <c r="O3616" s="2">
        <v>1</v>
      </c>
    </row>
    <row r="3617" spans="1:15" ht="12.75" customHeight="1" x14ac:dyDescent="0.25">
      <c r="A3617" s="2">
        <v>3616</v>
      </c>
      <c r="B3617" s="12">
        <v>41483</v>
      </c>
      <c r="C3617" s="3">
        <v>0.76618055555555553</v>
      </c>
      <c r="D3617" s="2" t="s">
        <v>124</v>
      </c>
      <c r="E3617" s="4" t="s">
        <v>142</v>
      </c>
      <c r="F3617" s="2" t="s">
        <v>9</v>
      </c>
      <c r="G3617" s="2" t="s">
        <v>18</v>
      </c>
      <c r="H3617" s="11">
        <v>45</v>
      </c>
      <c r="I3617" s="11" t="s">
        <v>17</v>
      </c>
      <c r="J3617" s="25">
        <f>0.8383*H3617+3.8108</f>
        <v>41.534300000000002</v>
      </c>
      <c r="K3617" s="22" t="s">
        <v>17</v>
      </c>
      <c r="L3617" s="2" t="s">
        <v>16</v>
      </c>
      <c r="N3617" s="2" t="s">
        <v>37</v>
      </c>
      <c r="O3617" s="2">
        <v>1</v>
      </c>
    </row>
    <row r="3618" spans="1:15" ht="12.75" customHeight="1" x14ac:dyDescent="0.25">
      <c r="A3618" s="2">
        <v>3617</v>
      </c>
      <c r="B3618" s="12">
        <v>41483</v>
      </c>
      <c r="C3618" s="3">
        <v>0.79306712962962955</v>
      </c>
      <c r="D3618" s="2" t="s">
        <v>124</v>
      </c>
      <c r="E3618" s="4" t="s">
        <v>142</v>
      </c>
      <c r="F3618" s="2" t="s">
        <v>9</v>
      </c>
      <c r="G3618" s="2" t="s">
        <v>18</v>
      </c>
      <c r="H3618" s="11">
        <v>45</v>
      </c>
      <c r="I3618" s="11" t="s">
        <v>17</v>
      </c>
      <c r="J3618" s="25">
        <f>0.8383*H3618+3.8108</f>
        <v>41.534300000000002</v>
      </c>
      <c r="K3618" s="22" t="s">
        <v>17</v>
      </c>
      <c r="L3618" s="2" t="s">
        <v>16</v>
      </c>
      <c r="N3618" s="2" t="s">
        <v>37</v>
      </c>
      <c r="O3618" s="2">
        <v>1</v>
      </c>
    </row>
    <row r="3619" spans="1:15" ht="12.75" customHeight="1" x14ac:dyDescent="0.25">
      <c r="A3619" s="2">
        <v>3618</v>
      </c>
      <c r="B3619" s="12">
        <v>41489</v>
      </c>
      <c r="C3619" s="3">
        <v>0.79703703703703699</v>
      </c>
      <c r="D3619" s="2" t="s">
        <v>123</v>
      </c>
      <c r="E3619" s="4" t="s">
        <v>142</v>
      </c>
      <c r="F3619" s="2" t="s">
        <v>9</v>
      </c>
      <c r="G3619" s="2" t="s">
        <v>8</v>
      </c>
      <c r="H3619" s="11">
        <v>65</v>
      </c>
      <c r="I3619" s="11" t="s">
        <v>17</v>
      </c>
      <c r="J3619" s="25">
        <f>0.7675*H3619+9.3872</f>
        <v>59.274699999999996</v>
      </c>
      <c r="K3619" s="22" t="s">
        <v>17</v>
      </c>
      <c r="L3619" s="2" t="s">
        <v>10</v>
      </c>
      <c r="M3619" s="2" t="s">
        <v>34</v>
      </c>
      <c r="N3619" s="2" t="s">
        <v>37</v>
      </c>
      <c r="O3619" s="2">
        <v>1</v>
      </c>
    </row>
    <row r="3620" spans="1:15" ht="12.75" customHeight="1" x14ac:dyDescent="0.25">
      <c r="A3620" s="2">
        <v>3619</v>
      </c>
      <c r="B3620" s="12">
        <v>41483</v>
      </c>
      <c r="C3620" s="3">
        <v>0.8165162037037037</v>
      </c>
      <c r="D3620" s="2" t="s">
        <v>124</v>
      </c>
      <c r="E3620" s="4" t="s">
        <v>142</v>
      </c>
      <c r="F3620" s="2" t="s">
        <v>9</v>
      </c>
      <c r="G3620" s="2" t="s">
        <v>8</v>
      </c>
      <c r="H3620" s="11">
        <v>45</v>
      </c>
      <c r="I3620" s="11" t="s">
        <v>17</v>
      </c>
      <c r="J3620" s="25">
        <f>0.8383*H3620+3.8108</f>
        <v>41.534300000000002</v>
      </c>
      <c r="K3620" s="22" t="s">
        <v>17</v>
      </c>
      <c r="L3620" s="2" t="s">
        <v>16</v>
      </c>
      <c r="N3620" s="2" t="s">
        <v>37</v>
      </c>
      <c r="O3620" s="2">
        <v>1</v>
      </c>
    </row>
    <row r="3621" spans="1:15" ht="12.75" customHeight="1" x14ac:dyDescent="0.25">
      <c r="A3621" s="2">
        <v>3620</v>
      </c>
      <c r="B3621" s="12">
        <v>41489</v>
      </c>
      <c r="C3621" s="3">
        <v>0.80017361111111107</v>
      </c>
      <c r="D3621" s="2" t="s">
        <v>123</v>
      </c>
      <c r="E3621" s="4" t="s">
        <v>142</v>
      </c>
      <c r="F3621" s="2" t="s">
        <v>9</v>
      </c>
      <c r="G3621" s="2" t="s">
        <v>18</v>
      </c>
      <c r="H3621" s="11">
        <v>60</v>
      </c>
      <c r="I3621" s="11" t="s">
        <v>17</v>
      </c>
      <c r="J3621" s="25">
        <f>0.7675*H3621+9.3872</f>
        <v>55.437199999999997</v>
      </c>
      <c r="K3621" s="22" t="s">
        <v>17</v>
      </c>
      <c r="L3621" s="2" t="s">
        <v>10</v>
      </c>
      <c r="M3621" s="2" t="s">
        <v>34</v>
      </c>
      <c r="N3621" s="2" t="s">
        <v>37</v>
      </c>
      <c r="O3621" s="2">
        <v>1</v>
      </c>
    </row>
    <row r="3622" spans="1:15" ht="12.75" customHeight="1" x14ac:dyDescent="0.25">
      <c r="A3622" s="2">
        <v>3621</v>
      </c>
      <c r="B3622" s="12">
        <v>41483</v>
      </c>
      <c r="C3622" s="3">
        <v>0.82480324074074074</v>
      </c>
      <c r="D3622" s="2" t="s">
        <v>124</v>
      </c>
      <c r="E3622" s="4" t="s">
        <v>142</v>
      </c>
      <c r="F3622" s="2" t="s">
        <v>9</v>
      </c>
      <c r="G3622" s="2" t="s">
        <v>8</v>
      </c>
      <c r="H3622" s="11">
        <v>45</v>
      </c>
      <c r="I3622" s="11" t="s">
        <v>17</v>
      </c>
      <c r="J3622" s="25">
        <f>0.8383*H3622+3.8108</f>
        <v>41.534300000000002</v>
      </c>
      <c r="K3622" s="22" t="s">
        <v>17</v>
      </c>
      <c r="L3622" s="2" t="s">
        <v>16</v>
      </c>
      <c r="N3622" s="2" t="s">
        <v>37</v>
      </c>
      <c r="O3622" s="2">
        <v>1</v>
      </c>
    </row>
    <row r="3623" spans="1:15" ht="12.75" customHeight="1" x14ac:dyDescent="0.25">
      <c r="A3623" s="2">
        <v>3622</v>
      </c>
      <c r="B3623" s="12">
        <v>41483</v>
      </c>
      <c r="C3623" s="3">
        <v>0.83695601851851853</v>
      </c>
      <c r="D3623" s="2" t="s">
        <v>124</v>
      </c>
      <c r="E3623" s="4" t="s">
        <v>142</v>
      </c>
      <c r="F3623" s="2" t="s">
        <v>9</v>
      </c>
      <c r="G3623" s="2" t="s">
        <v>8</v>
      </c>
      <c r="H3623" s="11">
        <v>45</v>
      </c>
      <c r="I3623" s="11" t="s">
        <v>17</v>
      </c>
      <c r="J3623" s="25">
        <f>0.8383*H3623+3.8108</f>
        <v>41.534300000000002</v>
      </c>
      <c r="K3623" s="22" t="s">
        <v>17</v>
      </c>
      <c r="L3623" s="2" t="s">
        <v>16</v>
      </c>
      <c r="N3623" s="2" t="s">
        <v>37</v>
      </c>
      <c r="O3623" s="2">
        <v>1</v>
      </c>
    </row>
    <row r="3624" spans="1:15" ht="12.75" customHeight="1" x14ac:dyDescent="0.25">
      <c r="A3624" s="2">
        <v>3623</v>
      </c>
      <c r="B3624" s="12">
        <v>41489</v>
      </c>
      <c r="C3624" s="3">
        <v>0.80366898148148147</v>
      </c>
      <c r="D3624" s="2" t="s">
        <v>128</v>
      </c>
      <c r="E3624" s="4" t="s">
        <v>142</v>
      </c>
      <c r="F3624" s="2" t="s">
        <v>9</v>
      </c>
      <c r="G3624" s="2" t="s">
        <v>8</v>
      </c>
      <c r="H3624" s="11">
        <v>52.5</v>
      </c>
      <c r="I3624" s="11" t="s">
        <v>17</v>
      </c>
      <c r="J3624" s="25">
        <f>0.8494*H3624+3.4589</f>
        <v>48.052399999999999</v>
      </c>
      <c r="K3624" s="22" t="s">
        <v>17</v>
      </c>
      <c r="L3624" s="2" t="s">
        <v>16</v>
      </c>
      <c r="N3624" s="2" t="s">
        <v>37</v>
      </c>
      <c r="O3624" s="2">
        <v>1</v>
      </c>
    </row>
    <row r="3625" spans="1:15" ht="12.75" customHeight="1" x14ac:dyDescent="0.25">
      <c r="A3625" s="2">
        <v>3624</v>
      </c>
      <c r="B3625" s="12">
        <v>41483</v>
      </c>
      <c r="C3625" s="3">
        <v>0.84598379629629628</v>
      </c>
      <c r="D3625" s="2" t="s">
        <v>124</v>
      </c>
      <c r="E3625" s="4" t="s">
        <v>142</v>
      </c>
      <c r="F3625" s="2" t="s">
        <v>9</v>
      </c>
      <c r="G3625" s="2" t="s">
        <v>8</v>
      </c>
      <c r="H3625" s="11">
        <v>45</v>
      </c>
      <c r="I3625" s="11" t="s">
        <v>17</v>
      </c>
      <c r="J3625" s="25">
        <f>0.8383*H3625+3.8108</f>
        <v>41.534300000000002</v>
      </c>
      <c r="K3625" s="22" t="s">
        <v>17</v>
      </c>
      <c r="L3625" s="2" t="s">
        <v>16</v>
      </c>
      <c r="N3625" s="2" t="s">
        <v>37</v>
      </c>
      <c r="O3625" s="2">
        <v>1</v>
      </c>
    </row>
    <row r="3626" spans="1:15" ht="12.75" customHeight="1" x14ac:dyDescent="0.25">
      <c r="A3626" s="2">
        <v>3625</v>
      </c>
      <c r="B3626" s="12">
        <v>41483</v>
      </c>
      <c r="C3626" s="3">
        <v>0.84942129629629637</v>
      </c>
      <c r="D3626" s="2" t="s">
        <v>124</v>
      </c>
      <c r="E3626" s="4" t="s">
        <v>142</v>
      </c>
      <c r="F3626" s="2" t="s">
        <v>9</v>
      </c>
      <c r="G3626" s="2" t="s">
        <v>8</v>
      </c>
      <c r="H3626" s="11">
        <v>45</v>
      </c>
      <c r="I3626" s="11" t="s">
        <v>17</v>
      </c>
      <c r="J3626" s="25">
        <f>0.8383*H3626+3.8108</f>
        <v>41.534300000000002</v>
      </c>
      <c r="K3626" s="22" t="s">
        <v>17</v>
      </c>
      <c r="L3626" s="2" t="s">
        <v>16</v>
      </c>
      <c r="N3626" s="2" t="s">
        <v>37</v>
      </c>
      <c r="O3626" s="2">
        <v>1</v>
      </c>
    </row>
    <row r="3627" spans="1:15" ht="12.75" customHeight="1" x14ac:dyDescent="0.25">
      <c r="A3627" s="2">
        <v>3626</v>
      </c>
      <c r="B3627" s="12">
        <v>41483</v>
      </c>
      <c r="C3627" s="3">
        <v>0.84951388888888879</v>
      </c>
      <c r="D3627" s="2" t="s">
        <v>124</v>
      </c>
      <c r="E3627" s="4" t="s">
        <v>142</v>
      </c>
      <c r="F3627" s="2" t="s">
        <v>9</v>
      </c>
      <c r="G3627" s="2" t="s">
        <v>8</v>
      </c>
      <c r="H3627" s="11">
        <v>45</v>
      </c>
      <c r="I3627" s="11" t="s">
        <v>17</v>
      </c>
      <c r="J3627" s="25">
        <f>0.8383*H3627+3.8108</f>
        <v>41.534300000000002</v>
      </c>
      <c r="K3627" s="22" t="s">
        <v>17</v>
      </c>
      <c r="L3627" s="2" t="s">
        <v>16</v>
      </c>
      <c r="N3627" s="2" t="s">
        <v>37</v>
      </c>
      <c r="O3627" s="2">
        <v>1</v>
      </c>
    </row>
    <row r="3628" spans="1:15" ht="12.75" customHeight="1" x14ac:dyDescent="0.25">
      <c r="A3628" s="2">
        <v>3627</v>
      </c>
      <c r="B3628" s="12">
        <v>41483</v>
      </c>
      <c r="C3628" s="3">
        <v>0.86093750000000002</v>
      </c>
      <c r="D3628" s="2" t="s">
        <v>124</v>
      </c>
      <c r="E3628" s="4" t="s">
        <v>142</v>
      </c>
      <c r="F3628" s="2" t="s">
        <v>9</v>
      </c>
      <c r="G3628" s="2" t="s">
        <v>8</v>
      </c>
      <c r="H3628" s="11">
        <v>45</v>
      </c>
      <c r="I3628" s="11" t="s">
        <v>17</v>
      </c>
      <c r="J3628" s="25">
        <f>0.8383*H3628+3.8108</f>
        <v>41.534300000000002</v>
      </c>
      <c r="K3628" s="22" t="s">
        <v>17</v>
      </c>
      <c r="L3628" s="2" t="s">
        <v>16</v>
      </c>
      <c r="N3628" s="2" t="s">
        <v>37</v>
      </c>
      <c r="O3628" s="2">
        <v>1</v>
      </c>
    </row>
    <row r="3629" spans="1:15" ht="12.75" customHeight="1" x14ac:dyDescent="0.25">
      <c r="A3629" s="2">
        <v>3628</v>
      </c>
      <c r="B3629" s="12">
        <v>41489</v>
      </c>
      <c r="C3629" s="3">
        <v>0.81262731481481476</v>
      </c>
      <c r="D3629" s="2" t="s">
        <v>123</v>
      </c>
      <c r="E3629" s="4" t="s">
        <v>142</v>
      </c>
      <c r="F3629" s="2" t="s">
        <v>9</v>
      </c>
      <c r="G3629" s="2" t="s">
        <v>8</v>
      </c>
      <c r="H3629" s="11">
        <v>65</v>
      </c>
      <c r="I3629" s="11" t="s">
        <v>17</v>
      </c>
      <c r="J3629" s="25">
        <f>0.7675*H3629+9.3872</f>
        <v>59.274699999999996</v>
      </c>
      <c r="K3629" s="22" t="s">
        <v>17</v>
      </c>
      <c r="L3629" s="2" t="s">
        <v>10</v>
      </c>
      <c r="M3629" s="2" t="s">
        <v>34</v>
      </c>
      <c r="N3629" s="2" t="s">
        <v>37</v>
      </c>
      <c r="O3629" s="2">
        <v>1</v>
      </c>
    </row>
    <row r="3630" spans="1:15" ht="12.75" customHeight="1" x14ac:dyDescent="0.25">
      <c r="A3630" s="2">
        <v>3629</v>
      </c>
      <c r="B3630" s="12">
        <v>41489</v>
      </c>
      <c r="C3630" s="3">
        <v>0.81467592592592597</v>
      </c>
      <c r="D3630" s="2" t="s">
        <v>123</v>
      </c>
      <c r="E3630" s="4" t="s">
        <v>142</v>
      </c>
      <c r="F3630" s="2" t="s">
        <v>9</v>
      </c>
      <c r="G3630" s="2" t="s">
        <v>18</v>
      </c>
      <c r="H3630" s="11">
        <v>62.5</v>
      </c>
      <c r="I3630" s="11" t="s">
        <v>17</v>
      </c>
      <c r="J3630" s="25">
        <f>0.7675*H3630+9.3872</f>
        <v>57.35595</v>
      </c>
      <c r="K3630" s="22" t="s">
        <v>17</v>
      </c>
      <c r="L3630" s="2" t="s">
        <v>10</v>
      </c>
      <c r="M3630" s="2" t="s">
        <v>34</v>
      </c>
      <c r="N3630" s="2" t="s">
        <v>37</v>
      </c>
      <c r="O3630" s="2">
        <v>1</v>
      </c>
    </row>
    <row r="3631" spans="1:15" ht="12.75" customHeight="1" x14ac:dyDescent="0.25">
      <c r="A3631" s="2">
        <v>3630</v>
      </c>
      <c r="B3631" s="12">
        <v>41489</v>
      </c>
      <c r="C3631" s="3">
        <v>0.81482638888888881</v>
      </c>
      <c r="D3631" s="2" t="s">
        <v>128</v>
      </c>
      <c r="E3631" s="4" t="s">
        <v>142</v>
      </c>
      <c r="F3631" s="2" t="s">
        <v>9</v>
      </c>
      <c r="G3631" s="2" t="s">
        <v>18</v>
      </c>
      <c r="H3631" s="11">
        <v>45</v>
      </c>
      <c r="I3631" s="11" t="s">
        <v>17</v>
      </c>
      <c r="J3631" s="25">
        <f>0.8494*H3631+3.4589</f>
        <v>41.681899999999999</v>
      </c>
      <c r="K3631" s="22" t="s">
        <v>17</v>
      </c>
      <c r="L3631" s="2" t="s">
        <v>16</v>
      </c>
      <c r="N3631" s="2" t="s">
        <v>37</v>
      </c>
      <c r="O3631" s="2">
        <v>1</v>
      </c>
    </row>
    <row r="3632" spans="1:15" ht="12.75" customHeight="1" x14ac:dyDescent="0.25">
      <c r="A3632" s="2">
        <v>3631</v>
      </c>
      <c r="B3632" s="12">
        <v>41489</v>
      </c>
      <c r="C3632" s="3">
        <v>0.81665509259259261</v>
      </c>
      <c r="D3632" s="2" t="s">
        <v>123</v>
      </c>
      <c r="E3632" s="4" t="s">
        <v>142</v>
      </c>
      <c r="F3632" s="2" t="s">
        <v>9</v>
      </c>
      <c r="G3632" s="2" t="s">
        <v>8</v>
      </c>
      <c r="H3632" s="11">
        <v>65</v>
      </c>
      <c r="I3632" s="11" t="s">
        <v>17</v>
      </c>
      <c r="J3632" s="25">
        <f>0.7675*H3632+9.3872</f>
        <v>59.274699999999996</v>
      </c>
      <c r="K3632" s="22" t="s">
        <v>17</v>
      </c>
      <c r="L3632" s="2" t="s">
        <v>10</v>
      </c>
      <c r="M3632" s="2" t="s">
        <v>34</v>
      </c>
      <c r="N3632" s="2" t="s">
        <v>37</v>
      </c>
      <c r="O3632" s="2">
        <v>1</v>
      </c>
    </row>
    <row r="3633" spans="1:15" ht="12.75" customHeight="1" x14ac:dyDescent="0.25">
      <c r="A3633" s="2">
        <v>3632</v>
      </c>
      <c r="B3633" s="12">
        <v>41483</v>
      </c>
      <c r="C3633" s="3">
        <v>0.86450231481481488</v>
      </c>
      <c r="D3633" s="2" t="s">
        <v>124</v>
      </c>
      <c r="E3633" s="4" t="s">
        <v>142</v>
      </c>
      <c r="F3633" s="2" t="s">
        <v>9</v>
      </c>
      <c r="G3633" s="2" t="s">
        <v>8</v>
      </c>
      <c r="H3633" s="11">
        <v>45</v>
      </c>
      <c r="I3633" s="11" t="s">
        <v>17</v>
      </c>
      <c r="J3633" s="25">
        <f>0.8383*H3633+3.8108</f>
        <v>41.534300000000002</v>
      </c>
      <c r="K3633" s="22" t="s">
        <v>17</v>
      </c>
      <c r="L3633" s="2" t="s">
        <v>16</v>
      </c>
      <c r="N3633" s="2" t="s">
        <v>37</v>
      </c>
      <c r="O3633" s="2">
        <v>1</v>
      </c>
    </row>
    <row r="3634" spans="1:15" ht="12.75" customHeight="1" x14ac:dyDescent="0.25">
      <c r="A3634" s="2">
        <v>3633</v>
      </c>
      <c r="B3634" s="12">
        <v>41483</v>
      </c>
      <c r="C3634" s="3">
        <v>0.86607638888888883</v>
      </c>
      <c r="D3634" s="2" t="s">
        <v>124</v>
      </c>
      <c r="E3634" s="4" t="s">
        <v>142</v>
      </c>
      <c r="F3634" s="2" t="s">
        <v>9</v>
      </c>
      <c r="G3634" s="2" t="s">
        <v>8</v>
      </c>
      <c r="H3634" s="11">
        <v>45</v>
      </c>
      <c r="I3634" s="11" t="s">
        <v>17</v>
      </c>
      <c r="J3634" s="25">
        <f>0.8383*H3634+3.8108</f>
        <v>41.534300000000002</v>
      </c>
      <c r="K3634" s="22" t="s">
        <v>17</v>
      </c>
      <c r="L3634" s="2" t="s">
        <v>16</v>
      </c>
      <c r="N3634" s="2" t="s">
        <v>37</v>
      </c>
      <c r="O3634" s="2">
        <v>1</v>
      </c>
    </row>
    <row r="3635" spans="1:15" ht="12.75" customHeight="1" x14ac:dyDescent="0.25">
      <c r="A3635" s="2">
        <v>3634</v>
      </c>
      <c r="B3635" s="12">
        <v>41483</v>
      </c>
      <c r="C3635" s="3">
        <v>0.86910879629629623</v>
      </c>
      <c r="D3635" s="2" t="s">
        <v>124</v>
      </c>
      <c r="E3635" s="4" t="s">
        <v>142</v>
      </c>
      <c r="F3635" s="2" t="s">
        <v>9</v>
      </c>
      <c r="G3635" s="2" t="s">
        <v>8</v>
      </c>
      <c r="H3635" s="11">
        <v>45</v>
      </c>
      <c r="I3635" s="11" t="s">
        <v>17</v>
      </c>
      <c r="J3635" s="25">
        <f>0.8383*H3635+3.8108</f>
        <v>41.534300000000002</v>
      </c>
      <c r="K3635" s="22" t="s">
        <v>17</v>
      </c>
      <c r="L3635" s="2" t="s">
        <v>16</v>
      </c>
      <c r="N3635" s="2" t="s">
        <v>37</v>
      </c>
      <c r="O3635" s="2">
        <v>1</v>
      </c>
    </row>
    <row r="3636" spans="1:15" ht="12.75" customHeight="1" x14ac:dyDescent="0.25">
      <c r="A3636" s="2">
        <v>3635</v>
      </c>
      <c r="B3636" s="12">
        <v>41483</v>
      </c>
      <c r="C3636" s="3">
        <v>0.87340277777777775</v>
      </c>
      <c r="D3636" s="2" t="s">
        <v>124</v>
      </c>
      <c r="E3636" s="4" t="s">
        <v>142</v>
      </c>
      <c r="F3636" s="2" t="s">
        <v>9</v>
      </c>
      <c r="G3636" s="2" t="s">
        <v>8</v>
      </c>
      <c r="H3636" s="11">
        <v>45</v>
      </c>
      <c r="I3636" s="11" t="s">
        <v>17</v>
      </c>
      <c r="J3636" s="25">
        <f>0.8383*H3636+3.8108</f>
        <v>41.534300000000002</v>
      </c>
      <c r="K3636" s="22" t="s">
        <v>17</v>
      </c>
      <c r="L3636" s="2" t="s">
        <v>16</v>
      </c>
      <c r="N3636" s="2" t="s">
        <v>37</v>
      </c>
      <c r="O3636" s="2">
        <v>1</v>
      </c>
    </row>
    <row r="3637" spans="1:15" ht="12.75" customHeight="1" x14ac:dyDescent="0.25">
      <c r="A3637" s="2">
        <v>3636</v>
      </c>
      <c r="B3637" s="12">
        <v>41489</v>
      </c>
      <c r="C3637" s="3">
        <v>0.82664351851851858</v>
      </c>
      <c r="D3637" s="2" t="s">
        <v>123</v>
      </c>
      <c r="E3637" s="4" t="s">
        <v>142</v>
      </c>
      <c r="F3637" s="2" t="s">
        <v>9</v>
      </c>
      <c r="G3637" s="2" t="s">
        <v>8</v>
      </c>
      <c r="H3637" s="11">
        <v>65</v>
      </c>
      <c r="I3637" s="11" t="s">
        <v>17</v>
      </c>
      <c r="J3637" s="25">
        <f>0.7675*H3637+9.3872</f>
        <v>59.274699999999996</v>
      </c>
      <c r="K3637" s="22" t="s">
        <v>17</v>
      </c>
      <c r="L3637" s="2" t="s">
        <v>10</v>
      </c>
      <c r="M3637" s="2" t="s">
        <v>29</v>
      </c>
      <c r="N3637" s="2" t="s">
        <v>37</v>
      </c>
      <c r="O3637" s="2">
        <v>1</v>
      </c>
    </row>
    <row r="3638" spans="1:15" ht="12.75" customHeight="1" x14ac:dyDescent="0.25">
      <c r="A3638" s="2">
        <v>3637</v>
      </c>
      <c r="B3638" s="12">
        <v>41483</v>
      </c>
      <c r="C3638" s="3">
        <v>0.87965277777777784</v>
      </c>
      <c r="D3638" s="2" t="s">
        <v>124</v>
      </c>
      <c r="E3638" s="4" t="s">
        <v>142</v>
      </c>
      <c r="F3638" s="2" t="s">
        <v>9</v>
      </c>
      <c r="G3638" s="2" t="s">
        <v>18</v>
      </c>
      <c r="H3638" s="11">
        <v>45</v>
      </c>
      <c r="I3638" s="11" t="s">
        <v>17</v>
      </c>
      <c r="J3638" s="25">
        <f>0.8383*H3638+3.8108</f>
        <v>41.534300000000002</v>
      </c>
      <c r="K3638" s="22" t="s">
        <v>17</v>
      </c>
      <c r="L3638" s="2" t="s">
        <v>16</v>
      </c>
      <c r="N3638" s="2" t="s">
        <v>37</v>
      </c>
      <c r="O3638" s="2">
        <v>1</v>
      </c>
    </row>
    <row r="3639" spans="1:15" ht="12.75" customHeight="1" x14ac:dyDescent="0.25">
      <c r="A3639" s="2">
        <v>3638</v>
      </c>
      <c r="B3639" s="12">
        <v>41483</v>
      </c>
      <c r="C3639" s="3">
        <v>0.88420138888888899</v>
      </c>
      <c r="D3639" s="2" t="s">
        <v>124</v>
      </c>
      <c r="E3639" s="4" t="s">
        <v>142</v>
      </c>
      <c r="F3639" s="2" t="s">
        <v>9</v>
      </c>
      <c r="G3639" s="2" t="s">
        <v>8</v>
      </c>
      <c r="H3639" s="11">
        <v>45</v>
      </c>
      <c r="I3639" s="11" t="s">
        <v>17</v>
      </c>
      <c r="J3639" s="25">
        <f>0.8383*H3639+3.8108</f>
        <v>41.534300000000002</v>
      </c>
      <c r="K3639" s="22" t="s">
        <v>17</v>
      </c>
      <c r="L3639" s="2" t="s">
        <v>16</v>
      </c>
      <c r="N3639" s="2" t="s">
        <v>37</v>
      </c>
      <c r="O3639" s="2">
        <v>1</v>
      </c>
    </row>
    <row r="3640" spans="1:15" ht="12.75" customHeight="1" x14ac:dyDescent="0.25">
      <c r="A3640" s="2">
        <v>3639</v>
      </c>
      <c r="B3640" s="12">
        <v>41489</v>
      </c>
      <c r="C3640" s="3">
        <v>0.83229166666666676</v>
      </c>
      <c r="D3640" s="2" t="s">
        <v>123</v>
      </c>
      <c r="E3640" s="4" t="s">
        <v>142</v>
      </c>
      <c r="F3640" s="2" t="s">
        <v>9</v>
      </c>
      <c r="G3640" s="2" t="s">
        <v>18</v>
      </c>
      <c r="H3640" s="11">
        <v>62.5</v>
      </c>
      <c r="I3640" s="11" t="s">
        <v>17</v>
      </c>
      <c r="J3640" s="25">
        <f>0.7675*H3640+9.3872</f>
        <v>57.35595</v>
      </c>
      <c r="K3640" s="22" t="s">
        <v>17</v>
      </c>
      <c r="L3640" s="2" t="s">
        <v>10</v>
      </c>
      <c r="M3640" s="2" t="s">
        <v>34</v>
      </c>
      <c r="N3640" s="2" t="s">
        <v>37</v>
      </c>
      <c r="O3640" s="2">
        <v>1</v>
      </c>
    </row>
    <row r="3641" spans="1:15" ht="12.75" customHeight="1" x14ac:dyDescent="0.25">
      <c r="A3641" s="2">
        <v>3640</v>
      </c>
      <c r="B3641" s="12">
        <v>41483</v>
      </c>
      <c r="C3641" s="3">
        <v>0.89373842592592589</v>
      </c>
      <c r="D3641" s="2" t="s">
        <v>124</v>
      </c>
      <c r="E3641" s="4" t="s">
        <v>142</v>
      </c>
      <c r="F3641" s="2" t="s">
        <v>9</v>
      </c>
      <c r="G3641" s="2" t="s">
        <v>8</v>
      </c>
      <c r="H3641" s="11">
        <v>45</v>
      </c>
      <c r="I3641" s="11" t="s">
        <v>17</v>
      </c>
      <c r="J3641" s="25">
        <f>0.8383*H3641+3.8108</f>
        <v>41.534300000000002</v>
      </c>
      <c r="K3641" s="22" t="s">
        <v>17</v>
      </c>
      <c r="L3641" s="2" t="s">
        <v>16</v>
      </c>
      <c r="N3641" s="2" t="s">
        <v>37</v>
      </c>
      <c r="O3641" s="2">
        <v>1</v>
      </c>
    </row>
    <row r="3642" spans="1:15" ht="12.75" customHeight="1" x14ac:dyDescent="0.25">
      <c r="A3642" s="2">
        <v>3641</v>
      </c>
      <c r="B3642" s="12">
        <v>41483</v>
      </c>
      <c r="C3642" s="3">
        <v>0.91137731481481488</v>
      </c>
      <c r="D3642" s="2" t="s">
        <v>124</v>
      </c>
      <c r="E3642" s="4" t="s">
        <v>142</v>
      </c>
      <c r="F3642" s="2" t="s">
        <v>9</v>
      </c>
      <c r="G3642" s="2" t="s">
        <v>18</v>
      </c>
      <c r="H3642" s="11">
        <v>45</v>
      </c>
      <c r="I3642" s="11" t="s">
        <v>17</v>
      </c>
      <c r="J3642" s="25">
        <f>0.8383*H3642+3.8108</f>
        <v>41.534300000000002</v>
      </c>
      <c r="K3642" s="22" t="s">
        <v>17</v>
      </c>
      <c r="L3642" s="2" t="s">
        <v>16</v>
      </c>
      <c r="N3642" s="2" t="s">
        <v>37</v>
      </c>
      <c r="O3642" s="2">
        <v>1</v>
      </c>
    </row>
    <row r="3643" spans="1:15" ht="12.75" customHeight="1" x14ac:dyDescent="0.25">
      <c r="A3643" s="2">
        <v>3642</v>
      </c>
      <c r="B3643" s="12">
        <v>41489</v>
      </c>
      <c r="C3643" s="3">
        <v>0.83387731481481486</v>
      </c>
      <c r="D3643" s="2" t="s">
        <v>123</v>
      </c>
      <c r="E3643" s="4" t="s">
        <v>142</v>
      </c>
      <c r="F3643" s="2" t="s">
        <v>9</v>
      </c>
      <c r="G3643" s="2" t="s">
        <v>8</v>
      </c>
      <c r="H3643" s="11">
        <v>67.5</v>
      </c>
      <c r="I3643" s="11" t="s">
        <v>17</v>
      </c>
      <c r="J3643" s="25">
        <f>0.7675*H3643+9.3872</f>
        <v>61.193449999999999</v>
      </c>
      <c r="K3643" s="22" t="s">
        <v>17</v>
      </c>
      <c r="L3643" s="2" t="s">
        <v>16</v>
      </c>
      <c r="N3643" s="2" t="s">
        <v>37</v>
      </c>
      <c r="O3643" s="2">
        <v>1</v>
      </c>
    </row>
    <row r="3644" spans="1:15" ht="12.75" customHeight="1" x14ac:dyDescent="0.25">
      <c r="A3644" s="2">
        <v>3643</v>
      </c>
      <c r="B3644" s="12">
        <v>41489</v>
      </c>
      <c r="C3644" s="3">
        <v>0.83391203703703709</v>
      </c>
      <c r="D3644" s="2" t="s">
        <v>123</v>
      </c>
      <c r="E3644" s="4" t="s">
        <v>142</v>
      </c>
      <c r="F3644" s="2" t="s">
        <v>9</v>
      </c>
      <c r="G3644" s="2" t="s">
        <v>8</v>
      </c>
      <c r="H3644" s="11">
        <v>75</v>
      </c>
      <c r="I3644" s="11" t="s">
        <v>17</v>
      </c>
      <c r="J3644" s="25">
        <f>0.7675*H3644+9.3872</f>
        <v>66.949700000000007</v>
      </c>
      <c r="K3644" s="22" t="s">
        <v>17</v>
      </c>
      <c r="L3644" s="2" t="s">
        <v>16</v>
      </c>
      <c r="N3644" s="2" t="s">
        <v>37</v>
      </c>
      <c r="O3644" s="2">
        <v>1</v>
      </c>
    </row>
    <row r="3645" spans="1:15" ht="12.75" customHeight="1" x14ac:dyDescent="0.25">
      <c r="A3645" s="2">
        <v>3644</v>
      </c>
      <c r="B3645" s="12">
        <v>41483</v>
      </c>
      <c r="C3645" s="3">
        <v>0.96568287037037026</v>
      </c>
      <c r="D3645" s="2" t="s">
        <v>124</v>
      </c>
      <c r="E3645" s="4" t="s">
        <v>142</v>
      </c>
      <c r="F3645" s="2" t="s">
        <v>9</v>
      </c>
      <c r="G3645" s="2" t="s">
        <v>8</v>
      </c>
      <c r="H3645" s="11">
        <v>45</v>
      </c>
      <c r="I3645" s="11" t="s">
        <v>17</v>
      </c>
      <c r="J3645" s="25">
        <f>0.8383*H3645+3.8108</f>
        <v>41.534300000000002</v>
      </c>
      <c r="K3645" s="22" t="s">
        <v>17</v>
      </c>
      <c r="L3645" s="2" t="s">
        <v>16</v>
      </c>
      <c r="N3645" s="2" t="s">
        <v>37</v>
      </c>
      <c r="O3645" s="2">
        <v>1</v>
      </c>
    </row>
    <row r="3646" spans="1:15" ht="12.75" customHeight="1" x14ac:dyDescent="0.25">
      <c r="A3646" s="2">
        <v>3645</v>
      </c>
      <c r="B3646" s="12">
        <v>41489</v>
      </c>
      <c r="C3646" s="3">
        <v>0.8341087962962962</v>
      </c>
      <c r="D3646" s="2" t="s">
        <v>123</v>
      </c>
      <c r="E3646" s="4" t="s">
        <v>142</v>
      </c>
      <c r="F3646" s="2" t="s">
        <v>9</v>
      </c>
      <c r="G3646" s="2" t="s">
        <v>8</v>
      </c>
      <c r="H3646" s="11">
        <v>67.5</v>
      </c>
      <c r="I3646" s="11" t="s">
        <v>17</v>
      </c>
      <c r="J3646" s="25">
        <f>0.7675*H3646+9.3872</f>
        <v>61.193449999999999</v>
      </c>
      <c r="K3646" s="22" t="s">
        <v>17</v>
      </c>
      <c r="L3646" s="2" t="s">
        <v>10</v>
      </c>
      <c r="M3646" s="2" t="s">
        <v>19</v>
      </c>
      <c r="N3646" s="2" t="s">
        <v>37</v>
      </c>
      <c r="O3646" s="2">
        <v>1</v>
      </c>
    </row>
    <row r="3647" spans="1:15" ht="12.75" customHeight="1" x14ac:dyDescent="0.25">
      <c r="A3647" s="2">
        <v>3646</v>
      </c>
      <c r="B3647" s="12">
        <v>41489</v>
      </c>
      <c r="C3647" s="3">
        <v>0.83526620370370364</v>
      </c>
      <c r="D3647" s="2" t="s">
        <v>123</v>
      </c>
      <c r="E3647" s="4" t="s">
        <v>142</v>
      </c>
      <c r="F3647" s="2" t="s">
        <v>9</v>
      </c>
      <c r="G3647" s="2" t="s">
        <v>18</v>
      </c>
      <c r="H3647" s="11">
        <v>55</v>
      </c>
      <c r="I3647" s="11" t="s">
        <v>17</v>
      </c>
      <c r="J3647" s="25">
        <f>0.7675*H3647+9.3872</f>
        <v>51.599699999999999</v>
      </c>
      <c r="K3647" s="22" t="s">
        <v>17</v>
      </c>
      <c r="L3647" s="2" t="s">
        <v>16</v>
      </c>
      <c r="N3647" s="2" t="s">
        <v>37</v>
      </c>
      <c r="O3647" s="2">
        <v>1</v>
      </c>
    </row>
    <row r="3648" spans="1:15" ht="12.75" customHeight="1" x14ac:dyDescent="0.25">
      <c r="A3648" s="2">
        <v>3647</v>
      </c>
      <c r="B3648" s="12">
        <v>41483</v>
      </c>
      <c r="C3648" s="3">
        <v>0.96570601851851856</v>
      </c>
      <c r="D3648" s="2" t="s">
        <v>124</v>
      </c>
      <c r="E3648" s="4" t="s">
        <v>142</v>
      </c>
      <c r="F3648" s="2" t="s">
        <v>9</v>
      </c>
      <c r="G3648" s="2" t="s">
        <v>8</v>
      </c>
      <c r="H3648" s="11">
        <v>45</v>
      </c>
      <c r="I3648" s="11" t="s">
        <v>17</v>
      </c>
      <c r="J3648" s="25">
        <f>0.8383*H3648+3.8108</f>
        <v>41.534300000000002</v>
      </c>
      <c r="K3648" s="22" t="s">
        <v>17</v>
      </c>
      <c r="L3648" s="2" t="s">
        <v>16</v>
      </c>
      <c r="N3648" s="2" t="s">
        <v>37</v>
      </c>
      <c r="O3648" s="2">
        <v>1</v>
      </c>
    </row>
    <row r="3649" spans="1:15" ht="12.75" customHeight="1" x14ac:dyDescent="0.25">
      <c r="A3649" s="2">
        <v>3648</v>
      </c>
      <c r="B3649" s="12">
        <v>41483</v>
      </c>
      <c r="C3649" s="3">
        <v>0.98296296296296293</v>
      </c>
      <c r="D3649" s="2" t="s">
        <v>124</v>
      </c>
      <c r="E3649" s="4" t="s">
        <v>142</v>
      </c>
      <c r="F3649" s="2" t="s">
        <v>9</v>
      </c>
      <c r="G3649" s="2" t="s">
        <v>8</v>
      </c>
      <c r="H3649" s="11">
        <v>45</v>
      </c>
      <c r="I3649" s="11" t="s">
        <v>17</v>
      </c>
      <c r="J3649" s="25">
        <f>0.8383*H3649+3.8108</f>
        <v>41.534300000000002</v>
      </c>
      <c r="K3649" s="22" t="s">
        <v>17</v>
      </c>
      <c r="L3649" s="2" t="s">
        <v>16</v>
      </c>
      <c r="N3649" s="2" t="s">
        <v>37</v>
      </c>
      <c r="O3649" s="2">
        <v>1</v>
      </c>
    </row>
    <row r="3650" spans="1:15" ht="12.75" customHeight="1" x14ac:dyDescent="0.25">
      <c r="A3650" s="2">
        <v>3649</v>
      </c>
      <c r="B3650" s="12">
        <v>41484</v>
      </c>
      <c r="C3650" s="3">
        <v>8.2175925925925917E-4</v>
      </c>
      <c r="D3650" s="2" t="s">
        <v>124</v>
      </c>
      <c r="E3650" s="4" t="s">
        <v>142</v>
      </c>
      <c r="F3650" s="2" t="s">
        <v>9</v>
      </c>
      <c r="G3650" s="2" t="s">
        <v>8</v>
      </c>
      <c r="H3650" s="11">
        <v>45</v>
      </c>
      <c r="I3650" s="11" t="s">
        <v>17</v>
      </c>
      <c r="J3650" s="25">
        <f>0.8383*H3650+3.8108</f>
        <v>41.534300000000002</v>
      </c>
      <c r="K3650" s="22" t="s">
        <v>17</v>
      </c>
      <c r="L3650" s="2" t="s">
        <v>16</v>
      </c>
      <c r="N3650" s="2" t="s">
        <v>37</v>
      </c>
      <c r="O3650" s="2">
        <v>1</v>
      </c>
    </row>
    <row r="3651" spans="1:15" ht="12.75" customHeight="1" x14ac:dyDescent="0.25">
      <c r="A3651" s="2">
        <v>3650</v>
      </c>
      <c r="B3651" s="12">
        <v>41489</v>
      </c>
      <c r="C3651" s="3">
        <v>0.83917824074074077</v>
      </c>
      <c r="D3651" s="2" t="s">
        <v>124</v>
      </c>
      <c r="E3651" s="4" t="s">
        <v>142</v>
      </c>
      <c r="F3651" s="2" t="s">
        <v>21</v>
      </c>
      <c r="G3651" s="2" t="s">
        <v>8</v>
      </c>
      <c r="H3651" s="11"/>
      <c r="I3651" s="11" t="s">
        <v>17</v>
      </c>
      <c r="K3651" s="22" t="s">
        <v>17</v>
      </c>
      <c r="L3651" s="2" t="s">
        <v>16</v>
      </c>
      <c r="N3651" s="2" t="s">
        <v>37</v>
      </c>
      <c r="O3651" s="2">
        <v>1</v>
      </c>
    </row>
    <row r="3652" spans="1:15" ht="12.75" customHeight="1" x14ac:dyDescent="0.25">
      <c r="A3652" s="2">
        <v>3651</v>
      </c>
      <c r="B3652" s="12">
        <v>41489</v>
      </c>
      <c r="C3652" s="3">
        <v>0.83957175925925931</v>
      </c>
      <c r="D3652" s="2" t="s">
        <v>123</v>
      </c>
      <c r="E3652" s="4" t="s">
        <v>142</v>
      </c>
      <c r="F3652" s="2" t="s">
        <v>9</v>
      </c>
      <c r="G3652" s="2" t="s">
        <v>18</v>
      </c>
      <c r="H3652" s="11">
        <v>70</v>
      </c>
      <c r="I3652" s="11" t="s">
        <v>17</v>
      </c>
      <c r="J3652" s="25">
        <f>0.7675*H3652+9.3872</f>
        <v>63.112199999999994</v>
      </c>
      <c r="K3652" s="22" t="s">
        <v>17</v>
      </c>
      <c r="L3652" s="2" t="s">
        <v>16</v>
      </c>
      <c r="N3652" s="2" t="s">
        <v>37</v>
      </c>
      <c r="O3652" s="2">
        <v>1</v>
      </c>
    </row>
    <row r="3653" spans="1:15" ht="12.75" customHeight="1" x14ac:dyDescent="0.25">
      <c r="A3653" s="2">
        <v>3652</v>
      </c>
      <c r="B3653" s="12">
        <v>41489</v>
      </c>
      <c r="C3653" s="3">
        <v>0.83960648148148154</v>
      </c>
      <c r="D3653" s="2" t="s">
        <v>123</v>
      </c>
      <c r="E3653" s="4" t="s">
        <v>142</v>
      </c>
      <c r="F3653" s="2" t="s">
        <v>9</v>
      </c>
      <c r="G3653" s="2" t="s">
        <v>18</v>
      </c>
      <c r="H3653" s="11">
        <v>60</v>
      </c>
      <c r="I3653" s="11" t="s">
        <v>17</v>
      </c>
      <c r="J3653" s="25">
        <f>0.7675*H3653+9.3872</f>
        <v>55.437199999999997</v>
      </c>
      <c r="K3653" s="22" t="s">
        <v>17</v>
      </c>
      <c r="L3653" s="2" t="s">
        <v>16</v>
      </c>
      <c r="N3653" s="2" t="s">
        <v>37</v>
      </c>
      <c r="O3653" s="2">
        <v>1</v>
      </c>
    </row>
    <row r="3654" spans="1:15" ht="12.75" customHeight="1" x14ac:dyDescent="0.25">
      <c r="A3654" s="2">
        <v>3653</v>
      </c>
      <c r="B3654" s="12">
        <v>41484</v>
      </c>
      <c r="C3654" s="3">
        <v>2.0011574074074074E-2</v>
      </c>
      <c r="D3654" s="2" t="s">
        <v>124</v>
      </c>
      <c r="E3654" s="4" t="s">
        <v>142</v>
      </c>
      <c r="F3654" s="2" t="s">
        <v>9</v>
      </c>
      <c r="G3654" s="2" t="s">
        <v>8</v>
      </c>
      <c r="H3654" s="11">
        <v>45</v>
      </c>
      <c r="I3654" s="11" t="s">
        <v>17</v>
      </c>
      <c r="J3654" s="25">
        <f>0.8383*H3654+3.8108</f>
        <v>41.534300000000002</v>
      </c>
      <c r="K3654" s="22" t="s">
        <v>17</v>
      </c>
      <c r="L3654" s="2" t="s">
        <v>16</v>
      </c>
      <c r="N3654" s="2" t="s">
        <v>37</v>
      </c>
      <c r="O3654" s="2">
        <v>1</v>
      </c>
    </row>
    <row r="3655" spans="1:15" ht="12.75" customHeight="1" x14ac:dyDescent="0.25">
      <c r="A3655" s="2">
        <v>3654</v>
      </c>
      <c r="B3655" s="12">
        <v>41484</v>
      </c>
      <c r="C3655" s="3">
        <v>4.5393518518518521E-2</v>
      </c>
      <c r="D3655" s="2" t="s">
        <v>124</v>
      </c>
      <c r="E3655" s="4" t="s">
        <v>142</v>
      </c>
      <c r="F3655" s="2" t="s">
        <v>9</v>
      </c>
      <c r="G3655" s="2" t="s">
        <v>18</v>
      </c>
      <c r="H3655" s="11">
        <v>45</v>
      </c>
      <c r="I3655" s="11" t="s">
        <v>17</v>
      </c>
      <c r="J3655" s="25">
        <f>0.8383*H3655+3.8108</f>
        <v>41.534300000000002</v>
      </c>
      <c r="K3655" s="22" t="s">
        <v>17</v>
      </c>
      <c r="L3655" s="2" t="s">
        <v>16</v>
      </c>
      <c r="N3655" s="2" t="s">
        <v>37</v>
      </c>
      <c r="O3655" s="2">
        <v>1</v>
      </c>
    </row>
    <row r="3656" spans="1:15" ht="12.75" customHeight="1" x14ac:dyDescent="0.25">
      <c r="A3656" s="2">
        <v>3655</v>
      </c>
      <c r="B3656" s="12">
        <v>41484</v>
      </c>
      <c r="C3656" s="3">
        <v>0.58831018518518519</v>
      </c>
      <c r="D3656" s="2" t="s">
        <v>124</v>
      </c>
      <c r="E3656" s="4" t="s">
        <v>142</v>
      </c>
      <c r="F3656" s="2" t="s">
        <v>9</v>
      </c>
      <c r="G3656" s="2" t="s">
        <v>8</v>
      </c>
      <c r="H3656" s="11">
        <v>45</v>
      </c>
      <c r="I3656" s="11" t="s">
        <v>17</v>
      </c>
      <c r="J3656" s="25">
        <f>0.8383*H3656+3.8108</f>
        <v>41.534300000000002</v>
      </c>
      <c r="K3656" s="22" t="s">
        <v>17</v>
      </c>
      <c r="L3656" s="2" t="s">
        <v>16</v>
      </c>
      <c r="N3656" s="2" t="s">
        <v>37</v>
      </c>
      <c r="O3656" s="2">
        <v>1</v>
      </c>
    </row>
    <row r="3657" spans="1:15" ht="12.75" customHeight="1" x14ac:dyDescent="0.25">
      <c r="A3657" s="2">
        <v>3656</v>
      </c>
      <c r="B3657" s="12">
        <v>41489</v>
      </c>
      <c r="C3657" s="3">
        <v>0.84150462962962969</v>
      </c>
      <c r="D3657" s="2" t="s">
        <v>123</v>
      </c>
      <c r="E3657" s="4" t="s">
        <v>142</v>
      </c>
      <c r="F3657" s="2" t="s">
        <v>9</v>
      </c>
      <c r="G3657" s="2" t="s">
        <v>18</v>
      </c>
      <c r="H3657" s="11">
        <v>65</v>
      </c>
      <c r="I3657" s="11" t="s">
        <v>17</v>
      </c>
      <c r="J3657" s="25">
        <f>0.7675*H3657+9.3872</f>
        <v>59.274699999999996</v>
      </c>
      <c r="K3657" s="22" t="s">
        <v>17</v>
      </c>
      <c r="L3657" s="2" t="s">
        <v>16</v>
      </c>
      <c r="N3657" s="2" t="s">
        <v>37</v>
      </c>
      <c r="O3657" s="2">
        <v>1</v>
      </c>
    </row>
    <row r="3658" spans="1:15" ht="12.75" customHeight="1" x14ac:dyDescent="0.25">
      <c r="A3658" s="2">
        <v>3657</v>
      </c>
      <c r="B3658" s="12">
        <v>41484</v>
      </c>
      <c r="C3658" s="3">
        <v>0.64128472222222221</v>
      </c>
      <c r="D3658" s="2" t="s">
        <v>124</v>
      </c>
      <c r="E3658" s="4" t="s">
        <v>142</v>
      </c>
      <c r="F3658" s="2" t="s">
        <v>9</v>
      </c>
      <c r="G3658" s="2" t="s">
        <v>18</v>
      </c>
      <c r="H3658" s="11">
        <v>45</v>
      </c>
      <c r="I3658" s="11" t="s">
        <v>17</v>
      </c>
      <c r="J3658" s="25">
        <f>0.8383*H3658+3.8108</f>
        <v>41.534300000000002</v>
      </c>
      <c r="K3658" s="22" t="s">
        <v>17</v>
      </c>
      <c r="L3658" s="2" t="s">
        <v>16</v>
      </c>
      <c r="N3658" s="2" t="s">
        <v>37</v>
      </c>
      <c r="O3658" s="2">
        <v>1</v>
      </c>
    </row>
    <row r="3659" spans="1:15" ht="12.75" customHeight="1" x14ac:dyDescent="0.25">
      <c r="A3659" s="2">
        <v>3658</v>
      </c>
      <c r="B3659" s="12">
        <v>41489</v>
      </c>
      <c r="C3659" s="3">
        <v>0.8415625000000001</v>
      </c>
      <c r="D3659" s="2" t="s">
        <v>123</v>
      </c>
      <c r="E3659" s="4" t="s">
        <v>142</v>
      </c>
      <c r="F3659" s="2" t="s">
        <v>9</v>
      </c>
      <c r="G3659" s="2" t="s">
        <v>8</v>
      </c>
      <c r="H3659" s="11">
        <v>70</v>
      </c>
      <c r="I3659" s="11" t="s">
        <v>17</v>
      </c>
      <c r="J3659" s="25">
        <f>0.7675*H3659+9.3872</f>
        <v>63.112199999999994</v>
      </c>
      <c r="K3659" s="22" t="s">
        <v>17</v>
      </c>
      <c r="L3659" s="2" t="s">
        <v>16</v>
      </c>
      <c r="N3659" s="2" t="s">
        <v>37</v>
      </c>
      <c r="O3659" s="2">
        <v>1</v>
      </c>
    </row>
    <row r="3660" spans="1:15" ht="12.75" customHeight="1" x14ac:dyDescent="0.25">
      <c r="A3660" s="2">
        <v>3659</v>
      </c>
      <c r="B3660" s="12">
        <v>41489</v>
      </c>
      <c r="C3660" s="3">
        <v>0.8416435185185186</v>
      </c>
      <c r="D3660" s="2" t="s">
        <v>123</v>
      </c>
      <c r="E3660" s="4" t="s">
        <v>142</v>
      </c>
      <c r="F3660" s="2" t="s">
        <v>9</v>
      </c>
      <c r="G3660" s="2" t="s">
        <v>8</v>
      </c>
      <c r="H3660" s="11">
        <v>72.5</v>
      </c>
      <c r="I3660" s="11" t="s">
        <v>17</v>
      </c>
      <c r="J3660" s="25">
        <f>0.7675*H3660+9.3872</f>
        <v>65.03094999999999</v>
      </c>
      <c r="K3660" s="22" t="s">
        <v>17</v>
      </c>
      <c r="L3660" s="2" t="s">
        <v>16</v>
      </c>
      <c r="N3660" s="2" t="s">
        <v>37</v>
      </c>
      <c r="O3660" s="2">
        <v>1</v>
      </c>
    </row>
    <row r="3661" spans="1:15" ht="12.75" customHeight="1" x14ac:dyDescent="0.25">
      <c r="A3661" s="2">
        <v>3660</v>
      </c>
      <c r="B3661" s="12">
        <v>41489</v>
      </c>
      <c r="C3661" s="3">
        <v>0.84267361111111105</v>
      </c>
      <c r="D3661" s="2" t="s">
        <v>122</v>
      </c>
      <c r="E3661" s="4" t="s">
        <v>139</v>
      </c>
      <c r="F3661" s="2" t="s">
        <v>9</v>
      </c>
      <c r="G3661" s="2" t="s">
        <v>23</v>
      </c>
      <c r="H3661" s="4">
        <v>42.5</v>
      </c>
      <c r="I3661" s="4" t="s">
        <v>25</v>
      </c>
      <c r="J3661" s="21">
        <f>0.9001*H3661+1.4705</f>
        <v>39.72475</v>
      </c>
      <c r="K3661" s="2" t="s">
        <v>25</v>
      </c>
      <c r="L3661" s="2" t="s">
        <v>16</v>
      </c>
      <c r="N3661" s="2" t="s">
        <v>37</v>
      </c>
      <c r="O3661" s="2">
        <v>1</v>
      </c>
    </row>
    <row r="3662" spans="1:15" ht="12.75" customHeight="1" x14ac:dyDescent="0.25">
      <c r="A3662" s="2">
        <v>3661</v>
      </c>
      <c r="B3662" s="12">
        <v>41484</v>
      </c>
      <c r="C3662" s="3">
        <v>0.72282407407407412</v>
      </c>
      <c r="D3662" s="2" t="s">
        <v>124</v>
      </c>
      <c r="E3662" s="4" t="s">
        <v>142</v>
      </c>
      <c r="F3662" s="2" t="s">
        <v>9</v>
      </c>
      <c r="G3662" s="2" t="s">
        <v>18</v>
      </c>
      <c r="H3662" s="11">
        <v>45</v>
      </c>
      <c r="I3662" s="11" t="s">
        <v>17</v>
      </c>
      <c r="J3662" s="25">
        <f>0.8383*H3662+3.8108</f>
        <v>41.534300000000002</v>
      </c>
      <c r="K3662" s="22" t="s">
        <v>17</v>
      </c>
      <c r="L3662" s="2" t="s">
        <v>16</v>
      </c>
      <c r="N3662" s="2" t="s">
        <v>37</v>
      </c>
      <c r="O3662" s="2">
        <v>1</v>
      </c>
    </row>
    <row r="3663" spans="1:15" ht="12.75" customHeight="1" x14ac:dyDescent="0.25">
      <c r="A3663" s="2">
        <v>3662</v>
      </c>
      <c r="B3663" s="12">
        <v>41489</v>
      </c>
      <c r="C3663" s="3">
        <v>0.84527777777777768</v>
      </c>
      <c r="D3663" s="2" t="s">
        <v>123</v>
      </c>
      <c r="E3663" s="4" t="s">
        <v>142</v>
      </c>
      <c r="F3663" s="2" t="s">
        <v>9</v>
      </c>
      <c r="G3663" s="2" t="s">
        <v>18</v>
      </c>
      <c r="H3663" s="11">
        <v>67.5</v>
      </c>
      <c r="I3663" s="11" t="s">
        <v>17</v>
      </c>
      <c r="J3663" s="25">
        <f>0.7675*H3663+9.3872</f>
        <v>61.193449999999999</v>
      </c>
      <c r="K3663" s="22" t="s">
        <v>17</v>
      </c>
      <c r="L3663" s="2" t="s">
        <v>16</v>
      </c>
      <c r="N3663" s="2" t="s">
        <v>37</v>
      </c>
      <c r="O3663" s="2">
        <v>1</v>
      </c>
    </row>
    <row r="3664" spans="1:15" ht="12.75" customHeight="1" x14ac:dyDescent="0.25">
      <c r="A3664" s="2">
        <v>3663</v>
      </c>
      <c r="B3664" s="12">
        <v>41489</v>
      </c>
      <c r="C3664" s="3">
        <v>0.8453356481481481</v>
      </c>
      <c r="D3664" s="2" t="s">
        <v>123</v>
      </c>
      <c r="E3664" s="4" t="s">
        <v>142</v>
      </c>
      <c r="F3664" s="2" t="s">
        <v>9</v>
      </c>
      <c r="G3664" s="2" t="s">
        <v>18</v>
      </c>
      <c r="H3664" s="11">
        <v>70</v>
      </c>
      <c r="I3664" s="11" t="s">
        <v>17</v>
      </c>
      <c r="J3664" s="25">
        <f>0.7675*H3664+9.3872</f>
        <v>63.112199999999994</v>
      </c>
      <c r="K3664" s="22" t="s">
        <v>17</v>
      </c>
      <c r="L3664" s="2" t="s">
        <v>16</v>
      </c>
      <c r="N3664" s="2" t="s">
        <v>37</v>
      </c>
      <c r="O3664" s="2">
        <v>1</v>
      </c>
    </row>
    <row r="3665" spans="1:15" ht="12.75" customHeight="1" x14ac:dyDescent="0.25">
      <c r="A3665" s="2">
        <v>3664</v>
      </c>
      <c r="B3665" s="12">
        <v>41489</v>
      </c>
      <c r="C3665" s="3">
        <v>0.8453587962962964</v>
      </c>
      <c r="D3665" s="2" t="s">
        <v>123</v>
      </c>
      <c r="E3665" s="4" t="s">
        <v>142</v>
      </c>
      <c r="F3665" s="2" t="s">
        <v>9</v>
      </c>
      <c r="G3665" s="2" t="s">
        <v>18</v>
      </c>
      <c r="H3665" s="11">
        <v>65</v>
      </c>
      <c r="I3665" s="11" t="s">
        <v>17</v>
      </c>
      <c r="J3665" s="25">
        <f>0.7675*H3665+9.3872</f>
        <v>59.274699999999996</v>
      </c>
      <c r="K3665" s="22" t="s">
        <v>17</v>
      </c>
      <c r="L3665" s="2" t="s">
        <v>10</v>
      </c>
      <c r="M3665" s="2" t="s">
        <v>19</v>
      </c>
      <c r="N3665" s="2" t="s">
        <v>37</v>
      </c>
      <c r="O3665" s="2">
        <v>1</v>
      </c>
    </row>
    <row r="3666" spans="1:15" ht="12.75" customHeight="1" x14ac:dyDescent="0.25">
      <c r="A3666" s="2">
        <v>3665</v>
      </c>
      <c r="B3666" s="12">
        <v>41489</v>
      </c>
      <c r="C3666" s="3">
        <v>0.85054398148148147</v>
      </c>
      <c r="D3666" s="2" t="s">
        <v>122</v>
      </c>
      <c r="E3666" s="4" t="s">
        <v>139</v>
      </c>
      <c r="F3666" s="2" t="s">
        <v>9</v>
      </c>
      <c r="G3666" s="2" t="s">
        <v>23</v>
      </c>
      <c r="H3666" s="4">
        <v>45</v>
      </c>
      <c r="I3666" s="4" t="s">
        <v>25</v>
      </c>
      <c r="J3666" s="21">
        <f>0.9001*H3666+1.4705</f>
        <v>41.975000000000001</v>
      </c>
      <c r="K3666" s="2" t="s">
        <v>25</v>
      </c>
      <c r="L3666" s="2" t="s">
        <v>16</v>
      </c>
      <c r="N3666" s="2" t="s">
        <v>37</v>
      </c>
      <c r="O3666" s="2">
        <v>1</v>
      </c>
    </row>
    <row r="3667" spans="1:15" ht="12.75" customHeight="1" x14ac:dyDescent="0.25">
      <c r="A3667" s="2">
        <v>3666</v>
      </c>
      <c r="B3667" s="12">
        <v>41489</v>
      </c>
      <c r="C3667" s="3">
        <v>0.85091435185185194</v>
      </c>
      <c r="D3667" s="2" t="s">
        <v>123</v>
      </c>
      <c r="E3667" s="4" t="s">
        <v>142</v>
      </c>
      <c r="F3667" s="2" t="s">
        <v>9</v>
      </c>
      <c r="G3667" s="2" t="s">
        <v>18</v>
      </c>
      <c r="H3667" s="11">
        <v>65</v>
      </c>
      <c r="I3667" s="11" t="s">
        <v>17</v>
      </c>
      <c r="J3667" s="25">
        <f>0.7675*H3667+9.3872</f>
        <v>59.274699999999996</v>
      </c>
      <c r="K3667" s="22" t="s">
        <v>17</v>
      </c>
      <c r="L3667" s="2" t="s">
        <v>10</v>
      </c>
      <c r="M3667" s="2" t="s">
        <v>19</v>
      </c>
      <c r="N3667" s="2" t="s">
        <v>37</v>
      </c>
      <c r="O3667" s="2">
        <v>1</v>
      </c>
    </row>
    <row r="3668" spans="1:15" ht="12.75" customHeight="1" x14ac:dyDescent="0.25">
      <c r="A3668" s="2">
        <v>3667</v>
      </c>
      <c r="B3668" s="12">
        <v>41489</v>
      </c>
      <c r="C3668" s="3">
        <v>0.85510416666666667</v>
      </c>
      <c r="D3668" s="2" t="s">
        <v>123</v>
      </c>
      <c r="E3668" s="4" t="s">
        <v>142</v>
      </c>
      <c r="F3668" s="2" t="s">
        <v>9</v>
      </c>
      <c r="G3668" s="2" t="s">
        <v>18</v>
      </c>
      <c r="H3668" s="11">
        <v>62.5</v>
      </c>
      <c r="I3668" s="11" t="s">
        <v>17</v>
      </c>
      <c r="J3668" s="25">
        <f>0.7675*H3668+9.3872</f>
        <v>57.35595</v>
      </c>
      <c r="K3668" s="22" t="s">
        <v>17</v>
      </c>
      <c r="L3668" s="2" t="s">
        <v>10</v>
      </c>
      <c r="M3668" s="2" t="s">
        <v>19</v>
      </c>
      <c r="N3668" s="2" t="s">
        <v>37</v>
      </c>
      <c r="O3668" s="2">
        <v>1</v>
      </c>
    </row>
    <row r="3669" spans="1:15" ht="12.75" customHeight="1" x14ac:dyDescent="0.25">
      <c r="A3669" s="2">
        <v>3668</v>
      </c>
      <c r="B3669" s="12">
        <v>41484</v>
      </c>
      <c r="C3669" s="3">
        <v>0.72629629629629633</v>
      </c>
      <c r="D3669" s="2" t="s">
        <v>124</v>
      </c>
      <c r="E3669" s="4" t="s">
        <v>142</v>
      </c>
      <c r="F3669" s="2" t="s">
        <v>9</v>
      </c>
      <c r="G3669" s="2" t="s">
        <v>18</v>
      </c>
      <c r="H3669" s="11">
        <v>45</v>
      </c>
      <c r="I3669" s="11" t="s">
        <v>17</v>
      </c>
      <c r="J3669" s="25">
        <f t="shared" ref="J3669:J3675" si="93">0.8383*H3669+3.8108</f>
        <v>41.534300000000002</v>
      </c>
      <c r="K3669" s="22" t="s">
        <v>17</v>
      </c>
      <c r="L3669" s="2" t="s">
        <v>16</v>
      </c>
      <c r="N3669" s="2" t="s">
        <v>37</v>
      </c>
      <c r="O3669" s="2">
        <v>1</v>
      </c>
    </row>
    <row r="3670" spans="1:15" ht="12.75" customHeight="1" x14ac:dyDescent="0.25">
      <c r="A3670" s="2">
        <v>3669</v>
      </c>
      <c r="B3670" s="12">
        <v>41484</v>
      </c>
      <c r="C3670" s="3">
        <v>0.90225694444444438</v>
      </c>
      <c r="D3670" s="2" t="s">
        <v>124</v>
      </c>
      <c r="E3670" s="4" t="s">
        <v>142</v>
      </c>
      <c r="F3670" s="2" t="s">
        <v>9</v>
      </c>
      <c r="G3670" s="2" t="s">
        <v>8</v>
      </c>
      <c r="H3670" s="11">
        <v>45</v>
      </c>
      <c r="I3670" s="11" t="s">
        <v>17</v>
      </c>
      <c r="J3670" s="25">
        <f t="shared" si="93"/>
        <v>41.534300000000002</v>
      </c>
      <c r="K3670" s="22" t="s">
        <v>17</v>
      </c>
      <c r="L3670" s="2" t="s">
        <v>10</v>
      </c>
      <c r="M3670" s="2" t="s">
        <v>19</v>
      </c>
      <c r="N3670" s="2" t="s">
        <v>37</v>
      </c>
      <c r="O3670" s="2">
        <v>1</v>
      </c>
    </row>
    <row r="3671" spans="1:15" ht="12.75" customHeight="1" x14ac:dyDescent="0.25">
      <c r="A3671" s="2">
        <v>3670</v>
      </c>
      <c r="B3671" s="12">
        <v>41484</v>
      </c>
      <c r="C3671" s="3">
        <v>0.97887731481481488</v>
      </c>
      <c r="D3671" s="2" t="s">
        <v>124</v>
      </c>
      <c r="E3671" s="4" t="s">
        <v>142</v>
      </c>
      <c r="F3671" s="2" t="s">
        <v>9</v>
      </c>
      <c r="G3671" s="2" t="s">
        <v>8</v>
      </c>
      <c r="H3671" s="11">
        <v>45</v>
      </c>
      <c r="I3671" s="11" t="s">
        <v>17</v>
      </c>
      <c r="J3671" s="25">
        <f t="shared" si="93"/>
        <v>41.534300000000002</v>
      </c>
      <c r="K3671" s="22" t="s">
        <v>17</v>
      </c>
      <c r="L3671" s="2" t="s">
        <v>10</v>
      </c>
      <c r="M3671" s="2" t="s">
        <v>28</v>
      </c>
      <c r="N3671" s="2" t="s">
        <v>37</v>
      </c>
      <c r="O3671" s="2">
        <v>1</v>
      </c>
    </row>
    <row r="3672" spans="1:15" ht="12.75" customHeight="1" x14ac:dyDescent="0.25">
      <c r="A3672" s="2">
        <v>3671</v>
      </c>
      <c r="B3672" s="12">
        <v>41485</v>
      </c>
      <c r="C3672" s="3">
        <v>3.1759259259259258E-2</v>
      </c>
      <c r="D3672" s="2" t="s">
        <v>124</v>
      </c>
      <c r="E3672" s="4" t="s">
        <v>142</v>
      </c>
      <c r="F3672" s="2" t="s">
        <v>9</v>
      </c>
      <c r="G3672" s="2" t="s">
        <v>8</v>
      </c>
      <c r="H3672" s="11">
        <v>45</v>
      </c>
      <c r="I3672" s="11" t="s">
        <v>17</v>
      </c>
      <c r="J3672" s="25">
        <f t="shared" si="93"/>
        <v>41.534300000000002</v>
      </c>
      <c r="K3672" s="22" t="s">
        <v>17</v>
      </c>
      <c r="L3672" s="2" t="s">
        <v>16</v>
      </c>
      <c r="N3672" s="2" t="s">
        <v>37</v>
      </c>
      <c r="O3672" s="2">
        <v>1</v>
      </c>
    </row>
    <row r="3673" spans="1:15" ht="12.75" customHeight="1" x14ac:dyDescent="0.25">
      <c r="A3673" s="2">
        <v>3672</v>
      </c>
      <c r="B3673" s="12">
        <v>41485</v>
      </c>
      <c r="C3673" s="3">
        <v>3.5937500000000004E-2</v>
      </c>
      <c r="D3673" s="2" t="s">
        <v>124</v>
      </c>
      <c r="E3673" s="4" t="s">
        <v>142</v>
      </c>
      <c r="F3673" s="2" t="s">
        <v>9</v>
      </c>
      <c r="G3673" s="2" t="s">
        <v>8</v>
      </c>
      <c r="H3673" s="11">
        <v>45</v>
      </c>
      <c r="I3673" s="11" t="s">
        <v>17</v>
      </c>
      <c r="J3673" s="25">
        <f t="shared" si="93"/>
        <v>41.534300000000002</v>
      </c>
      <c r="K3673" s="22" t="s">
        <v>17</v>
      </c>
      <c r="L3673" s="2" t="s">
        <v>16</v>
      </c>
      <c r="N3673" s="2" t="s">
        <v>37</v>
      </c>
      <c r="O3673" s="2">
        <v>1</v>
      </c>
    </row>
    <row r="3674" spans="1:15" ht="12.75" customHeight="1" x14ac:dyDescent="0.25">
      <c r="A3674" s="2">
        <v>3673</v>
      </c>
      <c r="B3674" s="12">
        <v>41485</v>
      </c>
      <c r="C3674" s="3">
        <v>4.3449074074074077E-2</v>
      </c>
      <c r="D3674" s="2" t="s">
        <v>124</v>
      </c>
      <c r="E3674" s="4" t="s">
        <v>142</v>
      </c>
      <c r="F3674" s="2" t="s">
        <v>9</v>
      </c>
      <c r="G3674" s="2" t="s">
        <v>8</v>
      </c>
      <c r="H3674" s="11">
        <v>45</v>
      </c>
      <c r="I3674" s="11" t="s">
        <v>17</v>
      </c>
      <c r="J3674" s="25">
        <f t="shared" si="93"/>
        <v>41.534300000000002</v>
      </c>
      <c r="K3674" s="22" t="s">
        <v>17</v>
      </c>
      <c r="L3674" s="2" t="s">
        <v>16</v>
      </c>
      <c r="N3674" s="2" t="s">
        <v>37</v>
      </c>
      <c r="O3674" s="2">
        <v>1</v>
      </c>
    </row>
    <row r="3675" spans="1:15" ht="12.75" customHeight="1" x14ac:dyDescent="0.25">
      <c r="A3675" s="2">
        <v>3674</v>
      </c>
      <c r="B3675" s="12">
        <v>41485</v>
      </c>
      <c r="C3675" s="3">
        <v>0.33692129629629625</v>
      </c>
      <c r="D3675" s="2" t="s">
        <v>124</v>
      </c>
      <c r="E3675" s="4" t="s">
        <v>142</v>
      </c>
      <c r="F3675" s="2" t="s">
        <v>9</v>
      </c>
      <c r="G3675" s="2" t="s">
        <v>18</v>
      </c>
      <c r="H3675" s="11">
        <v>45</v>
      </c>
      <c r="I3675" s="11" t="s">
        <v>17</v>
      </c>
      <c r="J3675" s="25">
        <f t="shared" si="93"/>
        <v>41.534300000000002</v>
      </c>
      <c r="K3675" s="22" t="s">
        <v>17</v>
      </c>
      <c r="L3675" s="2" t="s">
        <v>16</v>
      </c>
      <c r="N3675" s="2" t="s">
        <v>37</v>
      </c>
      <c r="O3675" s="2">
        <v>1</v>
      </c>
    </row>
    <row r="3676" spans="1:15" ht="12.75" customHeight="1" x14ac:dyDescent="0.25">
      <c r="A3676" s="2">
        <v>3675</v>
      </c>
      <c r="B3676" s="12">
        <v>41489</v>
      </c>
      <c r="C3676" s="3">
        <v>0.87708333333333333</v>
      </c>
      <c r="D3676" s="2" t="s">
        <v>123</v>
      </c>
      <c r="E3676" s="4" t="s">
        <v>142</v>
      </c>
      <c r="F3676" s="2" t="s">
        <v>9</v>
      </c>
      <c r="G3676" s="2" t="s">
        <v>8</v>
      </c>
      <c r="H3676" s="11">
        <v>67.5</v>
      </c>
      <c r="I3676" s="11" t="s">
        <v>17</v>
      </c>
      <c r="J3676" s="25">
        <f>0.7675*H3676+9.3872</f>
        <v>61.193449999999999</v>
      </c>
      <c r="K3676" s="22" t="s">
        <v>17</v>
      </c>
      <c r="L3676" s="2" t="s">
        <v>10</v>
      </c>
      <c r="M3676" s="2" t="s">
        <v>19</v>
      </c>
      <c r="N3676" s="2" t="s">
        <v>37</v>
      </c>
      <c r="O3676" s="2">
        <v>1</v>
      </c>
    </row>
    <row r="3677" spans="1:15" ht="12.75" customHeight="1" x14ac:dyDescent="0.25">
      <c r="A3677" s="2">
        <v>3676</v>
      </c>
      <c r="B3677" s="12">
        <v>41485</v>
      </c>
      <c r="C3677" s="3">
        <v>0.33978009259259262</v>
      </c>
      <c r="D3677" s="2" t="s">
        <v>124</v>
      </c>
      <c r="E3677" s="4" t="s">
        <v>142</v>
      </c>
      <c r="F3677" s="2" t="s">
        <v>9</v>
      </c>
      <c r="G3677" s="2" t="s">
        <v>8</v>
      </c>
      <c r="H3677" s="11">
        <v>45</v>
      </c>
      <c r="I3677" s="11" t="s">
        <v>17</v>
      </c>
      <c r="J3677" s="25">
        <f>0.8383*H3677+3.8108</f>
        <v>41.534300000000002</v>
      </c>
      <c r="K3677" s="22" t="s">
        <v>17</v>
      </c>
      <c r="L3677" s="2" t="s">
        <v>16</v>
      </c>
      <c r="N3677" s="2" t="s">
        <v>37</v>
      </c>
      <c r="O3677" s="2">
        <v>1</v>
      </c>
    </row>
    <row r="3678" spans="1:15" ht="12.75" customHeight="1" x14ac:dyDescent="0.25">
      <c r="A3678" s="2">
        <v>3677</v>
      </c>
      <c r="B3678" s="12">
        <v>41489</v>
      </c>
      <c r="C3678" s="3">
        <v>0.89120370370370372</v>
      </c>
      <c r="D3678" s="2" t="s">
        <v>124</v>
      </c>
      <c r="E3678" s="4" t="s">
        <v>142</v>
      </c>
      <c r="F3678" s="2" t="s">
        <v>9</v>
      </c>
      <c r="G3678" s="2" t="s">
        <v>8</v>
      </c>
      <c r="H3678" s="11"/>
      <c r="I3678" s="11" t="s">
        <v>17</v>
      </c>
      <c r="K3678" s="22" t="s">
        <v>17</v>
      </c>
      <c r="L3678" s="2" t="s">
        <v>10</v>
      </c>
      <c r="M3678" s="2" t="s">
        <v>93</v>
      </c>
      <c r="N3678" s="2" t="s">
        <v>37</v>
      </c>
      <c r="O3678" s="2">
        <v>1</v>
      </c>
    </row>
    <row r="3679" spans="1:15" ht="12.75" customHeight="1" x14ac:dyDescent="0.25">
      <c r="A3679" s="2">
        <v>3678</v>
      </c>
      <c r="B3679" s="12">
        <v>41485</v>
      </c>
      <c r="C3679" s="3">
        <v>0.36013888888888884</v>
      </c>
      <c r="D3679" s="2" t="s">
        <v>124</v>
      </c>
      <c r="E3679" s="4" t="s">
        <v>142</v>
      </c>
      <c r="F3679" s="2" t="s">
        <v>9</v>
      </c>
      <c r="G3679" s="2" t="s">
        <v>8</v>
      </c>
      <c r="H3679" s="11">
        <v>45</v>
      </c>
      <c r="I3679" s="11" t="s">
        <v>17</v>
      </c>
      <c r="J3679" s="25">
        <f>0.8383*H3679+3.8108</f>
        <v>41.534300000000002</v>
      </c>
      <c r="K3679" s="22" t="s">
        <v>17</v>
      </c>
      <c r="L3679" s="2" t="s">
        <v>16</v>
      </c>
      <c r="N3679" s="2" t="s">
        <v>37</v>
      </c>
      <c r="O3679" s="2">
        <v>1</v>
      </c>
    </row>
    <row r="3680" spans="1:15" ht="12.75" customHeight="1" x14ac:dyDescent="0.25">
      <c r="A3680" s="2">
        <v>3679</v>
      </c>
      <c r="B3680" s="12">
        <v>41489</v>
      </c>
      <c r="C3680" s="3">
        <v>0.89590277777777771</v>
      </c>
      <c r="D3680" s="2" t="s">
        <v>123</v>
      </c>
      <c r="E3680" s="4" t="s">
        <v>142</v>
      </c>
      <c r="F3680" s="2" t="s">
        <v>9</v>
      </c>
      <c r="G3680" s="2" t="s">
        <v>8</v>
      </c>
      <c r="H3680" s="11">
        <v>75</v>
      </c>
      <c r="I3680" s="11" t="s">
        <v>17</v>
      </c>
      <c r="J3680" s="25">
        <f>0.7675*H3680+9.3872</f>
        <v>66.949700000000007</v>
      </c>
      <c r="K3680" s="22" t="s">
        <v>17</v>
      </c>
      <c r="L3680" s="2" t="s">
        <v>10</v>
      </c>
      <c r="M3680" s="2" t="s">
        <v>19</v>
      </c>
      <c r="N3680" s="2" t="s">
        <v>37</v>
      </c>
      <c r="O3680" s="2">
        <v>1</v>
      </c>
    </row>
    <row r="3681" spans="1:15" ht="12.75" customHeight="1" x14ac:dyDescent="0.25">
      <c r="A3681" s="2">
        <v>3680</v>
      </c>
      <c r="B3681" s="12">
        <v>41485</v>
      </c>
      <c r="C3681" s="3">
        <v>0.40622685185185187</v>
      </c>
      <c r="D3681" s="2" t="s">
        <v>124</v>
      </c>
      <c r="E3681" s="4" t="s">
        <v>142</v>
      </c>
      <c r="F3681" s="2" t="s">
        <v>9</v>
      </c>
      <c r="G3681" s="2" t="s">
        <v>18</v>
      </c>
      <c r="H3681" s="11">
        <v>45</v>
      </c>
      <c r="I3681" s="11" t="s">
        <v>17</v>
      </c>
      <c r="J3681" s="25">
        <f>0.8383*H3681+3.8108</f>
        <v>41.534300000000002</v>
      </c>
      <c r="K3681" s="22" t="s">
        <v>17</v>
      </c>
      <c r="L3681" s="2" t="s">
        <v>16</v>
      </c>
      <c r="N3681" s="2" t="s">
        <v>37</v>
      </c>
      <c r="O3681" s="2">
        <v>1</v>
      </c>
    </row>
    <row r="3682" spans="1:15" ht="12.75" customHeight="1" x14ac:dyDescent="0.25">
      <c r="A3682" s="2">
        <v>3681</v>
      </c>
      <c r="B3682" s="12">
        <v>41485</v>
      </c>
      <c r="C3682" s="3">
        <v>0.41814814814814816</v>
      </c>
      <c r="D3682" s="2" t="s">
        <v>124</v>
      </c>
      <c r="E3682" s="4" t="s">
        <v>142</v>
      </c>
      <c r="F3682" s="2" t="s">
        <v>9</v>
      </c>
      <c r="G3682" s="2" t="s">
        <v>18</v>
      </c>
      <c r="H3682" s="11">
        <v>45</v>
      </c>
      <c r="I3682" s="11" t="s">
        <v>17</v>
      </c>
      <c r="J3682" s="25">
        <f>0.8383*H3682+3.8108</f>
        <v>41.534300000000002</v>
      </c>
      <c r="K3682" s="22" t="s">
        <v>17</v>
      </c>
      <c r="L3682" s="2" t="s">
        <v>16</v>
      </c>
      <c r="N3682" s="2" t="s">
        <v>37</v>
      </c>
      <c r="O3682" s="2">
        <v>1</v>
      </c>
    </row>
    <row r="3683" spans="1:15" ht="12.75" customHeight="1" x14ac:dyDescent="0.25">
      <c r="A3683" s="2">
        <v>3682</v>
      </c>
      <c r="B3683" s="12">
        <v>41485</v>
      </c>
      <c r="C3683" s="3">
        <v>0.66938657407407398</v>
      </c>
      <c r="D3683" s="2" t="s">
        <v>124</v>
      </c>
      <c r="E3683" s="4" t="s">
        <v>142</v>
      </c>
      <c r="F3683" s="2" t="s">
        <v>9</v>
      </c>
      <c r="G3683" s="2" t="s">
        <v>8</v>
      </c>
      <c r="H3683" s="11">
        <v>45</v>
      </c>
      <c r="I3683" s="11" t="s">
        <v>17</v>
      </c>
      <c r="J3683" s="25">
        <f>0.8383*H3683+3.8108</f>
        <v>41.534300000000002</v>
      </c>
      <c r="K3683" s="22" t="s">
        <v>17</v>
      </c>
      <c r="L3683" s="2" t="s">
        <v>16</v>
      </c>
      <c r="N3683" s="2" t="s">
        <v>37</v>
      </c>
      <c r="O3683" s="2">
        <v>1</v>
      </c>
    </row>
    <row r="3684" spans="1:15" ht="12.75" customHeight="1" x14ac:dyDescent="0.25">
      <c r="A3684" s="2">
        <v>3683</v>
      </c>
      <c r="B3684" s="12">
        <v>41489</v>
      </c>
      <c r="C3684" s="3">
        <v>0.92462962962962969</v>
      </c>
      <c r="D3684" s="2" t="s">
        <v>123</v>
      </c>
      <c r="E3684" s="4" t="s">
        <v>142</v>
      </c>
      <c r="F3684" s="2" t="s">
        <v>9</v>
      </c>
      <c r="G3684" s="2" t="s">
        <v>18</v>
      </c>
      <c r="H3684" s="11">
        <v>70</v>
      </c>
      <c r="I3684" s="11" t="s">
        <v>17</v>
      </c>
      <c r="J3684" s="25">
        <f>0.7675*H3684+9.3872</f>
        <v>63.112199999999994</v>
      </c>
      <c r="K3684" s="22" t="s">
        <v>17</v>
      </c>
      <c r="L3684" s="2" t="s">
        <v>10</v>
      </c>
      <c r="M3684" s="2" t="s">
        <v>19</v>
      </c>
      <c r="N3684" s="2" t="s">
        <v>37</v>
      </c>
      <c r="O3684" s="2">
        <v>1</v>
      </c>
    </row>
    <row r="3685" spans="1:15" ht="12.75" customHeight="1" x14ac:dyDescent="0.25">
      <c r="A3685" s="2">
        <v>3684</v>
      </c>
      <c r="B3685" s="12">
        <v>41489</v>
      </c>
      <c r="C3685" s="3">
        <v>0.92890046296296302</v>
      </c>
      <c r="D3685" s="2" t="s">
        <v>123</v>
      </c>
      <c r="E3685" s="4" t="s">
        <v>142</v>
      </c>
      <c r="F3685" s="2" t="s">
        <v>9</v>
      </c>
      <c r="G3685" s="2" t="s">
        <v>18</v>
      </c>
      <c r="H3685" s="11">
        <v>65</v>
      </c>
      <c r="I3685" s="11" t="s">
        <v>17</v>
      </c>
      <c r="J3685" s="25">
        <f>0.7675*H3685+9.3872</f>
        <v>59.274699999999996</v>
      </c>
      <c r="K3685" s="22" t="s">
        <v>17</v>
      </c>
      <c r="L3685" s="2" t="s">
        <v>10</v>
      </c>
      <c r="M3685" s="2" t="s">
        <v>19</v>
      </c>
      <c r="N3685" s="2" t="s">
        <v>37</v>
      </c>
      <c r="O3685" s="2">
        <v>1</v>
      </c>
    </row>
    <row r="3686" spans="1:15" ht="12.75" customHeight="1" x14ac:dyDescent="0.25">
      <c r="A3686" s="2">
        <v>3685</v>
      </c>
      <c r="B3686" s="12">
        <v>41485</v>
      </c>
      <c r="C3686" s="3">
        <v>0.67197916666666668</v>
      </c>
      <c r="D3686" s="2" t="s">
        <v>124</v>
      </c>
      <c r="E3686" s="4" t="s">
        <v>142</v>
      </c>
      <c r="F3686" s="2" t="s">
        <v>9</v>
      </c>
      <c r="G3686" s="2" t="s">
        <v>8</v>
      </c>
      <c r="H3686" s="11">
        <v>45</v>
      </c>
      <c r="I3686" s="11" t="s">
        <v>17</v>
      </c>
      <c r="J3686" s="25">
        <f>0.8383*H3686+3.8108</f>
        <v>41.534300000000002</v>
      </c>
      <c r="K3686" s="22" t="s">
        <v>17</v>
      </c>
      <c r="L3686" s="2" t="s">
        <v>16</v>
      </c>
      <c r="N3686" s="2" t="s">
        <v>37</v>
      </c>
      <c r="O3686" s="2">
        <v>1</v>
      </c>
    </row>
    <row r="3687" spans="1:15" ht="12.75" customHeight="1" x14ac:dyDescent="0.25">
      <c r="A3687" s="2">
        <v>3686</v>
      </c>
      <c r="B3687" s="12">
        <v>41489</v>
      </c>
      <c r="C3687" s="3">
        <v>0.93248842592592596</v>
      </c>
      <c r="D3687" s="2" t="s">
        <v>123</v>
      </c>
      <c r="E3687" s="4" t="s">
        <v>142</v>
      </c>
      <c r="F3687" s="2" t="s">
        <v>9</v>
      </c>
      <c r="G3687" s="2" t="s">
        <v>30</v>
      </c>
      <c r="H3687" s="11">
        <v>70</v>
      </c>
      <c r="I3687" s="11" t="s">
        <v>17</v>
      </c>
      <c r="J3687" s="25">
        <f>0.7675*H3687+9.3872</f>
        <v>63.112199999999994</v>
      </c>
      <c r="K3687" s="22" t="s">
        <v>17</v>
      </c>
      <c r="L3687" s="2" t="s">
        <v>10</v>
      </c>
      <c r="M3687" s="2" t="s">
        <v>93</v>
      </c>
      <c r="N3687" s="2" t="s">
        <v>37</v>
      </c>
      <c r="O3687" s="2">
        <v>1</v>
      </c>
    </row>
    <row r="3688" spans="1:15" ht="12.75" customHeight="1" x14ac:dyDescent="0.25">
      <c r="A3688" s="2">
        <v>3687</v>
      </c>
      <c r="B3688" s="12">
        <v>41485</v>
      </c>
      <c r="C3688" s="3">
        <v>0.67402777777777778</v>
      </c>
      <c r="D3688" s="2" t="s">
        <v>124</v>
      </c>
      <c r="E3688" s="4" t="s">
        <v>142</v>
      </c>
      <c r="F3688" s="2" t="s">
        <v>9</v>
      </c>
      <c r="G3688" s="2" t="s">
        <v>8</v>
      </c>
      <c r="H3688" s="11">
        <v>45</v>
      </c>
      <c r="I3688" s="11" t="s">
        <v>17</v>
      </c>
      <c r="J3688" s="25">
        <f>0.8383*H3688+3.8108</f>
        <v>41.534300000000002</v>
      </c>
      <c r="K3688" s="22" t="s">
        <v>17</v>
      </c>
      <c r="L3688" s="2" t="s">
        <v>16</v>
      </c>
      <c r="N3688" s="2" t="s">
        <v>37</v>
      </c>
      <c r="O3688" s="2">
        <v>1</v>
      </c>
    </row>
    <row r="3689" spans="1:15" ht="12.75" customHeight="1" x14ac:dyDescent="0.25">
      <c r="A3689" s="2">
        <v>3688</v>
      </c>
      <c r="B3689" s="12">
        <v>41489</v>
      </c>
      <c r="C3689" s="3">
        <v>0.94287037037037036</v>
      </c>
      <c r="D3689" s="2" t="s">
        <v>122</v>
      </c>
      <c r="E3689" s="4" t="s">
        <v>142</v>
      </c>
      <c r="F3689" s="2" t="s">
        <v>21</v>
      </c>
      <c r="G3689" s="2" t="s">
        <v>23</v>
      </c>
      <c r="I3689" s="4" t="s">
        <v>23</v>
      </c>
      <c r="K3689" s="2" t="s">
        <v>23</v>
      </c>
      <c r="L3689" s="2" t="s">
        <v>19</v>
      </c>
      <c r="N3689" s="2" t="s">
        <v>37</v>
      </c>
      <c r="O3689" s="2">
        <v>1</v>
      </c>
    </row>
    <row r="3690" spans="1:15" ht="12.75" customHeight="1" x14ac:dyDescent="0.25">
      <c r="A3690" s="2">
        <v>3689</v>
      </c>
      <c r="B3690" s="12">
        <v>41485</v>
      </c>
      <c r="C3690" s="3">
        <v>0.67663194444444441</v>
      </c>
      <c r="D3690" s="2" t="s">
        <v>124</v>
      </c>
      <c r="E3690" s="4" t="s">
        <v>142</v>
      </c>
      <c r="F3690" s="2" t="s">
        <v>9</v>
      </c>
      <c r="G3690" s="2" t="s">
        <v>18</v>
      </c>
      <c r="H3690" s="11">
        <v>45</v>
      </c>
      <c r="I3690" s="11" t="s">
        <v>17</v>
      </c>
      <c r="J3690" s="25">
        <f>0.8383*H3690+3.8108</f>
        <v>41.534300000000002</v>
      </c>
      <c r="K3690" s="22" t="s">
        <v>17</v>
      </c>
      <c r="L3690" s="2" t="s">
        <v>16</v>
      </c>
      <c r="N3690" s="2" t="s">
        <v>37</v>
      </c>
      <c r="O3690" s="2">
        <v>1</v>
      </c>
    </row>
    <row r="3691" spans="1:15" ht="12.75" customHeight="1" x14ac:dyDescent="0.25">
      <c r="A3691" s="2">
        <v>3690</v>
      </c>
      <c r="B3691" s="12">
        <v>41485</v>
      </c>
      <c r="C3691" s="3">
        <v>0.72371527777777767</v>
      </c>
      <c r="D3691" s="2" t="s">
        <v>124</v>
      </c>
      <c r="E3691" s="4" t="s">
        <v>142</v>
      </c>
      <c r="F3691" s="2" t="s">
        <v>9</v>
      </c>
      <c r="G3691" s="2" t="s">
        <v>8</v>
      </c>
      <c r="H3691" s="11">
        <v>45</v>
      </c>
      <c r="I3691" s="11" t="s">
        <v>17</v>
      </c>
      <c r="J3691" s="25">
        <f>0.8383*H3691+3.8108</f>
        <v>41.534300000000002</v>
      </c>
      <c r="K3691" s="22" t="s">
        <v>17</v>
      </c>
      <c r="L3691" s="2" t="s">
        <v>10</v>
      </c>
      <c r="M3691" s="2" t="s">
        <v>29</v>
      </c>
      <c r="N3691" s="2" t="s">
        <v>37</v>
      </c>
      <c r="O3691" s="2">
        <v>1</v>
      </c>
    </row>
    <row r="3692" spans="1:15" ht="12.75" customHeight="1" x14ac:dyDescent="0.25">
      <c r="A3692" s="2">
        <v>3691</v>
      </c>
      <c r="B3692" s="12">
        <v>41489</v>
      </c>
      <c r="C3692" s="3">
        <v>0.94511574074074067</v>
      </c>
      <c r="D3692" s="2" t="s">
        <v>123</v>
      </c>
      <c r="E3692" s="4" t="s">
        <v>142</v>
      </c>
      <c r="F3692" s="2" t="s">
        <v>9</v>
      </c>
      <c r="G3692" s="2" t="s">
        <v>18</v>
      </c>
      <c r="H3692" s="11">
        <v>70</v>
      </c>
      <c r="I3692" s="11" t="s">
        <v>17</v>
      </c>
      <c r="J3692" s="25">
        <f>0.7675*H3692+9.3872</f>
        <v>63.112199999999994</v>
      </c>
      <c r="K3692" s="22" t="s">
        <v>17</v>
      </c>
      <c r="L3692" s="2" t="s">
        <v>10</v>
      </c>
      <c r="M3692" s="2" t="s">
        <v>93</v>
      </c>
      <c r="N3692" s="2" t="s">
        <v>37</v>
      </c>
      <c r="O3692" s="2">
        <v>1</v>
      </c>
    </row>
    <row r="3693" spans="1:15" ht="12.75" customHeight="1" x14ac:dyDescent="0.25">
      <c r="A3693" s="2">
        <v>3692</v>
      </c>
      <c r="B3693" s="12">
        <v>41485</v>
      </c>
      <c r="C3693" s="3">
        <v>0.82980324074074074</v>
      </c>
      <c r="D3693" s="2" t="s">
        <v>124</v>
      </c>
      <c r="E3693" s="4" t="s">
        <v>142</v>
      </c>
      <c r="F3693" s="2" t="s">
        <v>9</v>
      </c>
      <c r="G3693" s="2" t="s">
        <v>8</v>
      </c>
      <c r="H3693" s="11">
        <v>45</v>
      </c>
      <c r="I3693" s="11" t="s">
        <v>17</v>
      </c>
      <c r="J3693" s="25">
        <f>0.8383*H3693+3.8108</f>
        <v>41.534300000000002</v>
      </c>
      <c r="K3693" s="22" t="s">
        <v>17</v>
      </c>
      <c r="L3693" s="2" t="s">
        <v>10</v>
      </c>
      <c r="M3693" s="2" t="s">
        <v>93</v>
      </c>
      <c r="N3693" s="2" t="s">
        <v>37</v>
      </c>
      <c r="O3693" s="2">
        <v>1</v>
      </c>
    </row>
    <row r="3694" spans="1:15" ht="12.75" customHeight="1" x14ac:dyDescent="0.25">
      <c r="A3694" s="2">
        <v>3693</v>
      </c>
      <c r="B3694" s="12">
        <v>41489</v>
      </c>
      <c r="C3694" s="3">
        <v>0.95723379629629635</v>
      </c>
      <c r="D3694" s="2" t="s">
        <v>123</v>
      </c>
      <c r="E3694" s="4" t="s">
        <v>142</v>
      </c>
      <c r="F3694" s="2" t="s">
        <v>9</v>
      </c>
      <c r="G3694" s="2" t="s">
        <v>18</v>
      </c>
      <c r="H3694" s="11">
        <v>65</v>
      </c>
      <c r="I3694" s="11" t="s">
        <v>17</v>
      </c>
      <c r="J3694" s="25">
        <f>0.7675*H3694+9.3872</f>
        <v>59.274699999999996</v>
      </c>
      <c r="K3694" s="22" t="s">
        <v>17</v>
      </c>
      <c r="L3694" s="2" t="s">
        <v>10</v>
      </c>
      <c r="M3694" s="2" t="s">
        <v>19</v>
      </c>
      <c r="N3694" s="2" t="s">
        <v>37</v>
      </c>
      <c r="O3694" s="2">
        <v>1</v>
      </c>
    </row>
    <row r="3695" spans="1:15" ht="12.75" customHeight="1" x14ac:dyDescent="0.25">
      <c r="A3695" s="2">
        <v>3694</v>
      </c>
      <c r="B3695" s="12">
        <v>41489</v>
      </c>
      <c r="C3695" s="3">
        <v>0.9601157407407408</v>
      </c>
      <c r="D3695" s="2" t="s">
        <v>127</v>
      </c>
      <c r="E3695" s="4" t="s">
        <v>142</v>
      </c>
      <c r="F3695" s="2" t="s">
        <v>9</v>
      </c>
      <c r="G3695" s="2" t="s">
        <v>18</v>
      </c>
      <c r="H3695" s="11">
        <v>60</v>
      </c>
      <c r="I3695" s="11" t="s">
        <v>17</v>
      </c>
      <c r="J3695" s="25">
        <f>0.8498*H3695+3.7535</f>
        <v>54.741500000000002</v>
      </c>
      <c r="K3695" s="22" t="s">
        <v>17</v>
      </c>
      <c r="L3695" s="2" t="s">
        <v>16</v>
      </c>
      <c r="N3695" s="2" t="s">
        <v>37</v>
      </c>
      <c r="O3695" s="2">
        <v>1</v>
      </c>
    </row>
    <row r="3696" spans="1:15" ht="12.75" customHeight="1" x14ac:dyDescent="0.25">
      <c r="A3696" s="2">
        <v>3695</v>
      </c>
      <c r="B3696" s="12">
        <v>41489</v>
      </c>
      <c r="C3696" s="3">
        <v>0.96012731481481473</v>
      </c>
      <c r="D3696" s="2" t="s">
        <v>122</v>
      </c>
      <c r="E3696" s="4" t="s">
        <v>139</v>
      </c>
      <c r="F3696" s="2" t="s">
        <v>9</v>
      </c>
      <c r="G3696" s="2" t="s">
        <v>23</v>
      </c>
      <c r="H3696" s="4">
        <v>40</v>
      </c>
      <c r="I3696" s="4" t="s">
        <v>25</v>
      </c>
      <c r="J3696" s="21">
        <f>0.9001*H3696+1.4705</f>
        <v>37.474499999999999</v>
      </c>
      <c r="K3696" s="2" t="s">
        <v>25</v>
      </c>
      <c r="L3696" s="2" t="s">
        <v>16</v>
      </c>
      <c r="N3696" s="2" t="s">
        <v>37</v>
      </c>
      <c r="O3696" s="2">
        <v>1</v>
      </c>
    </row>
    <row r="3697" spans="1:15" ht="12.75" customHeight="1" x14ac:dyDescent="0.25">
      <c r="A3697" s="2">
        <v>3696</v>
      </c>
      <c r="B3697" s="12">
        <v>41485</v>
      </c>
      <c r="C3697" s="3">
        <v>0.85094907407407405</v>
      </c>
      <c r="D3697" s="2" t="s">
        <v>124</v>
      </c>
      <c r="E3697" s="4" t="s">
        <v>142</v>
      </c>
      <c r="F3697" s="2" t="s">
        <v>9</v>
      </c>
      <c r="G3697" s="2" t="s">
        <v>8</v>
      </c>
      <c r="H3697" s="11">
        <v>45</v>
      </c>
      <c r="I3697" s="11" t="s">
        <v>17</v>
      </c>
      <c r="J3697" s="25">
        <f>0.8383*H3697+3.8108</f>
        <v>41.534300000000002</v>
      </c>
      <c r="K3697" s="22" t="s">
        <v>17</v>
      </c>
      <c r="L3697" s="2" t="s">
        <v>10</v>
      </c>
      <c r="M3697" s="2" t="s">
        <v>28</v>
      </c>
      <c r="N3697" s="2" t="s">
        <v>37</v>
      </c>
      <c r="O3697" s="2">
        <v>1</v>
      </c>
    </row>
    <row r="3698" spans="1:15" ht="12.75" customHeight="1" x14ac:dyDescent="0.25">
      <c r="A3698" s="2">
        <v>3697</v>
      </c>
      <c r="B3698" s="12">
        <v>41485</v>
      </c>
      <c r="C3698" s="3">
        <v>0.8580902777777778</v>
      </c>
      <c r="D3698" s="2" t="s">
        <v>124</v>
      </c>
      <c r="E3698" s="4" t="s">
        <v>142</v>
      </c>
      <c r="F3698" s="2" t="s">
        <v>9</v>
      </c>
      <c r="G3698" s="2" t="s">
        <v>8</v>
      </c>
      <c r="H3698" s="11">
        <v>45</v>
      </c>
      <c r="I3698" s="11" t="s">
        <v>17</v>
      </c>
      <c r="J3698" s="25">
        <f>0.8383*H3698+3.8108</f>
        <v>41.534300000000002</v>
      </c>
      <c r="K3698" s="22" t="s">
        <v>17</v>
      </c>
      <c r="L3698" s="2" t="s">
        <v>10</v>
      </c>
      <c r="M3698" s="2" t="s">
        <v>93</v>
      </c>
      <c r="N3698" s="2" t="s">
        <v>37</v>
      </c>
      <c r="O3698" s="2">
        <v>1</v>
      </c>
    </row>
    <row r="3699" spans="1:15" ht="12.75" customHeight="1" x14ac:dyDescent="0.25">
      <c r="A3699" s="2">
        <v>3698</v>
      </c>
      <c r="B3699" s="12">
        <v>41485</v>
      </c>
      <c r="C3699" s="3">
        <v>0.86341435185185189</v>
      </c>
      <c r="D3699" s="2" t="s">
        <v>124</v>
      </c>
      <c r="E3699" s="4" t="s">
        <v>142</v>
      </c>
      <c r="F3699" s="2" t="s">
        <v>9</v>
      </c>
      <c r="G3699" s="2" t="s">
        <v>18</v>
      </c>
      <c r="H3699" s="11">
        <v>45</v>
      </c>
      <c r="I3699" s="11" t="s">
        <v>17</v>
      </c>
      <c r="J3699" s="25">
        <f>0.8383*H3699+3.8108</f>
        <v>41.534300000000002</v>
      </c>
      <c r="K3699" s="22" t="s">
        <v>17</v>
      </c>
      <c r="L3699" s="2" t="s">
        <v>10</v>
      </c>
      <c r="M3699" s="2" t="s">
        <v>93</v>
      </c>
      <c r="N3699" s="2" t="s">
        <v>37</v>
      </c>
      <c r="O3699" s="2">
        <v>1</v>
      </c>
    </row>
    <row r="3700" spans="1:15" ht="12.75" customHeight="1" x14ac:dyDescent="0.25">
      <c r="A3700" s="2">
        <v>3699</v>
      </c>
      <c r="B3700" s="12">
        <v>41486</v>
      </c>
      <c r="C3700" s="3">
        <v>2.2164351851851852E-2</v>
      </c>
      <c r="D3700" s="2" t="s">
        <v>124</v>
      </c>
      <c r="E3700" s="4" t="s">
        <v>142</v>
      </c>
      <c r="F3700" s="2" t="s">
        <v>9</v>
      </c>
      <c r="G3700" s="2" t="s">
        <v>8</v>
      </c>
      <c r="H3700" s="11">
        <v>45</v>
      </c>
      <c r="I3700" s="11" t="s">
        <v>17</v>
      </c>
      <c r="J3700" s="25">
        <f>0.8383*H3700+3.8108</f>
        <v>41.534300000000002</v>
      </c>
      <c r="K3700" s="22" t="s">
        <v>17</v>
      </c>
      <c r="L3700" s="2" t="s">
        <v>16</v>
      </c>
      <c r="N3700" s="2" t="s">
        <v>37</v>
      </c>
      <c r="O3700" s="2">
        <v>1</v>
      </c>
    </row>
    <row r="3701" spans="1:15" ht="12.75" customHeight="1" x14ac:dyDescent="0.25">
      <c r="A3701" s="2">
        <v>3700</v>
      </c>
      <c r="B3701" s="12">
        <v>41489</v>
      </c>
      <c r="C3701" s="3">
        <v>0.97233796296296304</v>
      </c>
      <c r="D3701" s="2" t="s">
        <v>123</v>
      </c>
      <c r="E3701" s="4" t="s">
        <v>142</v>
      </c>
      <c r="F3701" s="2" t="s">
        <v>9</v>
      </c>
      <c r="G3701" s="2" t="s">
        <v>18</v>
      </c>
      <c r="H3701" s="11">
        <v>65</v>
      </c>
      <c r="I3701" s="11" t="s">
        <v>17</v>
      </c>
      <c r="J3701" s="25">
        <f>0.7675*H3701+9.3872</f>
        <v>59.274699999999996</v>
      </c>
      <c r="K3701" s="22" t="s">
        <v>17</v>
      </c>
      <c r="L3701" s="2" t="s">
        <v>10</v>
      </c>
      <c r="M3701" s="2" t="s">
        <v>28</v>
      </c>
      <c r="N3701" s="2" t="s">
        <v>37</v>
      </c>
      <c r="O3701" s="2">
        <v>1</v>
      </c>
    </row>
    <row r="3702" spans="1:15" ht="12.75" customHeight="1" x14ac:dyDescent="0.25">
      <c r="A3702" s="2">
        <v>3701</v>
      </c>
      <c r="B3702" s="12">
        <v>41486</v>
      </c>
      <c r="C3702" s="3">
        <v>3.4131944444444444E-2</v>
      </c>
      <c r="D3702" s="2" t="s">
        <v>124</v>
      </c>
      <c r="E3702" s="4" t="s">
        <v>142</v>
      </c>
      <c r="F3702" s="2" t="s">
        <v>9</v>
      </c>
      <c r="G3702" s="2" t="s">
        <v>8</v>
      </c>
      <c r="H3702" s="11">
        <v>45</v>
      </c>
      <c r="I3702" s="11" t="s">
        <v>17</v>
      </c>
      <c r="J3702" s="25">
        <f>0.8383*H3702+3.8108</f>
        <v>41.534300000000002</v>
      </c>
      <c r="K3702" s="22" t="s">
        <v>17</v>
      </c>
      <c r="L3702" s="2" t="s">
        <v>16</v>
      </c>
      <c r="N3702" s="2" t="s">
        <v>37</v>
      </c>
      <c r="O3702" s="2">
        <v>1</v>
      </c>
    </row>
    <row r="3703" spans="1:15" ht="12.75" customHeight="1" x14ac:dyDescent="0.25">
      <c r="A3703" s="2">
        <v>3702</v>
      </c>
      <c r="B3703" s="12">
        <v>41486</v>
      </c>
      <c r="C3703" s="3">
        <v>0.36733796296296295</v>
      </c>
      <c r="D3703" s="2" t="s">
        <v>124</v>
      </c>
      <c r="E3703" s="4" t="s">
        <v>142</v>
      </c>
      <c r="F3703" s="2" t="s">
        <v>9</v>
      </c>
      <c r="G3703" s="2" t="s">
        <v>8</v>
      </c>
      <c r="H3703" s="11">
        <v>45</v>
      </c>
      <c r="I3703" s="11" t="s">
        <v>17</v>
      </c>
      <c r="J3703" s="25">
        <f>0.8383*H3703+3.8108</f>
        <v>41.534300000000002</v>
      </c>
      <c r="K3703" s="22" t="s">
        <v>17</v>
      </c>
      <c r="L3703" s="2" t="s">
        <v>16</v>
      </c>
      <c r="N3703" s="2" t="s">
        <v>37</v>
      </c>
      <c r="O3703" s="2">
        <v>1</v>
      </c>
    </row>
    <row r="3704" spans="1:15" ht="12.75" customHeight="1" x14ac:dyDescent="0.25">
      <c r="A3704" s="2">
        <v>3703</v>
      </c>
      <c r="B3704" s="12">
        <v>41486</v>
      </c>
      <c r="C3704" s="3">
        <v>0.39126157407407408</v>
      </c>
      <c r="D3704" s="2" t="s">
        <v>124</v>
      </c>
      <c r="E3704" s="4" t="s">
        <v>142</v>
      </c>
      <c r="F3704" s="2" t="s">
        <v>9</v>
      </c>
      <c r="G3704" s="2" t="s">
        <v>8</v>
      </c>
      <c r="H3704" s="11">
        <v>45</v>
      </c>
      <c r="I3704" s="11" t="s">
        <v>17</v>
      </c>
      <c r="J3704" s="25">
        <f>0.8383*H3704+3.8108</f>
        <v>41.534300000000002</v>
      </c>
      <c r="K3704" s="22" t="s">
        <v>17</v>
      </c>
      <c r="L3704" s="2" t="s">
        <v>16</v>
      </c>
      <c r="N3704" s="2" t="s">
        <v>37</v>
      </c>
      <c r="O3704" s="2">
        <v>1</v>
      </c>
    </row>
    <row r="3705" spans="1:15" ht="12.75" customHeight="1" x14ac:dyDescent="0.25">
      <c r="A3705" s="2">
        <v>3704</v>
      </c>
      <c r="B3705" s="12">
        <v>41489</v>
      </c>
      <c r="C3705" s="3">
        <v>0.99762731481481481</v>
      </c>
      <c r="D3705" s="2" t="s">
        <v>127</v>
      </c>
      <c r="E3705" s="4" t="s">
        <v>142</v>
      </c>
      <c r="F3705" s="2" t="s">
        <v>9</v>
      </c>
      <c r="G3705" s="2" t="s">
        <v>8</v>
      </c>
      <c r="H3705" s="11">
        <v>60</v>
      </c>
      <c r="I3705" s="11" t="s">
        <v>17</v>
      </c>
      <c r="J3705" s="25">
        <f>0.8498*H3705+3.7535</f>
        <v>54.741500000000002</v>
      </c>
      <c r="K3705" s="22" t="s">
        <v>17</v>
      </c>
      <c r="L3705" s="2" t="s">
        <v>16</v>
      </c>
      <c r="N3705" s="2" t="s">
        <v>37</v>
      </c>
      <c r="O3705" s="2">
        <v>1</v>
      </c>
    </row>
    <row r="3706" spans="1:15" ht="12.75" customHeight="1" x14ac:dyDescent="0.25">
      <c r="A3706" s="2">
        <v>3705</v>
      </c>
      <c r="B3706" s="12">
        <v>41490</v>
      </c>
      <c r="C3706" s="3">
        <v>8.5532407407407415E-3</v>
      </c>
      <c r="D3706" s="2" t="s">
        <v>123</v>
      </c>
      <c r="E3706" s="4" t="s">
        <v>142</v>
      </c>
      <c r="F3706" s="2" t="s">
        <v>9</v>
      </c>
      <c r="G3706" s="2" t="s">
        <v>23</v>
      </c>
      <c r="H3706" s="11">
        <v>60</v>
      </c>
      <c r="I3706" s="11" t="s">
        <v>17</v>
      </c>
      <c r="J3706" s="25">
        <f>0.7675*H3706+9.3872</f>
        <v>55.437199999999997</v>
      </c>
      <c r="K3706" s="22" t="s">
        <v>17</v>
      </c>
      <c r="L3706" s="2" t="s">
        <v>10</v>
      </c>
      <c r="M3706" s="2" t="s">
        <v>28</v>
      </c>
      <c r="N3706" s="2" t="str">
        <f>IF(B3706="","","N")</f>
        <v>N</v>
      </c>
      <c r="O3706" s="2" t="str">
        <f>IFERROR(60/#REF!,"")</f>
        <v/>
      </c>
    </row>
    <row r="3707" spans="1:15" ht="12.75" customHeight="1" x14ac:dyDescent="0.25">
      <c r="A3707" s="2">
        <v>3706</v>
      </c>
      <c r="B3707" s="12">
        <v>41490</v>
      </c>
      <c r="C3707" s="3">
        <v>0.17016203703703703</v>
      </c>
      <c r="D3707" s="2" t="s">
        <v>122</v>
      </c>
      <c r="E3707" s="4" t="s">
        <v>142</v>
      </c>
      <c r="F3707" s="2" t="s">
        <v>21</v>
      </c>
      <c r="G3707" s="2" t="s">
        <v>23</v>
      </c>
      <c r="H3707" s="11"/>
      <c r="I3707" s="11" t="s">
        <v>8</v>
      </c>
      <c r="J3707" s="24"/>
      <c r="K3707" s="22" t="s">
        <v>8</v>
      </c>
      <c r="L3707" s="2" t="s">
        <v>16</v>
      </c>
      <c r="N3707" s="2" t="s">
        <v>37</v>
      </c>
      <c r="O3707" s="2" t="str">
        <f>IFERROR(60/#REF!,"")</f>
        <v/>
      </c>
    </row>
    <row r="3708" spans="1:15" ht="12.75" customHeight="1" x14ac:dyDescent="0.25">
      <c r="A3708" s="2">
        <v>3707</v>
      </c>
      <c r="B3708" s="12">
        <v>41490</v>
      </c>
      <c r="C3708" s="3">
        <v>0.25292824074074077</v>
      </c>
      <c r="D3708" s="2" t="s">
        <v>122</v>
      </c>
      <c r="E3708" s="4" t="s">
        <v>139</v>
      </c>
      <c r="F3708" s="2" t="s">
        <v>9</v>
      </c>
      <c r="G3708" s="2" t="s">
        <v>23</v>
      </c>
      <c r="H3708" s="4">
        <v>45</v>
      </c>
      <c r="I3708" s="4" t="s">
        <v>25</v>
      </c>
      <c r="J3708" s="21">
        <f>0.9001*H3708+1.4705</f>
        <v>41.975000000000001</v>
      </c>
      <c r="K3708" s="2" t="s">
        <v>25</v>
      </c>
      <c r="L3708" s="2" t="s">
        <v>16</v>
      </c>
      <c r="N3708" s="2" t="s">
        <v>37</v>
      </c>
      <c r="O3708" s="2" t="str">
        <f>IFERROR(60/#REF!,"")</f>
        <v/>
      </c>
    </row>
    <row r="3709" spans="1:15" ht="12.75" customHeight="1" x14ac:dyDescent="0.25">
      <c r="A3709" s="2">
        <v>3708</v>
      </c>
      <c r="B3709" s="12">
        <v>41486</v>
      </c>
      <c r="C3709" s="3">
        <v>0.39384259259259258</v>
      </c>
      <c r="D3709" s="2" t="s">
        <v>124</v>
      </c>
      <c r="E3709" s="4" t="s">
        <v>142</v>
      </c>
      <c r="F3709" s="2" t="s">
        <v>9</v>
      </c>
      <c r="G3709" s="2" t="s">
        <v>8</v>
      </c>
      <c r="H3709" s="11">
        <v>45</v>
      </c>
      <c r="I3709" s="11" t="s">
        <v>17</v>
      </c>
      <c r="J3709" s="25">
        <f t="shared" ref="J3709:J3715" si="94">0.8383*H3709+3.8108</f>
        <v>41.534300000000002</v>
      </c>
      <c r="K3709" s="22" t="s">
        <v>17</v>
      </c>
      <c r="L3709" s="2" t="s">
        <v>16</v>
      </c>
      <c r="N3709" s="2" t="s">
        <v>37</v>
      </c>
      <c r="O3709" s="2">
        <v>1</v>
      </c>
    </row>
    <row r="3710" spans="1:15" ht="12.75" customHeight="1" x14ac:dyDescent="0.25">
      <c r="A3710" s="2">
        <v>3709</v>
      </c>
      <c r="B3710" s="12">
        <v>41486</v>
      </c>
      <c r="C3710" s="3">
        <v>0.39489583333333328</v>
      </c>
      <c r="D3710" s="2" t="s">
        <v>124</v>
      </c>
      <c r="E3710" s="4" t="s">
        <v>142</v>
      </c>
      <c r="F3710" s="2" t="s">
        <v>9</v>
      </c>
      <c r="G3710" s="2" t="s">
        <v>8</v>
      </c>
      <c r="H3710" s="11">
        <v>45</v>
      </c>
      <c r="I3710" s="11" t="s">
        <v>17</v>
      </c>
      <c r="J3710" s="25">
        <f t="shared" si="94"/>
        <v>41.534300000000002</v>
      </c>
      <c r="K3710" s="22" t="s">
        <v>17</v>
      </c>
      <c r="L3710" s="2" t="s">
        <v>16</v>
      </c>
      <c r="N3710" s="2" t="s">
        <v>37</v>
      </c>
      <c r="O3710" s="2">
        <v>1</v>
      </c>
    </row>
    <row r="3711" spans="1:15" ht="12.75" customHeight="1" x14ac:dyDescent="0.25">
      <c r="A3711" s="2">
        <v>3710</v>
      </c>
      <c r="B3711" s="12">
        <v>41486</v>
      </c>
      <c r="C3711" s="3">
        <v>0.40090277777777777</v>
      </c>
      <c r="D3711" s="2" t="s">
        <v>124</v>
      </c>
      <c r="E3711" s="4" t="s">
        <v>142</v>
      </c>
      <c r="F3711" s="2" t="s">
        <v>9</v>
      </c>
      <c r="G3711" s="2" t="s">
        <v>8</v>
      </c>
      <c r="H3711" s="11">
        <v>45</v>
      </c>
      <c r="I3711" s="11" t="s">
        <v>17</v>
      </c>
      <c r="J3711" s="25">
        <f t="shared" si="94"/>
        <v>41.534300000000002</v>
      </c>
      <c r="K3711" s="22" t="s">
        <v>17</v>
      </c>
      <c r="L3711" s="2" t="s">
        <v>16</v>
      </c>
      <c r="N3711" s="2" t="s">
        <v>37</v>
      </c>
      <c r="O3711" s="2">
        <v>1</v>
      </c>
    </row>
    <row r="3712" spans="1:15" ht="12.75" customHeight="1" x14ac:dyDescent="0.25">
      <c r="A3712" s="2">
        <v>3711</v>
      </c>
      <c r="B3712" s="12">
        <v>41486</v>
      </c>
      <c r="C3712" s="3">
        <v>0.40524305555555556</v>
      </c>
      <c r="D3712" s="2" t="s">
        <v>124</v>
      </c>
      <c r="E3712" s="4" t="s">
        <v>142</v>
      </c>
      <c r="F3712" s="2" t="s">
        <v>9</v>
      </c>
      <c r="G3712" s="2" t="s">
        <v>8</v>
      </c>
      <c r="H3712" s="11">
        <v>45</v>
      </c>
      <c r="I3712" s="11" t="s">
        <v>17</v>
      </c>
      <c r="J3712" s="25">
        <f t="shared" si="94"/>
        <v>41.534300000000002</v>
      </c>
      <c r="K3712" s="22" t="s">
        <v>17</v>
      </c>
      <c r="L3712" s="2" t="s">
        <v>16</v>
      </c>
      <c r="N3712" s="2" t="s">
        <v>37</v>
      </c>
      <c r="O3712" s="2">
        <v>1</v>
      </c>
    </row>
    <row r="3713" spans="1:15" ht="12.75" customHeight="1" x14ac:dyDescent="0.25">
      <c r="A3713" s="2">
        <v>3712</v>
      </c>
      <c r="B3713" s="12">
        <v>41486</v>
      </c>
      <c r="C3713" s="3">
        <v>0.66771990740740739</v>
      </c>
      <c r="D3713" s="2" t="s">
        <v>124</v>
      </c>
      <c r="E3713" s="4" t="s">
        <v>142</v>
      </c>
      <c r="F3713" s="2" t="s">
        <v>9</v>
      </c>
      <c r="G3713" s="2" t="s">
        <v>8</v>
      </c>
      <c r="H3713" s="11">
        <v>45</v>
      </c>
      <c r="I3713" s="11" t="s">
        <v>17</v>
      </c>
      <c r="J3713" s="25">
        <f t="shared" si="94"/>
        <v>41.534300000000002</v>
      </c>
      <c r="K3713" s="22" t="s">
        <v>17</v>
      </c>
      <c r="L3713" s="2" t="s">
        <v>16</v>
      </c>
      <c r="N3713" s="2" t="s">
        <v>37</v>
      </c>
      <c r="O3713" s="2">
        <v>1</v>
      </c>
    </row>
    <row r="3714" spans="1:15" ht="12.75" customHeight="1" x14ac:dyDescent="0.25">
      <c r="A3714" s="2">
        <v>3713</v>
      </c>
      <c r="B3714" s="12">
        <v>41486</v>
      </c>
      <c r="C3714" s="3">
        <v>0.66775462962962961</v>
      </c>
      <c r="D3714" s="2" t="s">
        <v>124</v>
      </c>
      <c r="E3714" s="4" t="s">
        <v>142</v>
      </c>
      <c r="F3714" s="2" t="s">
        <v>9</v>
      </c>
      <c r="G3714" s="2" t="s">
        <v>8</v>
      </c>
      <c r="H3714" s="11">
        <v>45</v>
      </c>
      <c r="I3714" s="11" t="s">
        <v>17</v>
      </c>
      <c r="J3714" s="25">
        <f t="shared" si="94"/>
        <v>41.534300000000002</v>
      </c>
      <c r="K3714" s="22" t="s">
        <v>17</v>
      </c>
      <c r="L3714" s="2" t="s">
        <v>16</v>
      </c>
      <c r="N3714" s="2" t="s">
        <v>37</v>
      </c>
      <c r="O3714" s="2">
        <v>1</v>
      </c>
    </row>
    <row r="3715" spans="1:15" ht="12.75" customHeight="1" x14ac:dyDescent="0.25">
      <c r="A3715" s="2">
        <v>3714</v>
      </c>
      <c r="B3715" s="12">
        <v>41486</v>
      </c>
      <c r="C3715" s="3">
        <v>0.67079861111111105</v>
      </c>
      <c r="D3715" s="2" t="s">
        <v>124</v>
      </c>
      <c r="E3715" s="4" t="s">
        <v>142</v>
      </c>
      <c r="F3715" s="2" t="s">
        <v>9</v>
      </c>
      <c r="G3715" s="2" t="s">
        <v>8</v>
      </c>
      <c r="H3715" s="11">
        <v>45</v>
      </c>
      <c r="I3715" s="11" t="s">
        <v>17</v>
      </c>
      <c r="J3715" s="25">
        <f t="shared" si="94"/>
        <v>41.534300000000002</v>
      </c>
      <c r="K3715" s="22" t="s">
        <v>17</v>
      </c>
      <c r="L3715" s="2" t="s">
        <v>16</v>
      </c>
      <c r="N3715" s="2" t="s">
        <v>37</v>
      </c>
      <c r="O3715" s="2">
        <v>1</v>
      </c>
    </row>
    <row r="3716" spans="1:15" ht="12.75" customHeight="1" x14ac:dyDescent="0.25">
      <c r="A3716" s="2">
        <v>3715</v>
      </c>
      <c r="B3716" s="12">
        <v>41490</v>
      </c>
      <c r="C3716" s="3">
        <v>0.54856481481481478</v>
      </c>
      <c r="D3716" s="2" t="s">
        <v>123</v>
      </c>
      <c r="E3716" s="4" t="s">
        <v>142</v>
      </c>
      <c r="F3716" s="2" t="s">
        <v>9</v>
      </c>
      <c r="G3716" s="2" t="s">
        <v>18</v>
      </c>
      <c r="H3716" s="11">
        <v>60</v>
      </c>
      <c r="I3716" s="11" t="s">
        <v>17</v>
      </c>
      <c r="J3716" s="25">
        <f>0.7675*H3716+9.3872</f>
        <v>55.437199999999997</v>
      </c>
      <c r="K3716" s="22" t="s">
        <v>17</v>
      </c>
      <c r="L3716" s="2" t="s">
        <v>10</v>
      </c>
      <c r="M3716" s="2" t="s">
        <v>33</v>
      </c>
      <c r="N3716" s="2" t="s">
        <v>37</v>
      </c>
      <c r="O3716" s="2" t="str">
        <f>IFERROR(60/#REF!,"")</f>
        <v/>
      </c>
    </row>
    <row r="3717" spans="1:15" ht="12.75" customHeight="1" x14ac:dyDescent="0.25">
      <c r="A3717" s="2">
        <v>3716</v>
      </c>
      <c r="B3717" s="12">
        <v>41486</v>
      </c>
      <c r="C3717" s="3">
        <v>0.67103009259259261</v>
      </c>
      <c r="D3717" s="2" t="s">
        <v>124</v>
      </c>
      <c r="E3717" s="4" t="s">
        <v>142</v>
      </c>
      <c r="F3717" s="2" t="s">
        <v>9</v>
      </c>
      <c r="G3717" s="2" t="s">
        <v>8</v>
      </c>
      <c r="H3717" s="11">
        <v>45</v>
      </c>
      <c r="I3717" s="11" t="s">
        <v>17</v>
      </c>
      <c r="J3717" s="25">
        <f>0.8383*H3717+3.8108</f>
        <v>41.534300000000002</v>
      </c>
      <c r="K3717" s="22" t="s">
        <v>17</v>
      </c>
      <c r="L3717" s="2" t="s">
        <v>16</v>
      </c>
      <c r="N3717" s="2" t="s">
        <v>37</v>
      </c>
      <c r="O3717" s="2">
        <v>1</v>
      </c>
    </row>
    <row r="3718" spans="1:15" ht="12.75" customHeight="1" x14ac:dyDescent="0.25">
      <c r="A3718" s="2">
        <v>3717</v>
      </c>
      <c r="B3718" s="12">
        <v>41490</v>
      </c>
      <c r="C3718" s="3">
        <v>0.58746527777777779</v>
      </c>
      <c r="D3718" s="2" t="s">
        <v>122</v>
      </c>
      <c r="E3718" s="4" t="s">
        <v>139</v>
      </c>
      <c r="F3718" s="2" t="s">
        <v>9</v>
      </c>
      <c r="G3718" s="2" t="s">
        <v>23</v>
      </c>
      <c r="H3718" s="4">
        <v>45</v>
      </c>
      <c r="I3718" s="4" t="s">
        <v>25</v>
      </c>
      <c r="J3718" s="21">
        <f>0.9001*H3718+1.4705</f>
        <v>41.975000000000001</v>
      </c>
      <c r="K3718" s="2" t="s">
        <v>25</v>
      </c>
      <c r="L3718" s="2" t="s">
        <v>16</v>
      </c>
      <c r="N3718" s="2" t="s">
        <v>37</v>
      </c>
      <c r="O3718" s="2" t="str">
        <f>IFERROR(60/#REF!,"")</f>
        <v/>
      </c>
    </row>
    <row r="3719" spans="1:15" ht="12.75" customHeight="1" x14ac:dyDescent="0.25">
      <c r="A3719" s="2">
        <v>3718</v>
      </c>
      <c r="B3719" s="12">
        <v>41486</v>
      </c>
      <c r="C3719" s="3">
        <v>0.67106481481481473</v>
      </c>
      <c r="D3719" s="2" t="s">
        <v>124</v>
      </c>
      <c r="E3719" s="4" t="s">
        <v>142</v>
      </c>
      <c r="F3719" s="2" t="s">
        <v>9</v>
      </c>
      <c r="G3719" s="2" t="s">
        <v>18</v>
      </c>
      <c r="H3719" s="11">
        <v>45</v>
      </c>
      <c r="I3719" s="11" t="s">
        <v>17</v>
      </c>
      <c r="J3719" s="25">
        <f>0.8383*H3719+3.8108</f>
        <v>41.534300000000002</v>
      </c>
      <c r="K3719" s="22" t="s">
        <v>17</v>
      </c>
      <c r="L3719" s="2" t="s">
        <v>16</v>
      </c>
      <c r="N3719" s="2" t="s">
        <v>37</v>
      </c>
      <c r="O3719" s="2">
        <v>1</v>
      </c>
    </row>
    <row r="3720" spans="1:15" ht="12.75" customHeight="1" x14ac:dyDescent="0.25">
      <c r="A3720" s="2">
        <v>3719</v>
      </c>
      <c r="B3720" s="12">
        <v>41486</v>
      </c>
      <c r="C3720" s="3">
        <v>0.74803240740740751</v>
      </c>
      <c r="D3720" s="2" t="s">
        <v>124</v>
      </c>
      <c r="E3720" s="4" t="s">
        <v>142</v>
      </c>
      <c r="F3720" s="2" t="s">
        <v>9</v>
      </c>
      <c r="G3720" s="2" t="s">
        <v>8</v>
      </c>
      <c r="H3720" s="11">
        <v>45</v>
      </c>
      <c r="I3720" s="11" t="s">
        <v>17</v>
      </c>
      <c r="J3720" s="25">
        <f>0.8383*H3720+3.8108</f>
        <v>41.534300000000002</v>
      </c>
      <c r="K3720" s="22" t="s">
        <v>17</v>
      </c>
      <c r="L3720" s="2" t="s">
        <v>10</v>
      </c>
      <c r="M3720" s="2" t="s">
        <v>28</v>
      </c>
      <c r="N3720" s="2" t="s">
        <v>37</v>
      </c>
      <c r="O3720" s="2">
        <v>1</v>
      </c>
    </row>
    <row r="3721" spans="1:15" ht="12.75" customHeight="1" x14ac:dyDescent="0.25">
      <c r="A3721" s="2">
        <v>3720</v>
      </c>
      <c r="B3721" s="12">
        <v>41486</v>
      </c>
      <c r="C3721" s="3">
        <v>0.77819444444444441</v>
      </c>
      <c r="D3721" s="2" t="s">
        <v>124</v>
      </c>
      <c r="E3721" s="4" t="s">
        <v>142</v>
      </c>
      <c r="F3721" s="2" t="s">
        <v>9</v>
      </c>
      <c r="G3721" s="2" t="s">
        <v>18</v>
      </c>
      <c r="H3721" s="11">
        <v>45</v>
      </c>
      <c r="I3721" s="11" t="s">
        <v>17</v>
      </c>
      <c r="J3721" s="25">
        <f>0.8383*H3721+3.8108</f>
        <v>41.534300000000002</v>
      </c>
      <c r="K3721" s="22" t="s">
        <v>17</v>
      </c>
      <c r="L3721" s="2" t="s">
        <v>10</v>
      </c>
      <c r="M3721" s="2" t="s">
        <v>28</v>
      </c>
      <c r="N3721" s="2" t="s">
        <v>37</v>
      </c>
      <c r="O3721" s="2">
        <v>1</v>
      </c>
    </row>
    <row r="3722" spans="1:15" ht="12.75" customHeight="1" x14ac:dyDescent="0.25">
      <c r="A3722" s="2">
        <v>3721</v>
      </c>
      <c r="B3722" s="12">
        <v>41486</v>
      </c>
      <c r="C3722" s="3">
        <v>0.86199074074074078</v>
      </c>
      <c r="D3722" s="2" t="s">
        <v>124</v>
      </c>
      <c r="E3722" s="4" t="s">
        <v>142</v>
      </c>
      <c r="F3722" s="2" t="s">
        <v>9</v>
      </c>
      <c r="G3722" s="2" t="s">
        <v>8</v>
      </c>
      <c r="H3722" s="11">
        <v>45</v>
      </c>
      <c r="I3722" s="11" t="s">
        <v>17</v>
      </c>
      <c r="J3722" s="25">
        <f>0.8383*H3722+3.8108</f>
        <v>41.534300000000002</v>
      </c>
      <c r="K3722" s="22" t="s">
        <v>17</v>
      </c>
      <c r="L3722" s="2" t="s">
        <v>10</v>
      </c>
      <c r="M3722" s="2" t="s">
        <v>93</v>
      </c>
      <c r="N3722" s="2" t="s">
        <v>37</v>
      </c>
      <c r="O3722" s="2">
        <v>1</v>
      </c>
    </row>
    <row r="3723" spans="1:15" ht="12.75" customHeight="1" x14ac:dyDescent="0.25">
      <c r="A3723" s="2">
        <v>3722</v>
      </c>
      <c r="B3723" s="12">
        <v>41490</v>
      </c>
      <c r="C3723" s="3">
        <v>0.67640046296296286</v>
      </c>
      <c r="D3723" s="2" t="s">
        <v>123</v>
      </c>
      <c r="E3723" s="4" t="s">
        <v>142</v>
      </c>
      <c r="F3723" s="2" t="s">
        <v>9</v>
      </c>
      <c r="G3723" s="2" t="s">
        <v>18</v>
      </c>
      <c r="H3723" s="11">
        <v>57.5</v>
      </c>
      <c r="I3723" s="11" t="s">
        <v>17</v>
      </c>
      <c r="J3723" s="25">
        <f>0.7675*H3723+9.3872</f>
        <v>53.518449999999994</v>
      </c>
      <c r="K3723" s="22" t="s">
        <v>17</v>
      </c>
      <c r="L3723" s="2" t="s">
        <v>10</v>
      </c>
      <c r="M3723" s="2" t="s">
        <v>28</v>
      </c>
      <c r="N3723" s="2" t="s">
        <v>37</v>
      </c>
      <c r="O3723" s="2" t="str">
        <f>IFERROR(60/#REF!,"")</f>
        <v/>
      </c>
    </row>
    <row r="3724" spans="1:15" ht="12.75" customHeight="1" x14ac:dyDescent="0.25">
      <c r="A3724" s="2">
        <v>3723</v>
      </c>
      <c r="B3724" s="12">
        <v>41486</v>
      </c>
      <c r="C3724" s="3">
        <v>0.8831134259259259</v>
      </c>
      <c r="D3724" s="2" t="s">
        <v>124</v>
      </c>
      <c r="E3724" s="4" t="s">
        <v>142</v>
      </c>
      <c r="F3724" s="2" t="s">
        <v>9</v>
      </c>
      <c r="G3724" s="2" t="s">
        <v>8</v>
      </c>
      <c r="H3724" s="11">
        <v>45</v>
      </c>
      <c r="I3724" s="11" t="s">
        <v>17</v>
      </c>
      <c r="J3724" s="25">
        <f>0.8383*H3724+3.8108</f>
        <v>41.534300000000002</v>
      </c>
      <c r="K3724" s="22" t="s">
        <v>17</v>
      </c>
      <c r="L3724" s="2" t="s">
        <v>10</v>
      </c>
      <c r="M3724" s="2" t="s">
        <v>93</v>
      </c>
      <c r="N3724" s="2" t="s">
        <v>37</v>
      </c>
      <c r="O3724" s="2">
        <v>1</v>
      </c>
    </row>
    <row r="3725" spans="1:15" ht="12.75" customHeight="1" x14ac:dyDescent="0.25">
      <c r="A3725" s="2">
        <v>3724</v>
      </c>
      <c r="B3725" s="12">
        <v>41486</v>
      </c>
      <c r="C3725" s="3">
        <v>0.89613425925925927</v>
      </c>
      <c r="D3725" s="2" t="s">
        <v>124</v>
      </c>
      <c r="E3725" s="4" t="s">
        <v>142</v>
      </c>
      <c r="F3725" s="2" t="s">
        <v>9</v>
      </c>
      <c r="G3725" s="2" t="s">
        <v>8</v>
      </c>
      <c r="H3725" s="11">
        <v>45</v>
      </c>
      <c r="I3725" s="11" t="s">
        <v>17</v>
      </c>
      <c r="J3725" s="25">
        <f>0.8383*H3725+3.8108</f>
        <v>41.534300000000002</v>
      </c>
      <c r="K3725" s="22" t="s">
        <v>17</v>
      </c>
      <c r="L3725" s="2" t="s">
        <v>10</v>
      </c>
      <c r="M3725" s="2" t="s">
        <v>93</v>
      </c>
      <c r="N3725" s="2" t="s">
        <v>37</v>
      </c>
      <c r="O3725" s="2">
        <v>1</v>
      </c>
    </row>
    <row r="3726" spans="1:15" ht="12.75" customHeight="1" x14ac:dyDescent="0.25">
      <c r="A3726" s="2">
        <v>3725</v>
      </c>
      <c r="B3726" s="12">
        <v>41490</v>
      </c>
      <c r="C3726" s="3">
        <v>0.71804398148148152</v>
      </c>
      <c r="D3726" s="2" t="s">
        <v>123</v>
      </c>
      <c r="E3726" s="4" t="s">
        <v>142</v>
      </c>
      <c r="F3726" s="2" t="s">
        <v>9</v>
      </c>
      <c r="G3726" s="2" t="s">
        <v>8</v>
      </c>
      <c r="H3726" s="11">
        <v>60</v>
      </c>
      <c r="I3726" s="11" t="s">
        <v>17</v>
      </c>
      <c r="J3726" s="25">
        <f>0.7675*H3726+9.3872</f>
        <v>55.437199999999997</v>
      </c>
      <c r="K3726" s="22" t="s">
        <v>17</v>
      </c>
      <c r="L3726" s="2" t="s">
        <v>10</v>
      </c>
      <c r="M3726" s="2" t="s">
        <v>28</v>
      </c>
      <c r="N3726" s="2" t="s">
        <v>37</v>
      </c>
      <c r="O3726" s="2" t="str">
        <f>IFERROR(60/#REF!,"")</f>
        <v/>
      </c>
    </row>
    <row r="3727" spans="1:15" ht="12.75" customHeight="1" x14ac:dyDescent="0.25">
      <c r="A3727" s="2">
        <v>3726</v>
      </c>
      <c r="B3727" s="12">
        <v>41487</v>
      </c>
      <c r="C3727" s="3">
        <v>6.6319444444444446E-3</v>
      </c>
      <c r="D3727" s="2" t="s">
        <v>124</v>
      </c>
      <c r="E3727" s="4" t="s">
        <v>142</v>
      </c>
      <c r="F3727" s="2" t="s">
        <v>9</v>
      </c>
      <c r="G3727" s="2" t="s">
        <v>18</v>
      </c>
      <c r="H3727" s="11">
        <v>45</v>
      </c>
      <c r="I3727" s="11" t="s">
        <v>17</v>
      </c>
      <c r="J3727" s="25">
        <f t="shared" ref="J3727:J3738" si="95">0.8383*H3727+3.8108</f>
        <v>41.534300000000002</v>
      </c>
      <c r="K3727" s="22" t="s">
        <v>17</v>
      </c>
      <c r="L3727" s="2" t="s">
        <v>16</v>
      </c>
      <c r="N3727" s="2" t="s">
        <v>37</v>
      </c>
      <c r="O3727" s="2">
        <v>1</v>
      </c>
    </row>
    <row r="3728" spans="1:15" ht="12.75" customHeight="1" x14ac:dyDescent="0.25">
      <c r="A3728" s="2">
        <v>3727</v>
      </c>
      <c r="B3728" s="12">
        <v>41487</v>
      </c>
      <c r="C3728" s="3">
        <v>9.4467592592592589E-2</v>
      </c>
      <c r="D3728" s="2" t="s">
        <v>124</v>
      </c>
      <c r="E3728" s="4" t="s">
        <v>142</v>
      </c>
      <c r="F3728" s="2" t="s">
        <v>9</v>
      </c>
      <c r="G3728" s="2" t="s">
        <v>8</v>
      </c>
      <c r="H3728" s="11">
        <v>45</v>
      </c>
      <c r="I3728" s="11" t="s">
        <v>17</v>
      </c>
      <c r="J3728" s="25">
        <f t="shared" si="95"/>
        <v>41.534300000000002</v>
      </c>
      <c r="K3728" s="22" t="s">
        <v>17</v>
      </c>
      <c r="L3728" s="2" t="s">
        <v>16</v>
      </c>
      <c r="N3728" s="2" t="s">
        <v>37</v>
      </c>
      <c r="O3728" s="2">
        <v>1</v>
      </c>
    </row>
    <row r="3729" spans="1:15" ht="12.75" customHeight="1" x14ac:dyDescent="0.25">
      <c r="A3729" s="2">
        <v>3728</v>
      </c>
      <c r="B3729" s="12">
        <v>41487</v>
      </c>
      <c r="C3729" s="3">
        <v>0.12567129629629628</v>
      </c>
      <c r="D3729" s="2" t="s">
        <v>124</v>
      </c>
      <c r="E3729" s="4" t="s">
        <v>142</v>
      </c>
      <c r="F3729" s="2" t="s">
        <v>9</v>
      </c>
      <c r="G3729" s="2" t="s">
        <v>8</v>
      </c>
      <c r="H3729" s="11">
        <v>45</v>
      </c>
      <c r="I3729" s="11" t="s">
        <v>17</v>
      </c>
      <c r="J3729" s="25">
        <f t="shared" si="95"/>
        <v>41.534300000000002</v>
      </c>
      <c r="K3729" s="22" t="s">
        <v>17</v>
      </c>
      <c r="L3729" s="2" t="s">
        <v>16</v>
      </c>
      <c r="N3729" s="2" t="s">
        <v>37</v>
      </c>
      <c r="O3729" s="2">
        <v>1</v>
      </c>
    </row>
    <row r="3730" spans="1:15" ht="12.75" customHeight="1" x14ac:dyDescent="0.25">
      <c r="A3730" s="2">
        <v>3729</v>
      </c>
      <c r="B3730" s="12">
        <v>41487</v>
      </c>
      <c r="C3730" s="3">
        <v>0.19776620370370371</v>
      </c>
      <c r="D3730" s="2" t="s">
        <v>124</v>
      </c>
      <c r="E3730" s="4" t="s">
        <v>142</v>
      </c>
      <c r="F3730" s="2" t="s">
        <v>9</v>
      </c>
      <c r="G3730" s="2" t="s">
        <v>8</v>
      </c>
      <c r="H3730" s="11">
        <v>45</v>
      </c>
      <c r="I3730" s="11" t="s">
        <v>17</v>
      </c>
      <c r="J3730" s="25">
        <f t="shared" si="95"/>
        <v>41.534300000000002</v>
      </c>
      <c r="K3730" s="22" t="s">
        <v>17</v>
      </c>
      <c r="L3730" s="2" t="s">
        <v>16</v>
      </c>
      <c r="N3730" s="2" t="s">
        <v>37</v>
      </c>
      <c r="O3730" s="2">
        <v>1</v>
      </c>
    </row>
    <row r="3731" spans="1:15" ht="12.75" customHeight="1" x14ac:dyDescent="0.25">
      <c r="A3731" s="2">
        <v>3730</v>
      </c>
      <c r="B3731" s="12">
        <v>41487</v>
      </c>
      <c r="C3731" s="3">
        <v>0.20887731481481484</v>
      </c>
      <c r="D3731" s="2" t="s">
        <v>124</v>
      </c>
      <c r="E3731" s="4" t="s">
        <v>142</v>
      </c>
      <c r="F3731" s="2" t="s">
        <v>9</v>
      </c>
      <c r="G3731" s="2" t="s">
        <v>8</v>
      </c>
      <c r="H3731" s="11">
        <v>45</v>
      </c>
      <c r="I3731" s="11" t="s">
        <v>17</v>
      </c>
      <c r="J3731" s="25">
        <f t="shared" si="95"/>
        <v>41.534300000000002</v>
      </c>
      <c r="K3731" s="22" t="s">
        <v>17</v>
      </c>
      <c r="L3731" s="2" t="s">
        <v>16</v>
      </c>
      <c r="N3731" s="2" t="s">
        <v>37</v>
      </c>
      <c r="O3731" s="2">
        <v>1</v>
      </c>
    </row>
    <row r="3732" spans="1:15" ht="12.75" customHeight="1" x14ac:dyDescent="0.25">
      <c r="A3732" s="2">
        <v>3731</v>
      </c>
      <c r="B3732" s="12">
        <v>41487</v>
      </c>
      <c r="C3732" s="3">
        <v>0.60504629629629625</v>
      </c>
      <c r="D3732" s="2" t="s">
        <v>124</v>
      </c>
      <c r="E3732" s="4" t="s">
        <v>142</v>
      </c>
      <c r="F3732" s="2" t="s">
        <v>9</v>
      </c>
      <c r="G3732" s="2" t="s">
        <v>8</v>
      </c>
      <c r="H3732" s="11">
        <v>45</v>
      </c>
      <c r="I3732" s="11" t="s">
        <v>17</v>
      </c>
      <c r="J3732" s="25">
        <f t="shared" si="95"/>
        <v>41.534300000000002</v>
      </c>
      <c r="K3732" s="22" t="s">
        <v>17</v>
      </c>
      <c r="L3732" s="2" t="s">
        <v>10</v>
      </c>
      <c r="M3732" s="2" t="s">
        <v>29</v>
      </c>
      <c r="N3732" s="2" t="s">
        <v>37</v>
      </c>
      <c r="O3732" s="2">
        <v>1</v>
      </c>
    </row>
    <row r="3733" spans="1:15" ht="12.75" customHeight="1" x14ac:dyDescent="0.25">
      <c r="A3733" s="2">
        <v>3732</v>
      </c>
      <c r="B3733" s="12">
        <v>41487</v>
      </c>
      <c r="C3733" s="3">
        <v>0.64418981481481474</v>
      </c>
      <c r="D3733" s="2" t="s">
        <v>124</v>
      </c>
      <c r="E3733" s="4" t="s">
        <v>142</v>
      </c>
      <c r="F3733" s="2" t="s">
        <v>9</v>
      </c>
      <c r="G3733" s="2" t="s">
        <v>18</v>
      </c>
      <c r="H3733" s="11">
        <v>45</v>
      </c>
      <c r="I3733" s="11" t="s">
        <v>17</v>
      </c>
      <c r="J3733" s="25">
        <f t="shared" si="95"/>
        <v>41.534300000000002</v>
      </c>
      <c r="K3733" s="22" t="s">
        <v>17</v>
      </c>
      <c r="L3733" s="2" t="s">
        <v>10</v>
      </c>
      <c r="M3733" s="2" t="s">
        <v>26</v>
      </c>
      <c r="N3733" s="2" t="s">
        <v>37</v>
      </c>
      <c r="O3733" s="2">
        <v>1</v>
      </c>
    </row>
    <row r="3734" spans="1:15" ht="12.75" customHeight="1" x14ac:dyDescent="0.25">
      <c r="A3734" s="2">
        <v>3733</v>
      </c>
      <c r="B3734" s="12">
        <v>41487</v>
      </c>
      <c r="C3734" s="3">
        <v>0.70975694444444448</v>
      </c>
      <c r="D3734" s="2" t="s">
        <v>124</v>
      </c>
      <c r="E3734" s="4" t="s">
        <v>142</v>
      </c>
      <c r="F3734" s="2" t="s">
        <v>9</v>
      </c>
      <c r="G3734" s="2" t="s">
        <v>8</v>
      </c>
      <c r="H3734" s="11">
        <v>45</v>
      </c>
      <c r="I3734" s="11" t="s">
        <v>17</v>
      </c>
      <c r="J3734" s="25">
        <f t="shared" si="95"/>
        <v>41.534300000000002</v>
      </c>
      <c r="K3734" s="22" t="s">
        <v>17</v>
      </c>
      <c r="L3734" s="2" t="s">
        <v>10</v>
      </c>
      <c r="M3734" s="2" t="s">
        <v>29</v>
      </c>
      <c r="N3734" s="2" t="s">
        <v>37</v>
      </c>
      <c r="O3734" s="2">
        <v>1</v>
      </c>
    </row>
    <row r="3735" spans="1:15" ht="12.75" customHeight="1" x14ac:dyDescent="0.25">
      <c r="A3735" s="2">
        <v>3734</v>
      </c>
      <c r="B3735" s="12">
        <v>41487</v>
      </c>
      <c r="C3735" s="3">
        <v>0.71707175925925926</v>
      </c>
      <c r="D3735" s="2" t="s">
        <v>124</v>
      </c>
      <c r="E3735" s="4" t="s">
        <v>142</v>
      </c>
      <c r="F3735" s="2" t="s">
        <v>9</v>
      </c>
      <c r="G3735" s="2" t="s">
        <v>8</v>
      </c>
      <c r="H3735" s="11">
        <v>45</v>
      </c>
      <c r="I3735" s="11" t="s">
        <v>17</v>
      </c>
      <c r="J3735" s="25">
        <f t="shared" si="95"/>
        <v>41.534300000000002</v>
      </c>
      <c r="K3735" s="22" t="s">
        <v>17</v>
      </c>
      <c r="L3735" s="2" t="s">
        <v>10</v>
      </c>
      <c r="M3735" s="2" t="s">
        <v>28</v>
      </c>
      <c r="N3735" s="2" t="s">
        <v>37</v>
      </c>
      <c r="O3735" s="2">
        <v>1</v>
      </c>
    </row>
    <row r="3736" spans="1:15" ht="12.75" customHeight="1" x14ac:dyDescent="0.25">
      <c r="A3736" s="2">
        <v>3735</v>
      </c>
      <c r="B3736" s="12">
        <v>41487</v>
      </c>
      <c r="C3736" s="3">
        <v>0.71872685185185192</v>
      </c>
      <c r="D3736" s="2" t="s">
        <v>124</v>
      </c>
      <c r="E3736" s="4" t="s">
        <v>142</v>
      </c>
      <c r="F3736" s="2" t="s">
        <v>9</v>
      </c>
      <c r="G3736" s="2" t="s">
        <v>18</v>
      </c>
      <c r="H3736" s="11">
        <v>45</v>
      </c>
      <c r="I3736" s="11" t="s">
        <v>17</v>
      </c>
      <c r="J3736" s="25">
        <f t="shared" si="95"/>
        <v>41.534300000000002</v>
      </c>
      <c r="K3736" s="22" t="s">
        <v>17</v>
      </c>
      <c r="L3736" s="2" t="s">
        <v>10</v>
      </c>
      <c r="M3736" s="2" t="s">
        <v>26</v>
      </c>
      <c r="N3736" s="2" t="s">
        <v>37</v>
      </c>
      <c r="O3736" s="2">
        <v>1</v>
      </c>
    </row>
    <row r="3737" spans="1:15" ht="12.75" customHeight="1" x14ac:dyDescent="0.25">
      <c r="A3737" s="2">
        <v>3736</v>
      </c>
      <c r="B3737" s="12">
        <v>41487</v>
      </c>
      <c r="C3737" s="3">
        <v>0.7507638888888889</v>
      </c>
      <c r="D3737" s="2" t="s">
        <v>124</v>
      </c>
      <c r="E3737" s="4" t="s">
        <v>142</v>
      </c>
      <c r="F3737" s="2" t="s">
        <v>9</v>
      </c>
      <c r="G3737" s="2" t="s">
        <v>8</v>
      </c>
      <c r="H3737" s="11">
        <v>45</v>
      </c>
      <c r="I3737" s="11" t="s">
        <v>17</v>
      </c>
      <c r="J3737" s="25">
        <f t="shared" si="95"/>
        <v>41.534300000000002</v>
      </c>
      <c r="K3737" s="22" t="s">
        <v>17</v>
      </c>
      <c r="L3737" s="2" t="s">
        <v>16</v>
      </c>
      <c r="N3737" s="2" t="s">
        <v>37</v>
      </c>
      <c r="O3737" s="2">
        <v>1</v>
      </c>
    </row>
    <row r="3738" spans="1:15" ht="12.75" customHeight="1" x14ac:dyDescent="0.25">
      <c r="A3738" s="2">
        <v>3737</v>
      </c>
      <c r="B3738" s="12">
        <v>41487</v>
      </c>
      <c r="C3738" s="3">
        <v>0.75179398148148147</v>
      </c>
      <c r="D3738" s="2" t="s">
        <v>124</v>
      </c>
      <c r="E3738" s="4" t="s">
        <v>142</v>
      </c>
      <c r="F3738" s="2" t="s">
        <v>9</v>
      </c>
      <c r="G3738" s="2" t="s">
        <v>18</v>
      </c>
      <c r="H3738" s="11">
        <v>45</v>
      </c>
      <c r="I3738" s="11" t="s">
        <v>17</v>
      </c>
      <c r="J3738" s="25">
        <f t="shared" si="95"/>
        <v>41.534300000000002</v>
      </c>
      <c r="K3738" s="22" t="s">
        <v>17</v>
      </c>
      <c r="L3738" s="2" t="s">
        <v>16</v>
      </c>
      <c r="N3738" s="2" t="s">
        <v>37</v>
      </c>
      <c r="O3738" s="2">
        <v>1</v>
      </c>
    </row>
    <row r="3739" spans="1:15" ht="12.75" customHeight="1" x14ac:dyDescent="0.25">
      <c r="A3739" s="2">
        <v>3738</v>
      </c>
      <c r="B3739" s="12">
        <v>41490</v>
      </c>
      <c r="C3739" s="3">
        <v>0.83365740740740746</v>
      </c>
      <c r="D3739" s="2" t="s">
        <v>124</v>
      </c>
      <c r="E3739" s="4" t="s">
        <v>142</v>
      </c>
      <c r="F3739" s="2" t="s">
        <v>9</v>
      </c>
      <c r="G3739" s="2" t="s">
        <v>8</v>
      </c>
      <c r="H3739" s="11"/>
      <c r="I3739" s="11" t="s">
        <v>17</v>
      </c>
      <c r="K3739" s="22" t="s">
        <v>17</v>
      </c>
      <c r="L3739" s="2" t="s">
        <v>16</v>
      </c>
      <c r="N3739" s="2" t="s">
        <v>37</v>
      </c>
      <c r="O3739" s="2">
        <v>1</v>
      </c>
    </row>
    <row r="3740" spans="1:15" ht="12.75" customHeight="1" x14ac:dyDescent="0.25">
      <c r="A3740" s="2">
        <v>3739</v>
      </c>
      <c r="B3740" s="12">
        <v>41487</v>
      </c>
      <c r="C3740" s="3">
        <v>0.751886574074074</v>
      </c>
      <c r="D3740" s="2" t="s">
        <v>124</v>
      </c>
      <c r="E3740" s="4" t="s">
        <v>142</v>
      </c>
      <c r="F3740" s="2" t="s">
        <v>9</v>
      </c>
      <c r="G3740" s="2" t="s">
        <v>18</v>
      </c>
      <c r="H3740" s="11">
        <v>45</v>
      </c>
      <c r="I3740" s="11" t="s">
        <v>17</v>
      </c>
      <c r="J3740" s="25">
        <f>0.8383*H3740+3.8108</f>
        <v>41.534300000000002</v>
      </c>
      <c r="K3740" s="22" t="s">
        <v>17</v>
      </c>
      <c r="L3740" s="2" t="s">
        <v>16</v>
      </c>
      <c r="N3740" s="2" t="s">
        <v>37</v>
      </c>
      <c r="O3740" s="2">
        <v>1</v>
      </c>
    </row>
    <row r="3741" spans="1:15" ht="12.75" customHeight="1" x14ac:dyDescent="0.25">
      <c r="A3741" s="2">
        <v>3740</v>
      </c>
      <c r="B3741" s="12">
        <v>41487</v>
      </c>
      <c r="C3741" s="3">
        <v>0.75189814814814815</v>
      </c>
      <c r="D3741" s="2" t="s">
        <v>124</v>
      </c>
      <c r="E3741" s="4" t="s">
        <v>142</v>
      </c>
      <c r="F3741" s="2" t="s">
        <v>9</v>
      </c>
      <c r="G3741" s="2" t="s">
        <v>8</v>
      </c>
      <c r="H3741" s="11">
        <v>45</v>
      </c>
      <c r="I3741" s="11" t="s">
        <v>17</v>
      </c>
      <c r="J3741" s="25">
        <f>0.8383*H3741+3.8108</f>
        <v>41.534300000000002</v>
      </c>
      <c r="K3741" s="22" t="s">
        <v>17</v>
      </c>
      <c r="L3741" s="2" t="s">
        <v>16</v>
      </c>
      <c r="N3741" s="2" t="s">
        <v>37</v>
      </c>
      <c r="O3741" s="2">
        <v>1</v>
      </c>
    </row>
    <row r="3742" spans="1:15" ht="12.75" customHeight="1" x14ac:dyDescent="0.25">
      <c r="A3742" s="2">
        <v>3741</v>
      </c>
      <c r="B3742" s="12">
        <v>41487</v>
      </c>
      <c r="C3742" s="3">
        <v>0.7527314814814815</v>
      </c>
      <c r="D3742" s="2" t="s">
        <v>124</v>
      </c>
      <c r="E3742" s="4" t="s">
        <v>142</v>
      </c>
      <c r="F3742" s="2" t="s">
        <v>9</v>
      </c>
      <c r="G3742" s="2" t="s">
        <v>8</v>
      </c>
      <c r="H3742" s="11">
        <v>45</v>
      </c>
      <c r="I3742" s="11" t="s">
        <v>17</v>
      </c>
      <c r="J3742" s="25">
        <f>0.8383*H3742+3.8108</f>
        <v>41.534300000000002</v>
      </c>
      <c r="K3742" s="22" t="s">
        <v>17</v>
      </c>
      <c r="L3742" s="2" t="s">
        <v>16</v>
      </c>
      <c r="N3742" s="2" t="s">
        <v>37</v>
      </c>
      <c r="O3742" s="2">
        <v>1</v>
      </c>
    </row>
    <row r="3743" spans="1:15" ht="12.75" customHeight="1" x14ac:dyDescent="0.25">
      <c r="A3743" s="2">
        <v>3742</v>
      </c>
      <c r="B3743" s="12">
        <v>41487</v>
      </c>
      <c r="C3743" s="3">
        <v>0.75446759259259266</v>
      </c>
      <c r="D3743" s="2" t="s">
        <v>124</v>
      </c>
      <c r="E3743" s="4" t="s">
        <v>142</v>
      </c>
      <c r="F3743" s="2" t="s">
        <v>9</v>
      </c>
      <c r="G3743" s="2" t="s">
        <v>8</v>
      </c>
      <c r="H3743" s="11">
        <v>45</v>
      </c>
      <c r="I3743" s="11" t="s">
        <v>17</v>
      </c>
      <c r="J3743" s="25">
        <f>0.8383*H3743+3.8108</f>
        <v>41.534300000000002</v>
      </c>
      <c r="K3743" s="22" t="s">
        <v>17</v>
      </c>
      <c r="L3743" s="2" t="s">
        <v>16</v>
      </c>
      <c r="N3743" s="2" t="s">
        <v>37</v>
      </c>
      <c r="O3743" s="2">
        <v>1</v>
      </c>
    </row>
    <row r="3744" spans="1:15" ht="12.75" customHeight="1" x14ac:dyDescent="0.25">
      <c r="A3744" s="2">
        <v>3743</v>
      </c>
      <c r="B3744" s="12">
        <v>41490</v>
      </c>
      <c r="C3744" s="3">
        <v>0.83483796296296298</v>
      </c>
      <c r="D3744" s="2" t="s">
        <v>123</v>
      </c>
      <c r="E3744" s="4" t="s">
        <v>142</v>
      </c>
      <c r="F3744" s="2" t="s">
        <v>9</v>
      </c>
      <c r="G3744" s="2" t="s">
        <v>18</v>
      </c>
      <c r="H3744" s="11">
        <v>70</v>
      </c>
      <c r="I3744" s="11" t="s">
        <v>17</v>
      </c>
      <c r="J3744" s="25">
        <f>0.7675*H3744+9.3872</f>
        <v>63.112199999999994</v>
      </c>
      <c r="K3744" s="22" t="s">
        <v>17</v>
      </c>
      <c r="L3744" s="2" t="s">
        <v>16</v>
      </c>
      <c r="N3744" s="2" t="s">
        <v>37</v>
      </c>
      <c r="O3744" s="2">
        <v>1</v>
      </c>
    </row>
    <row r="3745" spans="1:15" ht="12.75" customHeight="1" x14ac:dyDescent="0.25">
      <c r="A3745" s="2">
        <v>3744</v>
      </c>
      <c r="B3745" s="12">
        <v>41487</v>
      </c>
      <c r="C3745" s="3">
        <v>0.75707175925925929</v>
      </c>
      <c r="D3745" s="2" t="s">
        <v>124</v>
      </c>
      <c r="E3745" s="4" t="s">
        <v>142</v>
      </c>
      <c r="F3745" s="2" t="s">
        <v>9</v>
      </c>
      <c r="G3745" s="2" t="s">
        <v>8</v>
      </c>
      <c r="H3745" s="11">
        <v>45</v>
      </c>
      <c r="I3745" s="11" t="s">
        <v>17</v>
      </c>
      <c r="J3745" s="25">
        <f t="shared" ref="J3745:J3754" si="96">0.8383*H3745+3.8108</f>
        <v>41.534300000000002</v>
      </c>
      <c r="K3745" s="22" t="s">
        <v>17</v>
      </c>
      <c r="L3745" s="2" t="s">
        <v>10</v>
      </c>
      <c r="M3745" s="2" t="s">
        <v>28</v>
      </c>
      <c r="N3745" s="2" t="s">
        <v>37</v>
      </c>
      <c r="O3745" s="2">
        <v>1</v>
      </c>
    </row>
    <row r="3746" spans="1:15" ht="12.75" customHeight="1" x14ac:dyDescent="0.25">
      <c r="A3746" s="2">
        <v>3745</v>
      </c>
      <c r="B3746" s="12">
        <v>41487</v>
      </c>
      <c r="C3746" s="3">
        <v>0.76700231481481485</v>
      </c>
      <c r="D3746" s="2" t="s">
        <v>124</v>
      </c>
      <c r="E3746" s="4" t="s">
        <v>142</v>
      </c>
      <c r="F3746" s="2" t="s">
        <v>9</v>
      </c>
      <c r="G3746" s="2" t="s">
        <v>8</v>
      </c>
      <c r="H3746" s="11">
        <v>45</v>
      </c>
      <c r="I3746" s="11" t="s">
        <v>17</v>
      </c>
      <c r="J3746" s="25">
        <f t="shared" si="96"/>
        <v>41.534300000000002</v>
      </c>
      <c r="K3746" s="22" t="s">
        <v>17</v>
      </c>
      <c r="L3746" s="2" t="s">
        <v>10</v>
      </c>
      <c r="M3746" s="2" t="s">
        <v>29</v>
      </c>
      <c r="N3746" s="2" t="s">
        <v>37</v>
      </c>
      <c r="O3746" s="2">
        <v>1</v>
      </c>
    </row>
    <row r="3747" spans="1:15" ht="12.75" customHeight="1" x14ac:dyDescent="0.25">
      <c r="A3747" s="2">
        <v>3746</v>
      </c>
      <c r="B3747" s="12">
        <v>41487</v>
      </c>
      <c r="C3747" s="3">
        <v>0.7753472222222223</v>
      </c>
      <c r="D3747" s="2" t="s">
        <v>124</v>
      </c>
      <c r="E3747" s="4" t="s">
        <v>142</v>
      </c>
      <c r="F3747" s="2" t="s">
        <v>9</v>
      </c>
      <c r="G3747" s="2" t="s">
        <v>8</v>
      </c>
      <c r="H3747" s="11">
        <v>45</v>
      </c>
      <c r="I3747" s="11" t="s">
        <v>17</v>
      </c>
      <c r="J3747" s="25">
        <f t="shared" si="96"/>
        <v>41.534300000000002</v>
      </c>
      <c r="K3747" s="22" t="s">
        <v>17</v>
      </c>
      <c r="L3747" s="2" t="s">
        <v>10</v>
      </c>
      <c r="M3747" s="2" t="s">
        <v>28</v>
      </c>
      <c r="N3747" s="2" t="s">
        <v>37</v>
      </c>
      <c r="O3747" s="2">
        <v>1</v>
      </c>
    </row>
    <row r="3748" spans="1:15" ht="12.75" customHeight="1" x14ac:dyDescent="0.25">
      <c r="A3748" s="2">
        <v>3747</v>
      </c>
      <c r="B3748" s="12">
        <v>41487</v>
      </c>
      <c r="C3748" s="3">
        <v>0.81076388888888884</v>
      </c>
      <c r="D3748" s="2" t="s">
        <v>124</v>
      </c>
      <c r="E3748" s="4" t="s">
        <v>142</v>
      </c>
      <c r="F3748" s="2" t="s">
        <v>9</v>
      </c>
      <c r="G3748" s="2" t="s">
        <v>8</v>
      </c>
      <c r="H3748" s="11">
        <v>45</v>
      </c>
      <c r="I3748" s="11" t="s">
        <v>17</v>
      </c>
      <c r="J3748" s="25">
        <f t="shared" si="96"/>
        <v>41.534300000000002</v>
      </c>
      <c r="K3748" s="22" t="s">
        <v>17</v>
      </c>
      <c r="L3748" s="2" t="s">
        <v>10</v>
      </c>
      <c r="M3748" s="2" t="s">
        <v>28</v>
      </c>
      <c r="N3748" s="2" t="s">
        <v>37</v>
      </c>
      <c r="O3748" s="2">
        <v>1</v>
      </c>
    </row>
    <row r="3749" spans="1:15" ht="12.75" customHeight="1" x14ac:dyDescent="0.25">
      <c r="A3749" s="2">
        <v>3748</v>
      </c>
      <c r="B3749" s="12">
        <v>41487</v>
      </c>
      <c r="C3749" s="3">
        <v>0.82351851851851843</v>
      </c>
      <c r="D3749" s="2" t="s">
        <v>124</v>
      </c>
      <c r="E3749" s="4" t="s">
        <v>142</v>
      </c>
      <c r="F3749" s="2" t="s">
        <v>9</v>
      </c>
      <c r="G3749" s="2" t="s">
        <v>8</v>
      </c>
      <c r="H3749" s="11">
        <v>45</v>
      </c>
      <c r="I3749" s="11" t="s">
        <v>17</v>
      </c>
      <c r="J3749" s="25">
        <f t="shared" si="96"/>
        <v>41.534300000000002</v>
      </c>
      <c r="K3749" s="22" t="s">
        <v>17</v>
      </c>
      <c r="L3749" s="2" t="s">
        <v>10</v>
      </c>
      <c r="M3749" s="2" t="s">
        <v>28</v>
      </c>
      <c r="N3749" s="2" t="s">
        <v>37</v>
      </c>
      <c r="O3749" s="2">
        <v>1</v>
      </c>
    </row>
    <row r="3750" spans="1:15" ht="12.75" customHeight="1" x14ac:dyDescent="0.25">
      <c r="A3750" s="2">
        <v>3749</v>
      </c>
      <c r="B3750" s="12">
        <v>41487</v>
      </c>
      <c r="C3750" s="3">
        <v>0.84871527777777767</v>
      </c>
      <c r="D3750" s="2" t="s">
        <v>124</v>
      </c>
      <c r="E3750" s="4" t="s">
        <v>142</v>
      </c>
      <c r="F3750" s="2" t="s">
        <v>9</v>
      </c>
      <c r="G3750" s="2" t="s">
        <v>8</v>
      </c>
      <c r="H3750" s="11">
        <v>45</v>
      </c>
      <c r="I3750" s="11" t="s">
        <v>17</v>
      </c>
      <c r="J3750" s="25">
        <f t="shared" si="96"/>
        <v>41.534300000000002</v>
      </c>
      <c r="K3750" s="22" t="s">
        <v>17</v>
      </c>
      <c r="L3750" s="2" t="s">
        <v>10</v>
      </c>
      <c r="M3750" s="2" t="s">
        <v>26</v>
      </c>
      <c r="N3750" s="2" t="s">
        <v>37</v>
      </c>
      <c r="O3750" s="2">
        <v>1</v>
      </c>
    </row>
    <row r="3751" spans="1:15" ht="12.75" customHeight="1" x14ac:dyDescent="0.25">
      <c r="A3751" s="2">
        <v>3750</v>
      </c>
      <c r="B3751" s="12">
        <v>41487</v>
      </c>
      <c r="C3751" s="3">
        <v>0.85572916666666676</v>
      </c>
      <c r="D3751" s="2" t="s">
        <v>124</v>
      </c>
      <c r="E3751" s="4" t="s">
        <v>142</v>
      </c>
      <c r="F3751" s="2" t="s">
        <v>9</v>
      </c>
      <c r="G3751" s="2" t="s">
        <v>8</v>
      </c>
      <c r="H3751" s="11">
        <v>45</v>
      </c>
      <c r="I3751" s="11" t="s">
        <v>17</v>
      </c>
      <c r="J3751" s="25">
        <f t="shared" si="96"/>
        <v>41.534300000000002</v>
      </c>
      <c r="K3751" s="22" t="s">
        <v>17</v>
      </c>
      <c r="L3751" s="2" t="s">
        <v>10</v>
      </c>
      <c r="M3751" s="2" t="s">
        <v>29</v>
      </c>
      <c r="N3751" s="2" t="s">
        <v>37</v>
      </c>
      <c r="O3751" s="2">
        <v>1</v>
      </c>
    </row>
    <row r="3752" spans="1:15" ht="12.75" customHeight="1" x14ac:dyDescent="0.25">
      <c r="A3752" s="2">
        <v>3751</v>
      </c>
      <c r="B3752" s="12">
        <v>41487</v>
      </c>
      <c r="C3752" s="3">
        <v>0.85846064814814815</v>
      </c>
      <c r="D3752" s="2" t="s">
        <v>124</v>
      </c>
      <c r="E3752" s="4" t="s">
        <v>142</v>
      </c>
      <c r="F3752" s="2" t="s">
        <v>9</v>
      </c>
      <c r="G3752" s="2" t="s">
        <v>18</v>
      </c>
      <c r="H3752" s="11">
        <v>45</v>
      </c>
      <c r="I3752" s="11" t="s">
        <v>17</v>
      </c>
      <c r="J3752" s="25">
        <f t="shared" si="96"/>
        <v>41.534300000000002</v>
      </c>
      <c r="K3752" s="22" t="s">
        <v>17</v>
      </c>
      <c r="L3752" s="2" t="s">
        <v>10</v>
      </c>
      <c r="M3752" s="2" t="s">
        <v>26</v>
      </c>
      <c r="N3752" s="2" t="s">
        <v>37</v>
      </c>
      <c r="O3752" s="2">
        <v>1</v>
      </c>
    </row>
    <row r="3753" spans="1:15" ht="12.75" customHeight="1" x14ac:dyDescent="0.25">
      <c r="A3753" s="2">
        <v>3752</v>
      </c>
      <c r="B3753" s="12">
        <v>41487</v>
      </c>
      <c r="C3753" s="3">
        <v>0.90180555555555564</v>
      </c>
      <c r="D3753" s="2" t="s">
        <v>124</v>
      </c>
      <c r="E3753" s="4" t="s">
        <v>142</v>
      </c>
      <c r="F3753" s="2" t="s">
        <v>9</v>
      </c>
      <c r="G3753" s="2" t="s">
        <v>8</v>
      </c>
      <c r="H3753" s="11">
        <v>45</v>
      </c>
      <c r="I3753" s="11" t="s">
        <v>17</v>
      </c>
      <c r="J3753" s="25">
        <f t="shared" si="96"/>
        <v>41.534300000000002</v>
      </c>
      <c r="K3753" s="22" t="s">
        <v>17</v>
      </c>
      <c r="L3753" s="2" t="s">
        <v>10</v>
      </c>
      <c r="M3753" s="2" t="s">
        <v>28</v>
      </c>
      <c r="N3753" s="2" t="s">
        <v>37</v>
      </c>
      <c r="O3753" s="2">
        <v>1</v>
      </c>
    </row>
    <row r="3754" spans="1:15" ht="12.75" customHeight="1" x14ac:dyDescent="0.25">
      <c r="A3754" s="2">
        <v>3753</v>
      </c>
      <c r="B3754" s="12">
        <v>41487</v>
      </c>
      <c r="C3754" s="3">
        <v>0.93363425925925936</v>
      </c>
      <c r="D3754" s="2" t="s">
        <v>124</v>
      </c>
      <c r="E3754" s="4" t="s">
        <v>142</v>
      </c>
      <c r="F3754" s="2" t="s">
        <v>9</v>
      </c>
      <c r="G3754" s="2" t="s">
        <v>18</v>
      </c>
      <c r="H3754" s="11">
        <v>45</v>
      </c>
      <c r="I3754" s="11" t="s">
        <v>17</v>
      </c>
      <c r="J3754" s="25">
        <f t="shared" si="96"/>
        <v>41.534300000000002</v>
      </c>
      <c r="K3754" s="22" t="s">
        <v>17</v>
      </c>
      <c r="L3754" s="2" t="s">
        <v>10</v>
      </c>
      <c r="M3754" s="2" t="s">
        <v>28</v>
      </c>
      <c r="N3754" s="2" t="s">
        <v>37</v>
      </c>
      <c r="O3754" s="2">
        <v>1</v>
      </c>
    </row>
    <row r="3755" spans="1:15" ht="12.75" customHeight="1" x14ac:dyDescent="0.25">
      <c r="A3755" s="2">
        <v>3754</v>
      </c>
      <c r="B3755" s="12">
        <v>41490</v>
      </c>
      <c r="C3755" s="3">
        <v>0.83597222222222223</v>
      </c>
      <c r="D3755" s="2" t="s">
        <v>124</v>
      </c>
      <c r="E3755" s="4" t="s">
        <v>142</v>
      </c>
      <c r="F3755" s="2" t="s">
        <v>9</v>
      </c>
      <c r="G3755" s="2" t="s">
        <v>18</v>
      </c>
      <c r="H3755" s="11"/>
      <c r="I3755" s="11" t="s">
        <v>17</v>
      </c>
      <c r="K3755" s="22" t="s">
        <v>17</v>
      </c>
      <c r="L3755" s="2" t="s">
        <v>16</v>
      </c>
      <c r="N3755" s="2" t="s">
        <v>37</v>
      </c>
      <c r="O3755" s="2">
        <v>1</v>
      </c>
    </row>
    <row r="3756" spans="1:15" ht="12.75" customHeight="1" x14ac:dyDescent="0.25">
      <c r="A3756" s="2">
        <v>3755</v>
      </c>
      <c r="B3756" s="12">
        <v>41487</v>
      </c>
      <c r="C3756" s="3">
        <v>0.95363425925925915</v>
      </c>
      <c r="D3756" s="2" t="s">
        <v>124</v>
      </c>
      <c r="E3756" s="4" t="s">
        <v>142</v>
      </c>
      <c r="F3756" s="2" t="s">
        <v>9</v>
      </c>
      <c r="G3756" s="2" t="s">
        <v>8</v>
      </c>
      <c r="H3756" s="11">
        <v>45</v>
      </c>
      <c r="I3756" s="11" t="s">
        <v>17</v>
      </c>
      <c r="J3756" s="25">
        <f>0.8383*H3756+3.8108</f>
        <v>41.534300000000002</v>
      </c>
      <c r="K3756" s="22" t="s">
        <v>17</v>
      </c>
      <c r="L3756" s="2" t="s">
        <v>10</v>
      </c>
      <c r="M3756" s="2" t="s">
        <v>29</v>
      </c>
      <c r="N3756" s="2" t="s">
        <v>37</v>
      </c>
      <c r="O3756" s="2">
        <v>1</v>
      </c>
    </row>
    <row r="3757" spans="1:15" ht="12.75" customHeight="1" x14ac:dyDescent="0.25">
      <c r="A3757" s="2">
        <v>3756</v>
      </c>
      <c r="B3757" s="12">
        <v>41490</v>
      </c>
      <c r="C3757" s="3">
        <v>0.83770833333333339</v>
      </c>
      <c r="D3757" s="2" t="s">
        <v>123</v>
      </c>
      <c r="E3757" s="4" t="s">
        <v>142</v>
      </c>
      <c r="F3757" s="2" t="s">
        <v>9</v>
      </c>
      <c r="G3757" s="2" t="s">
        <v>18</v>
      </c>
      <c r="H3757" s="11">
        <v>65</v>
      </c>
      <c r="I3757" s="11" t="s">
        <v>17</v>
      </c>
      <c r="J3757" s="25">
        <f>0.7675*H3757+9.3872</f>
        <v>59.274699999999996</v>
      </c>
      <c r="K3757" s="22" t="s">
        <v>17</v>
      </c>
      <c r="L3757" s="2" t="s">
        <v>10</v>
      </c>
      <c r="M3757" s="2" t="s">
        <v>19</v>
      </c>
      <c r="N3757" s="2" t="s">
        <v>37</v>
      </c>
      <c r="O3757" s="2">
        <v>1</v>
      </c>
    </row>
    <row r="3758" spans="1:15" ht="12.75" customHeight="1" x14ac:dyDescent="0.25">
      <c r="A3758" s="2">
        <v>3757</v>
      </c>
      <c r="B3758" s="12">
        <v>41490</v>
      </c>
      <c r="C3758" s="3">
        <v>0.83771990740740743</v>
      </c>
      <c r="D3758" s="2" t="s">
        <v>123</v>
      </c>
      <c r="E3758" s="4" t="s">
        <v>142</v>
      </c>
      <c r="F3758" s="2" t="s">
        <v>9</v>
      </c>
      <c r="G3758" s="2" t="s">
        <v>18</v>
      </c>
      <c r="H3758" s="11"/>
      <c r="I3758" s="11" t="s">
        <v>17</v>
      </c>
      <c r="K3758" s="22" t="s">
        <v>17</v>
      </c>
      <c r="L3758" s="2" t="s">
        <v>16</v>
      </c>
      <c r="N3758" s="2" t="s">
        <v>37</v>
      </c>
      <c r="O3758" s="2">
        <v>1</v>
      </c>
    </row>
    <row r="3759" spans="1:15" ht="12.75" customHeight="1" x14ac:dyDescent="0.25">
      <c r="A3759" s="2">
        <v>3758</v>
      </c>
      <c r="B3759" s="12">
        <v>41490</v>
      </c>
      <c r="C3759" s="3">
        <v>0.83775462962962965</v>
      </c>
      <c r="D3759" s="2" t="s">
        <v>123</v>
      </c>
      <c r="E3759" s="4" t="s">
        <v>142</v>
      </c>
      <c r="F3759" s="2" t="s">
        <v>9</v>
      </c>
      <c r="G3759" s="2" t="s">
        <v>18</v>
      </c>
      <c r="H3759" s="11">
        <v>65</v>
      </c>
      <c r="I3759" s="11" t="s">
        <v>17</v>
      </c>
      <c r="J3759" s="25">
        <f t="shared" ref="J3759:J3764" si="97">0.7675*H3759+9.3872</f>
        <v>59.274699999999996</v>
      </c>
      <c r="K3759" s="22" t="s">
        <v>17</v>
      </c>
      <c r="L3759" s="2" t="s">
        <v>16</v>
      </c>
      <c r="N3759" s="2" t="s">
        <v>37</v>
      </c>
      <c r="O3759" s="2">
        <v>1</v>
      </c>
    </row>
    <row r="3760" spans="1:15" ht="12.75" customHeight="1" x14ac:dyDescent="0.25">
      <c r="A3760" s="2">
        <v>3759</v>
      </c>
      <c r="B3760" s="12">
        <v>41490</v>
      </c>
      <c r="C3760" s="3">
        <v>0.8380439814814814</v>
      </c>
      <c r="D3760" s="2" t="s">
        <v>123</v>
      </c>
      <c r="E3760" s="4" t="s">
        <v>142</v>
      </c>
      <c r="F3760" s="2" t="s">
        <v>9</v>
      </c>
      <c r="G3760" s="2" t="s">
        <v>8</v>
      </c>
      <c r="H3760" s="11">
        <v>70</v>
      </c>
      <c r="I3760" s="11" t="s">
        <v>17</v>
      </c>
      <c r="J3760" s="25">
        <f t="shared" si="97"/>
        <v>63.112199999999994</v>
      </c>
      <c r="K3760" s="22" t="s">
        <v>17</v>
      </c>
      <c r="L3760" s="2" t="s">
        <v>16</v>
      </c>
      <c r="N3760" s="2" t="s">
        <v>37</v>
      </c>
      <c r="O3760" s="2">
        <v>1</v>
      </c>
    </row>
    <row r="3761" spans="1:15" ht="12.75" customHeight="1" x14ac:dyDescent="0.25">
      <c r="A3761" s="2">
        <v>3760</v>
      </c>
      <c r="B3761" s="12">
        <v>41490</v>
      </c>
      <c r="C3761" s="3">
        <v>0.83856481481481471</v>
      </c>
      <c r="D3761" s="2" t="s">
        <v>123</v>
      </c>
      <c r="E3761" s="4" t="s">
        <v>142</v>
      </c>
      <c r="F3761" s="2" t="s">
        <v>9</v>
      </c>
      <c r="G3761" s="2" t="s">
        <v>31</v>
      </c>
      <c r="H3761" s="11">
        <v>65</v>
      </c>
      <c r="I3761" s="11" t="s">
        <v>17</v>
      </c>
      <c r="J3761" s="25">
        <f t="shared" si="97"/>
        <v>59.274699999999996</v>
      </c>
      <c r="K3761" s="22" t="s">
        <v>17</v>
      </c>
      <c r="L3761" s="2" t="s">
        <v>16</v>
      </c>
      <c r="N3761" s="2" t="s">
        <v>37</v>
      </c>
      <c r="O3761" s="2">
        <v>1</v>
      </c>
    </row>
    <row r="3762" spans="1:15" ht="12.75" customHeight="1" x14ac:dyDescent="0.25">
      <c r="A3762" s="2">
        <v>3761</v>
      </c>
      <c r="B3762" s="12">
        <v>41490</v>
      </c>
      <c r="C3762" s="3">
        <v>0.83981481481481479</v>
      </c>
      <c r="D3762" s="2" t="s">
        <v>123</v>
      </c>
      <c r="E3762" s="4" t="s">
        <v>142</v>
      </c>
      <c r="F3762" s="2" t="s">
        <v>9</v>
      </c>
      <c r="G3762" s="2" t="s">
        <v>18</v>
      </c>
      <c r="H3762" s="11">
        <v>57.5</v>
      </c>
      <c r="I3762" s="11" t="s">
        <v>17</v>
      </c>
      <c r="J3762" s="25">
        <f t="shared" si="97"/>
        <v>53.518449999999994</v>
      </c>
      <c r="K3762" s="22" t="s">
        <v>17</v>
      </c>
      <c r="L3762" s="2" t="s">
        <v>16</v>
      </c>
      <c r="N3762" s="2" t="s">
        <v>37</v>
      </c>
      <c r="O3762" s="2">
        <v>1</v>
      </c>
    </row>
    <row r="3763" spans="1:15" ht="12.75" customHeight="1" x14ac:dyDescent="0.25">
      <c r="A3763" s="2">
        <v>3762</v>
      </c>
      <c r="B3763" s="12">
        <v>41490</v>
      </c>
      <c r="C3763" s="3">
        <v>0.84011574074074069</v>
      </c>
      <c r="D3763" s="2" t="s">
        <v>123</v>
      </c>
      <c r="E3763" s="4" t="s">
        <v>142</v>
      </c>
      <c r="F3763" s="2" t="s">
        <v>9</v>
      </c>
      <c r="G3763" s="2" t="s">
        <v>18</v>
      </c>
      <c r="H3763" s="11">
        <v>65</v>
      </c>
      <c r="I3763" s="11" t="s">
        <v>17</v>
      </c>
      <c r="J3763" s="25">
        <f t="shared" si="97"/>
        <v>59.274699999999996</v>
      </c>
      <c r="K3763" s="22" t="s">
        <v>17</v>
      </c>
      <c r="L3763" s="2" t="s">
        <v>16</v>
      </c>
      <c r="N3763" s="2" t="s">
        <v>37</v>
      </c>
      <c r="O3763" s="2">
        <v>1</v>
      </c>
    </row>
    <row r="3764" spans="1:15" ht="12.75" customHeight="1" x14ac:dyDescent="0.25">
      <c r="A3764" s="2">
        <v>3763</v>
      </c>
      <c r="B3764" s="12">
        <v>41490</v>
      </c>
      <c r="C3764" s="3">
        <v>0.84207175925925926</v>
      </c>
      <c r="D3764" s="2" t="s">
        <v>123</v>
      </c>
      <c r="E3764" s="4" t="s">
        <v>142</v>
      </c>
      <c r="F3764" s="2" t="s">
        <v>9</v>
      </c>
      <c r="G3764" s="2" t="s">
        <v>18</v>
      </c>
      <c r="H3764" s="11">
        <v>65</v>
      </c>
      <c r="I3764" s="11" t="s">
        <v>17</v>
      </c>
      <c r="J3764" s="25">
        <f t="shared" si="97"/>
        <v>59.274699999999996</v>
      </c>
      <c r="K3764" s="22" t="s">
        <v>17</v>
      </c>
      <c r="L3764" s="2" t="s">
        <v>16</v>
      </c>
      <c r="N3764" s="2" t="s">
        <v>37</v>
      </c>
      <c r="O3764" s="2">
        <v>1</v>
      </c>
    </row>
    <row r="3765" spans="1:15" ht="12.75" customHeight="1" x14ac:dyDescent="0.25">
      <c r="A3765" s="2">
        <v>3764</v>
      </c>
      <c r="B3765" s="12">
        <v>41487</v>
      </c>
      <c r="C3765" s="3">
        <v>0.97511574074074081</v>
      </c>
      <c r="D3765" s="2" t="s">
        <v>124</v>
      </c>
      <c r="E3765" s="4" t="s">
        <v>142</v>
      </c>
      <c r="F3765" s="2" t="s">
        <v>9</v>
      </c>
      <c r="G3765" s="2" t="s">
        <v>8</v>
      </c>
      <c r="H3765" s="11">
        <v>45</v>
      </c>
      <c r="I3765" s="11" t="s">
        <v>17</v>
      </c>
      <c r="J3765" s="25">
        <f>0.8383*H3765+3.8108</f>
        <v>41.534300000000002</v>
      </c>
      <c r="K3765" s="22" t="s">
        <v>17</v>
      </c>
      <c r="L3765" s="2" t="s">
        <v>10</v>
      </c>
      <c r="M3765" s="2" t="s">
        <v>28</v>
      </c>
      <c r="N3765" s="2" t="s">
        <v>37</v>
      </c>
      <c r="O3765" s="2">
        <v>1</v>
      </c>
    </row>
    <row r="3766" spans="1:15" ht="12.75" customHeight="1" x14ac:dyDescent="0.25">
      <c r="A3766" s="2">
        <v>3765</v>
      </c>
      <c r="B3766" s="12">
        <v>41490</v>
      </c>
      <c r="C3766" s="3">
        <v>0.8426851851851852</v>
      </c>
      <c r="D3766" s="2" t="s">
        <v>123</v>
      </c>
      <c r="E3766" s="4" t="s">
        <v>142</v>
      </c>
      <c r="F3766" s="2" t="s">
        <v>9</v>
      </c>
      <c r="G3766" s="2" t="s">
        <v>8</v>
      </c>
      <c r="H3766" s="11">
        <v>70</v>
      </c>
      <c r="I3766" s="11" t="s">
        <v>17</v>
      </c>
      <c r="J3766" s="25">
        <f t="shared" ref="J3766:J3774" si="98">0.7675*H3766+9.3872</f>
        <v>63.112199999999994</v>
      </c>
      <c r="K3766" s="22" t="s">
        <v>17</v>
      </c>
      <c r="L3766" s="2" t="s">
        <v>16</v>
      </c>
      <c r="N3766" s="2" t="s">
        <v>37</v>
      </c>
      <c r="O3766" s="2">
        <v>1</v>
      </c>
    </row>
    <row r="3767" spans="1:15" ht="12.75" customHeight="1" x14ac:dyDescent="0.25">
      <c r="A3767" s="2">
        <v>3766</v>
      </c>
      <c r="B3767" s="12">
        <v>41490</v>
      </c>
      <c r="C3767" s="3">
        <v>0.84334490740740742</v>
      </c>
      <c r="D3767" s="2" t="s">
        <v>123</v>
      </c>
      <c r="E3767" s="4" t="s">
        <v>142</v>
      </c>
      <c r="F3767" s="2" t="s">
        <v>9</v>
      </c>
      <c r="G3767" s="2" t="s">
        <v>18</v>
      </c>
      <c r="H3767" s="11">
        <v>65</v>
      </c>
      <c r="I3767" s="11" t="s">
        <v>17</v>
      </c>
      <c r="J3767" s="25">
        <f t="shared" si="98"/>
        <v>59.274699999999996</v>
      </c>
      <c r="K3767" s="22" t="s">
        <v>17</v>
      </c>
      <c r="L3767" s="2" t="s">
        <v>16</v>
      </c>
      <c r="N3767" s="2" t="s">
        <v>37</v>
      </c>
      <c r="O3767" s="2">
        <v>1</v>
      </c>
    </row>
    <row r="3768" spans="1:15" ht="12.75" customHeight="1" x14ac:dyDescent="0.25">
      <c r="A3768" s="2">
        <v>3767</v>
      </c>
      <c r="B3768" s="12">
        <v>41490</v>
      </c>
      <c r="C3768" s="3">
        <v>0.84347222222222218</v>
      </c>
      <c r="D3768" s="2" t="s">
        <v>123</v>
      </c>
      <c r="E3768" s="4" t="s">
        <v>142</v>
      </c>
      <c r="F3768" s="2" t="s">
        <v>9</v>
      </c>
      <c r="G3768" s="2" t="s">
        <v>8</v>
      </c>
      <c r="H3768" s="11">
        <v>65</v>
      </c>
      <c r="I3768" s="11" t="s">
        <v>17</v>
      </c>
      <c r="J3768" s="25">
        <f t="shared" si="98"/>
        <v>59.274699999999996</v>
      </c>
      <c r="K3768" s="22" t="s">
        <v>17</v>
      </c>
      <c r="L3768" s="2" t="s">
        <v>16</v>
      </c>
      <c r="N3768" s="2" t="s">
        <v>37</v>
      </c>
      <c r="O3768" s="2">
        <v>1</v>
      </c>
    </row>
    <row r="3769" spans="1:15" ht="12.75" customHeight="1" x14ac:dyDescent="0.25">
      <c r="A3769" s="2">
        <v>3768</v>
      </c>
      <c r="B3769" s="12">
        <v>41490</v>
      </c>
      <c r="C3769" s="3">
        <v>0.84358796296296301</v>
      </c>
      <c r="D3769" s="2" t="s">
        <v>123</v>
      </c>
      <c r="E3769" s="4" t="s">
        <v>142</v>
      </c>
      <c r="F3769" s="2" t="s">
        <v>9</v>
      </c>
      <c r="G3769" s="2" t="s">
        <v>8</v>
      </c>
      <c r="H3769" s="11">
        <v>62.5</v>
      </c>
      <c r="I3769" s="11" t="s">
        <v>17</v>
      </c>
      <c r="J3769" s="25">
        <f t="shared" si="98"/>
        <v>57.35595</v>
      </c>
      <c r="K3769" s="22" t="s">
        <v>17</v>
      </c>
      <c r="L3769" s="2" t="s">
        <v>16</v>
      </c>
      <c r="N3769" s="2" t="s">
        <v>37</v>
      </c>
      <c r="O3769" s="2">
        <v>1</v>
      </c>
    </row>
    <row r="3770" spans="1:15" ht="12.75" customHeight="1" x14ac:dyDescent="0.25">
      <c r="A3770" s="2">
        <v>3769</v>
      </c>
      <c r="B3770" s="12">
        <v>41490</v>
      </c>
      <c r="C3770" s="3">
        <v>0.84466435185185185</v>
      </c>
      <c r="D3770" s="2" t="s">
        <v>123</v>
      </c>
      <c r="E3770" s="4" t="s">
        <v>142</v>
      </c>
      <c r="F3770" s="2" t="s">
        <v>9</v>
      </c>
      <c r="G3770" s="2" t="s">
        <v>18</v>
      </c>
      <c r="H3770" s="11">
        <v>62.5</v>
      </c>
      <c r="I3770" s="11" t="s">
        <v>17</v>
      </c>
      <c r="J3770" s="25">
        <f t="shared" si="98"/>
        <v>57.35595</v>
      </c>
      <c r="K3770" s="22" t="s">
        <v>17</v>
      </c>
      <c r="L3770" s="2" t="s">
        <v>16</v>
      </c>
      <c r="N3770" s="2" t="s">
        <v>37</v>
      </c>
      <c r="O3770" s="2">
        <v>1</v>
      </c>
    </row>
    <row r="3771" spans="1:15" ht="12.75" customHeight="1" x14ac:dyDescent="0.25">
      <c r="A3771" s="2">
        <v>3770</v>
      </c>
      <c r="B3771" s="12">
        <v>41490</v>
      </c>
      <c r="C3771" s="3">
        <v>0.8448148148148148</v>
      </c>
      <c r="D3771" s="2" t="s">
        <v>123</v>
      </c>
      <c r="E3771" s="4" t="s">
        <v>142</v>
      </c>
      <c r="F3771" s="2" t="s">
        <v>9</v>
      </c>
      <c r="G3771" s="2" t="s">
        <v>18</v>
      </c>
      <c r="H3771" s="11">
        <v>70</v>
      </c>
      <c r="I3771" s="11" t="s">
        <v>17</v>
      </c>
      <c r="J3771" s="25">
        <f t="shared" si="98"/>
        <v>63.112199999999994</v>
      </c>
      <c r="K3771" s="22" t="s">
        <v>17</v>
      </c>
      <c r="L3771" s="2" t="s">
        <v>16</v>
      </c>
      <c r="N3771" s="2" t="s">
        <v>37</v>
      </c>
      <c r="O3771" s="2">
        <v>1</v>
      </c>
    </row>
    <row r="3772" spans="1:15" ht="12.75" customHeight="1" x14ac:dyDescent="0.25">
      <c r="A3772" s="2">
        <v>3771</v>
      </c>
      <c r="B3772" s="12">
        <v>41490</v>
      </c>
      <c r="C3772" s="3">
        <v>0.84604166666666669</v>
      </c>
      <c r="D3772" s="2" t="s">
        <v>123</v>
      </c>
      <c r="E3772" s="4" t="s">
        <v>142</v>
      </c>
      <c r="F3772" s="2" t="s">
        <v>9</v>
      </c>
      <c r="G3772" s="2" t="s">
        <v>18</v>
      </c>
      <c r="H3772" s="11">
        <v>65</v>
      </c>
      <c r="I3772" s="11" t="s">
        <v>17</v>
      </c>
      <c r="J3772" s="25">
        <f t="shared" si="98"/>
        <v>59.274699999999996</v>
      </c>
      <c r="K3772" s="22" t="s">
        <v>17</v>
      </c>
      <c r="L3772" s="2" t="s">
        <v>16</v>
      </c>
      <c r="N3772" s="2" t="s">
        <v>37</v>
      </c>
      <c r="O3772" s="2">
        <v>1</v>
      </c>
    </row>
    <row r="3773" spans="1:15" ht="12.75" customHeight="1" x14ac:dyDescent="0.25">
      <c r="A3773" s="2">
        <v>3772</v>
      </c>
      <c r="B3773" s="12">
        <v>41490</v>
      </c>
      <c r="C3773" s="3">
        <v>0.84653935185185192</v>
      </c>
      <c r="D3773" s="2" t="s">
        <v>123</v>
      </c>
      <c r="E3773" s="4" t="s">
        <v>142</v>
      </c>
      <c r="F3773" s="2" t="s">
        <v>9</v>
      </c>
      <c r="G3773" s="2" t="s">
        <v>8</v>
      </c>
      <c r="H3773" s="11">
        <v>62.5</v>
      </c>
      <c r="I3773" s="11" t="s">
        <v>17</v>
      </c>
      <c r="J3773" s="25">
        <f t="shared" si="98"/>
        <v>57.35595</v>
      </c>
      <c r="K3773" s="22" t="s">
        <v>17</v>
      </c>
      <c r="L3773" s="2" t="s">
        <v>16</v>
      </c>
      <c r="N3773" s="2" t="s">
        <v>37</v>
      </c>
      <c r="O3773" s="2">
        <v>1</v>
      </c>
    </row>
    <row r="3774" spans="1:15" ht="12.75" customHeight="1" x14ac:dyDescent="0.25">
      <c r="A3774" s="2">
        <v>3773</v>
      </c>
      <c r="B3774" s="12">
        <v>41490</v>
      </c>
      <c r="C3774" s="3">
        <v>0.84662037037037041</v>
      </c>
      <c r="D3774" s="2" t="s">
        <v>123</v>
      </c>
      <c r="E3774" s="4" t="s">
        <v>142</v>
      </c>
      <c r="F3774" s="2" t="s">
        <v>9</v>
      </c>
      <c r="G3774" s="2" t="s">
        <v>18</v>
      </c>
      <c r="H3774" s="11">
        <v>62.5</v>
      </c>
      <c r="I3774" s="11" t="s">
        <v>17</v>
      </c>
      <c r="J3774" s="25">
        <f t="shared" si="98"/>
        <v>57.35595</v>
      </c>
      <c r="K3774" s="22" t="s">
        <v>17</v>
      </c>
      <c r="L3774" s="2" t="s">
        <v>16</v>
      </c>
      <c r="N3774" s="2" t="s">
        <v>37</v>
      </c>
      <c r="O3774" s="2">
        <v>1</v>
      </c>
    </row>
    <row r="3775" spans="1:15" ht="12.75" customHeight="1" x14ac:dyDescent="0.25">
      <c r="A3775" s="2">
        <v>3774</v>
      </c>
      <c r="B3775" s="12">
        <v>41488</v>
      </c>
      <c r="C3775" s="3">
        <v>3.425925925925926E-3</v>
      </c>
      <c r="D3775" s="2" t="s">
        <v>124</v>
      </c>
      <c r="E3775" s="4" t="s">
        <v>142</v>
      </c>
      <c r="F3775" s="2" t="s">
        <v>9</v>
      </c>
      <c r="G3775" s="2" t="s">
        <v>8</v>
      </c>
      <c r="H3775" s="11">
        <v>45</v>
      </c>
      <c r="I3775" s="11" t="s">
        <v>17</v>
      </c>
      <c r="J3775" s="25">
        <f>0.8383*H3775+3.8108</f>
        <v>41.534300000000002</v>
      </c>
      <c r="K3775" s="22" t="s">
        <v>17</v>
      </c>
      <c r="L3775" s="2" t="s">
        <v>10</v>
      </c>
      <c r="M3775" s="2" t="s">
        <v>93</v>
      </c>
      <c r="N3775" s="2" t="s">
        <v>37</v>
      </c>
      <c r="O3775" s="2">
        <v>1</v>
      </c>
    </row>
    <row r="3776" spans="1:15" ht="12.75" customHeight="1" x14ac:dyDescent="0.25">
      <c r="A3776" s="2">
        <v>3775</v>
      </c>
      <c r="B3776" s="12">
        <v>41490</v>
      </c>
      <c r="C3776" s="3">
        <v>0.84785879629629635</v>
      </c>
      <c r="D3776" s="2" t="s">
        <v>123</v>
      </c>
      <c r="E3776" s="4" t="s">
        <v>142</v>
      </c>
      <c r="F3776" s="2" t="s">
        <v>9</v>
      </c>
      <c r="G3776" s="2" t="s">
        <v>18</v>
      </c>
      <c r="H3776" s="11">
        <v>70</v>
      </c>
      <c r="I3776" s="11" t="s">
        <v>17</v>
      </c>
      <c r="J3776" s="25">
        <f>0.7675*H3776+9.3872</f>
        <v>63.112199999999994</v>
      </c>
      <c r="K3776" s="22" t="s">
        <v>17</v>
      </c>
      <c r="L3776" s="2" t="s">
        <v>16</v>
      </c>
      <c r="N3776" s="2" t="s">
        <v>37</v>
      </c>
      <c r="O3776" s="2">
        <v>1</v>
      </c>
    </row>
    <row r="3777" spans="1:15" ht="12.75" customHeight="1" x14ac:dyDescent="0.25">
      <c r="A3777" s="2">
        <v>3776</v>
      </c>
      <c r="B3777" s="12">
        <v>41490</v>
      </c>
      <c r="C3777" s="3">
        <v>0.84789351851851846</v>
      </c>
      <c r="D3777" s="2" t="s">
        <v>123</v>
      </c>
      <c r="E3777" s="4" t="s">
        <v>142</v>
      </c>
      <c r="F3777" s="2" t="s">
        <v>9</v>
      </c>
      <c r="G3777" s="2" t="s">
        <v>8</v>
      </c>
      <c r="H3777" s="11">
        <v>65</v>
      </c>
      <c r="I3777" s="11" t="s">
        <v>17</v>
      </c>
      <c r="J3777" s="25">
        <f>0.7675*H3777+9.3872</f>
        <v>59.274699999999996</v>
      </c>
      <c r="K3777" s="22" t="s">
        <v>17</v>
      </c>
      <c r="L3777" s="2" t="s">
        <v>16</v>
      </c>
      <c r="N3777" s="2" t="s">
        <v>37</v>
      </c>
      <c r="O3777" s="2">
        <v>1</v>
      </c>
    </row>
    <row r="3778" spans="1:15" ht="12.75" customHeight="1" x14ac:dyDescent="0.25">
      <c r="A3778" s="2">
        <v>3777</v>
      </c>
      <c r="B3778" s="12">
        <v>41490</v>
      </c>
      <c r="C3778" s="3">
        <v>0.84804398148148152</v>
      </c>
      <c r="D3778" s="2" t="s">
        <v>123</v>
      </c>
      <c r="E3778" s="4" t="s">
        <v>142</v>
      </c>
      <c r="F3778" s="2" t="s">
        <v>9</v>
      </c>
      <c r="G3778" s="2" t="s">
        <v>8</v>
      </c>
      <c r="H3778" s="11">
        <v>65</v>
      </c>
      <c r="I3778" s="11" t="s">
        <v>17</v>
      </c>
      <c r="J3778" s="25">
        <f>0.7675*H3778+9.3872</f>
        <v>59.274699999999996</v>
      </c>
      <c r="K3778" s="22" t="s">
        <v>17</v>
      </c>
      <c r="L3778" s="2" t="s">
        <v>16</v>
      </c>
      <c r="N3778" s="2" t="s">
        <v>37</v>
      </c>
      <c r="O3778" s="2">
        <v>1</v>
      </c>
    </row>
    <row r="3779" spans="1:15" ht="12.75" customHeight="1" x14ac:dyDescent="0.25">
      <c r="A3779" s="2">
        <v>3778</v>
      </c>
      <c r="B3779" s="12">
        <v>41488</v>
      </c>
      <c r="C3779" s="3">
        <v>4.5023148148148149E-3</v>
      </c>
      <c r="D3779" s="2" t="s">
        <v>124</v>
      </c>
      <c r="E3779" s="4" t="s">
        <v>142</v>
      </c>
      <c r="F3779" s="2" t="s">
        <v>9</v>
      </c>
      <c r="G3779" s="2" t="s">
        <v>8</v>
      </c>
      <c r="H3779" s="11">
        <v>45</v>
      </c>
      <c r="I3779" s="11" t="s">
        <v>17</v>
      </c>
      <c r="J3779" s="25">
        <f>0.8383*H3779+3.8108</f>
        <v>41.534300000000002</v>
      </c>
      <c r="K3779" s="22" t="s">
        <v>17</v>
      </c>
      <c r="L3779" s="2" t="s">
        <v>16</v>
      </c>
      <c r="N3779" s="2" t="s">
        <v>37</v>
      </c>
      <c r="O3779" s="2">
        <v>1</v>
      </c>
    </row>
    <row r="3780" spans="1:15" ht="12.75" customHeight="1" x14ac:dyDescent="0.25">
      <c r="A3780" s="2">
        <v>3779</v>
      </c>
      <c r="B3780" s="12">
        <v>41488</v>
      </c>
      <c r="C3780" s="3">
        <v>4.6874999999999998E-3</v>
      </c>
      <c r="D3780" s="2" t="s">
        <v>124</v>
      </c>
      <c r="E3780" s="4" t="s">
        <v>142</v>
      </c>
      <c r="F3780" s="2" t="s">
        <v>9</v>
      </c>
      <c r="G3780" s="2" t="s">
        <v>8</v>
      </c>
      <c r="H3780" s="11">
        <v>45</v>
      </c>
      <c r="I3780" s="11" t="s">
        <v>17</v>
      </c>
      <c r="J3780" s="25">
        <f>0.8383*H3780+3.8108</f>
        <v>41.534300000000002</v>
      </c>
      <c r="K3780" s="22" t="s">
        <v>17</v>
      </c>
      <c r="L3780" s="2" t="s">
        <v>16</v>
      </c>
      <c r="N3780" s="2" t="s">
        <v>37</v>
      </c>
      <c r="O3780" s="2">
        <v>1</v>
      </c>
    </row>
    <row r="3781" spans="1:15" ht="12.75" customHeight="1" x14ac:dyDescent="0.25">
      <c r="A3781" s="2">
        <v>3780</v>
      </c>
      <c r="B3781" s="12">
        <v>41490</v>
      </c>
      <c r="C3781" s="3">
        <v>0.85310185185185183</v>
      </c>
      <c r="D3781" s="2" t="s">
        <v>124</v>
      </c>
      <c r="E3781" s="4" t="s">
        <v>142</v>
      </c>
      <c r="F3781" s="2" t="s">
        <v>9</v>
      </c>
      <c r="G3781" s="2" t="s">
        <v>8</v>
      </c>
      <c r="H3781" s="11"/>
      <c r="I3781" s="11" t="s">
        <v>17</v>
      </c>
      <c r="K3781" s="22" t="s">
        <v>17</v>
      </c>
      <c r="L3781" s="2" t="s">
        <v>10</v>
      </c>
      <c r="M3781" s="2" t="s">
        <v>29</v>
      </c>
      <c r="N3781" s="2" t="s">
        <v>37</v>
      </c>
      <c r="O3781" s="2">
        <v>1</v>
      </c>
    </row>
    <row r="3782" spans="1:15" ht="12.75" customHeight="1" x14ac:dyDescent="0.25">
      <c r="A3782" s="2">
        <v>3781</v>
      </c>
      <c r="B3782" s="12">
        <v>41488</v>
      </c>
      <c r="C3782" s="3">
        <v>1.136574074074074E-2</v>
      </c>
      <c r="D3782" s="2" t="s">
        <v>124</v>
      </c>
      <c r="E3782" s="4" t="s">
        <v>142</v>
      </c>
      <c r="F3782" s="2" t="s">
        <v>9</v>
      </c>
      <c r="G3782" s="2" t="s">
        <v>8</v>
      </c>
      <c r="H3782" s="11">
        <v>45</v>
      </c>
      <c r="I3782" s="11" t="s">
        <v>17</v>
      </c>
      <c r="J3782" s="25">
        <f>0.8383*H3782+3.8108</f>
        <v>41.534300000000002</v>
      </c>
      <c r="K3782" s="22" t="s">
        <v>17</v>
      </c>
      <c r="L3782" s="2" t="s">
        <v>16</v>
      </c>
      <c r="N3782" s="2" t="s">
        <v>37</v>
      </c>
      <c r="O3782" s="2">
        <v>1</v>
      </c>
    </row>
    <row r="3783" spans="1:15" ht="12.75" customHeight="1" x14ac:dyDescent="0.25">
      <c r="A3783" s="2">
        <v>3782</v>
      </c>
      <c r="B3783" s="12">
        <v>41488</v>
      </c>
      <c r="C3783" s="3">
        <v>1.2673611111111109E-2</v>
      </c>
      <c r="D3783" s="2" t="s">
        <v>124</v>
      </c>
      <c r="E3783" s="4" t="s">
        <v>142</v>
      </c>
      <c r="F3783" s="2" t="s">
        <v>9</v>
      </c>
      <c r="G3783" s="2" t="s">
        <v>18</v>
      </c>
      <c r="H3783" s="11">
        <v>45</v>
      </c>
      <c r="I3783" s="11" t="s">
        <v>17</v>
      </c>
      <c r="J3783" s="25">
        <f>0.8383*H3783+3.8108</f>
        <v>41.534300000000002</v>
      </c>
      <c r="K3783" s="22" t="s">
        <v>17</v>
      </c>
      <c r="L3783" s="2" t="s">
        <v>16</v>
      </c>
      <c r="N3783" s="2" t="s">
        <v>37</v>
      </c>
      <c r="O3783" s="2">
        <v>1</v>
      </c>
    </row>
    <row r="3784" spans="1:15" ht="12.75" customHeight="1" x14ac:dyDescent="0.25">
      <c r="A3784" s="2">
        <v>3783</v>
      </c>
      <c r="B3784" s="12">
        <v>41488</v>
      </c>
      <c r="C3784" s="3">
        <v>1.3854166666666666E-2</v>
      </c>
      <c r="D3784" s="2" t="s">
        <v>124</v>
      </c>
      <c r="E3784" s="4" t="s">
        <v>142</v>
      </c>
      <c r="F3784" s="2" t="s">
        <v>9</v>
      </c>
      <c r="G3784" s="2" t="s">
        <v>8</v>
      </c>
      <c r="H3784" s="11">
        <v>45</v>
      </c>
      <c r="I3784" s="11" t="s">
        <v>17</v>
      </c>
      <c r="J3784" s="25">
        <f>0.8383*H3784+3.8108</f>
        <v>41.534300000000002</v>
      </c>
      <c r="K3784" s="22" t="s">
        <v>17</v>
      </c>
      <c r="L3784" s="2" t="s">
        <v>16</v>
      </c>
      <c r="N3784" s="2" t="s">
        <v>37</v>
      </c>
      <c r="O3784" s="2">
        <v>1</v>
      </c>
    </row>
    <row r="3785" spans="1:15" ht="12.75" customHeight="1" x14ac:dyDescent="0.25">
      <c r="A3785" s="2">
        <v>3784</v>
      </c>
      <c r="B3785" s="12">
        <v>41488</v>
      </c>
      <c r="C3785" s="3">
        <v>5.3425925925925925E-2</v>
      </c>
      <c r="D3785" s="2" t="s">
        <v>124</v>
      </c>
      <c r="E3785" s="4" t="s">
        <v>142</v>
      </c>
      <c r="F3785" s="2" t="s">
        <v>9</v>
      </c>
      <c r="G3785" s="2" t="s">
        <v>8</v>
      </c>
      <c r="H3785" s="11">
        <v>45</v>
      </c>
      <c r="I3785" s="11" t="s">
        <v>17</v>
      </c>
      <c r="J3785" s="25">
        <f>0.8383*H3785+3.8108</f>
        <v>41.534300000000002</v>
      </c>
      <c r="K3785" s="22" t="s">
        <v>17</v>
      </c>
      <c r="L3785" s="2" t="s">
        <v>10</v>
      </c>
      <c r="M3785" s="2" t="s">
        <v>28</v>
      </c>
      <c r="N3785" s="2" t="s">
        <v>37</v>
      </c>
      <c r="O3785" s="2">
        <v>1</v>
      </c>
    </row>
    <row r="3786" spans="1:15" ht="12.75" customHeight="1" x14ac:dyDescent="0.25">
      <c r="A3786" s="2">
        <v>3785</v>
      </c>
      <c r="B3786" s="12">
        <v>41488</v>
      </c>
      <c r="C3786" s="3">
        <v>6.5115740740740738E-2</v>
      </c>
      <c r="D3786" s="2" t="s">
        <v>124</v>
      </c>
      <c r="E3786" s="4" t="s">
        <v>142</v>
      </c>
      <c r="F3786" s="2" t="s">
        <v>9</v>
      </c>
      <c r="G3786" s="2" t="s">
        <v>8</v>
      </c>
      <c r="H3786" s="11">
        <v>45</v>
      </c>
      <c r="I3786" s="11" t="s">
        <v>17</v>
      </c>
      <c r="J3786" s="25">
        <f>0.8383*H3786+3.8108</f>
        <v>41.534300000000002</v>
      </c>
      <c r="K3786" s="22" t="s">
        <v>17</v>
      </c>
      <c r="L3786" s="2" t="s">
        <v>10</v>
      </c>
      <c r="M3786" s="2" t="s">
        <v>19</v>
      </c>
      <c r="N3786" s="2" t="s">
        <v>37</v>
      </c>
      <c r="O3786" s="2">
        <v>1</v>
      </c>
    </row>
    <row r="3787" spans="1:15" ht="12.75" customHeight="1" x14ac:dyDescent="0.25">
      <c r="A3787" s="2">
        <v>3786</v>
      </c>
      <c r="B3787" s="12">
        <v>41490</v>
      </c>
      <c r="C3787" s="3">
        <v>0.86075231481481485</v>
      </c>
      <c r="D3787" s="2" t="s">
        <v>123</v>
      </c>
      <c r="E3787" s="4" t="s">
        <v>142</v>
      </c>
      <c r="F3787" s="2" t="s">
        <v>9</v>
      </c>
      <c r="G3787" s="2" t="s">
        <v>18</v>
      </c>
      <c r="H3787" s="11">
        <v>62.5</v>
      </c>
      <c r="I3787" s="11" t="s">
        <v>17</v>
      </c>
      <c r="J3787" s="25">
        <f>0.7675*H3787+9.3872</f>
        <v>57.35595</v>
      </c>
      <c r="K3787" s="22" t="s">
        <v>17</v>
      </c>
      <c r="L3787" s="2" t="s">
        <v>10</v>
      </c>
      <c r="M3787" s="2" t="s">
        <v>19</v>
      </c>
      <c r="N3787" s="2" t="s">
        <v>37</v>
      </c>
      <c r="O3787" s="2">
        <v>1</v>
      </c>
    </row>
    <row r="3788" spans="1:15" ht="12.75" customHeight="1" x14ac:dyDescent="0.25">
      <c r="A3788" s="2">
        <v>3787</v>
      </c>
      <c r="B3788" s="12">
        <v>41488</v>
      </c>
      <c r="C3788" s="3">
        <v>0.56866898148148148</v>
      </c>
      <c r="D3788" s="2" t="s">
        <v>124</v>
      </c>
      <c r="E3788" s="4" t="s">
        <v>142</v>
      </c>
      <c r="F3788" s="2" t="s">
        <v>9</v>
      </c>
      <c r="G3788" s="2" t="s">
        <v>8</v>
      </c>
      <c r="H3788" s="11">
        <v>45</v>
      </c>
      <c r="I3788" s="11" t="s">
        <v>17</v>
      </c>
      <c r="J3788" s="25">
        <f>0.8383*H3788+3.8108</f>
        <v>41.534300000000002</v>
      </c>
      <c r="K3788" s="22" t="s">
        <v>17</v>
      </c>
      <c r="L3788" s="2" t="s">
        <v>10</v>
      </c>
      <c r="M3788" s="2" t="s">
        <v>34</v>
      </c>
      <c r="N3788" s="2" t="s">
        <v>37</v>
      </c>
      <c r="O3788" s="2">
        <v>1</v>
      </c>
    </row>
    <row r="3789" spans="1:15" ht="12.75" customHeight="1" x14ac:dyDescent="0.25">
      <c r="A3789" s="2">
        <v>3788</v>
      </c>
      <c r="B3789" s="12">
        <v>41488</v>
      </c>
      <c r="C3789" s="3">
        <v>0.63680555555555551</v>
      </c>
      <c r="D3789" s="2" t="s">
        <v>124</v>
      </c>
      <c r="E3789" s="4" t="s">
        <v>142</v>
      </c>
      <c r="F3789" s="2" t="s">
        <v>9</v>
      </c>
      <c r="G3789" s="2" t="s">
        <v>18</v>
      </c>
      <c r="H3789" s="11">
        <v>45</v>
      </c>
      <c r="I3789" s="11" t="s">
        <v>17</v>
      </c>
      <c r="J3789" s="25">
        <f>0.8383*H3789+3.8108</f>
        <v>41.534300000000002</v>
      </c>
      <c r="K3789" s="22" t="s">
        <v>17</v>
      </c>
      <c r="L3789" s="2" t="s">
        <v>10</v>
      </c>
      <c r="M3789" s="2" t="s">
        <v>28</v>
      </c>
      <c r="N3789" s="2" t="s">
        <v>37</v>
      </c>
      <c r="O3789" s="2">
        <v>1</v>
      </c>
    </row>
    <row r="3790" spans="1:15" ht="12.75" customHeight="1" x14ac:dyDescent="0.25">
      <c r="A3790" s="2">
        <v>3789</v>
      </c>
      <c r="B3790" s="12">
        <v>41490</v>
      </c>
      <c r="C3790" s="3">
        <v>0.88486111111111121</v>
      </c>
      <c r="D3790" s="2" t="s">
        <v>123</v>
      </c>
      <c r="E3790" s="4" t="s">
        <v>142</v>
      </c>
      <c r="F3790" s="2" t="s">
        <v>9</v>
      </c>
      <c r="G3790" s="2" t="s">
        <v>8</v>
      </c>
      <c r="H3790" s="11">
        <v>65</v>
      </c>
      <c r="I3790" s="11" t="s">
        <v>17</v>
      </c>
      <c r="J3790" s="25">
        <f>0.7675*H3790+9.3872</f>
        <v>59.274699999999996</v>
      </c>
      <c r="K3790" s="22" t="s">
        <v>17</v>
      </c>
      <c r="L3790" s="2" t="s">
        <v>10</v>
      </c>
      <c r="M3790" s="2" t="s">
        <v>28</v>
      </c>
      <c r="N3790" s="2" t="s">
        <v>37</v>
      </c>
      <c r="O3790" s="2">
        <v>1</v>
      </c>
    </row>
    <row r="3791" spans="1:15" ht="12.75" customHeight="1" x14ac:dyDescent="0.25">
      <c r="A3791" s="2">
        <v>3790</v>
      </c>
      <c r="B3791" s="12">
        <v>41488</v>
      </c>
      <c r="C3791" s="3">
        <v>0.63942129629629629</v>
      </c>
      <c r="D3791" s="2" t="s">
        <v>124</v>
      </c>
      <c r="E3791" s="4" t="s">
        <v>142</v>
      </c>
      <c r="F3791" s="2" t="s">
        <v>9</v>
      </c>
      <c r="G3791" s="2" t="s">
        <v>18</v>
      </c>
      <c r="H3791" s="11">
        <v>45</v>
      </c>
      <c r="I3791" s="11" t="s">
        <v>17</v>
      </c>
      <c r="J3791" s="25">
        <f>0.8383*H3791+3.8108</f>
        <v>41.534300000000002</v>
      </c>
      <c r="K3791" s="22" t="s">
        <v>17</v>
      </c>
      <c r="L3791" s="2" t="s">
        <v>10</v>
      </c>
      <c r="M3791" s="2" t="s">
        <v>34</v>
      </c>
      <c r="N3791" s="2" t="s">
        <v>37</v>
      </c>
      <c r="O3791" s="2">
        <v>1</v>
      </c>
    </row>
    <row r="3792" spans="1:15" ht="12.75" customHeight="1" x14ac:dyDescent="0.25">
      <c r="A3792" s="2">
        <v>3791</v>
      </c>
      <c r="B3792" s="12">
        <v>41488</v>
      </c>
      <c r="C3792" s="3">
        <v>0.67765046296296294</v>
      </c>
      <c r="D3792" s="2" t="s">
        <v>124</v>
      </c>
      <c r="E3792" s="4" t="s">
        <v>142</v>
      </c>
      <c r="F3792" s="2" t="s">
        <v>9</v>
      </c>
      <c r="G3792" s="2" t="s">
        <v>18</v>
      </c>
      <c r="H3792" s="11">
        <v>45</v>
      </c>
      <c r="I3792" s="11" t="s">
        <v>17</v>
      </c>
      <c r="J3792" s="25">
        <f>0.8383*H3792+3.8108</f>
        <v>41.534300000000002</v>
      </c>
      <c r="K3792" s="22" t="s">
        <v>17</v>
      </c>
      <c r="L3792" s="2" t="s">
        <v>10</v>
      </c>
      <c r="M3792" s="2" t="s">
        <v>11</v>
      </c>
      <c r="N3792" s="2" t="s">
        <v>37</v>
      </c>
      <c r="O3792" s="2">
        <v>1</v>
      </c>
    </row>
    <row r="3793" spans="1:15" ht="12.75" customHeight="1" x14ac:dyDescent="0.25">
      <c r="A3793" s="2">
        <v>3792</v>
      </c>
      <c r="B3793" s="12">
        <v>41490</v>
      </c>
      <c r="C3793" s="3">
        <v>0.89201388888888899</v>
      </c>
      <c r="D3793" s="2" t="s">
        <v>123</v>
      </c>
      <c r="E3793" s="4" t="s">
        <v>142</v>
      </c>
      <c r="F3793" s="2" t="s">
        <v>9</v>
      </c>
      <c r="G3793" s="2" t="s">
        <v>18</v>
      </c>
      <c r="H3793" s="11">
        <v>60</v>
      </c>
      <c r="I3793" s="11" t="s">
        <v>17</v>
      </c>
      <c r="J3793" s="25">
        <f>0.7675*H3793+9.3872</f>
        <v>55.437199999999997</v>
      </c>
      <c r="K3793" s="22" t="s">
        <v>17</v>
      </c>
      <c r="L3793" s="2" t="s">
        <v>10</v>
      </c>
      <c r="M3793" s="2" t="s">
        <v>19</v>
      </c>
      <c r="N3793" s="2" t="s">
        <v>37</v>
      </c>
      <c r="O3793" s="2">
        <v>1</v>
      </c>
    </row>
    <row r="3794" spans="1:15" ht="12.75" customHeight="1" x14ac:dyDescent="0.25">
      <c r="A3794" s="2">
        <v>3793</v>
      </c>
      <c r="B3794" s="12">
        <v>41488</v>
      </c>
      <c r="C3794" s="3">
        <v>0.69074074074074077</v>
      </c>
      <c r="D3794" s="2" t="s">
        <v>124</v>
      </c>
      <c r="E3794" s="4" t="s">
        <v>142</v>
      </c>
      <c r="F3794" s="2" t="s">
        <v>9</v>
      </c>
      <c r="G3794" s="2" t="s">
        <v>8</v>
      </c>
      <c r="H3794" s="11">
        <v>45</v>
      </c>
      <c r="I3794" s="11" t="s">
        <v>17</v>
      </c>
      <c r="J3794" s="25">
        <f>0.8383*H3794+3.8108</f>
        <v>41.534300000000002</v>
      </c>
      <c r="K3794" s="22" t="s">
        <v>17</v>
      </c>
      <c r="L3794" s="2" t="s">
        <v>10</v>
      </c>
      <c r="M3794" s="2" t="s">
        <v>28</v>
      </c>
      <c r="N3794" s="2" t="s">
        <v>37</v>
      </c>
      <c r="O3794" s="2">
        <v>1</v>
      </c>
    </row>
    <row r="3795" spans="1:15" ht="12.75" customHeight="1" x14ac:dyDescent="0.25">
      <c r="A3795" s="2">
        <v>3794</v>
      </c>
      <c r="B3795" s="12">
        <v>41488</v>
      </c>
      <c r="C3795" s="3">
        <v>0.69721064814814815</v>
      </c>
      <c r="D3795" s="2" t="s">
        <v>124</v>
      </c>
      <c r="E3795" s="4" t="s">
        <v>142</v>
      </c>
      <c r="F3795" s="2" t="s">
        <v>9</v>
      </c>
      <c r="G3795" s="2" t="s">
        <v>8</v>
      </c>
      <c r="H3795" s="11">
        <v>45</v>
      </c>
      <c r="I3795" s="11" t="s">
        <v>17</v>
      </c>
      <c r="J3795" s="25">
        <f>0.8383*H3795+3.8108</f>
        <v>41.534300000000002</v>
      </c>
      <c r="K3795" s="22" t="s">
        <v>17</v>
      </c>
      <c r="L3795" s="2" t="s">
        <v>10</v>
      </c>
      <c r="M3795" s="2" t="s">
        <v>34</v>
      </c>
      <c r="N3795" s="2" t="s">
        <v>37</v>
      </c>
      <c r="O3795" s="2">
        <v>1</v>
      </c>
    </row>
    <row r="3796" spans="1:15" ht="12.75" customHeight="1" x14ac:dyDescent="0.25">
      <c r="A3796" s="2">
        <v>3795</v>
      </c>
      <c r="B3796" s="12">
        <v>41488</v>
      </c>
      <c r="C3796" s="3">
        <v>0.70074074074074078</v>
      </c>
      <c r="D3796" s="2" t="s">
        <v>124</v>
      </c>
      <c r="E3796" s="4" t="s">
        <v>142</v>
      </c>
      <c r="F3796" s="2" t="s">
        <v>9</v>
      </c>
      <c r="G3796" s="2" t="s">
        <v>8</v>
      </c>
      <c r="H3796" s="11">
        <v>45</v>
      </c>
      <c r="I3796" s="11" t="s">
        <v>17</v>
      </c>
      <c r="J3796" s="25">
        <f>0.8383*H3796+3.8108</f>
        <v>41.534300000000002</v>
      </c>
      <c r="K3796" s="22" t="s">
        <v>17</v>
      </c>
      <c r="L3796" s="2" t="s">
        <v>10</v>
      </c>
      <c r="M3796" s="2" t="s">
        <v>29</v>
      </c>
      <c r="N3796" s="2" t="s">
        <v>37</v>
      </c>
      <c r="O3796" s="2">
        <v>1</v>
      </c>
    </row>
    <row r="3797" spans="1:15" ht="12.75" customHeight="1" x14ac:dyDescent="0.25">
      <c r="A3797" s="2">
        <v>3796</v>
      </c>
      <c r="B3797" s="12">
        <v>41488</v>
      </c>
      <c r="C3797" s="3">
        <v>0.75248842592592602</v>
      </c>
      <c r="D3797" s="2" t="s">
        <v>124</v>
      </c>
      <c r="E3797" s="4" t="s">
        <v>142</v>
      </c>
      <c r="F3797" s="2" t="s">
        <v>9</v>
      </c>
      <c r="G3797" s="2" t="s">
        <v>8</v>
      </c>
      <c r="H3797" s="11">
        <v>45</v>
      </c>
      <c r="I3797" s="11" t="s">
        <v>17</v>
      </c>
      <c r="J3797" s="25">
        <f>0.8383*H3797+3.8108</f>
        <v>41.534300000000002</v>
      </c>
      <c r="K3797" s="22" t="s">
        <v>17</v>
      </c>
      <c r="L3797" s="2" t="s">
        <v>16</v>
      </c>
      <c r="N3797" s="2" t="s">
        <v>37</v>
      </c>
      <c r="O3797" s="2">
        <v>1</v>
      </c>
    </row>
    <row r="3798" spans="1:15" ht="12.75" customHeight="1" x14ac:dyDescent="0.25">
      <c r="A3798" s="2">
        <v>3797</v>
      </c>
      <c r="B3798" s="12">
        <v>41490</v>
      </c>
      <c r="C3798" s="3">
        <v>0.90795138888888882</v>
      </c>
      <c r="D3798" s="2" t="s">
        <v>124</v>
      </c>
      <c r="E3798" s="4" t="s">
        <v>142</v>
      </c>
      <c r="F3798" s="2" t="s">
        <v>9</v>
      </c>
      <c r="G3798" s="2" t="s">
        <v>18</v>
      </c>
      <c r="H3798" s="11"/>
      <c r="I3798" s="11" t="s">
        <v>17</v>
      </c>
      <c r="K3798" s="22" t="s">
        <v>17</v>
      </c>
      <c r="L3798" s="2" t="s">
        <v>10</v>
      </c>
      <c r="M3798" s="2" t="s">
        <v>28</v>
      </c>
      <c r="N3798" s="2" t="s">
        <v>37</v>
      </c>
      <c r="O3798" s="2">
        <v>1</v>
      </c>
    </row>
    <row r="3799" spans="1:15" ht="12.75" customHeight="1" x14ac:dyDescent="0.25">
      <c r="A3799" s="2">
        <v>3798</v>
      </c>
      <c r="B3799" s="12">
        <v>41490</v>
      </c>
      <c r="C3799" s="3">
        <v>0.9080787037037038</v>
      </c>
      <c r="D3799" s="2" t="s">
        <v>124</v>
      </c>
      <c r="E3799" s="4" t="s">
        <v>142</v>
      </c>
      <c r="F3799" s="2" t="s">
        <v>9</v>
      </c>
      <c r="G3799" s="2" t="s">
        <v>8</v>
      </c>
      <c r="H3799" s="11"/>
      <c r="I3799" s="11" t="s">
        <v>17</v>
      </c>
      <c r="K3799" s="22" t="s">
        <v>17</v>
      </c>
      <c r="L3799" s="2" t="s">
        <v>10</v>
      </c>
      <c r="M3799" s="2" t="s">
        <v>29</v>
      </c>
      <c r="N3799" s="2" t="s">
        <v>37</v>
      </c>
      <c r="O3799" s="2">
        <v>1</v>
      </c>
    </row>
    <row r="3800" spans="1:15" ht="12.75" customHeight="1" x14ac:dyDescent="0.25">
      <c r="A3800" s="2">
        <v>3799</v>
      </c>
      <c r="B3800" s="12">
        <v>41488</v>
      </c>
      <c r="C3800" s="3">
        <v>0.75322916666666673</v>
      </c>
      <c r="D3800" s="2" t="s">
        <v>124</v>
      </c>
      <c r="E3800" s="4" t="s">
        <v>142</v>
      </c>
      <c r="F3800" s="2" t="s">
        <v>9</v>
      </c>
      <c r="G3800" s="2" t="s">
        <v>18</v>
      </c>
      <c r="H3800" s="11">
        <v>45</v>
      </c>
      <c r="I3800" s="11" t="s">
        <v>17</v>
      </c>
      <c r="J3800" s="25">
        <f>0.8383*H3800+3.8108</f>
        <v>41.534300000000002</v>
      </c>
      <c r="K3800" s="22" t="s">
        <v>17</v>
      </c>
      <c r="L3800" s="2" t="s">
        <v>16</v>
      </c>
      <c r="N3800" s="2" t="s">
        <v>37</v>
      </c>
      <c r="O3800" s="2">
        <v>1</v>
      </c>
    </row>
    <row r="3801" spans="1:15" ht="12.75" customHeight="1" x14ac:dyDescent="0.25">
      <c r="A3801" s="2">
        <v>3800</v>
      </c>
      <c r="B3801" s="12">
        <v>41490</v>
      </c>
      <c r="C3801" s="3">
        <v>0.912175925925926</v>
      </c>
      <c r="D3801" s="2" t="s">
        <v>122</v>
      </c>
      <c r="E3801" s="4" t="s">
        <v>139</v>
      </c>
      <c r="F3801" s="2" t="s">
        <v>21</v>
      </c>
      <c r="G3801" s="2" t="s">
        <v>23</v>
      </c>
      <c r="H3801" s="4">
        <v>40</v>
      </c>
      <c r="I3801" s="4" t="s">
        <v>25</v>
      </c>
      <c r="J3801" s="21">
        <f>0.9001*H3801+1.4705</f>
        <v>37.474499999999999</v>
      </c>
      <c r="K3801" s="2" t="s">
        <v>25</v>
      </c>
      <c r="L3801" s="2" t="s">
        <v>16</v>
      </c>
      <c r="N3801" s="2" t="s">
        <v>37</v>
      </c>
      <c r="O3801" s="2">
        <v>1</v>
      </c>
    </row>
    <row r="3802" spans="1:15" ht="12.75" customHeight="1" x14ac:dyDescent="0.25">
      <c r="A3802" s="2">
        <v>3801</v>
      </c>
      <c r="B3802" s="12">
        <v>41488</v>
      </c>
      <c r="C3802" s="3">
        <v>0.75541666666666663</v>
      </c>
      <c r="D3802" s="2" t="s">
        <v>124</v>
      </c>
      <c r="E3802" s="4" t="s">
        <v>142</v>
      </c>
      <c r="F3802" s="2" t="s">
        <v>9</v>
      </c>
      <c r="G3802" s="2" t="s">
        <v>18</v>
      </c>
      <c r="H3802" s="11">
        <v>45</v>
      </c>
      <c r="I3802" s="11" t="s">
        <v>17</v>
      </c>
      <c r="J3802" s="25">
        <f>0.8383*H3802+3.8108</f>
        <v>41.534300000000002</v>
      </c>
      <c r="K3802" s="22" t="s">
        <v>17</v>
      </c>
      <c r="L3802" s="2" t="s">
        <v>16</v>
      </c>
      <c r="N3802" s="2" t="s">
        <v>37</v>
      </c>
      <c r="O3802" s="2">
        <v>1</v>
      </c>
    </row>
    <row r="3803" spans="1:15" ht="12.75" customHeight="1" x14ac:dyDescent="0.25">
      <c r="A3803" s="2">
        <v>3802</v>
      </c>
      <c r="B3803" s="12">
        <v>41490</v>
      </c>
      <c r="C3803" s="3">
        <v>0.92994212962962963</v>
      </c>
      <c r="D3803" s="2" t="s">
        <v>123</v>
      </c>
      <c r="E3803" s="4" t="s">
        <v>142</v>
      </c>
      <c r="F3803" s="2" t="s">
        <v>9</v>
      </c>
      <c r="G3803" s="2" t="s">
        <v>8</v>
      </c>
      <c r="H3803" s="11">
        <v>65</v>
      </c>
      <c r="I3803" s="11" t="s">
        <v>17</v>
      </c>
      <c r="J3803" s="25">
        <f>0.7675*H3803+9.3872</f>
        <v>59.274699999999996</v>
      </c>
      <c r="K3803" s="22" t="s">
        <v>17</v>
      </c>
      <c r="L3803" s="2" t="s">
        <v>10</v>
      </c>
      <c r="M3803" s="2" t="s">
        <v>19</v>
      </c>
      <c r="N3803" s="2" t="s">
        <v>37</v>
      </c>
      <c r="O3803" s="2">
        <v>1</v>
      </c>
    </row>
    <row r="3804" spans="1:15" ht="12.75" customHeight="1" x14ac:dyDescent="0.25">
      <c r="A3804" s="2">
        <v>3803</v>
      </c>
      <c r="B3804" s="12">
        <v>41490</v>
      </c>
      <c r="C3804" s="3">
        <v>0.9312962962962964</v>
      </c>
      <c r="D3804" s="2" t="s">
        <v>123</v>
      </c>
      <c r="E3804" s="4" t="s">
        <v>142</v>
      </c>
      <c r="F3804" s="2" t="s">
        <v>9</v>
      </c>
      <c r="G3804" s="2" t="s">
        <v>8</v>
      </c>
      <c r="H3804" s="11">
        <v>80</v>
      </c>
      <c r="I3804" s="11" t="s">
        <v>17</v>
      </c>
      <c r="J3804" s="25">
        <f>0.7675*H3804+9.3872</f>
        <v>70.787199999999999</v>
      </c>
      <c r="K3804" s="22" t="s">
        <v>17</v>
      </c>
      <c r="L3804" s="2" t="s">
        <v>10</v>
      </c>
      <c r="M3804" s="2" t="s">
        <v>33</v>
      </c>
      <c r="N3804" s="2" t="s">
        <v>37</v>
      </c>
      <c r="O3804" s="2">
        <v>1</v>
      </c>
    </row>
    <row r="3805" spans="1:15" ht="12.75" customHeight="1" x14ac:dyDescent="0.25">
      <c r="A3805" s="2">
        <v>3804</v>
      </c>
      <c r="B3805" s="12">
        <v>41490</v>
      </c>
      <c r="C3805" s="3">
        <v>0.93413194444444436</v>
      </c>
      <c r="D3805" s="2" t="s">
        <v>123</v>
      </c>
      <c r="E3805" s="4" t="s">
        <v>142</v>
      </c>
      <c r="F3805" s="2" t="s">
        <v>9</v>
      </c>
      <c r="G3805" s="2" t="s">
        <v>18</v>
      </c>
      <c r="H3805" s="11">
        <v>67.5</v>
      </c>
      <c r="I3805" s="11" t="s">
        <v>17</v>
      </c>
      <c r="J3805" s="25">
        <f>0.7675*H3805+9.3872</f>
        <v>61.193449999999999</v>
      </c>
      <c r="K3805" s="22" t="s">
        <v>17</v>
      </c>
      <c r="L3805" s="2" t="s">
        <v>10</v>
      </c>
      <c r="M3805" s="2" t="s">
        <v>34</v>
      </c>
      <c r="N3805" s="2" t="s">
        <v>37</v>
      </c>
      <c r="O3805" s="2">
        <v>1</v>
      </c>
    </row>
    <row r="3806" spans="1:15" ht="12.75" customHeight="1" x14ac:dyDescent="0.25">
      <c r="A3806" s="2">
        <v>3805</v>
      </c>
      <c r="B3806" s="12">
        <v>41490</v>
      </c>
      <c r="C3806" s="3">
        <v>0.93645833333333339</v>
      </c>
      <c r="D3806" s="2" t="s">
        <v>123</v>
      </c>
      <c r="E3806" s="4" t="s">
        <v>142</v>
      </c>
      <c r="F3806" s="2" t="s">
        <v>9</v>
      </c>
      <c r="G3806" s="2" t="s">
        <v>8</v>
      </c>
      <c r="H3806" s="11">
        <v>70</v>
      </c>
      <c r="I3806" s="11" t="s">
        <v>17</v>
      </c>
      <c r="J3806" s="25">
        <f>0.7675*H3806+9.3872</f>
        <v>63.112199999999994</v>
      </c>
      <c r="K3806" s="22" t="s">
        <v>17</v>
      </c>
      <c r="L3806" s="2" t="s">
        <v>10</v>
      </c>
      <c r="M3806" s="2" t="s">
        <v>33</v>
      </c>
      <c r="N3806" s="2" t="s">
        <v>37</v>
      </c>
      <c r="O3806" s="2">
        <v>1</v>
      </c>
    </row>
    <row r="3807" spans="1:15" ht="12.75" customHeight="1" x14ac:dyDescent="0.25">
      <c r="A3807" s="2">
        <v>3806</v>
      </c>
      <c r="B3807" s="12">
        <v>41490</v>
      </c>
      <c r="C3807" s="3">
        <v>0.93678240740740737</v>
      </c>
      <c r="D3807" s="2" t="s">
        <v>122</v>
      </c>
      <c r="E3807" s="4" t="s">
        <v>139</v>
      </c>
      <c r="F3807" s="2" t="s">
        <v>9</v>
      </c>
      <c r="G3807" s="2" t="s">
        <v>23</v>
      </c>
      <c r="H3807" s="4">
        <v>45</v>
      </c>
      <c r="I3807" s="4" t="s">
        <v>25</v>
      </c>
      <c r="J3807" s="21">
        <f>0.9001*H3807+1.4705</f>
        <v>41.975000000000001</v>
      </c>
      <c r="K3807" s="2" t="s">
        <v>25</v>
      </c>
      <c r="L3807" s="2" t="s">
        <v>16</v>
      </c>
      <c r="N3807" s="2" t="s">
        <v>37</v>
      </c>
      <c r="O3807" s="2">
        <v>1</v>
      </c>
    </row>
    <row r="3808" spans="1:15" ht="12.75" customHeight="1" x14ac:dyDescent="0.25">
      <c r="A3808" s="2">
        <v>3807</v>
      </c>
      <c r="B3808" s="12">
        <v>41488</v>
      </c>
      <c r="C3808" s="3">
        <v>0.75726851851851851</v>
      </c>
      <c r="D3808" s="2" t="s">
        <v>124</v>
      </c>
      <c r="E3808" s="4" t="s">
        <v>142</v>
      </c>
      <c r="F3808" s="2" t="s">
        <v>9</v>
      </c>
      <c r="G3808" s="2" t="s">
        <v>18</v>
      </c>
      <c r="H3808" s="11">
        <v>45</v>
      </c>
      <c r="I3808" s="11" t="s">
        <v>17</v>
      </c>
      <c r="J3808" s="25">
        <f>0.8383*H3808+3.8108</f>
        <v>41.534300000000002</v>
      </c>
      <c r="K3808" s="22" t="s">
        <v>17</v>
      </c>
      <c r="L3808" s="2" t="s">
        <v>16</v>
      </c>
      <c r="N3808" s="2" t="s">
        <v>37</v>
      </c>
      <c r="O3808" s="2">
        <v>1</v>
      </c>
    </row>
    <row r="3809" spans="1:15" ht="12.75" customHeight="1" x14ac:dyDescent="0.25">
      <c r="A3809" s="2">
        <v>3808</v>
      </c>
      <c r="B3809" s="12">
        <v>41490</v>
      </c>
      <c r="C3809" s="3">
        <v>0.9419791666666667</v>
      </c>
      <c r="D3809" s="2" t="s">
        <v>124</v>
      </c>
      <c r="E3809" s="4" t="s">
        <v>142</v>
      </c>
      <c r="F3809" s="2" t="s">
        <v>9</v>
      </c>
      <c r="G3809" s="2" t="s">
        <v>8</v>
      </c>
      <c r="H3809" s="11"/>
      <c r="I3809" s="11" t="s">
        <v>17</v>
      </c>
      <c r="K3809" s="22" t="s">
        <v>17</v>
      </c>
      <c r="L3809" s="2" t="s">
        <v>10</v>
      </c>
      <c r="M3809" s="2" t="s">
        <v>28</v>
      </c>
      <c r="N3809" s="2" t="s">
        <v>37</v>
      </c>
      <c r="O3809" s="2">
        <v>1</v>
      </c>
    </row>
    <row r="3810" spans="1:15" ht="12.75" customHeight="1" x14ac:dyDescent="0.25">
      <c r="A3810" s="2">
        <v>3809</v>
      </c>
      <c r="B3810" s="12">
        <v>41488</v>
      </c>
      <c r="C3810" s="3">
        <v>0.76124999999999998</v>
      </c>
      <c r="D3810" s="2" t="s">
        <v>124</v>
      </c>
      <c r="E3810" s="4" t="s">
        <v>142</v>
      </c>
      <c r="F3810" s="2" t="s">
        <v>9</v>
      </c>
      <c r="G3810" s="2" t="s">
        <v>18</v>
      </c>
      <c r="H3810" s="11">
        <v>45</v>
      </c>
      <c r="I3810" s="11" t="s">
        <v>17</v>
      </c>
      <c r="J3810" s="25">
        <f>0.8383*H3810+3.8108</f>
        <v>41.534300000000002</v>
      </c>
      <c r="K3810" s="22" t="s">
        <v>17</v>
      </c>
      <c r="L3810" s="2" t="s">
        <v>10</v>
      </c>
      <c r="M3810" s="2" t="s">
        <v>93</v>
      </c>
      <c r="N3810" s="2" t="s">
        <v>37</v>
      </c>
      <c r="O3810" s="2">
        <v>1</v>
      </c>
    </row>
    <row r="3811" spans="1:15" ht="12.75" customHeight="1" x14ac:dyDescent="0.25">
      <c r="A3811" s="2">
        <v>3810</v>
      </c>
      <c r="B3811" s="12">
        <v>41488</v>
      </c>
      <c r="C3811" s="3">
        <v>0.77513888888888882</v>
      </c>
      <c r="D3811" s="2" t="s">
        <v>124</v>
      </c>
      <c r="E3811" s="4" t="s">
        <v>142</v>
      </c>
      <c r="F3811" s="2" t="s">
        <v>9</v>
      </c>
      <c r="G3811" s="2" t="s">
        <v>18</v>
      </c>
      <c r="H3811" s="11">
        <v>45</v>
      </c>
      <c r="I3811" s="11" t="s">
        <v>17</v>
      </c>
      <c r="J3811" s="25">
        <f>0.8383*H3811+3.8108</f>
        <v>41.534300000000002</v>
      </c>
      <c r="K3811" s="22" t="s">
        <v>17</v>
      </c>
      <c r="L3811" s="2" t="s">
        <v>10</v>
      </c>
      <c r="M3811" s="2" t="s">
        <v>28</v>
      </c>
      <c r="N3811" s="2" t="s">
        <v>37</v>
      </c>
      <c r="O3811" s="2">
        <v>1</v>
      </c>
    </row>
    <row r="3812" spans="1:15" ht="12.75" customHeight="1" x14ac:dyDescent="0.25">
      <c r="A3812" s="2">
        <v>3811</v>
      </c>
      <c r="B3812" s="12">
        <v>41490</v>
      </c>
      <c r="C3812" s="3">
        <v>0.94306712962962969</v>
      </c>
      <c r="D3812" s="2" t="s">
        <v>127</v>
      </c>
      <c r="E3812" s="4" t="s">
        <v>142</v>
      </c>
      <c r="F3812" s="2" t="s">
        <v>9</v>
      </c>
      <c r="G3812" s="2" t="s">
        <v>8</v>
      </c>
      <c r="H3812" s="11">
        <v>52.5</v>
      </c>
      <c r="I3812" s="11" t="s">
        <v>17</v>
      </c>
      <c r="J3812" s="25">
        <f>0.8498*H3812+3.7535</f>
        <v>48.368000000000002</v>
      </c>
      <c r="K3812" s="22" t="s">
        <v>17</v>
      </c>
      <c r="L3812" s="2" t="s">
        <v>16</v>
      </c>
      <c r="N3812" s="2" t="s">
        <v>37</v>
      </c>
      <c r="O3812" s="2">
        <v>1</v>
      </c>
    </row>
    <row r="3813" spans="1:15" ht="12.75" customHeight="1" x14ac:dyDescent="0.25">
      <c r="A3813" s="2">
        <v>3812</v>
      </c>
      <c r="B3813" s="12">
        <v>41488</v>
      </c>
      <c r="C3813" s="3">
        <v>0.77935185185185185</v>
      </c>
      <c r="D3813" s="2" t="s">
        <v>124</v>
      </c>
      <c r="E3813" s="4" t="s">
        <v>142</v>
      </c>
      <c r="F3813" s="2" t="s">
        <v>9</v>
      </c>
      <c r="G3813" s="2" t="s">
        <v>18</v>
      </c>
      <c r="H3813" s="11">
        <v>45</v>
      </c>
      <c r="I3813" s="11" t="s">
        <v>17</v>
      </c>
      <c r="J3813" s="25">
        <f>0.8383*H3813+3.8108</f>
        <v>41.534300000000002</v>
      </c>
      <c r="K3813" s="22" t="s">
        <v>17</v>
      </c>
      <c r="L3813" s="2" t="s">
        <v>10</v>
      </c>
      <c r="M3813" s="2" t="s">
        <v>29</v>
      </c>
      <c r="N3813" s="2" t="s">
        <v>37</v>
      </c>
      <c r="O3813" s="2">
        <v>1</v>
      </c>
    </row>
    <row r="3814" spans="1:15" ht="12.75" customHeight="1" x14ac:dyDescent="0.25">
      <c r="A3814" s="2">
        <v>3813</v>
      </c>
      <c r="B3814" s="12">
        <v>41490</v>
      </c>
      <c r="C3814" s="3">
        <v>0.94555555555555559</v>
      </c>
      <c r="D3814" s="2" t="s">
        <v>123</v>
      </c>
      <c r="E3814" s="4" t="s">
        <v>142</v>
      </c>
      <c r="F3814" s="2" t="s">
        <v>9</v>
      </c>
      <c r="G3814" s="2" t="s">
        <v>8</v>
      </c>
      <c r="H3814" s="11">
        <v>70</v>
      </c>
      <c r="I3814" s="11" t="s">
        <v>17</v>
      </c>
      <c r="J3814" s="25">
        <f>0.7675*H3814+9.3872</f>
        <v>63.112199999999994</v>
      </c>
      <c r="K3814" s="22" t="s">
        <v>17</v>
      </c>
      <c r="L3814" s="2" t="s">
        <v>10</v>
      </c>
      <c r="M3814" s="2" t="s">
        <v>33</v>
      </c>
      <c r="N3814" s="2" t="s">
        <v>37</v>
      </c>
      <c r="O3814" s="2">
        <v>1</v>
      </c>
    </row>
    <row r="3815" spans="1:15" ht="12.75" customHeight="1" x14ac:dyDescent="0.25">
      <c r="A3815" s="2">
        <v>3814</v>
      </c>
      <c r="B3815" s="12">
        <v>41488</v>
      </c>
      <c r="C3815" s="3">
        <v>0.7834606481481482</v>
      </c>
      <c r="D3815" s="2" t="s">
        <v>124</v>
      </c>
      <c r="E3815" s="4" t="s">
        <v>142</v>
      </c>
      <c r="F3815" s="2" t="s">
        <v>9</v>
      </c>
      <c r="G3815" s="2" t="s">
        <v>8</v>
      </c>
      <c r="H3815" s="11">
        <v>45</v>
      </c>
      <c r="I3815" s="11" t="s">
        <v>17</v>
      </c>
      <c r="J3815" s="25">
        <f>0.8383*H3815+3.8108</f>
        <v>41.534300000000002</v>
      </c>
      <c r="K3815" s="22" t="s">
        <v>17</v>
      </c>
      <c r="L3815" s="2" t="s">
        <v>10</v>
      </c>
      <c r="M3815" s="2" t="s">
        <v>93</v>
      </c>
      <c r="N3815" s="2" t="s">
        <v>37</v>
      </c>
      <c r="O3815" s="2">
        <v>1</v>
      </c>
    </row>
    <row r="3816" spans="1:15" ht="12.75" customHeight="1" x14ac:dyDescent="0.25">
      <c r="A3816" s="2">
        <v>3815</v>
      </c>
      <c r="B3816" s="12">
        <v>41488</v>
      </c>
      <c r="C3816" s="3">
        <v>0.81509259259259259</v>
      </c>
      <c r="D3816" s="2" t="s">
        <v>124</v>
      </c>
      <c r="E3816" s="4" t="s">
        <v>142</v>
      </c>
      <c r="F3816" s="2" t="s">
        <v>9</v>
      </c>
      <c r="G3816" s="2" t="s">
        <v>18</v>
      </c>
      <c r="H3816" s="11">
        <v>45</v>
      </c>
      <c r="I3816" s="11" t="s">
        <v>17</v>
      </c>
      <c r="J3816" s="25">
        <f>0.8383*H3816+3.8108</f>
        <v>41.534300000000002</v>
      </c>
      <c r="K3816" s="22" t="s">
        <v>17</v>
      </c>
      <c r="L3816" s="2" t="s">
        <v>10</v>
      </c>
      <c r="M3816" s="2" t="s">
        <v>29</v>
      </c>
      <c r="N3816" s="2" t="s">
        <v>37</v>
      </c>
      <c r="O3816" s="2">
        <v>1</v>
      </c>
    </row>
    <row r="3817" spans="1:15" ht="12.75" customHeight="1" x14ac:dyDescent="0.25">
      <c r="A3817" s="2">
        <v>3816</v>
      </c>
      <c r="B3817" s="12">
        <v>41490</v>
      </c>
      <c r="C3817" s="3">
        <v>0.95637731481481481</v>
      </c>
      <c r="D3817" s="2" t="s">
        <v>123</v>
      </c>
      <c r="E3817" s="4" t="s">
        <v>142</v>
      </c>
      <c r="F3817" s="2" t="s">
        <v>9</v>
      </c>
      <c r="G3817" s="2" t="s">
        <v>18</v>
      </c>
      <c r="H3817" s="11">
        <v>60</v>
      </c>
      <c r="I3817" s="11" t="s">
        <v>17</v>
      </c>
      <c r="J3817" s="25">
        <f>0.7675*H3817+9.3872</f>
        <v>55.437199999999997</v>
      </c>
      <c r="K3817" s="22" t="s">
        <v>17</v>
      </c>
      <c r="L3817" s="2" t="s">
        <v>10</v>
      </c>
      <c r="M3817" s="2" t="s">
        <v>34</v>
      </c>
      <c r="N3817" s="2" t="s">
        <v>37</v>
      </c>
      <c r="O3817" s="2">
        <v>1</v>
      </c>
    </row>
    <row r="3818" spans="1:15" ht="12.75" customHeight="1" x14ac:dyDescent="0.25">
      <c r="A3818" s="2">
        <v>3817</v>
      </c>
      <c r="B3818" s="12">
        <v>41490</v>
      </c>
      <c r="C3818" s="3">
        <v>0.96296296296296291</v>
      </c>
      <c r="D3818" s="2" t="s">
        <v>124</v>
      </c>
      <c r="E3818" s="4" t="s">
        <v>142</v>
      </c>
      <c r="F3818" s="2" t="s">
        <v>21</v>
      </c>
      <c r="G3818" s="2" t="s">
        <v>18</v>
      </c>
      <c r="H3818" s="11"/>
      <c r="I3818" s="11" t="s">
        <v>17</v>
      </c>
      <c r="K3818" s="22" t="s">
        <v>17</v>
      </c>
      <c r="L3818" s="2" t="s">
        <v>10</v>
      </c>
      <c r="M3818" s="2" t="s">
        <v>19</v>
      </c>
      <c r="N3818" s="2" t="s">
        <v>37</v>
      </c>
      <c r="O3818" s="2">
        <v>1</v>
      </c>
    </row>
    <row r="3819" spans="1:15" ht="12.75" customHeight="1" x14ac:dyDescent="0.25">
      <c r="A3819" s="2">
        <v>3818</v>
      </c>
      <c r="B3819" s="12">
        <v>41490</v>
      </c>
      <c r="C3819" s="3">
        <v>0.97250000000000003</v>
      </c>
      <c r="D3819" s="2" t="s">
        <v>124</v>
      </c>
      <c r="E3819" s="4" t="s">
        <v>142</v>
      </c>
      <c r="F3819" s="2" t="s">
        <v>21</v>
      </c>
      <c r="G3819" s="2" t="s">
        <v>18</v>
      </c>
      <c r="H3819" s="11">
        <v>42.5</v>
      </c>
      <c r="I3819" s="11" t="s">
        <v>17</v>
      </c>
      <c r="J3819" s="25">
        <f>0.8383*H3819+3.8108</f>
        <v>39.438549999999999</v>
      </c>
      <c r="K3819" s="22" t="s">
        <v>25</v>
      </c>
      <c r="L3819" s="2" t="s">
        <v>10</v>
      </c>
      <c r="M3819" s="2" t="s">
        <v>11</v>
      </c>
      <c r="N3819" s="2" t="s">
        <v>37</v>
      </c>
      <c r="O3819" s="2">
        <v>1</v>
      </c>
    </row>
    <row r="3820" spans="1:15" ht="12.75" customHeight="1" x14ac:dyDescent="0.25">
      <c r="A3820" s="2">
        <v>3819</v>
      </c>
      <c r="B3820" s="12">
        <v>41488</v>
      </c>
      <c r="C3820" s="3">
        <v>0.83478009259259256</v>
      </c>
      <c r="D3820" s="2" t="s">
        <v>124</v>
      </c>
      <c r="E3820" s="4" t="s">
        <v>142</v>
      </c>
      <c r="F3820" s="2" t="s">
        <v>9</v>
      </c>
      <c r="G3820" s="2" t="s">
        <v>8</v>
      </c>
      <c r="H3820" s="11">
        <v>45</v>
      </c>
      <c r="I3820" s="11" t="s">
        <v>17</v>
      </c>
      <c r="J3820" s="25">
        <f>0.8383*H3820+3.8108</f>
        <v>41.534300000000002</v>
      </c>
      <c r="K3820" s="22" t="s">
        <v>17</v>
      </c>
      <c r="L3820" s="2" t="s">
        <v>10</v>
      </c>
      <c r="M3820" s="2" t="s">
        <v>28</v>
      </c>
      <c r="N3820" s="2" t="s">
        <v>37</v>
      </c>
      <c r="O3820" s="2">
        <v>1</v>
      </c>
    </row>
    <row r="3821" spans="1:15" ht="12.75" customHeight="1" x14ac:dyDescent="0.25">
      <c r="A3821" s="2">
        <v>3820</v>
      </c>
      <c r="B3821" s="12">
        <v>41490</v>
      </c>
      <c r="C3821" s="3">
        <v>0.97826388888888882</v>
      </c>
      <c r="D3821" s="2" t="s">
        <v>127</v>
      </c>
      <c r="E3821" s="4" t="s">
        <v>142</v>
      </c>
      <c r="F3821" s="2" t="s">
        <v>9</v>
      </c>
      <c r="G3821" s="2" t="s">
        <v>8</v>
      </c>
      <c r="H3821" s="11">
        <v>55</v>
      </c>
      <c r="I3821" s="11" t="s">
        <v>17</v>
      </c>
      <c r="J3821" s="25">
        <f>0.8498*H3821+3.7535</f>
        <v>50.4925</v>
      </c>
      <c r="K3821" s="22" t="s">
        <v>17</v>
      </c>
      <c r="L3821" s="2" t="s">
        <v>16</v>
      </c>
      <c r="N3821" s="2" t="s">
        <v>37</v>
      </c>
      <c r="O3821" s="2">
        <v>1</v>
      </c>
    </row>
    <row r="3822" spans="1:15" ht="12.75" customHeight="1" x14ac:dyDescent="0.25">
      <c r="A3822" s="2">
        <v>3821</v>
      </c>
      <c r="B3822" s="12">
        <v>41488</v>
      </c>
      <c r="C3822" s="3">
        <v>0.83822916666666669</v>
      </c>
      <c r="D3822" s="2" t="s">
        <v>124</v>
      </c>
      <c r="E3822" s="4" t="s">
        <v>142</v>
      </c>
      <c r="F3822" s="2" t="s">
        <v>9</v>
      </c>
      <c r="G3822" s="2" t="s">
        <v>8</v>
      </c>
      <c r="H3822" s="11">
        <v>45</v>
      </c>
      <c r="I3822" s="11" t="s">
        <v>17</v>
      </c>
      <c r="J3822" s="25">
        <f t="shared" ref="J3822:J3828" si="99">0.8383*H3822+3.8108</f>
        <v>41.534300000000002</v>
      </c>
      <c r="K3822" s="22" t="s">
        <v>17</v>
      </c>
      <c r="L3822" s="2" t="s">
        <v>10</v>
      </c>
      <c r="M3822" s="2" t="s">
        <v>28</v>
      </c>
      <c r="N3822" s="2" t="s">
        <v>37</v>
      </c>
      <c r="O3822" s="2">
        <v>1</v>
      </c>
    </row>
    <row r="3823" spans="1:15" ht="12.75" customHeight="1" x14ac:dyDescent="0.25">
      <c r="A3823" s="2">
        <v>3822</v>
      </c>
      <c r="B3823" s="12">
        <v>41488</v>
      </c>
      <c r="C3823" s="3">
        <v>0.8575462962962962</v>
      </c>
      <c r="D3823" s="2" t="s">
        <v>124</v>
      </c>
      <c r="E3823" s="4" t="s">
        <v>142</v>
      </c>
      <c r="F3823" s="2" t="s">
        <v>9</v>
      </c>
      <c r="G3823" s="2" t="s">
        <v>8</v>
      </c>
      <c r="H3823" s="11">
        <v>45</v>
      </c>
      <c r="I3823" s="11" t="s">
        <v>17</v>
      </c>
      <c r="J3823" s="25">
        <f t="shared" si="99"/>
        <v>41.534300000000002</v>
      </c>
      <c r="K3823" s="22" t="s">
        <v>17</v>
      </c>
      <c r="L3823" s="2" t="s">
        <v>10</v>
      </c>
      <c r="M3823" s="2" t="s">
        <v>93</v>
      </c>
      <c r="N3823" s="2" t="s">
        <v>37</v>
      </c>
      <c r="O3823" s="2">
        <v>1</v>
      </c>
    </row>
    <row r="3824" spans="1:15" ht="12.75" customHeight="1" x14ac:dyDescent="0.25">
      <c r="A3824" s="2">
        <v>3823</v>
      </c>
      <c r="B3824" s="12">
        <v>41488</v>
      </c>
      <c r="C3824" s="3">
        <v>0.86863425925925919</v>
      </c>
      <c r="D3824" s="2" t="s">
        <v>124</v>
      </c>
      <c r="E3824" s="4" t="s">
        <v>142</v>
      </c>
      <c r="F3824" s="2" t="s">
        <v>9</v>
      </c>
      <c r="G3824" s="2" t="s">
        <v>8</v>
      </c>
      <c r="H3824" s="11">
        <v>45</v>
      </c>
      <c r="I3824" s="11" t="s">
        <v>17</v>
      </c>
      <c r="J3824" s="25">
        <f t="shared" si="99"/>
        <v>41.534300000000002</v>
      </c>
      <c r="K3824" s="22" t="s">
        <v>17</v>
      </c>
      <c r="L3824" s="2" t="s">
        <v>10</v>
      </c>
      <c r="M3824" s="2" t="s">
        <v>93</v>
      </c>
      <c r="N3824" s="2" t="s">
        <v>37</v>
      </c>
      <c r="O3824" s="2">
        <v>1</v>
      </c>
    </row>
    <row r="3825" spans="1:15" ht="12.75" customHeight="1" x14ac:dyDescent="0.25">
      <c r="A3825" s="2">
        <v>3824</v>
      </c>
      <c r="B3825" s="12">
        <v>41488</v>
      </c>
      <c r="C3825" s="3">
        <v>0.87251157407407398</v>
      </c>
      <c r="D3825" s="2" t="s">
        <v>124</v>
      </c>
      <c r="E3825" s="4" t="s">
        <v>142</v>
      </c>
      <c r="F3825" s="2" t="s">
        <v>9</v>
      </c>
      <c r="G3825" s="2" t="s">
        <v>8</v>
      </c>
      <c r="H3825" s="11">
        <v>45</v>
      </c>
      <c r="I3825" s="11" t="s">
        <v>17</v>
      </c>
      <c r="J3825" s="25">
        <f t="shared" si="99"/>
        <v>41.534300000000002</v>
      </c>
      <c r="K3825" s="22" t="s">
        <v>17</v>
      </c>
      <c r="L3825" s="2" t="s">
        <v>10</v>
      </c>
      <c r="M3825" s="2" t="s">
        <v>28</v>
      </c>
      <c r="N3825" s="2" t="s">
        <v>37</v>
      </c>
      <c r="O3825" s="2">
        <v>1</v>
      </c>
    </row>
    <row r="3826" spans="1:15" ht="12.75" customHeight="1" x14ac:dyDescent="0.25">
      <c r="A3826" s="2">
        <v>3825</v>
      </c>
      <c r="B3826" s="12">
        <v>41488</v>
      </c>
      <c r="C3826" s="3">
        <v>0.87625000000000008</v>
      </c>
      <c r="D3826" s="2" t="s">
        <v>124</v>
      </c>
      <c r="E3826" s="4" t="s">
        <v>142</v>
      </c>
      <c r="F3826" s="2" t="s">
        <v>9</v>
      </c>
      <c r="G3826" s="2" t="s">
        <v>18</v>
      </c>
      <c r="H3826" s="11">
        <v>45</v>
      </c>
      <c r="I3826" s="11" t="s">
        <v>17</v>
      </c>
      <c r="J3826" s="25">
        <f t="shared" si="99"/>
        <v>41.534300000000002</v>
      </c>
      <c r="K3826" s="22" t="s">
        <v>17</v>
      </c>
      <c r="L3826" s="2" t="s">
        <v>10</v>
      </c>
      <c r="M3826" s="2" t="s">
        <v>28</v>
      </c>
      <c r="N3826" s="2" t="s">
        <v>37</v>
      </c>
      <c r="O3826" s="2">
        <v>1</v>
      </c>
    </row>
    <row r="3827" spans="1:15" ht="12.75" customHeight="1" x14ac:dyDescent="0.25">
      <c r="A3827" s="2">
        <v>3826</v>
      </c>
      <c r="B3827" s="12">
        <v>41488</v>
      </c>
      <c r="C3827" s="3">
        <v>0.876886574074074</v>
      </c>
      <c r="D3827" s="2" t="s">
        <v>124</v>
      </c>
      <c r="E3827" s="4" t="s">
        <v>142</v>
      </c>
      <c r="F3827" s="2" t="s">
        <v>9</v>
      </c>
      <c r="G3827" s="2" t="s">
        <v>18</v>
      </c>
      <c r="H3827" s="11">
        <v>45</v>
      </c>
      <c r="I3827" s="11" t="s">
        <v>17</v>
      </c>
      <c r="J3827" s="25">
        <f t="shared" si="99"/>
        <v>41.534300000000002</v>
      </c>
      <c r="K3827" s="22" t="s">
        <v>17</v>
      </c>
      <c r="L3827" s="2" t="s">
        <v>10</v>
      </c>
      <c r="M3827" s="2" t="s">
        <v>29</v>
      </c>
      <c r="N3827" s="2" t="s">
        <v>37</v>
      </c>
      <c r="O3827" s="2">
        <v>1</v>
      </c>
    </row>
    <row r="3828" spans="1:15" ht="12.75" customHeight="1" x14ac:dyDescent="0.25">
      <c r="A3828" s="2">
        <v>3827</v>
      </c>
      <c r="B3828" s="12">
        <v>41488</v>
      </c>
      <c r="C3828" s="3">
        <v>0.88033564814814813</v>
      </c>
      <c r="D3828" s="2" t="s">
        <v>124</v>
      </c>
      <c r="E3828" s="4" t="s">
        <v>142</v>
      </c>
      <c r="F3828" s="2" t="s">
        <v>9</v>
      </c>
      <c r="G3828" s="2" t="s">
        <v>8</v>
      </c>
      <c r="H3828" s="11">
        <v>45</v>
      </c>
      <c r="I3828" s="11" t="s">
        <v>17</v>
      </c>
      <c r="J3828" s="25">
        <f t="shared" si="99"/>
        <v>41.534300000000002</v>
      </c>
      <c r="K3828" s="22" t="s">
        <v>17</v>
      </c>
      <c r="L3828" s="2" t="s">
        <v>10</v>
      </c>
      <c r="M3828" s="2" t="s">
        <v>29</v>
      </c>
      <c r="N3828" s="2" t="s">
        <v>37</v>
      </c>
      <c r="O3828" s="2">
        <v>1</v>
      </c>
    </row>
    <row r="3829" spans="1:15" ht="12.75" customHeight="1" x14ac:dyDescent="0.25">
      <c r="A3829" s="2">
        <v>3828</v>
      </c>
      <c r="B3829" s="12">
        <v>41491</v>
      </c>
      <c r="C3829" s="3">
        <v>1.0416666666666667E-4</v>
      </c>
      <c r="D3829" s="2" t="s">
        <v>123</v>
      </c>
      <c r="E3829" s="4" t="s">
        <v>142</v>
      </c>
      <c r="F3829" s="2" t="s">
        <v>9</v>
      </c>
      <c r="G3829" s="2" t="s">
        <v>18</v>
      </c>
      <c r="H3829" s="11">
        <v>60</v>
      </c>
      <c r="I3829" s="11" t="s">
        <v>17</v>
      </c>
      <c r="J3829" s="25">
        <f>0.7675*H3829+9.3872</f>
        <v>55.437199999999997</v>
      </c>
      <c r="K3829" s="22" t="s">
        <v>17</v>
      </c>
      <c r="L3829" s="2" t="s">
        <v>16</v>
      </c>
      <c r="N3829" s="2" t="s">
        <v>37</v>
      </c>
      <c r="O3829" s="2">
        <v>1</v>
      </c>
    </row>
    <row r="3830" spans="1:15" ht="12.75" customHeight="1" x14ac:dyDescent="0.25">
      <c r="A3830" s="2">
        <v>3829</v>
      </c>
      <c r="B3830" s="12">
        <v>41488</v>
      </c>
      <c r="C3830" s="3">
        <v>0.88775462962962959</v>
      </c>
      <c r="D3830" s="2" t="s">
        <v>124</v>
      </c>
      <c r="E3830" s="4" t="s">
        <v>142</v>
      </c>
      <c r="F3830" s="2" t="s">
        <v>9</v>
      </c>
      <c r="G3830" s="2" t="s">
        <v>18</v>
      </c>
      <c r="H3830" s="11">
        <v>45</v>
      </c>
      <c r="I3830" s="11" t="s">
        <v>17</v>
      </c>
      <c r="J3830" s="25">
        <f>0.8383*H3830+3.8108</f>
        <v>41.534300000000002</v>
      </c>
      <c r="K3830" s="22" t="s">
        <v>17</v>
      </c>
      <c r="L3830" s="2" t="s">
        <v>10</v>
      </c>
      <c r="M3830" s="2" t="s">
        <v>93</v>
      </c>
      <c r="N3830" s="2" t="s">
        <v>37</v>
      </c>
      <c r="O3830" s="2">
        <v>1</v>
      </c>
    </row>
    <row r="3831" spans="1:15" ht="12.75" customHeight="1" x14ac:dyDescent="0.25">
      <c r="A3831" s="2">
        <v>3830</v>
      </c>
      <c r="B3831" s="12">
        <v>41488</v>
      </c>
      <c r="C3831" s="3">
        <v>0.89907407407407414</v>
      </c>
      <c r="D3831" s="2" t="s">
        <v>124</v>
      </c>
      <c r="E3831" s="4" t="s">
        <v>142</v>
      </c>
      <c r="F3831" s="2" t="s">
        <v>9</v>
      </c>
      <c r="G3831" s="2" t="s">
        <v>18</v>
      </c>
      <c r="H3831" s="11">
        <v>45</v>
      </c>
      <c r="I3831" s="11" t="s">
        <v>17</v>
      </c>
      <c r="J3831" s="25">
        <f>0.8383*H3831+3.8108</f>
        <v>41.534300000000002</v>
      </c>
      <c r="K3831" s="22" t="s">
        <v>17</v>
      </c>
      <c r="L3831" s="2" t="s">
        <v>10</v>
      </c>
      <c r="M3831" s="2" t="s">
        <v>28</v>
      </c>
      <c r="N3831" s="2" t="s">
        <v>37</v>
      </c>
      <c r="O3831" s="2">
        <v>1</v>
      </c>
    </row>
    <row r="3832" spans="1:15" ht="12.75" customHeight="1" x14ac:dyDescent="0.25">
      <c r="A3832" s="2">
        <v>3831</v>
      </c>
      <c r="B3832" s="12">
        <v>41488</v>
      </c>
      <c r="C3832" s="3">
        <v>0.90041666666666664</v>
      </c>
      <c r="D3832" s="2" t="s">
        <v>124</v>
      </c>
      <c r="E3832" s="4" t="s">
        <v>142</v>
      </c>
      <c r="F3832" s="2" t="s">
        <v>9</v>
      </c>
      <c r="G3832" s="2" t="s">
        <v>8</v>
      </c>
      <c r="H3832" s="11">
        <v>45</v>
      </c>
      <c r="I3832" s="11" t="s">
        <v>17</v>
      </c>
      <c r="J3832" s="25">
        <f>0.8383*H3832+3.8108</f>
        <v>41.534300000000002</v>
      </c>
      <c r="K3832" s="22" t="s">
        <v>17</v>
      </c>
      <c r="L3832" s="2" t="s">
        <v>10</v>
      </c>
      <c r="M3832" s="2" t="s">
        <v>93</v>
      </c>
      <c r="N3832" s="2" t="s">
        <v>37</v>
      </c>
      <c r="O3832" s="2">
        <v>1</v>
      </c>
    </row>
    <row r="3833" spans="1:15" ht="12.75" customHeight="1" x14ac:dyDescent="0.25">
      <c r="A3833" s="2">
        <v>3832</v>
      </c>
      <c r="B3833" s="12">
        <v>41488</v>
      </c>
      <c r="C3833" s="3">
        <v>0.90956018518518522</v>
      </c>
      <c r="D3833" s="2" t="s">
        <v>124</v>
      </c>
      <c r="E3833" s="4" t="s">
        <v>142</v>
      </c>
      <c r="F3833" s="2" t="s">
        <v>9</v>
      </c>
      <c r="G3833" s="2" t="s">
        <v>8</v>
      </c>
      <c r="H3833" s="11">
        <v>45</v>
      </c>
      <c r="I3833" s="11" t="s">
        <v>17</v>
      </c>
      <c r="J3833" s="25">
        <f>0.8383*H3833+3.8108</f>
        <v>41.534300000000002</v>
      </c>
      <c r="K3833" s="22" t="s">
        <v>17</v>
      </c>
      <c r="L3833" s="2" t="s">
        <v>10</v>
      </c>
      <c r="M3833" s="2" t="s">
        <v>19</v>
      </c>
      <c r="N3833" s="2" t="s">
        <v>37</v>
      </c>
      <c r="O3833" s="2">
        <v>1</v>
      </c>
    </row>
    <row r="3834" spans="1:15" ht="12.75" customHeight="1" x14ac:dyDescent="0.25">
      <c r="A3834" s="2">
        <v>3833</v>
      </c>
      <c r="B3834" s="12">
        <v>41491</v>
      </c>
      <c r="C3834" s="3">
        <v>6.9560185185185185E-3</v>
      </c>
      <c r="D3834" s="2" t="s">
        <v>123</v>
      </c>
      <c r="E3834" s="4" t="s">
        <v>142</v>
      </c>
      <c r="F3834" s="2" t="s">
        <v>9</v>
      </c>
      <c r="G3834" s="2" t="s">
        <v>18</v>
      </c>
      <c r="H3834" s="11">
        <v>57.5</v>
      </c>
      <c r="I3834" s="11" t="s">
        <v>17</v>
      </c>
      <c r="J3834" s="25">
        <f>0.7675*H3834+9.3872</f>
        <v>53.518449999999994</v>
      </c>
      <c r="K3834" s="22" t="s">
        <v>17</v>
      </c>
      <c r="L3834" s="2" t="s">
        <v>16</v>
      </c>
      <c r="N3834" s="2" t="s">
        <v>37</v>
      </c>
      <c r="O3834" s="2">
        <v>1</v>
      </c>
    </row>
    <row r="3835" spans="1:15" ht="12.75" customHeight="1" x14ac:dyDescent="0.25">
      <c r="A3835" s="2">
        <v>3834</v>
      </c>
      <c r="B3835" s="12">
        <v>41488</v>
      </c>
      <c r="C3835" s="3">
        <v>0.92064814814814822</v>
      </c>
      <c r="D3835" s="2" t="s">
        <v>124</v>
      </c>
      <c r="E3835" s="4" t="s">
        <v>142</v>
      </c>
      <c r="F3835" s="2" t="s">
        <v>9</v>
      </c>
      <c r="G3835" s="2" t="s">
        <v>8</v>
      </c>
      <c r="H3835" s="11">
        <v>45</v>
      </c>
      <c r="I3835" s="11" t="s">
        <v>17</v>
      </c>
      <c r="J3835" s="25">
        <f>0.8383*H3835+3.8108</f>
        <v>41.534300000000002</v>
      </c>
      <c r="K3835" s="22" t="s">
        <v>17</v>
      </c>
      <c r="L3835" s="2" t="s">
        <v>10</v>
      </c>
      <c r="M3835" s="2" t="s">
        <v>28</v>
      </c>
      <c r="N3835" s="2" t="s">
        <v>37</v>
      </c>
      <c r="O3835" s="2">
        <v>1</v>
      </c>
    </row>
    <row r="3836" spans="1:15" ht="12.75" customHeight="1" x14ac:dyDescent="0.25">
      <c r="A3836" s="2">
        <v>3835</v>
      </c>
      <c r="B3836" s="12">
        <v>41488</v>
      </c>
      <c r="C3836" s="3">
        <v>0.9390856481481481</v>
      </c>
      <c r="D3836" s="2" t="s">
        <v>124</v>
      </c>
      <c r="E3836" s="4" t="s">
        <v>142</v>
      </c>
      <c r="F3836" s="2" t="s">
        <v>9</v>
      </c>
      <c r="G3836" s="2" t="s">
        <v>18</v>
      </c>
      <c r="H3836" s="11">
        <v>45</v>
      </c>
      <c r="I3836" s="11" t="s">
        <v>17</v>
      </c>
      <c r="J3836" s="25">
        <f>0.8383*H3836+3.8108</f>
        <v>41.534300000000002</v>
      </c>
      <c r="K3836" s="22" t="s">
        <v>17</v>
      </c>
      <c r="L3836" s="2" t="s">
        <v>10</v>
      </c>
      <c r="M3836" s="2" t="s">
        <v>93</v>
      </c>
      <c r="N3836" s="2" t="s">
        <v>37</v>
      </c>
      <c r="O3836" s="2">
        <v>1</v>
      </c>
    </row>
    <row r="3837" spans="1:15" ht="12.75" customHeight="1" x14ac:dyDescent="0.25">
      <c r="A3837" s="2">
        <v>3836</v>
      </c>
      <c r="B3837" s="12">
        <v>41488</v>
      </c>
      <c r="C3837" s="3">
        <v>0.94236111111111109</v>
      </c>
      <c r="D3837" s="2" t="s">
        <v>124</v>
      </c>
      <c r="E3837" s="4" t="s">
        <v>142</v>
      </c>
      <c r="F3837" s="2" t="s">
        <v>9</v>
      </c>
      <c r="G3837" s="2" t="s">
        <v>18</v>
      </c>
      <c r="H3837" s="11">
        <v>45</v>
      </c>
      <c r="I3837" s="11" t="s">
        <v>17</v>
      </c>
      <c r="J3837" s="25">
        <f>0.8383*H3837+3.8108</f>
        <v>41.534300000000002</v>
      </c>
      <c r="K3837" s="22" t="s">
        <v>17</v>
      </c>
      <c r="L3837" s="2" t="s">
        <v>10</v>
      </c>
      <c r="M3837" s="2" t="s">
        <v>28</v>
      </c>
      <c r="N3837" s="2" t="s">
        <v>37</v>
      </c>
      <c r="O3837" s="2">
        <v>1</v>
      </c>
    </row>
    <row r="3838" spans="1:15" ht="12.75" customHeight="1" x14ac:dyDescent="0.25">
      <c r="A3838" s="2">
        <v>3837</v>
      </c>
      <c r="B3838" s="12">
        <v>41488</v>
      </c>
      <c r="C3838" s="3">
        <v>0.94798611111111108</v>
      </c>
      <c r="D3838" s="2" t="s">
        <v>124</v>
      </c>
      <c r="E3838" s="4" t="s">
        <v>142</v>
      </c>
      <c r="F3838" s="2" t="s">
        <v>9</v>
      </c>
      <c r="G3838" s="2" t="s">
        <v>8</v>
      </c>
      <c r="H3838" s="11">
        <v>45</v>
      </c>
      <c r="I3838" s="11" t="s">
        <v>17</v>
      </c>
      <c r="J3838" s="25">
        <f>0.8383*H3838+3.8108</f>
        <v>41.534300000000002</v>
      </c>
      <c r="K3838" s="22" t="s">
        <v>17</v>
      </c>
      <c r="L3838" s="2" t="s">
        <v>10</v>
      </c>
      <c r="M3838" s="2" t="s">
        <v>28</v>
      </c>
      <c r="N3838" s="2" t="s">
        <v>37</v>
      </c>
      <c r="O3838" s="2">
        <v>1</v>
      </c>
    </row>
    <row r="3839" spans="1:15" ht="12.75" customHeight="1" x14ac:dyDescent="0.25">
      <c r="A3839" s="2">
        <v>3838</v>
      </c>
      <c r="B3839" s="12">
        <v>41488</v>
      </c>
      <c r="C3839" s="3">
        <v>0.94869212962962957</v>
      </c>
      <c r="D3839" s="2" t="s">
        <v>124</v>
      </c>
      <c r="E3839" s="4" t="s">
        <v>142</v>
      </c>
      <c r="F3839" s="2" t="s">
        <v>9</v>
      </c>
      <c r="G3839" s="2" t="s">
        <v>8</v>
      </c>
      <c r="H3839" s="11">
        <v>45</v>
      </c>
      <c r="I3839" s="11" t="s">
        <v>17</v>
      </c>
      <c r="J3839" s="25">
        <f>0.8383*H3839+3.8108</f>
        <v>41.534300000000002</v>
      </c>
      <c r="K3839" s="22" t="s">
        <v>17</v>
      </c>
      <c r="L3839" s="2" t="s">
        <v>10</v>
      </c>
      <c r="M3839" s="2" t="s">
        <v>19</v>
      </c>
      <c r="N3839" s="2" t="s">
        <v>37</v>
      </c>
      <c r="O3839" s="2">
        <v>1</v>
      </c>
    </row>
    <row r="3840" spans="1:15" ht="12.75" customHeight="1" x14ac:dyDescent="0.25">
      <c r="A3840" s="2">
        <v>3839</v>
      </c>
      <c r="B3840" s="12">
        <v>41491</v>
      </c>
      <c r="C3840" s="3">
        <v>1.2997685185185183E-2</v>
      </c>
      <c r="D3840" s="2" t="s">
        <v>123</v>
      </c>
      <c r="E3840" s="4" t="s">
        <v>142</v>
      </c>
      <c r="F3840" s="2" t="s">
        <v>9</v>
      </c>
      <c r="G3840" s="2" t="s">
        <v>8</v>
      </c>
      <c r="H3840" s="11">
        <v>70</v>
      </c>
      <c r="I3840" s="11" t="s">
        <v>17</v>
      </c>
      <c r="J3840" s="25">
        <f>0.7675*H3840+9.3872</f>
        <v>63.112199999999994</v>
      </c>
      <c r="K3840" s="22" t="s">
        <v>17</v>
      </c>
      <c r="L3840" s="2" t="s">
        <v>16</v>
      </c>
      <c r="N3840" s="2" t="s">
        <v>37</v>
      </c>
      <c r="O3840" s="2">
        <v>1</v>
      </c>
    </row>
    <row r="3841" spans="1:15" ht="12.75" customHeight="1" x14ac:dyDescent="0.25">
      <c r="A3841" s="2">
        <v>3840</v>
      </c>
      <c r="B3841" s="12">
        <v>41491</v>
      </c>
      <c r="C3841" s="3">
        <v>2.1157407407407406E-2</v>
      </c>
      <c r="D3841" s="2" t="s">
        <v>122</v>
      </c>
      <c r="E3841" s="4" t="s">
        <v>142</v>
      </c>
      <c r="F3841" s="2" t="s">
        <v>9</v>
      </c>
      <c r="G3841" s="2" t="s">
        <v>23</v>
      </c>
      <c r="H3841" s="11">
        <v>55</v>
      </c>
      <c r="I3841" s="11" t="s">
        <v>8</v>
      </c>
      <c r="J3841" s="21">
        <f>0.9001*H3841+1.4705</f>
        <v>50.975999999999999</v>
      </c>
      <c r="K3841" s="22" t="s">
        <v>8</v>
      </c>
      <c r="L3841" s="2" t="s">
        <v>16</v>
      </c>
      <c r="N3841" s="2" t="s">
        <v>37</v>
      </c>
      <c r="O3841" s="2">
        <v>1</v>
      </c>
    </row>
    <row r="3842" spans="1:15" ht="12.75" customHeight="1" x14ac:dyDescent="0.25">
      <c r="A3842" s="2">
        <v>3841</v>
      </c>
      <c r="B3842" s="12">
        <v>41491</v>
      </c>
      <c r="C3842" s="3">
        <v>2.3680555555555555E-2</v>
      </c>
      <c r="D3842" s="2" t="s">
        <v>123</v>
      </c>
      <c r="E3842" s="4" t="s">
        <v>142</v>
      </c>
      <c r="F3842" s="2" t="s">
        <v>9</v>
      </c>
      <c r="G3842" s="2" t="s">
        <v>18</v>
      </c>
      <c r="H3842" s="11">
        <v>55</v>
      </c>
      <c r="I3842" s="11" t="s">
        <v>17</v>
      </c>
      <c r="J3842" s="25">
        <f>0.7675*H3842+9.3872</f>
        <v>51.599699999999999</v>
      </c>
      <c r="K3842" s="22" t="s">
        <v>17</v>
      </c>
      <c r="L3842" s="2" t="s">
        <v>16</v>
      </c>
      <c r="N3842" s="2" t="s">
        <v>37</v>
      </c>
      <c r="O3842" s="2">
        <v>1</v>
      </c>
    </row>
    <row r="3843" spans="1:15" ht="12.75" customHeight="1" x14ac:dyDescent="0.25">
      <c r="A3843" s="2">
        <v>3842</v>
      </c>
      <c r="B3843" s="12">
        <v>41491</v>
      </c>
      <c r="C3843" s="3">
        <v>2.4606481481481479E-2</v>
      </c>
      <c r="D3843" s="2" t="s">
        <v>123</v>
      </c>
      <c r="E3843" s="4" t="s">
        <v>142</v>
      </c>
      <c r="F3843" s="2" t="s">
        <v>9</v>
      </c>
      <c r="G3843" s="2" t="s">
        <v>8</v>
      </c>
      <c r="H3843" s="11">
        <v>65</v>
      </c>
      <c r="I3843" s="11" t="s">
        <v>17</v>
      </c>
      <c r="J3843" s="25">
        <f>0.7675*H3843+9.3872</f>
        <v>59.274699999999996</v>
      </c>
      <c r="K3843" s="22" t="s">
        <v>17</v>
      </c>
      <c r="L3843" s="2" t="s">
        <v>16</v>
      </c>
      <c r="N3843" s="2" t="s">
        <v>37</v>
      </c>
      <c r="O3843" s="2">
        <v>1</v>
      </c>
    </row>
    <row r="3844" spans="1:15" ht="12.75" customHeight="1" x14ac:dyDescent="0.25">
      <c r="A3844" s="2">
        <v>3843</v>
      </c>
      <c r="B3844" s="12">
        <v>41491</v>
      </c>
      <c r="C3844" s="3">
        <v>2.4722222222222225E-2</v>
      </c>
      <c r="D3844" s="2" t="s">
        <v>128</v>
      </c>
      <c r="E3844" s="4" t="s">
        <v>142</v>
      </c>
      <c r="F3844" s="2" t="s">
        <v>9</v>
      </c>
      <c r="G3844" s="2" t="s">
        <v>18</v>
      </c>
      <c r="H3844" s="11">
        <v>50</v>
      </c>
      <c r="I3844" s="11" t="s">
        <v>17</v>
      </c>
      <c r="J3844" s="25">
        <f>0.8494*H3844+3.4589</f>
        <v>45.928899999999999</v>
      </c>
      <c r="K3844" s="22" t="s">
        <v>17</v>
      </c>
      <c r="L3844" s="2" t="s">
        <v>16</v>
      </c>
      <c r="N3844" s="2" t="s">
        <v>37</v>
      </c>
      <c r="O3844" s="2">
        <v>1</v>
      </c>
    </row>
    <row r="3845" spans="1:15" ht="12.75" customHeight="1" x14ac:dyDescent="0.25">
      <c r="A3845" s="2">
        <v>3844</v>
      </c>
      <c r="B3845" s="12">
        <v>41491</v>
      </c>
      <c r="C3845" s="3">
        <v>2.4756944444444443E-2</v>
      </c>
      <c r="D3845" s="2" t="s">
        <v>123</v>
      </c>
      <c r="E3845" s="4" t="s">
        <v>142</v>
      </c>
      <c r="F3845" s="2" t="s">
        <v>9</v>
      </c>
      <c r="G3845" s="2" t="s">
        <v>8</v>
      </c>
      <c r="H3845" s="11">
        <v>75</v>
      </c>
      <c r="I3845" s="11" t="s">
        <v>17</v>
      </c>
      <c r="J3845" s="25">
        <f>0.7675*H3845+9.3872</f>
        <v>66.949700000000007</v>
      </c>
      <c r="K3845" s="22" t="s">
        <v>17</v>
      </c>
      <c r="L3845" s="2" t="s">
        <v>16</v>
      </c>
      <c r="N3845" s="2" t="s">
        <v>37</v>
      </c>
      <c r="O3845" s="2">
        <v>1</v>
      </c>
    </row>
    <row r="3846" spans="1:15" ht="12.75" customHeight="1" x14ac:dyDescent="0.25">
      <c r="A3846" s="2">
        <v>3845</v>
      </c>
      <c r="B3846" s="12">
        <v>41491</v>
      </c>
      <c r="C3846" s="3">
        <v>2.736111111111111E-2</v>
      </c>
      <c r="D3846" s="2" t="s">
        <v>123</v>
      </c>
      <c r="E3846" s="4" t="s">
        <v>142</v>
      </c>
      <c r="F3846" s="2" t="s">
        <v>9</v>
      </c>
      <c r="G3846" s="2" t="s">
        <v>18</v>
      </c>
      <c r="H3846" s="11">
        <v>67.5</v>
      </c>
      <c r="I3846" s="11" t="s">
        <v>17</v>
      </c>
      <c r="J3846" s="25">
        <f>0.7675*H3846+9.3872</f>
        <v>61.193449999999999</v>
      </c>
      <c r="K3846" s="22" t="s">
        <v>17</v>
      </c>
      <c r="L3846" s="2" t="s">
        <v>16</v>
      </c>
      <c r="N3846" s="2" t="s">
        <v>37</v>
      </c>
      <c r="O3846" s="2">
        <v>1</v>
      </c>
    </row>
    <row r="3847" spans="1:15" ht="12.75" customHeight="1" x14ac:dyDescent="0.25">
      <c r="A3847" s="2">
        <v>3846</v>
      </c>
      <c r="B3847" s="12">
        <v>41491</v>
      </c>
      <c r="C3847" s="3">
        <v>2.7962962962962964E-2</v>
      </c>
      <c r="D3847" s="2" t="s">
        <v>123</v>
      </c>
      <c r="E3847" s="4" t="s">
        <v>142</v>
      </c>
      <c r="F3847" s="2" t="s">
        <v>9</v>
      </c>
      <c r="G3847" s="2" t="s">
        <v>8</v>
      </c>
      <c r="H3847" s="11">
        <v>72.5</v>
      </c>
      <c r="I3847" s="11" t="s">
        <v>17</v>
      </c>
      <c r="J3847" s="25">
        <f>0.7675*H3847+9.3872</f>
        <v>65.03094999999999</v>
      </c>
      <c r="K3847" s="22" t="s">
        <v>17</v>
      </c>
      <c r="L3847" s="2" t="s">
        <v>16</v>
      </c>
      <c r="N3847" s="2" t="s">
        <v>37</v>
      </c>
      <c r="O3847" s="2">
        <v>1</v>
      </c>
    </row>
    <row r="3848" spans="1:15" ht="12.75" customHeight="1" x14ac:dyDescent="0.25">
      <c r="A3848" s="2">
        <v>3847</v>
      </c>
      <c r="B3848" s="12">
        <v>41491</v>
      </c>
      <c r="C3848" s="3">
        <v>3.1747685185185184E-2</v>
      </c>
      <c r="D3848" s="2" t="s">
        <v>123</v>
      </c>
      <c r="E3848" s="4" t="s">
        <v>142</v>
      </c>
      <c r="F3848" s="2" t="s">
        <v>9</v>
      </c>
      <c r="G3848" s="2" t="s">
        <v>18</v>
      </c>
      <c r="H3848" s="11">
        <v>65</v>
      </c>
      <c r="I3848" s="11" t="s">
        <v>17</v>
      </c>
      <c r="J3848" s="25">
        <f>0.7675*H3848+9.3872</f>
        <v>59.274699999999996</v>
      </c>
      <c r="K3848" s="22" t="s">
        <v>17</v>
      </c>
      <c r="L3848" s="2" t="s">
        <v>16</v>
      </c>
      <c r="N3848" s="2" t="s">
        <v>37</v>
      </c>
      <c r="O3848" s="2">
        <v>1</v>
      </c>
    </row>
    <row r="3849" spans="1:15" ht="12.75" customHeight="1" x14ac:dyDescent="0.25">
      <c r="A3849" s="2">
        <v>3848</v>
      </c>
      <c r="B3849" s="12">
        <v>41491</v>
      </c>
      <c r="C3849" s="3">
        <v>3.4247685185185187E-2</v>
      </c>
      <c r="D3849" s="2" t="s">
        <v>123</v>
      </c>
      <c r="E3849" s="4" t="s">
        <v>142</v>
      </c>
      <c r="F3849" s="2" t="s">
        <v>9</v>
      </c>
      <c r="G3849" s="2" t="s">
        <v>18</v>
      </c>
      <c r="H3849" s="11">
        <v>75</v>
      </c>
      <c r="I3849" s="11" t="s">
        <v>17</v>
      </c>
      <c r="J3849" s="25">
        <f>0.7675*H3849+9.3872</f>
        <v>66.949700000000007</v>
      </c>
      <c r="K3849" s="22" t="s">
        <v>17</v>
      </c>
      <c r="L3849" s="2" t="s">
        <v>16</v>
      </c>
      <c r="N3849" s="2" t="s">
        <v>37</v>
      </c>
      <c r="O3849" s="2">
        <v>1</v>
      </c>
    </row>
    <row r="3850" spans="1:15" ht="12.75" customHeight="1" x14ac:dyDescent="0.25">
      <c r="A3850" s="2">
        <v>3849</v>
      </c>
      <c r="B3850" s="12">
        <v>41491</v>
      </c>
      <c r="C3850" s="3">
        <v>3.5173611111111107E-2</v>
      </c>
      <c r="D3850" s="2" t="s">
        <v>122</v>
      </c>
      <c r="E3850" s="4" t="s">
        <v>142</v>
      </c>
      <c r="F3850" s="2" t="s">
        <v>21</v>
      </c>
      <c r="G3850" s="2" t="s">
        <v>23</v>
      </c>
      <c r="I3850" s="4" t="s">
        <v>25</v>
      </c>
      <c r="K3850" s="2" t="s">
        <v>25</v>
      </c>
      <c r="L3850" s="2" t="s">
        <v>16</v>
      </c>
      <c r="N3850" s="2" t="s">
        <v>37</v>
      </c>
      <c r="O3850" s="2">
        <v>1</v>
      </c>
    </row>
    <row r="3851" spans="1:15" ht="12.75" customHeight="1" x14ac:dyDescent="0.25">
      <c r="A3851" s="2">
        <v>3850</v>
      </c>
      <c r="B3851" s="12">
        <v>41488</v>
      </c>
      <c r="C3851" s="3">
        <v>0.96053240740740742</v>
      </c>
      <c r="D3851" s="2" t="s">
        <v>124</v>
      </c>
      <c r="E3851" s="4" t="s">
        <v>142</v>
      </c>
      <c r="F3851" s="2" t="s">
        <v>9</v>
      </c>
      <c r="G3851" s="2" t="s">
        <v>18</v>
      </c>
      <c r="H3851" s="11">
        <v>45</v>
      </c>
      <c r="I3851" s="11" t="s">
        <v>17</v>
      </c>
      <c r="J3851" s="25">
        <f>0.8383*H3851+3.8108</f>
        <v>41.534300000000002</v>
      </c>
      <c r="K3851" s="22" t="s">
        <v>17</v>
      </c>
      <c r="L3851" s="2" t="s">
        <v>10</v>
      </c>
      <c r="M3851" s="2" t="s">
        <v>28</v>
      </c>
      <c r="N3851" s="2" t="s">
        <v>37</v>
      </c>
      <c r="O3851" s="2">
        <v>1</v>
      </c>
    </row>
    <row r="3852" spans="1:15" ht="12.75" customHeight="1" x14ac:dyDescent="0.25">
      <c r="A3852" s="2">
        <v>3851</v>
      </c>
      <c r="B3852" s="12">
        <v>41491</v>
      </c>
      <c r="C3852" s="3">
        <v>8.8784722222222223E-2</v>
      </c>
      <c r="D3852" s="2" t="s">
        <v>123</v>
      </c>
      <c r="E3852" s="4" t="s">
        <v>142</v>
      </c>
      <c r="F3852" s="2" t="s">
        <v>9</v>
      </c>
      <c r="G3852" s="2" t="s">
        <v>18</v>
      </c>
      <c r="H3852" s="11">
        <v>60</v>
      </c>
      <c r="I3852" s="11" t="s">
        <v>17</v>
      </c>
      <c r="J3852" s="25">
        <f>0.7675*H3852+9.3872</f>
        <v>55.437199999999997</v>
      </c>
      <c r="K3852" s="22" t="s">
        <v>17</v>
      </c>
      <c r="L3852" s="2" t="s">
        <v>10</v>
      </c>
      <c r="M3852" s="2" t="s">
        <v>33</v>
      </c>
      <c r="N3852" s="2" t="str">
        <f>IF(B3852="","","N")</f>
        <v>N</v>
      </c>
      <c r="O3852" s="2" t="str">
        <f>IFERROR(60/#REF!,"")</f>
        <v/>
      </c>
    </row>
    <row r="3853" spans="1:15" ht="12.75" customHeight="1" x14ac:dyDescent="0.25">
      <c r="A3853" s="2">
        <v>3852</v>
      </c>
      <c r="B3853" s="12">
        <v>41491</v>
      </c>
      <c r="C3853" s="3">
        <v>0.21042824074074074</v>
      </c>
      <c r="D3853" s="2" t="s">
        <v>122</v>
      </c>
      <c r="E3853" s="4" t="s">
        <v>142</v>
      </c>
      <c r="F3853" s="2" t="s">
        <v>21</v>
      </c>
      <c r="G3853" s="2" t="s">
        <v>8</v>
      </c>
      <c r="H3853" s="11"/>
      <c r="I3853" s="11" t="s">
        <v>17</v>
      </c>
      <c r="J3853" s="24"/>
      <c r="K3853" s="22" t="s">
        <v>17</v>
      </c>
      <c r="L3853" s="2" t="s">
        <v>16</v>
      </c>
      <c r="N3853" s="2" t="str">
        <f>IF(B3853="","","N")</f>
        <v>N</v>
      </c>
      <c r="O3853" s="2" t="str">
        <f>IFERROR(60/#REF!,"")</f>
        <v/>
      </c>
    </row>
    <row r="3854" spans="1:15" ht="12.75" customHeight="1" x14ac:dyDescent="0.25">
      <c r="A3854" s="2">
        <v>3853</v>
      </c>
      <c r="B3854" s="12">
        <v>41491</v>
      </c>
      <c r="C3854" s="3">
        <v>0.25084490740740739</v>
      </c>
      <c r="D3854" s="2" t="s">
        <v>123</v>
      </c>
      <c r="E3854" s="4" t="s">
        <v>142</v>
      </c>
      <c r="F3854" s="2" t="s">
        <v>9</v>
      </c>
      <c r="G3854" s="2" t="s">
        <v>8</v>
      </c>
      <c r="H3854" s="11">
        <v>65</v>
      </c>
      <c r="I3854" s="11" t="s">
        <v>17</v>
      </c>
      <c r="J3854" s="25">
        <f>0.7675*H3854+9.3872</f>
        <v>59.274699999999996</v>
      </c>
      <c r="K3854" s="22" t="s">
        <v>17</v>
      </c>
      <c r="L3854" s="2" t="s">
        <v>10</v>
      </c>
      <c r="M3854" s="2" t="s">
        <v>33</v>
      </c>
      <c r="N3854" s="2" t="str">
        <f>IF(B3854="","","N")</f>
        <v>N</v>
      </c>
      <c r="O3854" s="2" t="str">
        <f>IFERROR(60/#REF!,"")</f>
        <v/>
      </c>
    </row>
    <row r="3855" spans="1:15" ht="12.75" customHeight="1" x14ac:dyDescent="0.25">
      <c r="A3855" s="2">
        <v>3854</v>
      </c>
      <c r="B3855" s="12">
        <v>41488</v>
      </c>
      <c r="C3855" s="3">
        <v>0.96539351851851851</v>
      </c>
      <c r="D3855" s="2" t="s">
        <v>124</v>
      </c>
      <c r="E3855" s="4" t="s">
        <v>142</v>
      </c>
      <c r="F3855" s="2" t="s">
        <v>9</v>
      </c>
      <c r="G3855" s="2" t="s">
        <v>18</v>
      </c>
      <c r="H3855" s="11">
        <v>45</v>
      </c>
      <c r="I3855" s="11" t="s">
        <v>17</v>
      </c>
      <c r="J3855" s="25">
        <f>0.8383*H3855+3.8108</f>
        <v>41.534300000000002</v>
      </c>
      <c r="K3855" s="22" t="s">
        <v>17</v>
      </c>
      <c r="L3855" s="2" t="s">
        <v>10</v>
      </c>
      <c r="M3855" s="2" t="s">
        <v>29</v>
      </c>
      <c r="N3855" s="2" t="s">
        <v>37</v>
      </c>
      <c r="O3855" s="2">
        <v>1</v>
      </c>
    </row>
    <row r="3856" spans="1:15" ht="12.75" customHeight="1" x14ac:dyDescent="0.25">
      <c r="A3856" s="2">
        <v>3855</v>
      </c>
      <c r="B3856" s="12">
        <v>41491</v>
      </c>
      <c r="C3856" s="3">
        <v>0.33800925925925923</v>
      </c>
      <c r="D3856" s="2" t="s">
        <v>123</v>
      </c>
      <c r="E3856" s="4" t="s">
        <v>142</v>
      </c>
      <c r="F3856" s="2" t="s">
        <v>9</v>
      </c>
      <c r="G3856" s="2" t="s">
        <v>8</v>
      </c>
      <c r="H3856" s="11">
        <v>65</v>
      </c>
      <c r="I3856" s="11" t="s">
        <v>17</v>
      </c>
      <c r="J3856" s="25">
        <f>0.7675*H3856+9.3872</f>
        <v>59.274699999999996</v>
      </c>
      <c r="K3856" s="22" t="s">
        <v>17</v>
      </c>
      <c r="L3856" s="2" t="s">
        <v>10</v>
      </c>
      <c r="M3856" s="2" t="s">
        <v>33</v>
      </c>
      <c r="N3856" s="2" t="str">
        <f>IF(B3856="","","N")</f>
        <v>N</v>
      </c>
      <c r="O3856" s="2" t="str">
        <f>IFERROR(60/#REF!,"")</f>
        <v/>
      </c>
    </row>
    <row r="3857" spans="1:15" ht="12.75" customHeight="1" x14ac:dyDescent="0.25">
      <c r="A3857" s="2">
        <v>3856</v>
      </c>
      <c r="B3857" s="12">
        <v>41488</v>
      </c>
      <c r="C3857" s="3">
        <v>0.97391203703703699</v>
      </c>
      <c r="D3857" s="2" t="s">
        <v>124</v>
      </c>
      <c r="E3857" s="4" t="s">
        <v>142</v>
      </c>
      <c r="F3857" s="2" t="s">
        <v>9</v>
      </c>
      <c r="G3857" s="2" t="s">
        <v>18</v>
      </c>
      <c r="H3857" s="11">
        <v>45</v>
      </c>
      <c r="I3857" s="11" t="s">
        <v>17</v>
      </c>
      <c r="J3857" s="25">
        <f>0.8383*H3857+3.8108</f>
        <v>41.534300000000002</v>
      </c>
      <c r="K3857" s="22" t="s">
        <v>17</v>
      </c>
      <c r="L3857" s="2" t="s">
        <v>10</v>
      </c>
      <c r="M3857" s="2" t="s">
        <v>29</v>
      </c>
      <c r="N3857" s="2" t="s">
        <v>37</v>
      </c>
      <c r="O3857" s="2">
        <v>1</v>
      </c>
    </row>
    <row r="3858" spans="1:15" ht="12.75" customHeight="1" x14ac:dyDescent="0.25">
      <c r="A3858" s="2">
        <v>3857</v>
      </c>
      <c r="B3858" s="12">
        <v>41489</v>
      </c>
      <c r="C3858" s="3">
        <v>1.1689814814814816E-3</v>
      </c>
      <c r="D3858" s="2" t="s">
        <v>124</v>
      </c>
      <c r="E3858" s="4" t="s">
        <v>142</v>
      </c>
      <c r="F3858" s="2" t="s">
        <v>9</v>
      </c>
      <c r="G3858" s="2" t="s">
        <v>8</v>
      </c>
      <c r="H3858" s="11">
        <v>45</v>
      </c>
      <c r="I3858" s="11" t="s">
        <v>17</v>
      </c>
      <c r="J3858" s="25">
        <f>0.8383*H3858+3.8108</f>
        <v>41.534300000000002</v>
      </c>
      <c r="K3858" s="22" t="s">
        <v>17</v>
      </c>
      <c r="L3858" s="2" t="s">
        <v>16</v>
      </c>
      <c r="N3858" s="2" t="s">
        <v>37</v>
      </c>
      <c r="O3858" s="2">
        <v>1</v>
      </c>
    </row>
    <row r="3859" spans="1:15" ht="12.75" customHeight="1" x14ac:dyDescent="0.25">
      <c r="A3859" s="2">
        <v>3858</v>
      </c>
      <c r="B3859" s="12">
        <v>41491</v>
      </c>
      <c r="C3859" s="3">
        <v>0.50265046296296301</v>
      </c>
      <c r="D3859" s="2" t="s">
        <v>122</v>
      </c>
      <c r="E3859" s="4" t="s">
        <v>142</v>
      </c>
      <c r="F3859" s="2" t="s">
        <v>9</v>
      </c>
      <c r="G3859" s="2" t="s">
        <v>18</v>
      </c>
      <c r="H3859" s="11">
        <v>85</v>
      </c>
      <c r="I3859" s="11" t="s">
        <v>17</v>
      </c>
      <c r="J3859" s="21">
        <f>0.9001*H3859+1.4705</f>
        <v>77.978999999999999</v>
      </c>
      <c r="K3859" s="22" t="s">
        <v>17</v>
      </c>
      <c r="L3859" s="2" t="s">
        <v>16</v>
      </c>
      <c r="N3859" s="2" t="str">
        <f>IF(B3859="","","N")</f>
        <v>N</v>
      </c>
      <c r="O3859" s="2" t="str">
        <f>IFERROR(60/#REF!,"")</f>
        <v/>
      </c>
    </row>
    <row r="3860" spans="1:15" ht="12.75" customHeight="1" x14ac:dyDescent="0.25">
      <c r="A3860" s="2">
        <v>3859</v>
      </c>
      <c r="B3860" s="12">
        <v>41491</v>
      </c>
      <c r="C3860" s="3">
        <v>0.50901620370370371</v>
      </c>
      <c r="D3860" s="2" t="s">
        <v>123</v>
      </c>
      <c r="E3860" s="4" t="s">
        <v>142</v>
      </c>
      <c r="F3860" s="2" t="s">
        <v>9</v>
      </c>
      <c r="G3860" s="2" t="s">
        <v>8</v>
      </c>
      <c r="H3860" s="11">
        <v>70</v>
      </c>
      <c r="I3860" s="11" t="s">
        <v>17</v>
      </c>
      <c r="J3860" s="25">
        <f>0.7675*H3860+9.3872</f>
        <v>63.112199999999994</v>
      </c>
      <c r="K3860" s="22" t="s">
        <v>17</v>
      </c>
      <c r="L3860" s="2" t="s">
        <v>10</v>
      </c>
      <c r="M3860" s="2" t="s">
        <v>33</v>
      </c>
      <c r="N3860" s="2" t="str">
        <f>IF(B3860="","","N")</f>
        <v>N</v>
      </c>
      <c r="O3860" s="2" t="str">
        <f>IFERROR(60/#REF!,"")</f>
        <v/>
      </c>
    </row>
    <row r="3861" spans="1:15" ht="12.75" customHeight="1" x14ac:dyDescent="0.25">
      <c r="A3861" s="2">
        <v>3860</v>
      </c>
      <c r="B3861" s="12">
        <v>41489</v>
      </c>
      <c r="C3861" s="3">
        <v>1.1921296296296296E-3</v>
      </c>
      <c r="D3861" s="2" t="s">
        <v>124</v>
      </c>
      <c r="E3861" s="4" t="s">
        <v>142</v>
      </c>
      <c r="F3861" s="2" t="s">
        <v>9</v>
      </c>
      <c r="G3861" s="2" t="s">
        <v>8</v>
      </c>
      <c r="H3861" s="11">
        <v>45</v>
      </c>
      <c r="I3861" s="11" t="s">
        <v>17</v>
      </c>
      <c r="J3861" s="25">
        <f>0.8383*H3861+3.8108</f>
        <v>41.534300000000002</v>
      </c>
      <c r="K3861" s="22" t="s">
        <v>17</v>
      </c>
      <c r="L3861" s="2" t="s">
        <v>16</v>
      </c>
      <c r="N3861" s="2" t="s">
        <v>37</v>
      </c>
      <c r="O3861" s="2">
        <v>1</v>
      </c>
    </row>
    <row r="3862" spans="1:15" ht="12.75" customHeight="1" x14ac:dyDescent="0.25">
      <c r="A3862" s="2">
        <v>3861</v>
      </c>
      <c r="B3862" s="12">
        <v>41489</v>
      </c>
      <c r="C3862" s="3">
        <v>2.5891203703703704E-2</v>
      </c>
      <c r="D3862" s="2" t="s">
        <v>124</v>
      </c>
      <c r="E3862" s="4" t="s">
        <v>142</v>
      </c>
      <c r="F3862" s="2" t="s">
        <v>9</v>
      </c>
      <c r="G3862" s="2" t="s">
        <v>18</v>
      </c>
      <c r="H3862" s="11">
        <v>45</v>
      </c>
      <c r="I3862" s="11" t="s">
        <v>17</v>
      </c>
      <c r="J3862" s="25">
        <f>0.8383*H3862+3.8108</f>
        <v>41.534300000000002</v>
      </c>
      <c r="K3862" s="22" t="s">
        <v>17</v>
      </c>
      <c r="L3862" s="2" t="s">
        <v>10</v>
      </c>
      <c r="M3862" s="2" t="s">
        <v>19</v>
      </c>
      <c r="N3862" s="2" t="s">
        <v>37</v>
      </c>
      <c r="O3862" s="2">
        <v>1</v>
      </c>
    </row>
    <row r="3863" spans="1:15" ht="12.75" customHeight="1" x14ac:dyDescent="0.25">
      <c r="A3863" s="2">
        <v>3862</v>
      </c>
      <c r="B3863" s="12">
        <v>41491</v>
      </c>
      <c r="C3863" s="3">
        <v>0.55061342592592599</v>
      </c>
      <c r="D3863" s="2" t="s">
        <v>122</v>
      </c>
      <c r="E3863" s="4" t="s">
        <v>142</v>
      </c>
      <c r="F3863" s="2" t="s">
        <v>9</v>
      </c>
      <c r="G3863" s="2" t="s">
        <v>18</v>
      </c>
      <c r="H3863" s="11">
        <v>62.5</v>
      </c>
      <c r="I3863" s="11" t="s">
        <v>8</v>
      </c>
      <c r="J3863" s="21">
        <f>0.9001*H3863+1.4705</f>
        <v>57.726750000000003</v>
      </c>
      <c r="K3863" s="22" t="s">
        <v>8</v>
      </c>
      <c r="L3863" s="2" t="s">
        <v>16</v>
      </c>
      <c r="N3863" s="2" t="str">
        <f>IF(B3863="","","N")</f>
        <v>N</v>
      </c>
      <c r="O3863" s="2" t="str">
        <f>IFERROR(60/#REF!,"")</f>
        <v/>
      </c>
    </row>
    <row r="3864" spans="1:15" ht="12.75" customHeight="1" x14ac:dyDescent="0.25">
      <c r="A3864" s="2">
        <v>3863</v>
      </c>
      <c r="B3864" s="12">
        <v>41489</v>
      </c>
      <c r="C3864" s="3">
        <v>5.2708333333333336E-2</v>
      </c>
      <c r="D3864" s="2" t="s">
        <v>124</v>
      </c>
      <c r="E3864" s="4" t="s">
        <v>142</v>
      </c>
      <c r="F3864" s="2" t="s">
        <v>9</v>
      </c>
      <c r="G3864" s="2" t="s">
        <v>8</v>
      </c>
      <c r="H3864" s="11">
        <v>45</v>
      </c>
      <c r="I3864" s="11" t="s">
        <v>17</v>
      </c>
      <c r="J3864" s="25">
        <f>0.8383*H3864+3.8108</f>
        <v>41.534300000000002</v>
      </c>
      <c r="K3864" s="22" t="s">
        <v>17</v>
      </c>
      <c r="L3864" s="2" t="s">
        <v>10</v>
      </c>
      <c r="M3864" s="2" t="s">
        <v>93</v>
      </c>
      <c r="N3864" s="2" t="s">
        <v>37</v>
      </c>
      <c r="O3864" s="2">
        <v>1</v>
      </c>
    </row>
    <row r="3865" spans="1:15" ht="12.75" customHeight="1" x14ac:dyDescent="0.25">
      <c r="A3865" s="2">
        <v>3864</v>
      </c>
      <c r="B3865" s="12">
        <v>41489</v>
      </c>
      <c r="C3865" s="3">
        <v>0.57229166666666664</v>
      </c>
      <c r="D3865" s="2" t="s">
        <v>124</v>
      </c>
      <c r="E3865" s="4" t="s">
        <v>142</v>
      </c>
      <c r="F3865" s="2" t="s">
        <v>9</v>
      </c>
      <c r="G3865" s="2" t="s">
        <v>8</v>
      </c>
      <c r="H3865" s="11">
        <v>45</v>
      </c>
      <c r="I3865" s="11" t="s">
        <v>17</v>
      </c>
      <c r="J3865" s="25">
        <f>0.8383*H3865+3.8108</f>
        <v>41.534300000000002</v>
      </c>
      <c r="K3865" s="22" t="s">
        <v>17</v>
      </c>
      <c r="L3865" s="2" t="s">
        <v>10</v>
      </c>
      <c r="M3865" s="2" t="s">
        <v>28</v>
      </c>
      <c r="N3865" s="2" t="s">
        <v>37</v>
      </c>
      <c r="O3865" s="2">
        <v>1</v>
      </c>
    </row>
    <row r="3866" spans="1:15" ht="12.75" customHeight="1" x14ac:dyDescent="0.25">
      <c r="A3866" s="2">
        <v>3865</v>
      </c>
      <c r="B3866" s="12">
        <v>41491</v>
      </c>
      <c r="C3866" s="3">
        <v>0.5879050925925926</v>
      </c>
      <c r="D3866" s="2" t="s">
        <v>127</v>
      </c>
      <c r="E3866" s="4" t="s">
        <v>142</v>
      </c>
      <c r="F3866" s="2" t="s">
        <v>9</v>
      </c>
      <c r="G3866" s="2" t="s">
        <v>8</v>
      </c>
      <c r="H3866" s="11">
        <v>50</v>
      </c>
      <c r="I3866" s="11" t="s">
        <v>17</v>
      </c>
      <c r="J3866" s="25">
        <f>0.8498*H3866+3.7535</f>
        <v>46.243500000000004</v>
      </c>
      <c r="K3866" s="22" t="s">
        <v>17</v>
      </c>
      <c r="L3866" s="2" t="s">
        <v>16</v>
      </c>
      <c r="N3866" s="2" t="str">
        <f>IF(B3866="","","N")</f>
        <v>N</v>
      </c>
      <c r="O3866" s="2" t="str">
        <f>IFERROR(60/#REF!,"")</f>
        <v/>
      </c>
    </row>
    <row r="3867" spans="1:15" ht="12.75" customHeight="1" x14ac:dyDescent="0.25">
      <c r="A3867" s="2">
        <v>3866</v>
      </c>
      <c r="B3867" s="12">
        <v>41489</v>
      </c>
      <c r="C3867" s="3">
        <v>0.58150462962962968</v>
      </c>
      <c r="D3867" s="2" t="s">
        <v>124</v>
      </c>
      <c r="E3867" s="4" t="s">
        <v>142</v>
      </c>
      <c r="F3867" s="2" t="s">
        <v>9</v>
      </c>
      <c r="G3867" s="2" t="s">
        <v>8</v>
      </c>
      <c r="H3867" s="11">
        <v>45</v>
      </c>
      <c r="I3867" s="11" t="s">
        <v>17</v>
      </c>
      <c r="J3867" s="25">
        <f>0.8383*H3867+3.8108</f>
        <v>41.534300000000002</v>
      </c>
      <c r="K3867" s="22" t="s">
        <v>17</v>
      </c>
      <c r="L3867" s="2" t="s">
        <v>10</v>
      </c>
      <c r="M3867" s="2" t="s">
        <v>28</v>
      </c>
      <c r="N3867" s="2" t="s">
        <v>37</v>
      </c>
      <c r="O3867" s="2">
        <v>1</v>
      </c>
    </row>
    <row r="3868" spans="1:15" ht="12.75" customHeight="1" x14ac:dyDescent="0.25">
      <c r="A3868" s="2">
        <v>3867</v>
      </c>
      <c r="B3868" s="12">
        <v>41491</v>
      </c>
      <c r="C3868" s="3">
        <v>0.59144675925925927</v>
      </c>
      <c r="D3868" s="2" t="s">
        <v>122</v>
      </c>
      <c r="E3868" s="4" t="s">
        <v>139</v>
      </c>
      <c r="F3868" s="2" t="s">
        <v>9</v>
      </c>
      <c r="G3868" s="2" t="s">
        <v>23</v>
      </c>
      <c r="H3868" s="4">
        <v>40</v>
      </c>
      <c r="I3868" s="4" t="s">
        <v>25</v>
      </c>
      <c r="J3868" s="21">
        <f>0.9001*H3868+1.4705</f>
        <v>37.474499999999999</v>
      </c>
      <c r="K3868" s="2" t="s">
        <v>25</v>
      </c>
      <c r="L3868" s="2" t="s">
        <v>16</v>
      </c>
      <c r="N3868" s="2" t="str">
        <f>IF(B3868="","","N")</f>
        <v>N</v>
      </c>
      <c r="O3868" s="2" t="str">
        <f>IFERROR(60/#REF!,"")</f>
        <v/>
      </c>
    </row>
    <row r="3869" spans="1:15" ht="12.75" customHeight="1" x14ac:dyDescent="0.25">
      <c r="A3869" s="2">
        <v>3868</v>
      </c>
      <c r="B3869" s="12">
        <v>41491</v>
      </c>
      <c r="C3869" s="3">
        <v>0.59149305555555554</v>
      </c>
      <c r="D3869" s="2" t="s">
        <v>122</v>
      </c>
      <c r="E3869" s="4" t="s">
        <v>142</v>
      </c>
      <c r="F3869" s="2" t="s">
        <v>9</v>
      </c>
      <c r="G3869" s="2" t="s">
        <v>8</v>
      </c>
      <c r="H3869" s="11">
        <v>62.5</v>
      </c>
      <c r="I3869" s="11" t="s">
        <v>8</v>
      </c>
      <c r="J3869" s="21">
        <f>0.9001*H3869+1.4705</f>
        <v>57.726750000000003</v>
      </c>
      <c r="K3869" s="22" t="s">
        <v>8</v>
      </c>
      <c r="L3869" s="2" t="s">
        <v>16</v>
      </c>
      <c r="N3869" s="2" t="str">
        <f>IF(B3869="","","N")</f>
        <v>N</v>
      </c>
      <c r="O3869" s="2" t="str">
        <f>IFERROR(60/#REF!,"")</f>
        <v/>
      </c>
    </row>
    <row r="3870" spans="1:15" ht="12.75" customHeight="1" x14ac:dyDescent="0.25">
      <c r="A3870" s="2">
        <v>3869</v>
      </c>
      <c r="B3870" s="12">
        <v>41491</v>
      </c>
      <c r="C3870" s="3">
        <v>0.63162037037037033</v>
      </c>
      <c r="D3870" s="2" t="s">
        <v>123</v>
      </c>
      <c r="E3870" s="4" t="s">
        <v>142</v>
      </c>
      <c r="F3870" s="2" t="s">
        <v>9</v>
      </c>
      <c r="G3870" s="2" t="s">
        <v>8</v>
      </c>
      <c r="H3870" s="11">
        <v>70</v>
      </c>
      <c r="I3870" s="11" t="s">
        <v>17</v>
      </c>
      <c r="J3870" s="25">
        <f>0.7675*H3870+9.3872</f>
        <v>63.112199999999994</v>
      </c>
      <c r="K3870" s="22" t="s">
        <v>17</v>
      </c>
      <c r="L3870" s="2" t="s">
        <v>10</v>
      </c>
      <c r="M3870" s="2" t="s">
        <v>33</v>
      </c>
      <c r="N3870" s="2" t="str">
        <f>IF(B3870="","","N")</f>
        <v>N</v>
      </c>
      <c r="O3870" s="2" t="str">
        <f>IFERROR(60/#REF!,"")</f>
        <v/>
      </c>
    </row>
    <row r="3871" spans="1:15" ht="12.75" customHeight="1" x14ac:dyDescent="0.25">
      <c r="A3871" s="2">
        <v>3870</v>
      </c>
      <c r="B3871" s="12">
        <v>41489</v>
      </c>
      <c r="C3871" s="3">
        <v>0.60791666666666666</v>
      </c>
      <c r="D3871" s="2" t="s">
        <v>124</v>
      </c>
      <c r="E3871" s="4" t="s">
        <v>142</v>
      </c>
      <c r="F3871" s="2" t="s">
        <v>9</v>
      </c>
      <c r="G3871" s="2" t="s">
        <v>8</v>
      </c>
      <c r="H3871" s="11">
        <v>45</v>
      </c>
      <c r="I3871" s="11" t="s">
        <v>17</v>
      </c>
      <c r="J3871" s="25">
        <f t="shared" ref="J3871:J3888" si="100">0.8383*H3871+3.8108</f>
        <v>41.534300000000002</v>
      </c>
      <c r="K3871" s="22" t="s">
        <v>17</v>
      </c>
      <c r="L3871" s="2" t="s">
        <v>10</v>
      </c>
      <c r="M3871" s="2" t="s">
        <v>28</v>
      </c>
      <c r="N3871" s="2" t="s">
        <v>37</v>
      </c>
      <c r="O3871" s="2">
        <v>1</v>
      </c>
    </row>
    <row r="3872" spans="1:15" ht="12.75" customHeight="1" x14ac:dyDescent="0.25">
      <c r="A3872" s="2">
        <v>3871</v>
      </c>
      <c r="B3872" s="12">
        <v>41489</v>
      </c>
      <c r="C3872" s="3">
        <v>0.67841435185185184</v>
      </c>
      <c r="D3872" s="2" t="s">
        <v>124</v>
      </c>
      <c r="E3872" s="4" t="s">
        <v>142</v>
      </c>
      <c r="F3872" s="2" t="s">
        <v>9</v>
      </c>
      <c r="G3872" s="2" t="s">
        <v>8</v>
      </c>
      <c r="H3872" s="11">
        <v>45</v>
      </c>
      <c r="I3872" s="11" t="s">
        <v>17</v>
      </c>
      <c r="J3872" s="25">
        <f t="shared" si="100"/>
        <v>41.534300000000002</v>
      </c>
      <c r="K3872" s="22" t="s">
        <v>17</v>
      </c>
      <c r="L3872" s="2" t="s">
        <v>10</v>
      </c>
      <c r="M3872" s="2" t="s">
        <v>34</v>
      </c>
      <c r="N3872" s="2" t="s">
        <v>37</v>
      </c>
      <c r="O3872" s="2">
        <v>1</v>
      </c>
    </row>
    <row r="3873" spans="1:15" ht="12.75" customHeight="1" x14ac:dyDescent="0.25">
      <c r="A3873" s="2">
        <v>3872</v>
      </c>
      <c r="B3873" s="12">
        <v>41489</v>
      </c>
      <c r="C3873" s="3">
        <v>0.68894675925925919</v>
      </c>
      <c r="D3873" s="2" t="s">
        <v>124</v>
      </c>
      <c r="E3873" s="4" t="s">
        <v>142</v>
      </c>
      <c r="F3873" s="2" t="s">
        <v>9</v>
      </c>
      <c r="G3873" s="2" t="s">
        <v>8</v>
      </c>
      <c r="H3873" s="11">
        <v>45</v>
      </c>
      <c r="I3873" s="11" t="s">
        <v>17</v>
      </c>
      <c r="J3873" s="25">
        <f t="shared" si="100"/>
        <v>41.534300000000002</v>
      </c>
      <c r="K3873" s="22" t="s">
        <v>17</v>
      </c>
      <c r="L3873" s="2" t="s">
        <v>10</v>
      </c>
      <c r="M3873" s="2" t="s">
        <v>34</v>
      </c>
      <c r="N3873" s="2" t="s">
        <v>37</v>
      </c>
      <c r="O3873" s="2">
        <v>1</v>
      </c>
    </row>
    <row r="3874" spans="1:15" ht="12.75" customHeight="1" x14ac:dyDescent="0.25">
      <c r="A3874" s="2">
        <v>3873</v>
      </c>
      <c r="B3874" s="12">
        <v>41489</v>
      </c>
      <c r="C3874" s="3">
        <v>0.69135416666666671</v>
      </c>
      <c r="D3874" s="2" t="s">
        <v>124</v>
      </c>
      <c r="E3874" s="4" t="s">
        <v>142</v>
      </c>
      <c r="F3874" s="2" t="s">
        <v>9</v>
      </c>
      <c r="G3874" s="2" t="s">
        <v>18</v>
      </c>
      <c r="H3874" s="11">
        <v>45</v>
      </c>
      <c r="I3874" s="11" t="s">
        <v>17</v>
      </c>
      <c r="J3874" s="25">
        <f t="shared" si="100"/>
        <v>41.534300000000002</v>
      </c>
      <c r="K3874" s="22" t="s">
        <v>17</v>
      </c>
      <c r="L3874" s="2" t="s">
        <v>10</v>
      </c>
      <c r="M3874" s="2" t="s">
        <v>34</v>
      </c>
      <c r="N3874" s="2" t="s">
        <v>37</v>
      </c>
      <c r="O3874" s="2">
        <v>1</v>
      </c>
    </row>
    <row r="3875" spans="1:15" ht="12.75" customHeight="1" x14ac:dyDescent="0.25">
      <c r="A3875" s="2">
        <v>3874</v>
      </c>
      <c r="B3875" s="12">
        <v>41489</v>
      </c>
      <c r="C3875" s="3">
        <v>0.6974421296296297</v>
      </c>
      <c r="D3875" s="2" t="s">
        <v>124</v>
      </c>
      <c r="E3875" s="4" t="s">
        <v>142</v>
      </c>
      <c r="F3875" s="2" t="s">
        <v>9</v>
      </c>
      <c r="G3875" s="2" t="s">
        <v>8</v>
      </c>
      <c r="H3875" s="11">
        <v>45</v>
      </c>
      <c r="I3875" s="11" t="s">
        <v>17</v>
      </c>
      <c r="J3875" s="25">
        <f t="shared" si="100"/>
        <v>41.534300000000002</v>
      </c>
      <c r="K3875" s="22" t="s">
        <v>17</v>
      </c>
      <c r="L3875" s="2" t="s">
        <v>10</v>
      </c>
      <c r="M3875" s="2" t="s">
        <v>34</v>
      </c>
      <c r="N3875" s="2" t="s">
        <v>37</v>
      </c>
      <c r="O3875" s="2">
        <v>1</v>
      </c>
    </row>
    <row r="3876" spans="1:15" ht="12.75" customHeight="1" x14ac:dyDescent="0.25">
      <c r="A3876" s="2">
        <v>3875</v>
      </c>
      <c r="B3876" s="12">
        <v>41489</v>
      </c>
      <c r="C3876" s="3">
        <v>0.71483796296296298</v>
      </c>
      <c r="D3876" s="2" t="s">
        <v>124</v>
      </c>
      <c r="E3876" s="4" t="s">
        <v>142</v>
      </c>
      <c r="F3876" s="2" t="s">
        <v>9</v>
      </c>
      <c r="G3876" s="2" t="s">
        <v>8</v>
      </c>
      <c r="H3876" s="11">
        <v>45</v>
      </c>
      <c r="I3876" s="11" t="s">
        <v>17</v>
      </c>
      <c r="J3876" s="25">
        <f t="shared" si="100"/>
        <v>41.534300000000002</v>
      </c>
      <c r="K3876" s="22" t="s">
        <v>17</v>
      </c>
      <c r="L3876" s="2" t="s">
        <v>10</v>
      </c>
      <c r="M3876" s="2" t="s">
        <v>34</v>
      </c>
      <c r="N3876" s="2" t="s">
        <v>37</v>
      </c>
      <c r="O3876" s="2">
        <v>1</v>
      </c>
    </row>
    <row r="3877" spans="1:15" ht="12.75" customHeight="1" x14ac:dyDescent="0.25">
      <c r="A3877" s="2">
        <v>3876</v>
      </c>
      <c r="B3877" s="12">
        <v>41489</v>
      </c>
      <c r="C3877" s="3">
        <v>0.72342592592592592</v>
      </c>
      <c r="D3877" s="2" t="s">
        <v>124</v>
      </c>
      <c r="E3877" s="4" t="s">
        <v>142</v>
      </c>
      <c r="F3877" s="2" t="s">
        <v>9</v>
      </c>
      <c r="G3877" s="2" t="s">
        <v>8</v>
      </c>
      <c r="H3877" s="11">
        <v>45</v>
      </c>
      <c r="I3877" s="11" t="s">
        <v>17</v>
      </c>
      <c r="J3877" s="25">
        <f t="shared" si="100"/>
        <v>41.534300000000002</v>
      </c>
      <c r="K3877" s="22" t="s">
        <v>17</v>
      </c>
      <c r="L3877" s="2" t="s">
        <v>10</v>
      </c>
      <c r="M3877" s="2" t="s">
        <v>28</v>
      </c>
      <c r="N3877" s="2" t="s">
        <v>37</v>
      </c>
      <c r="O3877" s="2">
        <v>1</v>
      </c>
    </row>
    <row r="3878" spans="1:15" ht="12.75" customHeight="1" x14ac:dyDescent="0.25">
      <c r="A3878" s="2">
        <v>3877</v>
      </c>
      <c r="B3878" s="12">
        <v>41489</v>
      </c>
      <c r="C3878" s="3">
        <v>0.73075231481481484</v>
      </c>
      <c r="D3878" s="2" t="s">
        <v>124</v>
      </c>
      <c r="E3878" s="4" t="s">
        <v>142</v>
      </c>
      <c r="F3878" s="2" t="s">
        <v>9</v>
      </c>
      <c r="G3878" s="2" t="s">
        <v>8</v>
      </c>
      <c r="H3878" s="11">
        <v>45</v>
      </c>
      <c r="I3878" s="11" t="s">
        <v>17</v>
      </c>
      <c r="J3878" s="25">
        <f t="shared" si="100"/>
        <v>41.534300000000002</v>
      </c>
      <c r="K3878" s="22" t="s">
        <v>17</v>
      </c>
      <c r="L3878" s="2" t="s">
        <v>10</v>
      </c>
      <c r="M3878" s="2" t="s">
        <v>34</v>
      </c>
      <c r="N3878" s="2" t="s">
        <v>37</v>
      </c>
      <c r="O3878" s="2">
        <v>1</v>
      </c>
    </row>
    <row r="3879" spans="1:15" ht="12.75" customHeight="1" x14ac:dyDescent="0.25">
      <c r="A3879" s="2">
        <v>3878</v>
      </c>
      <c r="B3879" s="12">
        <v>41489</v>
      </c>
      <c r="C3879" s="3">
        <v>0.74133101851851846</v>
      </c>
      <c r="D3879" s="2" t="s">
        <v>124</v>
      </c>
      <c r="E3879" s="4" t="s">
        <v>142</v>
      </c>
      <c r="F3879" s="2" t="s">
        <v>9</v>
      </c>
      <c r="G3879" s="2" t="s">
        <v>8</v>
      </c>
      <c r="H3879" s="11">
        <v>45</v>
      </c>
      <c r="I3879" s="11" t="s">
        <v>17</v>
      </c>
      <c r="J3879" s="25">
        <f t="shared" si="100"/>
        <v>41.534300000000002</v>
      </c>
      <c r="K3879" s="22" t="s">
        <v>17</v>
      </c>
      <c r="L3879" s="2" t="s">
        <v>10</v>
      </c>
      <c r="M3879" s="2" t="s">
        <v>34</v>
      </c>
      <c r="N3879" s="2" t="s">
        <v>37</v>
      </c>
      <c r="O3879" s="2">
        <v>1</v>
      </c>
    </row>
    <row r="3880" spans="1:15" ht="12.75" customHeight="1" x14ac:dyDescent="0.25">
      <c r="A3880" s="2">
        <v>3879</v>
      </c>
      <c r="B3880" s="12">
        <v>41489</v>
      </c>
      <c r="C3880" s="3">
        <v>0.76138888888888889</v>
      </c>
      <c r="D3880" s="2" t="s">
        <v>124</v>
      </c>
      <c r="E3880" s="4" t="s">
        <v>142</v>
      </c>
      <c r="F3880" s="2" t="s">
        <v>9</v>
      </c>
      <c r="G3880" s="2" t="s">
        <v>18</v>
      </c>
      <c r="H3880" s="11">
        <v>45</v>
      </c>
      <c r="I3880" s="11" t="s">
        <v>17</v>
      </c>
      <c r="J3880" s="25">
        <f t="shared" si="100"/>
        <v>41.534300000000002</v>
      </c>
      <c r="K3880" s="22" t="s">
        <v>17</v>
      </c>
      <c r="L3880" s="2" t="s">
        <v>10</v>
      </c>
      <c r="M3880" s="2" t="s">
        <v>28</v>
      </c>
      <c r="N3880" s="2" t="s">
        <v>37</v>
      </c>
      <c r="O3880" s="2">
        <v>1</v>
      </c>
    </row>
    <row r="3881" spans="1:15" ht="12.75" customHeight="1" x14ac:dyDescent="0.25">
      <c r="A3881" s="2">
        <v>3880</v>
      </c>
      <c r="B3881" s="12">
        <v>41489</v>
      </c>
      <c r="C3881" s="3">
        <v>0.76142361111111112</v>
      </c>
      <c r="D3881" s="2" t="s">
        <v>124</v>
      </c>
      <c r="E3881" s="4" t="s">
        <v>142</v>
      </c>
      <c r="F3881" s="2" t="s">
        <v>9</v>
      </c>
      <c r="G3881" s="2" t="s">
        <v>8</v>
      </c>
      <c r="H3881" s="11">
        <v>45</v>
      </c>
      <c r="I3881" s="11" t="s">
        <v>17</v>
      </c>
      <c r="J3881" s="25">
        <f t="shared" si="100"/>
        <v>41.534300000000002</v>
      </c>
      <c r="K3881" s="22" t="s">
        <v>17</v>
      </c>
      <c r="L3881" s="2" t="s">
        <v>10</v>
      </c>
      <c r="M3881" s="2" t="s">
        <v>34</v>
      </c>
      <c r="N3881" s="2" t="s">
        <v>37</v>
      </c>
      <c r="O3881" s="2">
        <v>1</v>
      </c>
    </row>
    <row r="3882" spans="1:15" ht="12.75" customHeight="1" x14ac:dyDescent="0.25">
      <c r="A3882" s="2">
        <v>3881</v>
      </c>
      <c r="B3882" s="12">
        <v>41489</v>
      </c>
      <c r="C3882" s="3">
        <v>0.76348379629629637</v>
      </c>
      <c r="D3882" s="2" t="s">
        <v>124</v>
      </c>
      <c r="E3882" s="4" t="s">
        <v>142</v>
      </c>
      <c r="F3882" s="2" t="s">
        <v>9</v>
      </c>
      <c r="G3882" s="2" t="s">
        <v>8</v>
      </c>
      <c r="H3882" s="11">
        <v>45</v>
      </c>
      <c r="I3882" s="11" t="s">
        <v>17</v>
      </c>
      <c r="J3882" s="25">
        <f t="shared" si="100"/>
        <v>41.534300000000002</v>
      </c>
      <c r="K3882" s="22" t="s">
        <v>17</v>
      </c>
      <c r="L3882" s="2" t="s">
        <v>10</v>
      </c>
      <c r="M3882" s="2" t="s">
        <v>29</v>
      </c>
      <c r="N3882" s="2" t="s">
        <v>37</v>
      </c>
      <c r="O3882" s="2">
        <v>1</v>
      </c>
    </row>
    <row r="3883" spans="1:15" ht="12.75" customHeight="1" x14ac:dyDescent="0.25">
      <c r="A3883" s="2">
        <v>3882</v>
      </c>
      <c r="B3883" s="12">
        <v>41489</v>
      </c>
      <c r="C3883" s="3">
        <v>0.76872685185185186</v>
      </c>
      <c r="D3883" s="2" t="s">
        <v>124</v>
      </c>
      <c r="E3883" s="4" t="s">
        <v>142</v>
      </c>
      <c r="F3883" s="2" t="s">
        <v>9</v>
      </c>
      <c r="G3883" s="2" t="s">
        <v>18</v>
      </c>
      <c r="H3883" s="11">
        <v>45</v>
      </c>
      <c r="I3883" s="11" t="s">
        <v>17</v>
      </c>
      <c r="J3883" s="25">
        <f t="shared" si="100"/>
        <v>41.534300000000002</v>
      </c>
      <c r="K3883" s="22" t="s">
        <v>17</v>
      </c>
      <c r="L3883" s="2" t="s">
        <v>10</v>
      </c>
      <c r="M3883" s="2" t="s">
        <v>29</v>
      </c>
      <c r="N3883" s="2" t="s">
        <v>37</v>
      </c>
      <c r="O3883" s="2">
        <v>1</v>
      </c>
    </row>
    <row r="3884" spans="1:15" ht="12.75" customHeight="1" x14ac:dyDescent="0.25">
      <c r="A3884" s="2">
        <v>3883</v>
      </c>
      <c r="B3884" s="12">
        <v>41489</v>
      </c>
      <c r="C3884" s="3">
        <v>0.77020833333333327</v>
      </c>
      <c r="D3884" s="2" t="s">
        <v>124</v>
      </c>
      <c r="E3884" s="4" t="s">
        <v>142</v>
      </c>
      <c r="F3884" s="2" t="s">
        <v>9</v>
      </c>
      <c r="G3884" s="2" t="s">
        <v>8</v>
      </c>
      <c r="H3884" s="11">
        <v>45</v>
      </c>
      <c r="I3884" s="11" t="s">
        <v>17</v>
      </c>
      <c r="J3884" s="25">
        <f t="shared" si="100"/>
        <v>41.534300000000002</v>
      </c>
      <c r="K3884" s="22" t="s">
        <v>17</v>
      </c>
      <c r="L3884" s="2" t="s">
        <v>10</v>
      </c>
      <c r="M3884" s="2" t="s">
        <v>29</v>
      </c>
      <c r="N3884" s="2" t="s">
        <v>37</v>
      </c>
      <c r="O3884" s="2">
        <v>1</v>
      </c>
    </row>
    <row r="3885" spans="1:15" ht="12.75" customHeight="1" x14ac:dyDescent="0.25">
      <c r="A3885" s="2">
        <v>3884</v>
      </c>
      <c r="B3885" s="12">
        <v>41489</v>
      </c>
      <c r="C3885" s="3">
        <v>0.79437500000000005</v>
      </c>
      <c r="D3885" s="2" t="s">
        <v>124</v>
      </c>
      <c r="E3885" s="4" t="s">
        <v>142</v>
      </c>
      <c r="F3885" s="2" t="s">
        <v>9</v>
      </c>
      <c r="G3885" s="2" t="s">
        <v>8</v>
      </c>
      <c r="H3885" s="11">
        <v>45</v>
      </c>
      <c r="I3885" s="11" t="s">
        <v>17</v>
      </c>
      <c r="J3885" s="25">
        <f t="shared" si="100"/>
        <v>41.534300000000002</v>
      </c>
      <c r="K3885" s="22" t="s">
        <v>17</v>
      </c>
      <c r="L3885" s="2" t="s">
        <v>10</v>
      </c>
      <c r="M3885" s="2" t="s">
        <v>28</v>
      </c>
      <c r="N3885" s="2" t="s">
        <v>37</v>
      </c>
      <c r="O3885" s="2">
        <v>1</v>
      </c>
    </row>
    <row r="3886" spans="1:15" ht="12.75" customHeight="1" x14ac:dyDescent="0.25">
      <c r="A3886" s="2">
        <v>3885</v>
      </c>
      <c r="B3886" s="12">
        <v>41489</v>
      </c>
      <c r="C3886" s="3">
        <v>0.80283564814814812</v>
      </c>
      <c r="D3886" s="2" t="s">
        <v>124</v>
      </c>
      <c r="E3886" s="4" t="s">
        <v>142</v>
      </c>
      <c r="F3886" s="2" t="s">
        <v>9</v>
      </c>
      <c r="G3886" s="2" t="s">
        <v>8</v>
      </c>
      <c r="H3886" s="11">
        <v>45</v>
      </c>
      <c r="I3886" s="11" t="s">
        <v>17</v>
      </c>
      <c r="J3886" s="25">
        <f t="shared" si="100"/>
        <v>41.534300000000002</v>
      </c>
      <c r="K3886" s="22" t="s">
        <v>17</v>
      </c>
      <c r="L3886" s="2" t="s">
        <v>10</v>
      </c>
      <c r="M3886" s="2" t="s">
        <v>28</v>
      </c>
      <c r="N3886" s="2" t="s">
        <v>37</v>
      </c>
      <c r="O3886" s="2">
        <v>1</v>
      </c>
    </row>
    <row r="3887" spans="1:15" ht="12.75" customHeight="1" x14ac:dyDescent="0.25">
      <c r="A3887" s="2">
        <v>3886</v>
      </c>
      <c r="B3887" s="12">
        <v>41489</v>
      </c>
      <c r="C3887" s="3">
        <v>0.80388888888888888</v>
      </c>
      <c r="D3887" s="2" t="s">
        <v>124</v>
      </c>
      <c r="E3887" s="4" t="s">
        <v>142</v>
      </c>
      <c r="F3887" s="2" t="s">
        <v>9</v>
      </c>
      <c r="G3887" s="2" t="s">
        <v>8</v>
      </c>
      <c r="H3887" s="11">
        <v>45</v>
      </c>
      <c r="I3887" s="11" t="s">
        <v>17</v>
      </c>
      <c r="J3887" s="25">
        <f t="shared" si="100"/>
        <v>41.534300000000002</v>
      </c>
      <c r="K3887" s="22" t="s">
        <v>17</v>
      </c>
      <c r="L3887" s="2" t="s">
        <v>10</v>
      </c>
      <c r="M3887" s="2" t="s">
        <v>29</v>
      </c>
      <c r="N3887" s="2" t="s">
        <v>37</v>
      </c>
      <c r="O3887" s="2">
        <v>1</v>
      </c>
    </row>
    <row r="3888" spans="1:15" ht="12.75" customHeight="1" x14ac:dyDescent="0.25">
      <c r="A3888" s="2">
        <v>3887</v>
      </c>
      <c r="B3888" s="12">
        <v>41489</v>
      </c>
      <c r="C3888" s="3">
        <v>0.8338310185185186</v>
      </c>
      <c r="D3888" s="2" t="s">
        <v>124</v>
      </c>
      <c r="E3888" s="4" t="s">
        <v>142</v>
      </c>
      <c r="F3888" s="2" t="s">
        <v>9</v>
      </c>
      <c r="G3888" s="2" t="s">
        <v>8</v>
      </c>
      <c r="H3888" s="11">
        <v>45</v>
      </c>
      <c r="I3888" s="11" t="s">
        <v>17</v>
      </c>
      <c r="J3888" s="25">
        <f t="shared" si="100"/>
        <v>41.534300000000002</v>
      </c>
      <c r="K3888" s="22" t="s">
        <v>17</v>
      </c>
      <c r="L3888" s="2" t="s">
        <v>16</v>
      </c>
      <c r="N3888" s="2" t="s">
        <v>37</v>
      </c>
      <c r="O3888" s="2">
        <v>1</v>
      </c>
    </row>
    <row r="3889" spans="1:15" ht="12.75" customHeight="1" x14ac:dyDescent="0.25">
      <c r="A3889" s="2">
        <v>3888</v>
      </c>
      <c r="B3889" s="12">
        <v>41491</v>
      </c>
      <c r="C3889" s="3">
        <v>0.75866898148148154</v>
      </c>
      <c r="D3889" s="2" t="s">
        <v>123</v>
      </c>
      <c r="E3889" s="4" t="s">
        <v>142</v>
      </c>
      <c r="F3889" s="2" t="s">
        <v>9</v>
      </c>
      <c r="G3889" s="2" t="s">
        <v>8</v>
      </c>
      <c r="H3889" s="11">
        <v>70</v>
      </c>
      <c r="I3889" s="11" t="s">
        <v>17</v>
      </c>
      <c r="J3889" s="25">
        <f>0.7675*H3889+9.3872</f>
        <v>63.112199999999994</v>
      </c>
      <c r="K3889" s="22" t="s">
        <v>17</v>
      </c>
      <c r="L3889" s="2" t="s">
        <v>10</v>
      </c>
      <c r="M3889" s="2" t="s">
        <v>33</v>
      </c>
      <c r="N3889" s="2" t="str">
        <f>IF(B3889="","","N")</f>
        <v>N</v>
      </c>
      <c r="O3889" s="2" t="str">
        <f>IFERROR(60/#REF!,"")</f>
        <v/>
      </c>
    </row>
    <row r="3890" spans="1:15" ht="12.75" customHeight="1" x14ac:dyDescent="0.25">
      <c r="A3890" s="2">
        <v>3889</v>
      </c>
      <c r="B3890" s="12">
        <v>41489</v>
      </c>
      <c r="C3890" s="3">
        <v>0.83409722222222227</v>
      </c>
      <c r="D3890" s="2" t="s">
        <v>124</v>
      </c>
      <c r="E3890" s="4" t="s">
        <v>142</v>
      </c>
      <c r="F3890" s="2" t="s">
        <v>9</v>
      </c>
      <c r="G3890" s="2" t="s">
        <v>8</v>
      </c>
      <c r="H3890" s="11">
        <v>45</v>
      </c>
      <c r="I3890" s="11" t="s">
        <v>17</v>
      </c>
      <c r="J3890" s="25">
        <f t="shared" ref="J3890:J3895" si="101">0.8383*H3890+3.8108</f>
        <v>41.534300000000002</v>
      </c>
      <c r="K3890" s="22" t="s">
        <v>17</v>
      </c>
      <c r="L3890" s="2" t="s">
        <v>16</v>
      </c>
      <c r="N3890" s="2" t="s">
        <v>37</v>
      </c>
      <c r="O3890" s="2">
        <v>1</v>
      </c>
    </row>
    <row r="3891" spans="1:15" ht="12.75" customHeight="1" x14ac:dyDescent="0.25">
      <c r="A3891" s="2">
        <v>3890</v>
      </c>
      <c r="B3891" s="12">
        <v>41489</v>
      </c>
      <c r="C3891" s="3">
        <v>0.84287037037037038</v>
      </c>
      <c r="D3891" s="2" t="s">
        <v>124</v>
      </c>
      <c r="E3891" s="4" t="s">
        <v>142</v>
      </c>
      <c r="F3891" s="2" t="s">
        <v>9</v>
      </c>
      <c r="G3891" s="2" t="s">
        <v>8</v>
      </c>
      <c r="H3891" s="11">
        <v>45</v>
      </c>
      <c r="I3891" s="11" t="s">
        <v>17</v>
      </c>
      <c r="J3891" s="25">
        <f t="shared" si="101"/>
        <v>41.534300000000002</v>
      </c>
      <c r="K3891" s="22" t="s">
        <v>17</v>
      </c>
      <c r="L3891" s="2" t="s">
        <v>10</v>
      </c>
      <c r="M3891" s="2" t="s">
        <v>19</v>
      </c>
      <c r="N3891" s="2" t="s">
        <v>37</v>
      </c>
      <c r="O3891" s="2">
        <v>1</v>
      </c>
    </row>
    <row r="3892" spans="1:15" ht="12.75" customHeight="1" x14ac:dyDescent="0.25">
      <c r="A3892" s="2">
        <v>3891</v>
      </c>
      <c r="B3892" s="12">
        <v>41489</v>
      </c>
      <c r="C3892" s="3">
        <v>0.8569675925925927</v>
      </c>
      <c r="D3892" s="2" t="s">
        <v>124</v>
      </c>
      <c r="E3892" s="4" t="s">
        <v>142</v>
      </c>
      <c r="F3892" s="2" t="s">
        <v>9</v>
      </c>
      <c r="G3892" s="2" t="s">
        <v>18</v>
      </c>
      <c r="H3892" s="11">
        <v>45</v>
      </c>
      <c r="I3892" s="11" t="s">
        <v>17</v>
      </c>
      <c r="J3892" s="25">
        <f t="shared" si="101"/>
        <v>41.534300000000002</v>
      </c>
      <c r="K3892" s="22" t="s">
        <v>17</v>
      </c>
      <c r="L3892" s="2" t="s">
        <v>10</v>
      </c>
      <c r="M3892" s="2" t="s">
        <v>29</v>
      </c>
      <c r="N3892" s="2" t="s">
        <v>37</v>
      </c>
      <c r="O3892" s="2">
        <v>1</v>
      </c>
    </row>
    <row r="3893" spans="1:15" ht="12.75" customHeight="1" x14ac:dyDescent="0.25">
      <c r="A3893" s="2">
        <v>3892</v>
      </c>
      <c r="B3893" s="12">
        <v>41489</v>
      </c>
      <c r="C3893" s="3">
        <v>0.89578703703703699</v>
      </c>
      <c r="D3893" s="2" t="s">
        <v>124</v>
      </c>
      <c r="E3893" s="4" t="s">
        <v>142</v>
      </c>
      <c r="F3893" s="2" t="s">
        <v>9</v>
      </c>
      <c r="G3893" s="2" t="s">
        <v>18</v>
      </c>
      <c r="H3893" s="11">
        <v>45</v>
      </c>
      <c r="I3893" s="11" t="s">
        <v>17</v>
      </c>
      <c r="J3893" s="25">
        <f t="shared" si="101"/>
        <v>41.534300000000002</v>
      </c>
      <c r="K3893" s="22" t="s">
        <v>17</v>
      </c>
      <c r="L3893" s="2" t="s">
        <v>10</v>
      </c>
      <c r="M3893" s="2" t="s">
        <v>28</v>
      </c>
      <c r="N3893" s="2" t="s">
        <v>37</v>
      </c>
      <c r="O3893" s="2">
        <v>1</v>
      </c>
    </row>
    <row r="3894" spans="1:15" ht="12.75" customHeight="1" x14ac:dyDescent="0.25">
      <c r="A3894" s="2">
        <v>3893</v>
      </c>
      <c r="B3894" s="12">
        <v>41489</v>
      </c>
      <c r="C3894" s="3">
        <v>0.93248842592592596</v>
      </c>
      <c r="D3894" s="2" t="s">
        <v>124</v>
      </c>
      <c r="E3894" s="4" t="s">
        <v>142</v>
      </c>
      <c r="F3894" s="2" t="s">
        <v>9</v>
      </c>
      <c r="G3894" s="2" t="s">
        <v>18</v>
      </c>
      <c r="H3894" s="11">
        <v>45</v>
      </c>
      <c r="I3894" s="11" t="s">
        <v>17</v>
      </c>
      <c r="J3894" s="25">
        <f t="shared" si="101"/>
        <v>41.534300000000002</v>
      </c>
      <c r="K3894" s="22" t="s">
        <v>17</v>
      </c>
      <c r="L3894" s="2" t="s">
        <v>10</v>
      </c>
      <c r="M3894" s="2" t="s">
        <v>19</v>
      </c>
      <c r="N3894" s="2" t="s">
        <v>37</v>
      </c>
      <c r="O3894" s="2">
        <v>1</v>
      </c>
    </row>
    <row r="3895" spans="1:15" ht="12.75" customHeight="1" x14ac:dyDescent="0.25">
      <c r="A3895" s="2">
        <v>3894</v>
      </c>
      <c r="B3895" s="12">
        <v>41489</v>
      </c>
      <c r="C3895" s="3">
        <v>0.9712615740740741</v>
      </c>
      <c r="D3895" s="2" t="s">
        <v>124</v>
      </c>
      <c r="E3895" s="4" t="s">
        <v>142</v>
      </c>
      <c r="F3895" s="2" t="s">
        <v>9</v>
      </c>
      <c r="G3895" s="2" t="s">
        <v>8</v>
      </c>
      <c r="H3895" s="11">
        <v>45</v>
      </c>
      <c r="I3895" s="11" t="s">
        <v>17</v>
      </c>
      <c r="J3895" s="25">
        <f t="shared" si="101"/>
        <v>41.534300000000002</v>
      </c>
      <c r="K3895" s="22" t="s">
        <v>17</v>
      </c>
      <c r="L3895" s="2" t="s">
        <v>10</v>
      </c>
      <c r="M3895" s="2" t="s">
        <v>29</v>
      </c>
      <c r="N3895" s="2" t="s">
        <v>37</v>
      </c>
      <c r="O3895" s="2">
        <v>1</v>
      </c>
    </row>
    <row r="3896" spans="1:15" ht="12.75" customHeight="1" x14ac:dyDescent="0.25">
      <c r="A3896" s="2">
        <v>3895</v>
      </c>
      <c r="B3896" s="12">
        <v>41491</v>
      </c>
      <c r="C3896" s="3">
        <v>0.8335300925925927</v>
      </c>
      <c r="D3896" s="2" t="s">
        <v>123</v>
      </c>
      <c r="E3896" s="4" t="s">
        <v>142</v>
      </c>
      <c r="F3896" s="2" t="s">
        <v>9</v>
      </c>
      <c r="G3896" s="2" t="s">
        <v>8</v>
      </c>
      <c r="H3896" s="11">
        <v>62.5</v>
      </c>
      <c r="I3896" s="11" t="s">
        <v>17</v>
      </c>
      <c r="J3896" s="25">
        <f>0.7675*H3896+9.3872</f>
        <v>57.35595</v>
      </c>
      <c r="K3896" s="22" t="s">
        <v>17</v>
      </c>
      <c r="L3896" s="2" t="s">
        <v>16</v>
      </c>
      <c r="N3896" s="2" t="s">
        <v>37</v>
      </c>
      <c r="O3896" s="2">
        <v>1</v>
      </c>
    </row>
    <row r="3897" spans="1:15" ht="12.75" customHeight="1" x14ac:dyDescent="0.25">
      <c r="A3897" s="2">
        <v>3896</v>
      </c>
      <c r="B3897" s="12">
        <v>41491</v>
      </c>
      <c r="C3897" s="3">
        <v>0.8335300925925927</v>
      </c>
      <c r="D3897" s="2" t="s">
        <v>124</v>
      </c>
      <c r="E3897" s="4" t="s">
        <v>142</v>
      </c>
      <c r="F3897" s="2" t="s">
        <v>9</v>
      </c>
      <c r="G3897" s="2" t="s">
        <v>8</v>
      </c>
      <c r="H3897" s="11"/>
      <c r="I3897" s="11" t="s">
        <v>17</v>
      </c>
      <c r="K3897" s="22" t="s">
        <v>17</v>
      </c>
      <c r="L3897" s="2" t="s">
        <v>16</v>
      </c>
      <c r="N3897" s="2" t="s">
        <v>37</v>
      </c>
      <c r="O3897" s="2">
        <v>1</v>
      </c>
    </row>
    <row r="3898" spans="1:15" ht="12.75" customHeight="1" x14ac:dyDescent="0.25">
      <c r="A3898" s="2">
        <v>3897</v>
      </c>
      <c r="B3898" s="12">
        <v>41491</v>
      </c>
      <c r="C3898" s="3">
        <v>0.83356481481481481</v>
      </c>
      <c r="D3898" s="2" t="s">
        <v>123</v>
      </c>
      <c r="E3898" s="4" t="s">
        <v>142</v>
      </c>
      <c r="F3898" s="2" t="s">
        <v>9</v>
      </c>
      <c r="G3898" s="2" t="s">
        <v>8</v>
      </c>
      <c r="H3898" s="11">
        <v>70</v>
      </c>
      <c r="I3898" s="11" t="s">
        <v>17</v>
      </c>
      <c r="J3898" s="25">
        <f>0.7675*H3898+9.3872</f>
        <v>63.112199999999994</v>
      </c>
      <c r="K3898" s="22" t="s">
        <v>17</v>
      </c>
      <c r="L3898" s="2" t="s">
        <v>16</v>
      </c>
      <c r="N3898" s="2" t="s">
        <v>37</v>
      </c>
      <c r="O3898" s="2">
        <v>1</v>
      </c>
    </row>
    <row r="3899" spans="1:15" ht="12.75" customHeight="1" x14ac:dyDescent="0.25">
      <c r="A3899" s="2">
        <v>3898</v>
      </c>
      <c r="B3899" s="12">
        <v>41491</v>
      </c>
      <c r="C3899" s="3">
        <v>0.83362268518518512</v>
      </c>
      <c r="D3899" s="2" t="s">
        <v>123</v>
      </c>
      <c r="E3899" s="4" t="s">
        <v>142</v>
      </c>
      <c r="F3899" s="2" t="s">
        <v>9</v>
      </c>
      <c r="G3899" s="2" t="s">
        <v>8</v>
      </c>
      <c r="H3899" s="11">
        <v>72.5</v>
      </c>
      <c r="I3899" s="11" t="s">
        <v>17</v>
      </c>
      <c r="J3899" s="25">
        <f>0.7675*H3899+9.3872</f>
        <v>65.03094999999999</v>
      </c>
      <c r="K3899" s="22" t="s">
        <v>17</v>
      </c>
      <c r="L3899" s="2" t="s">
        <v>16</v>
      </c>
      <c r="N3899" s="2" t="s">
        <v>37</v>
      </c>
      <c r="O3899" s="2">
        <v>1</v>
      </c>
    </row>
    <row r="3900" spans="1:15" ht="12.75" customHeight="1" x14ac:dyDescent="0.25">
      <c r="A3900" s="2">
        <v>3899</v>
      </c>
      <c r="B3900" s="12">
        <v>41489</v>
      </c>
      <c r="C3900" s="3">
        <v>0.98122685185185177</v>
      </c>
      <c r="D3900" s="2" t="s">
        <v>124</v>
      </c>
      <c r="E3900" s="4" t="s">
        <v>142</v>
      </c>
      <c r="F3900" s="2" t="s">
        <v>9</v>
      </c>
      <c r="G3900" s="2" t="s">
        <v>18</v>
      </c>
      <c r="H3900" s="11">
        <v>45</v>
      </c>
      <c r="I3900" s="11" t="s">
        <v>17</v>
      </c>
      <c r="J3900" s="25">
        <f>0.8383*H3900+3.8108</f>
        <v>41.534300000000002</v>
      </c>
      <c r="K3900" s="22" t="s">
        <v>17</v>
      </c>
      <c r="L3900" s="2" t="s">
        <v>10</v>
      </c>
      <c r="M3900" s="2" t="s">
        <v>28</v>
      </c>
      <c r="N3900" s="2" t="s">
        <v>37</v>
      </c>
      <c r="O3900" s="2">
        <v>1</v>
      </c>
    </row>
    <row r="3901" spans="1:15" ht="12.75" customHeight="1" x14ac:dyDescent="0.25">
      <c r="A3901" s="2">
        <v>3900</v>
      </c>
      <c r="B3901" s="12">
        <v>41489</v>
      </c>
      <c r="C3901" s="3">
        <v>0.98850694444444442</v>
      </c>
      <c r="D3901" s="2" t="s">
        <v>124</v>
      </c>
      <c r="E3901" s="4" t="s">
        <v>142</v>
      </c>
      <c r="F3901" s="2" t="s">
        <v>9</v>
      </c>
      <c r="G3901" s="2" t="s">
        <v>8</v>
      </c>
      <c r="H3901" s="11">
        <v>45</v>
      </c>
      <c r="I3901" s="11" t="s">
        <v>17</v>
      </c>
      <c r="J3901" s="25">
        <f>0.8383*H3901+3.8108</f>
        <v>41.534300000000002</v>
      </c>
      <c r="K3901" s="22" t="s">
        <v>17</v>
      </c>
      <c r="L3901" s="2" t="s">
        <v>10</v>
      </c>
      <c r="M3901" s="2" t="s">
        <v>28</v>
      </c>
      <c r="N3901" s="2" t="s">
        <v>37</v>
      </c>
      <c r="O3901" s="2">
        <v>1</v>
      </c>
    </row>
    <row r="3902" spans="1:15" ht="12.75" customHeight="1" x14ac:dyDescent="0.25">
      <c r="A3902" s="2">
        <v>3901</v>
      </c>
      <c r="B3902" s="12">
        <v>41491</v>
      </c>
      <c r="C3902" s="3">
        <v>0.83377314814814818</v>
      </c>
      <c r="D3902" s="2" t="s">
        <v>123</v>
      </c>
      <c r="E3902" s="4" t="s">
        <v>142</v>
      </c>
      <c r="F3902" s="2" t="s">
        <v>9</v>
      </c>
      <c r="G3902" s="2" t="s">
        <v>8</v>
      </c>
      <c r="H3902" s="11">
        <v>72.5</v>
      </c>
      <c r="I3902" s="11" t="s">
        <v>17</v>
      </c>
      <c r="J3902" s="25">
        <f>0.7675*H3902+9.3872</f>
        <v>65.03094999999999</v>
      </c>
      <c r="K3902" s="22" t="s">
        <v>17</v>
      </c>
      <c r="L3902" s="2" t="s">
        <v>16</v>
      </c>
      <c r="N3902" s="2" t="s">
        <v>37</v>
      </c>
      <c r="O3902" s="2">
        <v>1</v>
      </c>
    </row>
    <row r="3903" spans="1:15" ht="12.75" customHeight="1" x14ac:dyDescent="0.25">
      <c r="A3903" s="2">
        <v>3902</v>
      </c>
      <c r="B3903" s="12">
        <v>41491</v>
      </c>
      <c r="C3903" s="3">
        <v>0.83378472222222222</v>
      </c>
      <c r="D3903" s="2" t="s">
        <v>127</v>
      </c>
      <c r="E3903" s="4" t="s">
        <v>142</v>
      </c>
      <c r="F3903" s="2" t="s">
        <v>9</v>
      </c>
      <c r="G3903" s="2" t="s">
        <v>8</v>
      </c>
      <c r="H3903" s="11">
        <v>62.5</v>
      </c>
      <c r="I3903" s="11" t="s">
        <v>17</v>
      </c>
      <c r="J3903" s="25">
        <f>0.8498*H3903+3.7535</f>
        <v>56.866</v>
      </c>
      <c r="K3903" s="22" t="s">
        <v>17</v>
      </c>
      <c r="L3903" s="2" t="s">
        <v>16</v>
      </c>
      <c r="N3903" s="2" t="s">
        <v>37</v>
      </c>
      <c r="O3903" s="2">
        <v>1</v>
      </c>
    </row>
    <row r="3904" spans="1:15" ht="12.75" customHeight="1" x14ac:dyDescent="0.25">
      <c r="A3904" s="2">
        <v>3903</v>
      </c>
      <c r="B3904" s="12">
        <v>41490</v>
      </c>
      <c r="C3904" s="3">
        <v>0.25874999999999998</v>
      </c>
      <c r="D3904" s="2" t="s">
        <v>124</v>
      </c>
      <c r="E3904" s="4" t="s">
        <v>142</v>
      </c>
      <c r="F3904" s="2" t="s">
        <v>9</v>
      </c>
      <c r="G3904" s="2" t="s">
        <v>18</v>
      </c>
      <c r="H3904" s="11">
        <v>45</v>
      </c>
      <c r="I3904" s="11" t="s">
        <v>17</v>
      </c>
      <c r="J3904" s="25">
        <f t="shared" ref="J3904:J3909" si="102">0.8383*H3904+3.8108</f>
        <v>41.534300000000002</v>
      </c>
      <c r="K3904" s="22" t="s">
        <v>17</v>
      </c>
      <c r="L3904" s="2" t="s">
        <v>10</v>
      </c>
      <c r="M3904" s="2" t="s">
        <v>28</v>
      </c>
      <c r="N3904" s="2" t="s">
        <v>37</v>
      </c>
      <c r="O3904" s="2" t="str">
        <f>IFERROR(60/#REF!,"")</f>
        <v/>
      </c>
    </row>
    <row r="3905" spans="1:15" ht="12.75" customHeight="1" x14ac:dyDescent="0.25">
      <c r="A3905" s="2">
        <v>3904</v>
      </c>
      <c r="B3905" s="12">
        <v>41490</v>
      </c>
      <c r="C3905" s="3">
        <v>0.37866898148148148</v>
      </c>
      <c r="D3905" s="2" t="s">
        <v>124</v>
      </c>
      <c r="E3905" s="4" t="s">
        <v>142</v>
      </c>
      <c r="F3905" s="2" t="s">
        <v>9</v>
      </c>
      <c r="G3905" s="2" t="s">
        <v>8</v>
      </c>
      <c r="H3905" s="11">
        <v>45</v>
      </c>
      <c r="I3905" s="11" t="s">
        <v>17</v>
      </c>
      <c r="J3905" s="25">
        <f t="shared" si="102"/>
        <v>41.534300000000002</v>
      </c>
      <c r="K3905" s="22" t="s">
        <v>17</v>
      </c>
      <c r="L3905" s="2" t="s">
        <v>10</v>
      </c>
      <c r="M3905" s="2" t="s">
        <v>28</v>
      </c>
      <c r="N3905" s="2" t="s">
        <v>37</v>
      </c>
      <c r="O3905" s="2" t="str">
        <f>IFERROR(60/#REF!,"")</f>
        <v/>
      </c>
    </row>
    <row r="3906" spans="1:15" ht="12.75" customHeight="1" x14ac:dyDescent="0.25">
      <c r="A3906" s="2">
        <v>3905</v>
      </c>
      <c r="B3906" s="12">
        <v>41490</v>
      </c>
      <c r="C3906" s="3">
        <v>0.38065972222222227</v>
      </c>
      <c r="D3906" s="2" t="s">
        <v>124</v>
      </c>
      <c r="E3906" s="4" t="s">
        <v>142</v>
      </c>
      <c r="F3906" s="2" t="s">
        <v>9</v>
      </c>
      <c r="G3906" s="2" t="s">
        <v>8</v>
      </c>
      <c r="H3906" s="11">
        <v>45</v>
      </c>
      <c r="I3906" s="11" t="s">
        <v>17</v>
      </c>
      <c r="J3906" s="25">
        <f t="shared" si="102"/>
        <v>41.534300000000002</v>
      </c>
      <c r="K3906" s="22" t="s">
        <v>17</v>
      </c>
      <c r="L3906" s="2" t="s">
        <v>10</v>
      </c>
      <c r="M3906" s="2" t="s">
        <v>28</v>
      </c>
      <c r="N3906" s="2" t="s">
        <v>37</v>
      </c>
      <c r="O3906" s="2" t="str">
        <f>IFERROR(60/#REF!,"")</f>
        <v/>
      </c>
    </row>
    <row r="3907" spans="1:15" ht="12.75" customHeight="1" x14ac:dyDescent="0.25">
      <c r="A3907" s="2">
        <v>3906</v>
      </c>
      <c r="B3907" s="12">
        <v>41490</v>
      </c>
      <c r="C3907" s="3">
        <v>0.55184027777777778</v>
      </c>
      <c r="D3907" s="2" t="s">
        <v>124</v>
      </c>
      <c r="E3907" s="4" t="s">
        <v>142</v>
      </c>
      <c r="F3907" s="2" t="s">
        <v>9</v>
      </c>
      <c r="G3907" s="2" t="s">
        <v>18</v>
      </c>
      <c r="H3907" s="11">
        <v>45</v>
      </c>
      <c r="I3907" s="11" t="s">
        <v>17</v>
      </c>
      <c r="J3907" s="25">
        <f t="shared" si="102"/>
        <v>41.534300000000002</v>
      </c>
      <c r="K3907" s="22" t="s">
        <v>17</v>
      </c>
      <c r="L3907" s="2" t="s">
        <v>10</v>
      </c>
      <c r="M3907" s="2" t="s">
        <v>28</v>
      </c>
      <c r="N3907" s="2" t="s">
        <v>37</v>
      </c>
      <c r="O3907" s="2" t="str">
        <f>IFERROR(60/#REF!,"")</f>
        <v/>
      </c>
    </row>
    <row r="3908" spans="1:15" ht="12.75" customHeight="1" x14ac:dyDescent="0.25">
      <c r="A3908" s="2">
        <v>3907</v>
      </c>
      <c r="B3908" s="12">
        <v>41490</v>
      </c>
      <c r="C3908" s="3">
        <v>0.67550925925925931</v>
      </c>
      <c r="D3908" s="2" t="s">
        <v>124</v>
      </c>
      <c r="E3908" s="4" t="s">
        <v>142</v>
      </c>
      <c r="F3908" s="2" t="s">
        <v>9</v>
      </c>
      <c r="G3908" s="2" t="s">
        <v>8</v>
      </c>
      <c r="H3908" s="11">
        <v>45</v>
      </c>
      <c r="I3908" s="11" t="s">
        <v>17</v>
      </c>
      <c r="J3908" s="25">
        <f t="shared" si="102"/>
        <v>41.534300000000002</v>
      </c>
      <c r="K3908" s="22" t="s">
        <v>17</v>
      </c>
      <c r="L3908" s="2" t="s">
        <v>10</v>
      </c>
      <c r="M3908" s="2" t="s">
        <v>34</v>
      </c>
      <c r="N3908" s="2" t="s">
        <v>37</v>
      </c>
      <c r="O3908" s="2" t="str">
        <f>IFERROR(60/#REF!,"")</f>
        <v/>
      </c>
    </row>
    <row r="3909" spans="1:15" ht="12.75" customHeight="1" x14ac:dyDescent="0.25">
      <c r="A3909" s="2">
        <v>3908</v>
      </c>
      <c r="B3909" s="12">
        <v>41490</v>
      </c>
      <c r="C3909" s="3">
        <v>0.71221064814814816</v>
      </c>
      <c r="D3909" s="2" t="s">
        <v>124</v>
      </c>
      <c r="E3909" s="4" t="s">
        <v>142</v>
      </c>
      <c r="F3909" s="2" t="s">
        <v>9</v>
      </c>
      <c r="G3909" s="2" t="s">
        <v>18</v>
      </c>
      <c r="H3909" s="11">
        <v>45</v>
      </c>
      <c r="I3909" s="11" t="s">
        <v>17</v>
      </c>
      <c r="J3909" s="25">
        <f t="shared" si="102"/>
        <v>41.534300000000002</v>
      </c>
      <c r="K3909" s="22" t="s">
        <v>17</v>
      </c>
      <c r="L3909" s="2" t="s">
        <v>10</v>
      </c>
      <c r="M3909" s="2" t="s">
        <v>28</v>
      </c>
      <c r="N3909" s="2" t="s">
        <v>37</v>
      </c>
      <c r="O3909" s="2" t="str">
        <f>IFERROR(60/#REF!,"")</f>
        <v/>
      </c>
    </row>
    <row r="3910" spans="1:15" ht="12.75" customHeight="1" x14ac:dyDescent="0.25">
      <c r="A3910" s="2">
        <v>3909</v>
      </c>
      <c r="B3910" s="12">
        <v>41491</v>
      </c>
      <c r="C3910" s="3">
        <v>0.8362384259259259</v>
      </c>
      <c r="D3910" s="2" t="s">
        <v>123</v>
      </c>
      <c r="E3910" s="4" t="s">
        <v>142</v>
      </c>
      <c r="F3910" s="2" t="s">
        <v>9</v>
      </c>
      <c r="G3910" s="2" t="s">
        <v>18</v>
      </c>
      <c r="H3910" s="11">
        <v>70</v>
      </c>
      <c r="I3910" s="11" t="s">
        <v>17</v>
      </c>
      <c r="J3910" s="25">
        <f>0.7675*H3910+9.3872</f>
        <v>63.112199999999994</v>
      </c>
      <c r="K3910" s="22" t="s">
        <v>17</v>
      </c>
      <c r="L3910" s="2" t="s">
        <v>16</v>
      </c>
      <c r="N3910" s="2" t="s">
        <v>37</v>
      </c>
      <c r="O3910" s="2">
        <v>1</v>
      </c>
    </row>
    <row r="3911" spans="1:15" ht="12.75" customHeight="1" x14ac:dyDescent="0.25">
      <c r="A3911" s="2">
        <v>3910</v>
      </c>
      <c r="B3911" s="12">
        <v>41491</v>
      </c>
      <c r="C3911" s="3">
        <v>0.83706018518518521</v>
      </c>
      <c r="D3911" s="2" t="s">
        <v>124</v>
      </c>
      <c r="E3911" s="4" t="s">
        <v>142</v>
      </c>
      <c r="F3911" s="2" t="s">
        <v>9</v>
      </c>
      <c r="G3911" s="2" t="s">
        <v>8</v>
      </c>
      <c r="H3911" s="11"/>
      <c r="I3911" s="11" t="s">
        <v>17</v>
      </c>
      <c r="K3911" s="22" t="s">
        <v>17</v>
      </c>
      <c r="L3911" s="2" t="s">
        <v>19</v>
      </c>
      <c r="N3911" s="2" t="s">
        <v>37</v>
      </c>
      <c r="O3911" s="2">
        <v>1</v>
      </c>
    </row>
    <row r="3912" spans="1:15" ht="12.75" customHeight="1" x14ac:dyDescent="0.25">
      <c r="A3912" s="2">
        <v>3911</v>
      </c>
      <c r="B3912" s="12">
        <v>41491</v>
      </c>
      <c r="C3912" s="3">
        <v>0.83714120370370371</v>
      </c>
      <c r="D3912" s="2" t="s">
        <v>123</v>
      </c>
      <c r="E3912" s="4" t="s">
        <v>142</v>
      </c>
      <c r="F3912" s="2" t="s">
        <v>9</v>
      </c>
      <c r="G3912" s="2" t="s">
        <v>18</v>
      </c>
      <c r="H3912" s="11">
        <v>62.5</v>
      </c>
      <c r="I3912" s="11" t="s">
        <v>17</v>
      </c>
      <c r="J3912" s="25">
        <f>0.7675*H3912+9.3872</f>
        <v>57.35595</v>
      </c>
      <c r="K3912" s="22" t="s">
        <v>17</v>
      </c>
      <c r="L3912" s="2" t="s">
        <v>16</v>
      </c>
      <c r="N3912" s="2" t="s">
        <v>37</v>
      </c>
      <c r="O3912" s="2">
        <v>1</v>
      </c>
    </row>
    <row r="3913" spans="1:15" ht="12.75" customHeight="1" x14ac:dyDescent="0.25">
      <c r="A3913" s="2">
        <v>3912</v>
      </c>
      <c r="B3913" s="12">
        <v>41491</v>
      </c>
      <c r="C3913" s="3">
        <v>0.83716435185185178</v>
      </c>
      <c r="D3913" s="2" t="s">
        <v>123</v>
      </c>
      <c r="E3913" s="4" t="s">
        <v>142</v>
      </c>
      <c r="F3913" s="2" t="s">
        <v>9</v>
      </c>
      <c r="G3913" s="2" t="s">
        <v>18</v>
      </c>
      <c r="H3913" s="11">
        <v>67.5</v>
      </c>
      <c r="I3913" s="11" t="s">
        <v>17</v>
      </c>
      <c r="J3913" s="25">
        <f>0.7675*H3913+9.3872</f>
        <v>61.193449999999999</v>
      </c>
      <c r="K3913" s="22" t="s">
        <v>17</v>
      </c>
      <c r="L3913" s="2" t="s">
        <v>16</v>
      </c>
      <c r="N3913" s="2" t="s">
        <v>37</v>
      </c>
      <c r="O3913" s="2">
        <v>1</v>
      </c>
    </row>
    <row r="3914" spans="1:15" ht="12.75" customHeight="1" x14ac:dyDescent="0.25">
      <c r="A3914" s="2">
        <v>3913</v>
      </c>
      <c r="B3914" s="12">
        <v>41491</v>
      </c>
      <c r="C3914" s="3">
        <v>0.837824074074074</v>
      </c>
      <c r="D3914" s="2" t="s">
        <v>123</v>
      </c>
      <c r="E3914" s="4" t="s">
        <v>142</v>
      </c>
      <c r="F3914" s="2" t="s">
        <v>9</v>
      </c>
      <c r="G3914" s="2" t="s">
        <v>8</v>
      </c>
      <c r="H3914" s="11">
        <v>72.5</v>
      </c>
      <c r="I3914" s="11" t="s">
        <v>17</v>
      </c>
      <c r="J3914" s="25">
        <f>0.7675*H3914+9.3872</f>
        <v>65.03094999999999</v>
      </c>
      <c r="K3914" s="22" t="s">
        <v>17</v>
      </c>
      <c r="L3914" s="2" t="s">
        <v>16</v>
      </c>
      <c r="N3914" s="2" t="s">
        <v>37</v>
      </c>
      <c r="O3914" s="2">
        <v>1</v>
      </c>
    </row>
    <row r="3915" spans="1:15" ht="12.75" customHeight="1" x14ac:dyDescent="0.25">
      <c r="A3915" s="2">
        <v>3914</v>
      </c>
      <c r="B3915" s="12">
        <v>41491</v>
      </c>
      <c r="C3915" s="3">
        <v>0.83809027777777778</v>
      </c>
      <c r="D3915" s="2" t="s">
        <v>123</v>
      </c>
      <c r="E3915" s="4" t="s">
        <v>142</v>
      </c>
      <c r="F3915" s="2" t="s">
        <v>9</v>
      </c>
      <c r="G3915" s="2" t="s">
        <v>18</v>
      </c>
      <c r="H3915" s="11">
        <v>70</v>
      </c>
      <c r="I3915" s="11" t="s">
        <v>17</v>
      </c>
      <c r="J3915" s="25">
        <f>0.7675*H3915+9.3872</f>
        <v>63.112199999999994</v>
      </c>
      <c r="K3915" s="22" t="s">
        <v>17</v>
      </c>
      <c r="L3915" s="2" t="s">
        <v>16</v>
      </c>
      <c r="N3915" s="2" t="s">
        <v>37</v>
      </c>
      <c r="O3915" s="2">
        <v>1</v>
      </c>
    </row>
    <row r="3916" spans="1:15" ht="12.75" customHeight="1" x14ac:dyDescent="0.25">
      <c r="A3916" s="2">
        <v>3915</v>
      </c>
      <c r="B3916" s="12">
        <v>41491</v>
      </c>
      <c r="C3916" s="3">
        <v>0.83827546296296296</v>
      </c>
      <c r="D3916" s="2" t="s">
        <v>127</v>
      </c>
      <c r="E3916" s="4" t="s">
        <v>142</v>
      </c>
      <c r="F3916" s="2" t="s">
        <v>9</v>
      </c>
      <c r="G3916" s="2" t="s">
        <v>18</v>
      </c>
      <c r="H3916" s="11">
        <v>62.5</v>
      </c>
      <c r="I3916" s="11" t="s">
        <v>17</v>
      </c>
      <c r="J3916" s="25">
        <f>0.8498*H3916+3.7535</f>
        <v>56.866</v>
      </c>
      <c r="K3916" s="22" t="s">
        <v>17</v>
      </c>
      <c r="L3916" s="2" t="s">
        <v>16</v>
      </c>
      <c r="N3916" s="2" t="s">
        <v>37</v>
      </c>
      <c r="O3916" s="2">
        <v>1</v>
      </c>
    </row>
    <row r="3917" spans="1:15" ht="12.75" customHeight="1" x14ac:dyDescent="0.25">
      <c r="A3917" s="2">
        <v>3916</v>
      </c>
      <c r="B3917" s="12">
        <v>41491</v>
      </c>
      <c r="C3917" s="3">
        <v>0.83905092592592589</v>
      </c>
      <c r="D3917" s="2" t="s">
        <v>123</v>
      </c>
      <c r="E3917" s="4" t="s">
        <v>142</v>
      </c>
      <c r="F3917" s="2" t="s">
        <v>9</v>
      </c>
      <c r="G3917" s="2" t="s">
        <v>8</v>
      </c>
      <c r="H3917" s="11">
        <v>65</v>
      </c>
      <c r="I3917" s="11" t="s">
        <v>17</v>
      </c>
      <c r="J3917" s="25">
        <f>0.7675*H3917+9.3872</f>
        <v>59.274699999999996</v>
      </c>
      <c r="K3917" s="22" t="s">
        <v>17</v>
      </c>
      <c r="L3917" s="2" t="s">
        <v>16</v>
      </c>
      <c r="N3917" s="2" t="s">
        <v>37</v>
      </c>
      <c r="O3917" s="2">
        <v>1</v>
      </c>
    </row>
    <row r="3918" spans="1:15" ht="12.75" customHeight="1" x14ac:dyDescent="0.25">
      <c r="A3918" s="2">
        <v>3917</v>
      </c>
      <c r="B3918" s="12">
        <v>41491</v>
      </c>
      <c r="C3918" s="3">
        <v>0.84817129629629628</v>
      </c>
      <c r="D3918" s="2" t="s">
        <v>123</v>
      </c>
      <c r="E3918" s="4" t="s">
        <v>142</v>
      </c>
      <c r="F3918" s="2" t="s">
        <v>9</v>
      </c>
      <c r="G3918" s="2" t="s">
        <v>18</v>
      </c>
      <c r="H3918" s="11">
        <v>65</v>
      </c>
      <c r="I3918" s="11" t="s">
        <v>17</v>
      </c>
      <c r="J3918" s="25">
        <f>0.7675*H3918+9.3872</f>
        <v>59.274699999999996</v>
      </c>
      <c r="K3918" s="22" t="s">
        <v>17</v>
      </c>
      <c r="L3918" s="2" t="s">
        <v>10</v>
      </c>
      <c r="M3918" s="2" t="s">
        <v>19</v>
      </c>
      <c r="N3918" s="2" t="s">
        <v>37</v>
      </c>
      <c r="O3918" s="2">
        <v>1</v>
      </c>
    </row>
    <row r="3919" spans="1:15" ht="12.75" customHeight="1" x14ac:dyDescent="0.25">
      <c r="A3919" s="2">
        <v>3918</v>
      </c>
      <c r="B3919" s="12">
        <v>41491</v>
      </c>
      <c r="C3919" s="3">
        <v>0.85002314814814817</v>
      </c>
      <c r="D3919" s="2" t="s">
        <v>123</v>
      </c>
      <c r="E3919" s="4" t="s">
        <v>142</v>
      </c>
      <c r="F3919" s="2" t="s">
        <v>9</v>
      </c>
      <c r="G3919" s="2" t="s">
        <v>8</v>
      </c>
      <c r="H3919" s="11">
        <v>65</v>
      </c>
      <c r="I3919" s="11" t="s">
        <v>17</v>
      </c>
      <c r="J3919" s="25">
        <f>0.7675*H3919+9.3872</f>
        <v>59.274699999999996</v>
      </c>
      <c r="K3919" s="22" t="s">
        <v>17</v>
      </c>
      <c r="L3919" s="2" t="s">
        <v>10</v>
      </c>
      <c r="M3919" s="2" t="s">
        <v>19</v>
      </c>
      <c r="N3919" s="2" t="s">
        <v>37</v>
      </c>
      <c r="O3919" s="2">
        <v>1</v>
      </c>
    </row>
    <row r="3920" spans="1:15" ht="12.75" customHeight="1" x14ac:dyDescent="0.25">
      <c r="A3920" s="2">
        <v>3919</v>
      </c>
      <c r="B3920" s="12">
        <v>41490</v>
      </c>
      <c r="C3920" s="3">
        <v>0.76001157407407405</v>
      </c>
      <c r="D3920" s="2" t="s">
        <v>124</v>
      </c>
      <c r="E3920" s="4" t="s">
        <v>142</v>
      </c>
      <c r="F3920" s="2" t="s">
        <v>9</v>
      </c>
      <c r="G3920" s="2" t="s">
        <v>8</v>
      </c>
      <c r="H3920" s="11">
        <v>45</v>
      </c>
      <c r="I3920" s="11" t="s">
        <v>17</v>
      </c>
      <c r="J3920" s="25">
        <f>0.8383*H3920+3.8108</f>
        <v>41.534300000000002</v>
      </c>
      <c r="K3920" s="22" t="s">
        <v>17</v>
      </c>
      <c r="L3920" s="2" t="s">
        <v>10</v>
      </c>
      <c r="M3920" s="2" t="s">
        <v>34</v>
      </c>
      <c r="N3920" s="2" t="s">
        <v>37</v>
      </c>
      <c r="O3920" s="2" t="str">
        <f>IFERROR(60/#REF!,"")</f>
        <v/>
      </c>
    </row>
    <row r="3921" spans="1:15" ht="12.75" customHeight="1" x14ac:dyDescent="0.25">
      <c r="A3921" s="2">
        <v>3920</v>
      </c>
      <c r="B3921" s="12">
        <v>41491</v>
      </c>
      <c r="C3921" s="3">
        <v>0.85372685185185182</v>
      </c>
      <c r="D3921" s="2" t="s">
        <v>123</v>
      </c>
      <c r="E3921" s="4" t="s">
        <v>142</v>
      </c>
      <c r="F3921" s="2" t="s">
        <v>9</v>
      </c>
      <c r="G3921" s="2" t="s">
        <v>18</v>
      </c>
      <c r="I3921" s="4" t="s">
        <v>23</v>
      </c>
      <c r="K3921" s="2" t="s">
        <v>23</v>
      </c>
      <c r="L3921" s="2" t="s">
        <v>19</v>
      </c>
      <c r="N3921" s="2" t="s">
        <v>37</v>
      </c>
      <c r="O3921" s="2">
        <v>1</v>
      </c>
    </row>
    <row r="3922" spans="1:15" ht="12.75" customHeight="1" x14ac:dyDescent="0.25">
      <c r="A3922" s="2">
        <v>3921</v>
      </c>
      <c r="B3922" s="12">
        <v>41491</v>
      </c>
      <c r="C3922" s="3">
        <v>0.8595949074074074</v>
      </c>
      <c r="D3922" s="2" t="s">
        <v>124</v>
      </c>
      <c r="E3922" s="4" t="s">
        <v>142</v>
      </c>
      <c r="F3922" s="2" t="s">
        <v>9</v>
      </c>
      <c r="G3922" s="2" t="s">
        <v>18</v>
      </c>
      <c r="H3922" s="11"/>
      <c r="I3922" s="11" t="s">
        <v>17</v>
      </c>
      <c r="K3922" s="22" t="s">
        <v>17</v>
      </c>
      <c r="L3922" s="2" t="s">
        <v>10</v>
      </c>
      <c r="M3922" s="2" t="s">
        <v>19</v>
      </c>
      <c r="N3922" s="2" t="s">
        <v>37</v>
      </c>
      <c r="O3922" s="2">
        <v>1</v>
      </c>
    </row>
    <row r="3923" spans="1:15" ht="12.75" customHeight="1" x14ac:dyDescent="0.25">
      <c r="A3923" s="2">
        <v>3922</v>
      </c>
      <c r="B3923" s="12">
        <v>41490</v>
      </c>
      <c r="C3923" s="3">
        <v>0.7950694444444445</v>
      </c>
      <c r="D3923" s="2" t="s">
        <v>124</v>
      </c>
      <c r="E3923" s="4" t="s">
        <v>142</v>
      </c>
      <c r="F3923" s="2" t="s">
        <v>9</v>
      </c>
      <c r="G3923" s="2" t="s">
        <v>8</v>
      </c>
      <c r="H3923" s="11">
        <v>45</v>
      </c>
      <c r="I3923" s="11" t="s">
        <v>17</v>
      </c>
      <c r="J3923" s="25">
        <f>0.8383*H3923+3.8108</f>
        <v>41.534300000000002</v>
      </c>
      <c r="K3923" s="22" t="s">
        <v>17</v>
      </c>
      <c r="L3923" s="2" t="s">
        <v>10</v>
      </c>
      <c r="M3923" s="2" t="s">
        <v>28</v>
      </c>
      <c r="N3923" s="2" t="s">
        <v>37</v>
      </c>
      <c r="O3923" s="2" t="str">
        <f>IFERROR(60/#REF!,"")</f>
        <v/>
      </c>
    </row>
    <row r="3924" spans="1:15" ht="12.75" customHeight="1" x14ac:dyDescent="0.25">
      <c r="A3924" s="2">
        <v>3923</v>
      </c>
      <c r="B3924" s="12">
        <v>41491</v>
      </c>
      <c r="C3924" s="3">
        <v>0.86430555555555555</v>
      </c>
      <c r="D3924" s="2" t="s">
        <v>123</v>
      </c>
      <c r="E3924" s="4" t="s">
        <v>142</v>
      </c>
      <c r="F3924" s="2" t="s">
        <v>9</v>
      </c>
      <c r="G3924" s="2" t="s">
        <v>18</v>
      </c>
      <c r="H3924" s="11">
        <v>60</v>
      </c>
      <c r="I3924" s="11" t="s">
        <v>17</v>
      </c>
      <c r="J3924" s="25">
        <f>0.7675*H3924+9.3872</f>
        <v>55.437199999999997</v>
      </c>
      <c r="K3924" s="22" t="s">
        <v>17</v>
      </c>
      <c r="L3924" s="2" t="s">
        <v>10</v>
      </c>
      <c r="M3924" s="2" t="s">
        <v>19</v>
      </c>
      <c r="N3924" s="2" t="s">
        <v>37</v>
      </c>
      <c r="O3924" s="2">
        <v>1</v>
      </c>
    </row>
    <row r="3925" spans="1:15" ht="12.75" customHeight="1" x14ac:dyDescent="0.25">
      <c r="A3925" s="2">
        <v>3924</v>
      </c>
      <c r="B3925" s="12">
        <v>41490</v>
      </c>
      <c r="C3925" s="3">
        <v>0.79712962962962963</v>
      </c>
      <c r="D3925" s="2" t="s">
        <v>124</v>
      </c>
      <c r="E3925" s="4" t="s">
        <v>142</v>
      </c>
      <c r="F3925" s="2" t="s">
        <v>9</v>
      </c>
      <c r="G3925" s="2" t="s">
        <v>8</v>
      </c>
      <c r="H3925" s="11">
        <v>45</v>
      </c>
      <c r="I3925" s="11" t="s">
        <v>17</v>
      </c>
      <c r="J3925" s="25">
        <f>0.8383*H3925+3.8108</f>
        <v>41.534300000000002</v>
      </c>
      <c r="K3925" s="22" t="s">
        <v>17</v>
      </c>
      <c r="L3925" s="2" t="s">
        <v>10</v>
      </c>
      <c r="M3925" s="2" t="s">
        <v>29</v>
      </c>
      <c r="N3925" s="2" t="s">
        <v>37</v>
      </c>
      <c r="O3925" s="2" t="str">
        <f>IFERROR(60/#REF!,"")</f>
        <v/>
      </c>
    </row>
    <row r="3926" spans="1:15" ht="12.75" customHeight="1" x14ac:dyDescent="0.25">
      <c r="A3926" s="2">
        <v>3925</v>
      </c>
      <c r="B3926" s="12">
        <v>41490</v>
      </c>
      <c r="C3926" s="3">
        <v>0.79749999999999999</v>
      </c>
      <c r="D3926" s="2" t="s">
        <v>124</v>
      </c>
      <c r="E3926" s="4" t="s">
        <v>142</v>
      </c>
      <c r="F3926" s="2" t="s">
        <v>9</v>
      </c>
      <c r="G3926" s="2" t="s">
        <v>8</v>
      </c>
      <c r="H3926" s="11">
        <v>45</v>
      </c>
      <c r="I3926" s="11" t="s">
        <v>17</v>
      </c>
      <c r="J3926" s="25">
        <f>0.8383*H3926+3.8108</f>
        <v>41.534300000000002</v>
      </c>
      <c r="K3926" s="22" t="s">
        <v>17</v>
      </c>
      <c r="L3926" s="2" t="s">
        <v>10</v>
      </c>
      <c r="M3926" s="2" t="s">
        <v>34</v>
      </c>
      <c r="N3926" s="2" t="s">
        <v>37</v>
      </c>
      <c r="O3926" s="2" t="str">
        <f>IFERROR(60/#REF!,"")</f>
        <v/>
      </c>
    </row>
    <row r="3927" spans="1:15" ht="12.75" customHeight="1" x14ac:dyDescent="0.25">
      <c r="A3927" s="2">
        <v>3926</v>
      </c>
      <c r="B3927" s="12">
        <v>41490</v>
      </c>
      <c r="C3927" s="3">
        <v>0.80055555555555558</v>
      </c>
      <c r="D3927" s="2" t="s">
        <v>124</v>
      </c>
      <c r="E3927" s="4" t="s">
        <v>142</v>
      </c>
      <c r="F3927" s="2" t="s">
        <v>9</v>
      </c>
      <c r="G3927" s="2" t="s">
        <v>8</v>
      </c>
      <c r="H3927" s="11">
        <v>45</v>
      </c>
      <c r="I3927" s="11" t="s">
        <v>17</v>
      </c>
      <c r="J3927" s="25">
        <f>0.8383*H3927+3.8108</f>
        <v>41.534300000000002</v>
      </c>
      <c r="K3927" s="22" t="s">
        <v>17</v>
      </c>
      <c r="L3927" s="2" t="s">
        <v>10</v>
      </c>
      <c r="M3927" s="2" t="s">
        <v>33</v>
      </c>
      <c r="N3927" s="2" t="s">
        <v>37</v>
      </c>
      <c r="O3927" s="2" t="str">
        <f>IFERROR(60/#REF!,"")</f>
        <v/>
      </c>
    </row>
    <row r="3928" spans="1:15" ht="12.75" customHeight="1" x14ac:dyDescent="0.25">
      <c r="A3928" s="2">
        <v>3927</v>
      </c>
      <c r="B3928" s="12">
        <v>41491</v>
      </c>
      <c r="C3928" s="3">
        <v>0.88812500000000005</v>
      </c>
      <c r="D3928" s="2" t="s">
        <v>124</v>
      </c>
      <c r="E3928" s="4" t="s">
        <v>142</v>
      </c>
      <c r="F3928" s="2" t="s">
        <v>9</v>
      </c>
      <c r="G3928" s="2" t="s">
        <v>8</v>
      </c>
      <c r="H3928" s="11"/>
      <c r="I3928" s="11" t="s">
        <v>17</v>
      </c>
      <c r="K3928" s="22" t="s">
        <v>17</v>
      </c>
      <c r="L3928" s="2" t="s">
        <v>19</v>
      </c>
      <c r="N3928" s="2" t="s">
        <v>37</v>
      </c>
      <c r="O3928" s="2">
        <v>1</v>
      </c>
    </row>
    <row r="3929" spans="1:15" ht="12.75" customHeight="1" x14ac:dyDescent="0.25">
      <c r="A3929" s="2">
        <v>3928</v>
      </c>
      <c r="B3929" s="12">
        <v>41491</v>
      </c>
      <c r="C3929" s="3">
        <v>0.88952546296296298</v>
      </c>
      <c r="D3929" s="2" t="s">
        <v>127</v>
      </c>
      <c r="E3929" s="4" t="s">
        <v>142</v>
      </c>
      <c r="F3929" s="2" t="s">
        <v>9</v>
      </c>
      <c r="G3929" s="2" t="s">
        <v>23</v>
      </c>
      <c r="H3929" s="11">
        <v>45</v>
      </c>
      <c r="I3929" s="11" t="s">
        <v>17</v>
      </c>
      <c r="J3929" s="25">
        <f>0.8498*H3929+3.7535</f>
        <v>41.994500000000002</v>
      </c>
      <c r="K3929" s="22" t="s">
        <v>17</v>
      </c>
      <c r="L3929" s="2" t="s">
        <v>16</v>
      </c>
      <c r="N3929" s="2" t="s">
        <v>37</v>
      </c>
      <c r="O3929" s="2">
        <v>1</v>
      </c>
    </row>
    <row r="3930" spans="1:15" ht="12.75" customHeight="1" x14ac:dyDescent="0.25">
      <c r="A3930" s="2">
        <v>3929</v>
      </c>
      <c r="B3930" s="12">
        <v>41490</v>
      </c>
      <c r="C3930" s="3">
        <v>0.83335648148148145</v>
      </c>
      <c r="D3930" s="2" t="s">
        <v>124</v>
      </c>
      <c r="E3930" s="4" t="s">
        <v>142</v>
      </c>
      <c r="F3930" s="2" t="s">
        <v>9</v>
      </c>
      <c r="G3930" s="2" t="s">
        <v>18</v>
      </c>
      <c r="H3930" s="11">
        <v>45</v>
      </c>
      <c r="I3930" s="11" t="s">
        <v>17</v>
      </c>
      <c r="J3930" s="25">
        <f>0.8383*H3930+3.8108</f>
        <v>41.534300000000002</v>
      </c>
      <c r="K3930" s="22" t="s">
        <v>17</v>
      </c>
      <c r="L3930" s="2" t="s">
        <v>16</v>
      </c>
      <c r="N3930" s="2" t="s">
        <v>37</v>
      </c>
      <c r="O3930" s="2">
        <v>1</v>
      </c>
    </row>
    <row r="3931" spans="1:15" ht="12.75" customHeight="1" x14ac:dyDescent="0.25">
      <c r="A3931" s="2">
        <v>3930</v>
      </c>
      <c r="B3931" s="12">
        <v>41490</v>
      </c>
      <c r="C3931" s="3">
        <v>0.83340277777777771</v>
      </c>
      <c r="D3931" s="2" t="s">
        <v>124</v>
      </c>
      <c r="E3931" s="4" t="s">
        <v>142</v>
      </c>
      <c r="F3931" s="2" t="s">
        <v>9</v>
      </c>
      <c r="G3931" s="2" t="s">
        <v>18</v>
      </c>
      <c r="H3931" s="11">
        <v>45</v>
      </c>
      <c r="I3931" s="11" t="s">
        <v>17</v>
      </c>
      <c r="J3931" s="25">
        <f>0.8383*H3931+3.8108</f>
        <v>41.534300000000002</v>
      </c>
      <c r="K3931" s="22" t="s">
        <v>17</v>
      </c>
      <c r="L3931" s="2" t="s">
        <v>16</v>
      </c>
      <c r="N3931" s="2" t="s">
        <v>37</v>
      </c>
      <c r="O3931" s="2">
        <v>1</v>
      </c>
    </row>
    <row r="3932" spans="1:15" ht="12.75" customHeight="1" x14ac:dyDescent="0.25">
      <c r="A3932" s="2">
        <v>3931</v>
      </c>
      <c r="B3932" s="12">
        <v>41491</v>
      </c>
      <c r="C3932" s="3">
        <v>0.90478009259259251</v>
      </c>
      <c r="D3932" s="2" t="s">
        <v>124</v>
      </c>
      <c r="E3932" s="4" t="s">
        <v>142</v>
      </c>
      <c r="F3932" s="2" t="s">
        <v>9</v>
      </c>
      <c r="G3932" s="2" t="s">
        <v>18</v>
      </c>
      <c r="H3932" s="11"/>
      <c r="I3932" s="11" t="s">
        <v>17</v>
      </c>
      <c r="K3932" s="22" t="s">
        <v>17</v>
      </c>
      <c r="L3932" s="2" t="s">
        <v>10</v>
      </c>
      <c r="M3932" s="2" t="s">
        <v>33</v>
      </c>
      <c r="N3932" s="2" t="s">
        <v>37</v>
      </c>
      <c r="O3932" s="2">
        <v>1</v>
      </c>
    </row>
    <row r="3933" spans="1:15" ht="12.75" customHeight="1" x14ac:dyDescent="0.25">
      <c r="A3933" s="2">
        <v>3932</v>
      </c>
      <c r="B3933" s="12">
        <v>41490</v>
      </c>
      <c r="C3933" s="3">
        <v>0.83356481481481481</v>
      </c>
      <c r="D3933" s="2" t="s">
        <v>124</v>
      </c>
      <c r="E3933" s="4" t="s">
        <v>142</v>
      </c>
      <c r="F3933" s="2" t="s">
        <v>9</v>
      </c>
      <c r="G3933" s="2" t="s">
        <v>8</v>
      </c>
      <c r="H3933" s="11">
        <v>45</v>
      </c>
      <c r="I3933" s="11" t="s">
        <v>17</v>
      </c>
      <c r="J3933" s="25">
        <f>0.8383*H3933+3.8108</f>
        <v>41.534300000000002</v>
      </c>
      <c r="K3933" s="22" t="s">
        <v>17</v>
      </c>
      <c r="L3933" s="2" t="s">
        <v>16</v>
      </c>
      <c r="N3933" s="2" t="s">
        <v>37</v>
      </c>
      <c r="O3933" s="2">
        <v>1</v>
      </c>
    </row>
    <row r="3934" spans="1:15" ht="12.75" customHeight="1" x14ac:dyDescent="0.25">
      <c r="A3934" s="2">
        <v>3933</v>
      </c>
      <c r="B3934" s="12">
        <v>41490</v>
      </c>
      <c r="C3934" s="3">
        <v>0.83364583333333331</v>
      </c>
      <c r="D3934" s="2" t="s">
        <v>124</v>
      </c>
      <c r="E3934" s="4" t="s">
        <v>142</v>
      </c>
      <c r="F3934" s="2" t="s">
        <v>9</v>
      </c>
      <c r="G3934" s="2" t="s">
        <v>8</v>
      </c>
      <c r="H3934" s="11">
        <v>45</v>
      </c>
      <c r="I3934" s="11" t="s">
        <v>17</v>
      </c>
      <c r="J3934" s="25">
        <f>0.8383*H3934+3.8108</f>
        <v>41.534300000000002</v>
      </c>
      <c r="K3934" s="22" t="s">
        <v>17</v>
      </c>
      <c r="L3934" s="2" t="s">
        <v>16</v>
      </c>
      <c r="N3934" s="2" t="s">
        <v>37</v>
      </c>
      <c r="O3934" s="2">
        <v>1</v>
      </c>
    </row>
    <row r="3935" spans="1:15" ht="12.75" customHeight="1" x14ac:dyDescent="0.25">
      <c r="A3935" s="2">
        <v>3934</v>
      </c>
      <c r="B3935" s="12">
        <v>41490</v>
      </c>
      <c r="C3935" s="3">
        <v>0.83440972222222232</v>
      </c>
      <c r="D3935" s="2" t="s">
        <v>124</v>
      </c>
      <c r="E3935" s="4" t="s">
        <v>142</v>
      </c>
      <c r="F3935" s="2" t="s">
        <v>9</v>
      </c>
      <c r="G3935" s="2" t="s">
        <v>18</v>
      </c>
      <c r="H3935" s="11">
        <v>45</v>
      </c>
      <c r="I3935" s="11" t="s">
        <v>17</v>
      </c>
      <c r="J3935" s="25">
        <f>0.8383*H3935+3.8108</f>
        <v>41.534300000000002</v>
      </c>
      <c r="K3935" s="22" t="s">
        <v>17</v>
      </c>
      <c r="L3935" s="2" t="s">
        <v>16</v>
      </c>
      <c r="N3935" s="2" t="s">
        <v>37</v>
      </c>
      <c r="O3935" s="2">
        <v>1</v>
      </c>
    </row>
    <row r="3936" spans="1:15" ht="12.75" customHeight="1" x14ac:dyDescent="0.25">
      <c r="A3936" s="2">
        <v>3935</v>
      </c>
      <c r="B3936" s="12">
        <v>41491</v>
      </c>
      <c r="C3936" s="3">
        <v>0.91503472222222226</v>
      </c>
      <c r="D3936" s="2" t="s">
        <v>122</v>
      </c>
      <c r="E3936" s="4" t="s">
        <v>142</v>
      </c>
      <c r="F3936" s="2" t="s">
        <v>9</v>
      </c>
      <c r="G3936" s="2" t="s">
        <v>23</v>
      </c>
      <c r="H3936" s="11">
        <v>60</v>
      </c>
      <c r="I3936" s="11" t="s">
        <v>8</v>
      </c>
      <c r="J3936" s="21">
        <f>0.9001*H3936+1.4705</f>
        <v>55.476500000000001</v>
      </c>
      <c r="K3936" s="22" t="s">
        <v>8</v>
      </c>
      <c r="L3936" s="2" t="s">
        <v>16</v>
      </c>
      <c r="N3936" s="2" t="s">
        <v>37</v>
      </c>
      <c r="O3936" s="2">
        <v>1</v>
      </c>
    </row>
    <row r="3937" spans="1:15" ht="12.75" customHeight="1" x14ac:dyDescent="0.25">
      <c r="A3937" s="2">
        <v>3936</v>
      </c>
      <c r="B3937" s="12">
        <v>41490</v>
      </c>
      <c r="C3937" s="5">
        <v>0.83479166666666671</v>
      </c>
      <c r="D3937" s="2" t="s">
        <v>124</v>
      </c>
      <c r="E3937" s="4" t="s">
        <v>142</v>
      </c>
      <c r="F3937" s="2" t="s">
        <v>9</v>
      </c>
      <c r="G3937" s="2" t="s">
        <v>8</v>
      </c>
      <c r="H3937" s="11">
        <v>45</v>
      </c>
      <c r="I3937" s="11" t="s">
        <v>17</v>
      </c>
      <c r="J3937" s="25">
        <f>0.8383*H3937+3.8108</f>
        <v>41.534300000000002</v>
      </c>
      <c r="K3937" s="22" t="s">
        <v>17</v>
      </c>
      <c r="L3937" s="2" t="s">
        <v>16</v>
      </c>
      <c r="N3937" s="2" t="s">
        <v>37</v>
      </c>
      <c r="O3937" s="2">
        <v>1</v>
      </c>
    </row>
    <row r="3938" spans="1:15" ht="12.75" customHeight="1" x14ac:dyDescent="0.25">
      <c r="A3938" s="2">
        <v>3937</v>
      </c>
      <c r="B3938" s="12">
        <v>41491</v>
      </c>
      <c r="C3938" s="3">
        <v>0.92395833333333333</v>
      </c>
      <c r="D3938" s="2" t="s">
        <v>123</v>
      </c>
      <c r="E3938" s="4" t="s">
        <v>142</v>
      </c>
      <c r="F3938" s="2" t="s">
        <v>9</v>
      </c>
      <c r="G3938" s="2" t="s">
        <v>8</v>
      </c>
      <c r="H3938" s="11">
        <v>67.5</v>
      </c>
      <c r="I3938" s="11" t="s">
        <v>17</v>
      </c>
      <c r="J3938" s="25">
        <f>0.7675*H3938+9.3872</f>
        <v>61.193449999999999</v>
      </c>
      <c r="K3938" s="22" t="s">
        <v>17</v>
      </c>
      <c r="L3938" s="2" t="s">
        <v>10</v>
      </c>
      <c r="M3938" s="2" t="s">
        <v>33</v>
      </c>
      <c r="N3938" s="2" t="s">
        <v>37</v>
      </c>
      <c r="O3938" s="2">
        <v>1</v>
      </c>
    </row>
    <row r="3939" spans="1:15" ht="12.75" customHeight="1" x14ac:dyDescent="0.25">
      <c r="A3939" s="2">
        <v>3938</v>
      </c>
      <c r="B3939" s="12">
        <v>41491</v>
      </c>
      <c r="C3939" s="3">
        <v>0.93418981481481478</v>
      </c>
      <c r="D3939" s="2" t="s">
        <v>123</v>
      </c>
      <c r="E3939" s="4" t="s">
        <v>142</v>
      </c>
      <c r="F3939" s="2" t="s">
        <v>9</v>
      </c>
      <c r="G3939" s="2" t="s">
        <v>18</v>
      </c>
      <c r="H3939" s="11">
        <v>60</v>
      </c>
      <c r="I3939" s="11" t="s">
        <v>17</v>
      </c>
      <c r="J3939" s="25">
        <f>0.7675*H3939+9.3872</f>
        <v>55.437199999999997</v>
      </c>
      <c r="K3939" s="22" t="s">
        <v>17</v>
      </c>
      <c r="L3939" s="2" t="s">
        <v>10</v>
      </c>
      <c r="M3939" s="2" t="s">
        <v>33</v>
      </c>
      <c r="N3939" s="2" t="s">
        <v>37</v>
      </c>
      <c r="O3939" s="2">
        <v>1</v>
      </c>
    </row>
    <row r="3940" spans="1:15" ht="12.75" customHeight="1" x14ac:dyDescent="0.25">
      <c r="A3940" s="2">
        <v>3939</v>
      </c>
      <c r="B3940" s="12">
        <v>41491</v>
      </c>
      <c r="C3940" s="3">
        <v>0.94819444444444445</v>
      </c>
      <c r="D3940" s="2" t="s">
        <v>127</v>
      </c>
      <c r="E3940" s="4" t="s">
        <v>142</v>
      </c>
      <c r="F3940" s="2" t="s">
        <v>9</v>
      </c>
      <c r="G3940" s="2" t="s">
        <v>8</v>
      </c>
      <c r="H3940" s="11"/>
      <c r="I3940" s="11" t="s">
        <v>17</v>
      </c>
      <c r="K3940" s="22" t="s">
        <v>17</v>
      </c>
      <c r="L3940" s="2" t="s">
        <v>16</v>
      </c>
      <c r="N3940" s="2" t="s">
        <v>37</v>
      </c>
      <c r="O3940" s="2">
        <v>1</v>
      </c>
    </row>
    <row r="3941" spans="1:15" ht="12.75" customHeight="1" x14ac:dyDescent="0.25">
      <c r="A3941" s="2">
        <v>3940</v>
      </c>
      <c r="B3941" s="12">
        <v>41491</v>
      </c>
      <c r="C3941" s="3">
        <v>0.95717592592592593</v>
      </c>
      <c r="D3941" s="2" t="s">
        <v>123</v>
      </c>
      <c r="E3941" s="4" t="s">
        <v>142</v>
      </c>
      <c r="F3941" s="2" t="s">
        <v>9</v>
      </c>
      <c r="G3941" s="2" t="s">
        <v>8</v>
      </c>
      <c r="H3941" s="11">
        <v>70</v>
      </c>
      <c r="I3941" s="11" t="s">
        <v>17</v>
      </c>
      <c r="J3941" s="25">
        <f>0.7675*H3941+9.3872</f>
        <v>63.112199999999994</v>
      </c>
      <c r="K3941" s="22" t="s">
        <v>17</v>
      </c>
      <c r="L3941" s="2" t="s">
        <v>10</v>
      </c>
      <c r="M3941" s="2" t="s">
        <v>33</v>
      </c>
      <c r="N3941" s="2" t="s">
        <v>37</v>
      </c>
      <c r="O3941" s="2">
        <v>1</v>
      </c>
    </row>
    <row r="3942" spans="1:15" ht="12.75" customHeight="1" x14ac:dyDescent="0.25">
      <c r="A3942" s="2">
        <v>3941</v>
      </c>
      <c r="B3942" s="12">
        <v>41490</v>
      </c>
      <c r="C3942" s="3">
        <v>0.83482638888888883</v>
      </c>
      <c r="D3942" s="2" t="s">
        <v>124</v>
      </c>
      <c r="E3942" s="4" t="s">
        <v>142</v>
      </c>
      <c r="F3942" s="2" t="s">
        <v>9</v>
      </c>
      <c r="G3942" s="2" t="s">
        <v>8</v>
      </c>
      <c r="H3942" s="11">
        <v>45</v>
      </c>
      <c r="I3942" s="11" t="s">
        <v>17</v>
      </c>
      <c r="J3942" s="25">
        <f>0.8383*H3942+3.8108</f>
        <v>41.534300000000002</v>
      </c>
      <c r="K3942" s="22" t="s">
        <v>17</v>
      </c>
      <c r="L3942" s="2" t="s">
        <v>16</v>
      </c>
      <c r="N3942" s="2" t="s">
        <v>37</v>
      </c>
      <c r="O3942" s="2">
        <v>1</v>
      </c>
    </row>
    <row r="3943" spans="1:15" ht="12.75" customHeight="1" x14ac:dyDescent="0.25">
      <c r="A3943" s="2">
        <v>3942</v>
      </c>
      <c r="B3943" s="12">
        <v>41490</v>
      </c>
      <c r="C3943" s="3">
        <v>0.83494212962962966</v>
      </c>
      <c r="D3943" s="2" t="s">
        <v>124</v>
      </c>
      <c r="E3943" s="4" t="s">
        <v>142</v>
      </c>
      <c r="F3943" s="2" t="s">
        <v>9</v>
      </c>
      <c r="G3943" s="2" t="s">
        <v>8</v>
      </c>
      <c r="H3943" s="11">
        <v>45</v>
      </c>
      <c r="I3943" s="11" t="s">
        <v>17</v>
      </c>
      <c r="J3943" s="25">
        <f>0.8383*H3943+3.8108</f>
        <v>41.534300000000002</v>
      </c>
      <c r="K3943" s="22" t="s">
        <v>17</v>
      </c>
      <c r="L3943" s="2" t="s">
        <v>16</v>
      </c>
      <c r="N3943" s="2" t="s">
        <v>37</v>
      </c>
      <c r="O3943" s="2">
        <v>1</v>
      </c>
    </row>
    <row r="3944" spans="1:15" ht="12.75" customHeight="1" x14ac:dyDescent="0.25">
      <c r="A3944" s="2">
        <v>3943</v>
      </c>
      <c r="B3944" s="12">
        <v>41491</v>
      </c>
      <c r="C3944" s="3">
        <v>0.97247685185185195</v>
      </c>
      <c r="D3944" s="2" t="s">
        <v>123</v>
      </c>
      <c r="E3944" s="4" t="s">
        <v>142</v>
      </c>
      <c r="F3944" s="2" t="s">
        <v>9</v>
      </c>
      <c r="G3944" s="2" t="s">
        <v>18</v>
      </c>
      <c r="H3944" s="11">
        <v>60</v>
      </c>
      <c r="I3944" s="11" t="s">
        <v>17</v>
      </c>
      <c r="J3944" s="25">
        <f>0.7675*H3944+9.3872</f>
        <v>55.437199999999997</v>
      </c>
      <c r="K3944" s="22" t="s">
        <v>17</v>
      </c>
      <c r="L3944" s="2" t="s">
        <v>10</v>
      </c>
      <c r="M3944" s="2" t="s">
        <v>33</v>
      </c>
      <c r="N3944" s="2" t="s">
        <v>37</v>
      </c>
      <c r="O3944" s="2">
        <v>1</v>
      </c>
    </row>
    <row r="3945" spans="1:15" ht="12.75" customHeight="1" x14ac:dyDescent="0.25">
      <c r="A3945" s="2">
        <v>3944</v>
      </c>
      <c r="B3945" s="12">
        <v>41490</v>
      </c>
      <c r="C3945" s="3">
        <v>0.83574074074074067</v>
      </c>
      <c r="D3945" s="2" t="s">
        <v>124</v>
      </c>
      <c r="E3945" s="4" t="s">
        <v>142</v>
      </c>
      <c r="F3945" s="2" t="s">
        <v>9</v>
      </c>
      <c r="G3945" s="2" t="s">
        <v>18</v>
      </c>
      <c r="H3945" s="11">
        <v>45</v>
      </c>
      <c r="I3945" s="11" t="s">
        <v>17</v>
      </c>
      <c r="J3945" s="25">
        <f>0.8383*H3945+3.8108</f>
        <v>41.534300000000002</v>
      </c>
      <c r="K3945" s="22" t="s">
        <v>17</v>
      </c>
      <c r="L3945" s="2" t="s">
        <v>16</v>
      </c>
      <c r="N3945" s="2" t="s">
        <v>37</v>
      </c>
      <c r="O3945" s="2">
        <v>1</v>
      </c>
    </row>
    <row r="3946" spans="1:15" ht="12.75" customHeight="1" x14ac:dyDescent="0.25">
      <c r="A3946" s="2">
        <v>3945</v>
      </c>
      <c r="B3946" s="12">
        <v>41490</v>
      </c>
      <c r="C3946" s="3">
        <v>0.83590277777777777</v>
      </c>
      <c r="D3946" s="2" t="s">
        <v>124</v>
      </c>
      <c r="E3946" s="4" t="s">
        <v>142</v>
      </c>
      <c r="F3946" s="2" t="s">
        <v>9</v>
      </c>
      <c r="G3946" s="2" t="s">
        <v>18</v>
      </c>
      <c r="H3946" s="11">
        <v>45</v>
      </c>
      <c r="I3946" s="11" t="s">
        <v>17</v>
      </c>
      <c r="J3946" s="25">
        <f>0.8383*H3946+3.8108</f>
        <v>41.534300000000002</v>
      </c>
      <c r="K3946" s="22" t="s">
        <v>17</v>
      </c>
      <c r="L3946" s="2" t="s">
        <v>16</v>
      </c>
      <c r="N3946" s="2" t="s">
        <v>37</v>
      </c>
      <c r="O3946" s="2">
        <v>1</v>
      </c>
    </row>
    <row r="3947" spans="1:15" ht="12.75" customHeight="1" x14ac:dyDescent="0.25">
      <c r="A3947" s="2">
        <v>3946</v>
      </c>
      <c r="B3947" s="12">
        <v>41490</v>
      </c>
      <c r="C3947" s="3">
        <v>0.8359375</v>
      </c>
      <c r="D3947" s="2" t="s">
        <v>124</v>
      </c>
      <c r="E3947" s="4" t="s">
        <v>142</v>
      </c>
      <c r="F3947" s="2" t="s">
        <v>9</v>
      </c>
      <c r="G3947" s="2" t="s">
        <v>18</v>
      </c>
      <c r="H3947" s="11">
        <v>45</v>
      </c>
      <c r="I3947" s="11" t="s">
        <v>17</v>
      </c>
      <c r="J3947" s="25">
        <f>0.8383*H3947+3.8108</f>
        <v>41.534300000000002</v>
      </c>
      <c r="K3947" s="22" t="s">
        <v>17</v>
      </c>
      <c r="L3947" s="2" t="s">
        <v>16</v>
      </c>
      <c r="N3947" s="2" t="s">
        <v>37</v>
      </c>
      <c r="O3947" s="2">
        <v>1</v>
      </c>
    </row>
    <row r="3948" spans="1:15" ht="12.75" customHeight="1" x14ac:dyDescent="0.25">
      <c r="A3948" s="2">
        <v>3947</v>
      </c>
      <c r="B3948" s="12">
        <v>41491</v>
      </c>
      <c r="C3948" s="3">
        <v>0.98267361111111118</v>
      </c>
      <c r="D3948" s="2" t="s">
        <v>127</v>
      </c>
      <c r="E3948" s="4" t="s">
        <v>142</v>
      </c>
      <c r="F3948" s="2" t="s">
        <v>9</v>
      </c>
      <c r="G3948" s="2" t="s">
        <v>8</v>
      </c>
      <c r="H3948" s="11">
        <v>60</v>
      </c>
      <c r="I3948" s="11" t="s">
        <v>17</v>
      </c>
      <c r="J3948" s="25">
        <f>0.8498*H3948+3.7535</f>
        <v>54.741500000000002</v>
      </c>
      <c r="K3948" s="22" t="s">
        <v>17</v>
      </c>
      <c r="L3948" s="2" t="s">
        <v>16</v>
      </c>
      <c r="N3948" s="2" t="s">
        <v>37</v>
      </c>
      <c r="O3948" s="2">
        <v>1</v>
      </c>
    </row>
    <row r="3949" spans="1:15" ht="12.75" customHeight="1" x14ac:dyDescent="0.25">
      <c r="A3949" s="2">
        <v>3948</v>
      </c>
      <c r="B3949" s="12">
        <v>41491</v>
      </c>
      <c r="C3949" s="3">
        <v>0.98649305555555555</v>
      </c>
      <c r="D3949" s="2" t="s">
        <v>127</v>
      </c>
      <c r="E3949" s="4" t="s">
        <v>142</v>
      </c>
      <c r="F3949" s="2" t="s">
        <v>9</v>
      </c>
      <c r="G3949" s="2" t="s">
        <v>8</v>
      </c>
      <c r="H3949" s="11">
        <v>55</v>
      </c>
      <c r="I3949" s="11" t="s">
        <v>17</v>
      </c>
      <c r="J3949" s="25">
        <f>0.8498*H3949+3.7535</f>
        <v>50.4925</v>
      </c>
      <c r="K3949" s="22" t="s">
        <v>17</v>
      </c>
      <c r="L3949" s="2" t="s">
        <v>16</v>
      </c>
      <c r="N3949" s="2" t="s">
        <v>37</v>
      </c>
      <c r="O3949" s="2">
        <v>1</v>
      </c>
    </row>
    <row r="3950" spans="1:15" ht="12.75" customHeight="1" x14ac:dyDescent="0.25">
      <c r="A3950" s="2">
        <v>3949</v>
      </c>
      <c r="B3950" s="12">
        <v>41491</v>
      </c>
      <c r="C3950" s="3">
        <v>0.98649305555555555</v>
      </c>
      <c r="D3950" s="2" t="s">
        <v>127</v>
      </c>
      <c r="E3950" s="4" t="s">
        <v>142</v>
      </c>
      <c r="F3950" s="2" t="s">
        <v>9</v>
      </c>
      <c r="G3950" s="2" t="s">
        <v>8</v>
      </c>
      <c r="H3950" s="11">
        <v>57.5</v>
      </c>
      <c r="I3950" s="11" t="s">
        <v>17</v>
      </c>
      <c r="J3950" s="25">
        <f>0.8498*H3950+3.7535</f>
        <v>52.617000000000004</v>
      </c>
      <c r="K3950" s="22" t="s">
        <v>17</v>
      </c>
      <c r="L3950" s="2" t="s">
        <v>16</v>
      </c>
      <c r="N3950" s="2" t="s">
        <v>37</v>
      </c>
      <c r="O3950" s="2">
        <v>1</v>
      </c>
    </row>
    <row r="3951" spans="1:15" ht="12.75" customHeight="1" x14ac:dyDescent="0.25">
      <c r="A3951" s="2">
        <v>3950</v>
      </c>
      <c r="B3951" s="12">
        <v>41491</v>
      </c>
      <c r="C3951" s="3">
        <v>0.9899768518518518</v>
      </c>
      <c r="D3951" s="2" t="s">
        <v>122</v>
      </c>
      <c r="E3951" s="4" t="s">
        <v>139</v>
      </c>
      <c r="F3951" s="2" t="s">
        <v>9</v>
      </c>
      <c r="G3951" s="2" t="s">
        <v>23</v>
      </c>
      <c r="H3951" s="4">
        <v>45</v>
      </c>
      <c r="I3951" s="4" t="s">
        <v>25</v>
      </c>
      <c r="J3951" s="21">
        <f>0.9001*H3951+1.4705</f>
        <v>41.975000000000001</v>
      </c>
      <c r="K3951" s="2" t="s">
        <v>25</v>
      </c>
      <c r="L3951" s="2" t="s">
        <v>16</v>
      </c>
      <c r="N3951" s="2" t="s">
        <v>37</v>
      </c>
      <c r="O3951" s="2">
        <v>1</v>
      </c>
    </row>
    <row r="3952" spans="1:15" ht="12.75" customHeight="1" x14ac:dyDescent="0.25">
      <c r="A3952" s="2">
        <v>3951</v>
      </c>
      <c r="B3952" s="12">
        <v>41490</v>
      </c>
      <c r="C3952" s="3">
        <v>0.83596064814814808</v>
      </c>
      <c r="D3952" s="2" t="s">
        <v>124</v>
      </c>
      <c r="E3952" s="4" t="s">
        <v>142</v>
      </c>
      <c r="F3952" s="2" t="s">
        <v>9</v>
      </c>
      <c r="G3952" s="2" t="s">
        <v>8</v>
      </c>
      <c r="H3952" s="11">
        <v>45</v>
      </c>
      <c r="I3952" s="11" t="s">
        <v>17</v>
      </c>
      <c r="J3952" s="25">
        <f>0.8383*H3952+3.8108</f>
        <v>41.534300000000002</v>
      </c>
      <c r="K3952" s="22" t="s">
        <v>17</v>
      </c>
      <c r="L3952" s="2" t="s">
        <v>16</v>
      </c>
      <c r="N3952" s="2" t="s">
        <v>37</v>
      </c>
      <c r="O3952" s="2">
        <v>1</v>
      </c>
    </row>
    <row r="3953" spans="1:15" ht="12.75" customHeight="1" x14ac:dyDescent="0.25">
      <c r="A3953" s="2">
        <v>3952</v>
      </c>
      <c r="B3953" s="12">
        <v>41490</v>
      </c>
      <c r="C3953" s="3">
        <v>0.83599537037037042</v>
      </c>
      <c r="D3953" s="2" t="s">
        <v>124</v>
      </c>
      <c r="E3953" s="4" t="s">
        <v>142</v>
      </c>
      <c r="F3953" s="2" t="s">
        <v>9</v>
      </c>
      <c r="G3953" s="2" t="s">
        <v>8</v>
      </c>
      <c r="H3953" s="11">
        <v>45</v>
      </c>
      <c r="I3953" s="11" t="s">
        <v>17</v>
      </c>
      <c r="J3953" s="25">
        <f>0.8383*H3953+3.8108</f>
        <v>41.534300000000002</v>
      </c>
      <c r="K3953" s="22" t="s">
        <v>17</v>
      </c>
      <c r="L3953" s="2" t="s">
        <v>16</v>
      </c>
      <c r="N3953" s="2" t="s">
        <v>37</v>
      </c>
      <c r="O3953" s="2">
        <v>1</v>
      </c>
    </row>
    <row r="3954" spans="1:15" ht="12.75" customHeight="1" x14ac:dyDescent="0.25">
      <c r="A3954" s="2">
        <v>3953</v>
      </c>
      <c r="B3954" s="12">
        <v>41491</v>
      </c>
      <c r="C3954" s="3">
        <v>0.99951388888888892</v>
      </c>
      <c r="D3954" s="2" t="s">
        <v>122</v>
      </c>
      <c r="E3954" s="4" t="s">
        <v>142</v>
      </c>
      <c r="F3954" s="2" t="s">
        <v>21</v>
      </c>
      <c r="G3954" s="2" t="s">
        <v>8</v>
      </c>
      <c r="H3954" s="11">
        <v>70</v>
      </c>
      <c r="I3954" s="11" t="s">
        <v>8</v>
      </c>
      <c r="J3954" s="21">
        <f>0.9001*H3954+1.4705</f>
        <v>64.477499999999992</v>
      </c>
      <c r="K3954" s="22" t="s">
        <v>8</v>
      </c>
      <c r="L3954" s="2" t="s">
        <v>16</v>
      </c>
      <c r="N3954" s="2" t="s">
        <v>37</v>
      </c>
      <c r="O3954" s="2">
        <v>1</v>
      </c>
    </row>
    <row r="3955" spans="1:15" ht="12.75" customHeight="1" x14ac:dyDescent="0.25">
      <c r="A3955" s="2">
        <v>3954</v>
      </c>
      <c r="B3955" s="12">
        <v>41490</v>
      </c>
      <c r="C3955" s="3">
        <v>0.84262731481481479</v>
      </c>
      <c r="D3955" s="2" t="s">
        <v>124</v>
      </c>
      <c r="E3955" s="4" t="s">
        <v>142</v>
      </c>
      <c r="F3955" s="2" t="s">
        <v>9</v>
      </c>
      <c r="G3955" s="2" t="s">
        <v>8</v>
      </c>
      <c r="H3955" s="11">
        <v>45</v>
      </c>
      <c r="I3955" s="11" t="s">
        <v>17</v>
      </c>
      <c r="J3955" s="25">
        <f>0.8383*H3955+3.8108</f>
        <v>41.534300000000002</v>
      </c>
      <c r="K3955" s="22" t="s">
        <v>17</v>
      </c>
      <c r="L3955" s="2" t="s">
        <v>10</v>
      </c>
      <c r="M3955" s="2" t="s">
        <v>28</v>
      </c>
      <c r="N3955" s="2" t="s">
        <v>37</v>
      </c>
      <c r="O3955" s="2">
        <v>1</v>
      </c>
    </row>
    <row r="3956" spans="1:15" ht="12.75" customHeight="1" x14ac:dyDescent="0.25">
      <c r="A3956" s="2">
        <v>3955</v>
      </c>
      <c r="B3956" s="12">
        <v>41490</v>
      </c>
      <c r="C3956" s="3">
        <v>0.8504976851851852</v>
      </c>
      <c r="D3956" s="2" t="s">
        <v>124</v>
      </c>
      <c r="E3956" s="4" t="s">
        <v>142</v>
      </c>
      <c r="F3956" s="2" t="s">
        <v>9</v>
      </c>
      <c r="G3956" s="2" t="s">
        <v>8</v>
      </c>
      <c r="H3956" s="11">
        <v>45</v>
      </c>
      <c r="I3956" s="11" t="s">
        <v>17</v>
      </c>
      <c r="J3956" s="25">
        <f>0.8383*H3956+3.8108</f>
        <v>41.534300000000002</v>
      </c>
      <c r="K3956" s="22" t="s">
        <v>17</v>
      </c>
      <c r="L3956" s="2" t="s">
        <v>10</v>
      </c>
      <c r="M3956" s="2" t="s">
        <v>29</v>
      </c>
      <c r="N3956" s="2" t="s">
        <v>37</v>
      </c>
      <c r="O3956" s="2">
        <v>1</v>
      </c>
    </row>
    <row r="3957" spans="1:15" ht="12.75" customHeight="1" x14ac:dyDescent="0.25">
      <c r="A3957" s="2">
        <v>3956</v>
      </c>
      <c r="B3957" s="12">
        <v>41492</v>
      </c>
      <c r="C3957" s="3">
        <v>2.6620370370370372E-4</v>
      </c>
      <c r="D3957" s="2" t="s">
        <v>123</v>
      </c>
      <c r="E3957" s="4" t="s">
        <v>142</v>
      </c>
      <c r="F3957" s="2" t="s">
        <v>9</v>
      </c>
      <c r="G3957" s="2" t="s">
        <v>18</v>
      </c>
      <c r="H3957" s="11">
        <v>60</v>
      </c>
      <c r="I3957" s="11" t="s">
        <v>17</v>
      </c>
      <c r="J3957" s="25">
        <f>0.7675*H3957+9.3872</f>
        <v>55.437199999999997</v>
      </c>
      <c r="K3957" s="22" t="s">
        <v>17</v>
      </c>
      <c r="L3957" s="2" t="s">
        <v>16</v>
      </c>
      <c r="N3957" s="2" t="s">
        <v>37</v>
      </c>
      <c r="O3957" s="2">
        <v>1</v>
      </c>
    </row>
    <row r="3958" spans="1:15" ht="12.75" customHeight="1" x14ac:dyDescent="0.25">
      <c r="A3958" s="2">
        <v>3957</v>
      </c>
      <c r="B3958" s="12">
        <v>41490</v>
      </c>
      <c r="C3958" s="3">
        <v>0.85608796296296286</v>
      </c>
      <c r="D3958" s="2" t="s">
        <v>124</v>
      </c>
      <c r="E3958" s="4" t="s">
        <v>142</v>
      </c>
      <c r="F3958" s="2" t="s">
        <v>9</v>
      </c>
      <c r="G3958" s="2" t="s">
        <v>8</v>
      </c>
      <c r="H3958" s="11">
        <v>45</v>
      </c>
      <c r="I3958" s="11" t="s">
        <v>17</v>
      </c>
      <c r="J3958" s="25">
        <f t="shared" ref="J3958:J3965" si="103">0.8383*H3958+3.8108</f>
        <v>41.534300000000002</v>
      </c>
      <c r="K3958" s="22" t="s">
        <v>17</v>
      </c>
      <c r="L3958" s="2" t="s">
        <v>10</v>
      </c>
      <c r="M3958" s="2" t="s">
        <v>19</v>
      </c>
      <c r="N3958" s="2" t="s">
        <v>37</v>
      </c>
      <c r="O3958" s="2">
        <v>1</v>
      </c>
    </row>
    <row r="3959" spans="1:15" ht="12.75" customHeight="1" x14ac:dyDescent="0.25">
      <c r="A3959" s="2">
        <v>3958</v>
      </c>
      <c r="B3959" s="12">
        <v>41490</v>
      </c>
      <c r="C3959" s="3">
        <v>0.86630787037037038</v>
      </c>
      <c r="D3959" s="2" t="s">
        <v>124</v>
      </c>
      <c r="E3959" s="4" t="s">
        <v>142</v>
      </c>
      <c r="F3959" s="2" t="s">
        <v>9</v>
      </c>
      <c r="G3959" s="2" t="s">
        <v>18</v>
      </c>
      <c r="H3959" s="11">
        <v>45</v>
      </c>
      <c r="I3959" s="11" t="s">
        <v>17</v>
      </c>
      <c r="J3959" s="25">
        <f t="shared" si="103"/>
        <v>41.534300000000002</v>
      </c>
      <c r="K3959" s="22" t="s">
        <v>17</v>
      </c>
      <c r="L3959" s="2" t="s">
        <v>10</v>
      </c>
      <c r="M3959" s="2" t="s">
        <v>28</v>
      </c>
      <c r="N3959" s="2" t="s">
        <v>37</v>
      </c>
      <c r="O3959" s="2">
        <v>1</v>
      </c>
    </row>
    <row r="3960" spans="1:15" ht="12.75" customHeight="1" x14ac:dyDescent="0.25">
      <c r="A3960" s="2">
        <v>3959</v>
      </c>
      <c r="B3960" s="12">
        <v>41490</v>
      </c>
      <c r="C3960" s="3">
        <v>0.88737268518518519</v>
      </c>
      <c r="D3960" s="2" t="s">
        <v>124</v>
      </c>
      <c r="E3960" s="4" t="s">
        <v>142</v>
      </c>
      <c r="F3960" s="2" t="s">
        <v>9</v>
      </c>
      <c r="G3960" s="2" t="s">
        <v>8</v>
      </c>
      <c r="H3960" s="11">
        <v>45</v>
      </c>
      <c r="I3960" s="11" t="s">
        <v>17</v>
      </c>
      <c r="J3960" s="25">
        <f t="shared" si="103"/>
        <v>41.534300000000002</v>
      </c>
      <c r="K3960" s="22" t="s">
        <v>17</v>
      </c>
      <c r="L3960" s="2" t="s">
        <v>10</v>
      </c>
      <c r="M3960" s="2" t="s">
        <v>93</v>
      </c>
      <c r="N3960" s="2" t="s">
        <v>37</v>
      </c>
      <c r="O3960" s="2">
        <v>1</v>
      </c>
    </row>
    <row r="3961" spans="1:15" ht="12.75" customHeight="1" x14ac:dyDescent="0.25">
      <c r="A3961" s="2">
        <v>3960</v>
      </c>
      <c r="B3961" s="12">
        <v>41490</v>
      </c>
      <c r="C3961" s="3">
        <v>0.88755787037037026</v>
      </c>
      <c r="D3961" s="2" t="s">
        <v>124</v>
      </c>
      <c r="E3961" s="4" t="s">
        <v>142</v>
      </c>
      <c r="F3961" s="2" t="s">
        <v>9</v>
      </c>
      <c r="G3961" s="2" t="s">
        <v>8</v>
      </c>
      <c r="H3961" s="11">
        <v>45</v>
      </c>
      <c r="I3961" s="11" t="s">
        <v>17</v>
      </c>
      <c r="J3961" s="25">
        <f t="shared" si="103"/>
        <v>41.534300000000002</v>
      </c>
      <c r="K3961" s="22" t="s">
        <v>17</v>
      </c>
      <c r="L3961" s="2" t="s">
        <v>10</v>
      </c>
      <c r="M3961" s="2" t="s">
        <v>28</v>
      </c>
      <c r="N3961" s="2" t="s">
        <v>37</v>
      </c>
      <c r="O3961" s="2">
        <v>1</v>
      </c>
    </row>
    <row r="3962" spans="1:15" ht="12.75" customHeight="1" x14ac:dyDescent="0.25">
      <c r="A3962" s="2">
        <v>3961</v>
      </c>
      <c r="B3962" s="12">
        <v>41490</v>
      </c>
      <c r="C3962" s="3">
        <v>0.90248842592592593</v>
      </c>
      <c r="D3962" s="2" t="s">
        <v>124</v>
      </c>
      <c r="E3962" s="4" t="s">
        <v>142</v>
      </c>
      <c r="F3962" s="2" t="s">
        <v>9</v>
      </c>
      <c r="G3962" s="2" t="s">
        <v>18</v>
      </c>
      <c r="H3962" s="11">
        <v>45</v>
      </c>
      <c r="I3962" s="11" t="s">
        <v>17</v>
      </c>
      <c r="J3962" s="25">
        <f t="shared" si="103"/>
        <v>41.534300000000002</v>
      </c>
      <c r="K3962" s="22" t="s">
        <v>17</v>
      </c>
      <c r="L3962" s="2" t="s">
        <v>10</v>
      </c>
      <c r="M3962" s="2" t="s">
        <v>29</v>
      </c>
      <c r="N3962" s="2" t="s">
        <v>37</v>
      </c>
      <c r="O3962" s="2">
        <v>1</v>
      </c>
    </row>
    <row r="3963" spans="1:15" ht="12.75" customHeight="1" x14ac:dyDescent="0.25">
      <c r="A3963" s="2">
        <v>3962</v>
      </c>
      <c r="B3963" s="12">
        <v>41490</v>
      </c>
      <c r="C3963" s="3">
        <v>0.90391203703703704</v>
      </c>
      <c r="D3963" s="2" t="s">
        <v>124</v>
      </c>
      <c r="E3963" s="4" t="s">
        <v>142</v>
      </c>
      <c r="F3963" s="2" t="s">
        <v>9</v>
      </c>
      <c r="G3963" s="2" t="s">
        <v>8</v>
      </c>
      <c r="H3963" s="11">
        <v>45</v>
      </c>
      <c r="I3963" s="11" t="s">
        <v>17</v>
      </c>
      <c r="J3963" s="25">
        <f t="shared" si="103"/>
        <v>41.534300000000002</v>
      </c>
      <c r="K3963" s="22" t="s">
        <v>17</v>
      </c>
      <c r="L3963" s="2" t="s">
        <v>10</v>
      </c>
      <c r="M3963" s="2" t="s">
        <v>19</v>
      </c>
      <c r="N3963" s="2" t="s">
        <v>37</v>
      </c>
      <c r="O3963" s="2">
        <v>1</v>
      </c>
    </row>
    <row r="3964" spans="1:15" ht="12.75" customHeight="1" x14ac:dyDescent="0.25">
      <c r="A3964" s="2">
        <v>3963</v>
      </c>
      <c r="B3964" s="12">
        <v>41490</v>
      </c>
      <c r="C3964" s="3">
        <v>0.91178240740740746</v>
      </c>
      <c r="D3964" s="2" t="s">
        <v>124</v>
      </c>
      <c r="E3964" s="4" t="s">
        <v>142</v>
      </c>
      <c r="F3964" s="2" t="s">
        <v>9</v>
      </c>
      <c r="G3964" s="2" t="s">
        <v>8</v>
      </c>
      <c r="H3964" s="11">
        <v>45</v>
      </c>
      <c r="I3964" s="11" t="s">
        <v>17</v>
      </c>
      <c r="J3964" s="25">
        <f t="shared" si="103"/>
        <v>41.534300000000002</v>
      </c>
      <c r="K3964" s="22" t="s">
        <v>17</v>
      </c>
      <c r="L3964" s="2" t="s">
        <v>10</v>
      </c>
      <c r="M3964" s="2" t="s">
        <v>28</v>
      </c>
      <c r="N3964" s="2" t="s">
        <v>37</v>
      </c>
      <c r="O3964" s="2">
        <v>1</v>
      </c>
    </row>
    <row r="3965" spans="1:15" ht="12.75" customHeight="1" x14ac:dyDescent="0.25">
      <c r="A3965" s="2">
        <v>3964</v>
      </c>
      <c r="B3965" s="12">
        <v>41490</v>
      </c>
      <c r="C3965" s="3">
        <v>0.94200231481481478</v>
      </c>
      <c r="D3965" s="2" t="s">
        <v>124</v>
      </c>
      <c r="E3965" s="4" t="s">
        <v>142</v>
      </c>
      <c r="F3965" s="2" t="s">
        <v>9</v>
      </c>
      <c r="G3965" s="2" t="s">
        <v>8</v>
      </c>
      <c r="H3965" s="11">
        <v>45</v>
      </c>
      <c r="I3965" s="11" t="s">
        <v>17</v>
      </c>
      <c r="J3965" s="25">
        <f t="shared" si="103"/>
        <v>41.534300000000002</v>
      </c>
      <c r="K3965" s="22" t="s">
        <v>17</v>
      </c>
      <c r="L3965" s="2" t="s">
        <v>10</v>
      </c>
      <c r="M3965" s="2" t="s">
        <v>34</v>
      </c>
      <c r="N3965" s="2" t="s">
        <v>37</v>
      </c>
      <c r="O3965" s="2">
        <v>1</v>
      </c>
    </row>
    <row r="3966" spans="1:15" ht="12.75" customHeight="1" x14ac:dyDescent="0.25">
      <c r="A3966" s="2">
        <v>3965</v>
      </c>
      <c r="B3966" s="12">
        <v>41492</v>
      </c>
      <c r="C3966" s="3">
        <v>2.5810185185185185E-3</v>
      </c>
      <c r="D3966" s="2" t="s">
        <v>123</v>
      </c>
      <c r="E3966" s="4" t="s">
        <v>142</v>
      </c>
      <c r="F3966" s="2" t="s">
        <v>9</v>
      </c>
      <c r="G3966" s="2" t="s">
        <v>18</v>
      </c>
      <c r="H3966" s="11">
        <v>65</v>
      </c>
      <c r="I3966" s="11" t="s">
        <v>17</v>
      </c>
      <c r="J3966" s="25">
        <f t="shared" ref="J3966:J3971" si="104">0.7675*H3966+9.3872</f>
        <v>59.274699999999996</v>
      </c>
      <c r="K3966" s="22" t="s">
        <v>17</v>
      </c>
      <c r="L3966" s="2" t="s">
        <v>16</v>
      </c>
      <c r="N3966" s="2" t="s">
        <v>37</v>
      </c>
      <c r="O3966" s="2">
        <v>1</v>
      </c>
    </row>
    <row r="3967" spans="1:15" ht="12.75" customHeight="1" x14ac:dyDescent="0.25">
      <c r="A3967" s="2">
        <v>3966</v>
      </c>
      <c r="B3967" s="12">
        <v>41492</v>
      </c>
      <c r="C3967" s="3">
        <v>3.2870370370370367E-3</v>
      </c>
      <c r="D3967" s="2" t="s">
        <v>123</v>
      </c>
      <c r="E3967" s="4" t="s">
        <v>142</v>
      </c>
      <c r="F3967" s="2" t="s">
        <v>9</v>
      </c>
      <c r="G3967" s="2" t="s">
        <v>8</v>
      </c>
      <c r="H3967" s="11">
        <v>65</v>
      </c>
      <c r="I3967" s="11" t="s">
        <v>17</v>
      </c>
      <c r="J3967" s="25">
        <f t="shared" si="104"/>
        <v>59.274699999999996</v>
      </c>
      <c r="K3967" s="22" t="s">
        <v>17</v>
      </c>
      <c r="L3967" s="2" t="s">
        <v>16</v>
      </c>
      <c r="N3967" s="2" t="s">
        <v>37</v>
      </c>
      <c r="O3967" s="2">
        <v>1</v>
      </c>
    </row>
    <row r="3968" spans="1:15" ht="12.75" customHeight="1" x14ac:dyDescent="0.25">
      <c r="A3968" s="2">
        <v>3967</v>
      </c>
      <c r="B3968" s="12">
        <v>41492</v>
      </c>
      <c r="C3968" s="3">
        <v>4.2939814814814811E-3</v>
      </c>
      <c r="D3968" s="2" t="s">
        <v>123</v>
      </c>
      <c r="E3968" s="4" t="s">
        <v>142</v>
      </c>
      <c r="F3968" s="2" t="s">
        <v>9</v>
      </c>
      <c r="G3968" s="2" t="s">
        <v>8</v>
      </c>
      <c r="H3968" s="11">
        <v>70</v>
      </c>
      <c r="I3968" s="11" t="s">
        <v>17</v>
      </c>
      <c r="J3968" s="25">
        <f t="shared" si="104"/>
        <v>63.112199999999994</v>
      </c>
      <c r="K3968" s="22" t="s">
        <v>17</v>
      </c>
      <c r="L3968" s="2" t="s">
        <v>16</v>
      </c>
      <c r="N3968" s="2" t="s">
        <v>37</v>
      </c>
      <c r="O3968" s="2">
        <v>1</v>
      </c>
    </row>
    <row r="3969" spans="1:15" ht="12.75" customHeight="1" x14ac:dyDescent="0.25">
      <c r="A3969" s="2">
        <v>3968</v>
      </c>
      <c r="B3969" s="12">
        <v>41492</v>
      </c>
      <c r="C3969" s="3">
        <v>4.5486111111111109E-3</v>
      </c>
      <c r="D3969" s="2" t="s">
        <v>123</v>
      </c>
      <c r="E3969" s="4" t="s">
        <v>142</v>
      </c>
      <c r="F3969" s="2" t="s">
        <v>9</v>
      </c>
      <c r="G3969" s="2" t="s">
        <v>18</v>
      </c>
      <c r="H3969" s="11">
        <v>60</v>
      </c>
      <c r="I3969" s="11" t="s">
        <v>17</v>
      </c>
      <c r="J3969" s="25">
        <f t="shared" si="104"/>
        <v>55.437199999999997</v>
      </c>
      <c r="K3969" s="22" t="s">
        <v>17</v>
      </c>
      <c r="L3969" s="2" t="s">
        <v>16</v>
      </c>
      <c r="N3969" s="2" t="s">
        <v>37</v>
      </c>
      <c r="O3969" s="2">
        <v>1</v>
      </c>
    </row>
    <row r="3970" spans="1:15" ht="12.75" customHeight="1" x14ac:dyDescent="0.25">
      <c r="A3970" s="2">
        <v>3969</v>
      </c>
      <c r="B3970" s="12">
        <v>41492</v>
      </c>
      <c r="C3970" s="3">
        <v>5.4050925925925924E-3</v>
      </c>
      <c r="D3970" s="2" t="s">
        <v>123</v>
      </c>
      <c r="E3970" s="4" t="s">
        <v>142</v>
      </c>
      <c r="F3970" s="2" t="s">
        <v>9</v>
      </c>
      <c r="G3970" s="2" t="s">
        <v>18</v>
      </c>
      <c r="H3970" s="11">
        <v>55</v>
      </c>
      <c r="I3970" s="11" t="s">
        <v>17</v>
      </c>
      <c r="J3970" s="25">
        <f t="shared" si="104"/>
        <v>51.599699999999999</v>
      </c>
      <c r="K3970" s="22" t="s">
        <v>17</v>
      </c>
      <c r="L3970" s="2" t="s">
        <v>16</v>
      </c>
      <c r="N3970" s="2" t="s">
        <v>37</v>
      </c>
      <c r="O3970" s="2">
        <v>1</v>
      </c>
    </row>
    <row r="3971" spans="1:15" ht="12.75" customHeight="1" x14ac:dyDescent="0.25">
      <c r="A3971" s="2">
        <v>3970</v>
      </c>
      <c r="B3971" s="12">
        <v>41492</v>
      </c>
      <c r="C3971" s="3">
        <v>5.9143518518518521E-3</v>
      </c>
      <c r="D3971" s="2" t="s">
        <v>123</v>
      </c>
      <c r="E3971" s="4" t="s">
        <v>142</v>
      </c>
      <c r="F3971" s="2" t="s">
        <v>9</v>
      </c>
      <c r="G3971" s="2" t="s">
        <v>18</v>
      </c>
      <c r="H3971" s="11">
        <v>65</v>
      </c>
      <c r="I3971" s="11" t="s">
        <v>17</v>
      </c>
      <c r="J3971" s="25">
        <f t="shared" si="104"/>
        <v>59.274699999999996</v>
      </c>
      <c r="K3971" s="22" t="s">
        <v>17</v>
      </c>
      <c r="L3971" s="2" t="s">
        <v>10</v>
      </c>
      <c r="M3971" s="2" t="s">
        <v>33</v>
      </c>
      <c r="N3971" s="2" t="s">
        <v>37</v>
      </c>
      <c r="O3971" s="2">
        <v>1</v>
      </c>
    </row>
    <row r="3972" spans="1:15" ht="12.75" customHeight="1" x14ac:dyDescent="0.25">
      <c r="A3972" s="2">
        <v>3971</v>
      </c>
      <c r="B3972" s="12">
        <v>41490</v>
      </c>
      <c r="C3972" s="3">
        <v>0.94965277777777779</v>
      </c>
      <c r="D3972" s="2" t="s">
        <v>124</v>
      </c>
      <c r="E3972" s="4" t="s">
        <v>142</v>
      </c>
      <c r="F3972" s="2" t="s">
        <v>9</v>
      </c>
      <c r="G3972" s="2" t="s">
        <v>8</v>
      </c>
      <c r="H3972" s="11">
        <v>45</v>
      </c>
      <c r="I3972" s="11" t="s">
        <v>17</v>
      </c>
      <c r="J3972" s="25">
        <f>0.8383*H3972+3.8108</f>
        <v>41.534300000000002</v>
      </c>
      <c r="K3972" s="22" t="s">
        <v>17</v>
      </c>
      <c r="L3972" s="2" t="s">
        <v>10</v>
      </c>
      <c r="M3972" s="2" t="s">
        <v>34</v>
      </c>
      <c r="N3972" s="2" t="s">
        <v>37</v>
      </c>
      <c r="O3972" s="2">
        <v>1</v>
      </c>
    </row>
    <row r="3973" spans="1:15" ht="12.75" customHeight="1" x14ac:dyDescent="0.25">
      <c r="A3973" s="2">
        <v>3972</v>
      </c>
      <c r="B3973" s="12">
        <v>41492</v>
      </c>
      <c r="C3973" s="3">
        <v>6.6203703703703702E-3</v>
      </c>
      <c r="D3973" s="2" t="s">
        <v>123</v>
      </c>
      <c r="E3973" s="4" t="s">
        <v>142</v>
      </c>
      <c r="F3973" s="2" t="s">
        <v>9</v>
      </c>
      <c r="G3973" s="2" t="s">
        <v>8</v>
      </c>
      <c r="H3973" s="11">
        <v>70</v>
      </c>
      <c r="I3973" s="11" t="s">
        <v>17</v>
      </c>
      <c r="J3973" s="25">
        <f>0.7675*H3973+9.3872</f>
        <v>63.112199999999994</v>
      </c>
      <c r="K3973" s="22" t="s">
        <v>17</v>
      </c>
      <c r="L3973" s="2" t="s">
        <v>16</v>
      </c>
      <c r="N3973" s="2" t="s">
        <v>37</v>
      </c>
      <c r="O3973" s="2">
        <v>1</v>
      </c>
    </row>
    <row r="3974" spans="1:15" ht="12.75" customHeight="1" x14ac:dyDescent="0.25">
      <c r="A3974" s="2">
        <v>3973</v>
      </c>
      <c r="B3974" s="12">
        <v>41492</v>
      </c>
      <c r="C3974" s="3">
        <v>8.8888888888888889E-3</v>
      </c>
      <c r="D3974" s="2" t="s">
        <v>122</v>
      </c>
      <c r="E3974" s="4" t="s">
        <v>142</v>
      </c>
      <c r="F3974" s="2" t="s">
        <v>21</v>
      </c>
      <c r="G3974" s="2" t="s">
        <v>8</v>
      </c>
      <c r="H3974" s="11"/>
      <c r="I3974" s="11" t="s">
        <v>8</v>
      </c>
      <c r="K3974" s="22" t="s">
        <v>8</v>
      </c>
      <c r="L3974" s="2" t="s">
        <v>16</v>
      </c>
      <c r="N3974" s="2" t="s">
        <v>37</v>
      </c>
      <c r="O3974" s="2">
        <v>1</v>
      </c>
    </row>
    <row r="3975" spans="1:15" ht="12.75" customHeight="1" x14ac:dyDescent="0.25">
      <c r="A3975" s="2">
        <v>3974</v>
      </c>
      <c r="B3975" s="12">
        <v>41492</v>
      </c>
      <c r="C3975" s="3">
        <v>1.3865740740740739E-2</v>
      </c>
      <c r="D3975" s="2" t="s">
        <v>123</v>
      </c>
      <c r="E3975" s="4" t="s">
        <v>142</v>
      </c>
      <c r="F3975" s="2" t="s">
        <v>9</v>
      </c>
      <c r="G3975" s="2" t="s">
        <v>8</v>
      </c>
      <c r="H3975" s="11">
        <v>60</v>
      </c>
      <c r="I3975" s="11" t="s">
        <v>17</v>
      </c>
      <c r="J3975" s="25">
        <f>0.7675*H3975+9.3872</f>
        <v>55.437199999999997</v>
      </c>
      <c r="K3975" s="22" t="s">
        <v>17</v>
      </c>
      <c r="L3975" s="2" t="s">
        <v>16</v>
      </c>
      <c r="N3975" s="2" t="s">
        <v>37</v>
      </c>
      <c r="O3975" s="2">
        <v>1</v>
      </c>
    </row>
    <row r="3976" spans="1:15" ht="12.75" customHeight="1" x14ac:dyDescent="0.25">
      <c r="A3976" s="2">
        <v>3975</v>
      </c>
      <c r="B3976" s="12">
        <v>41492</v>
      </c>
      <c r="C3976" s="3">
        <v>1.4178240740740741E-2</v>
      </c>
      <c r="D3976" s="2" t="s">
        <v>123</v>
      </c>
      <c r="E3976" s="4" t="s">
        <v>142</v>
      </c>
      <c r="F3976" s="2" t="s">
        <v>9</v>
      </c>
      <c r="G3976" s="2" t="s">
        <v>18</v>
      </c>
      <c r="H3976" s="11">
        <v>60</v>
      </c>
      <c r="I3976" s="11" t="s">
        <v>17</v>
      </c>
      <c r="J3976" s="25">
        <f>0.7675*H3976+9.3872</f>
        <v>55.437199999999997</v>
      </c>
      <c r="K3976" s="22" t="s">
        <v>17</v>
      </c>
      <c r="L3976" s="2" t="s">
        <v>16</v>
      </c>
      <c r="N3976" s="2" t="s">
        <v>37</v>
      </c>
      <c r="O3976" s="2">
        <v>1</v>
      </c>
    </row>
    <row r="3977" spans="1:15" ht="12.75" customHeight="1" x14ac:dyDescent="0.25">
      <c r="A3977" s="2">
        <v>3976</v>
      </c>
      <c r="B3977" s="12">
        <v>41490</v>
      </c>
      <c r="C3977" s="3">
        <v>0.95105324074074071</v>
      </c>
      <c r="D3977" s="2" t="s">
        <v>124</v>
      </c>
      <c r="E3977" s="4" t="s">
        <v>142</v>
      </c>
      <c r="F3977" s="2" t="s">
        <v>9</v>
      </c>
      <c r="G3977" s="2" t="s">
        <v>18</v>
      </c>
      <c r="H3977" s="11">
        <v>45</v>
      </c>
      <c r="I3977" s="11" t="s">
        <v>17</v>
      </c>
      <c r="J3977" s="25">
        <f>0.8383*H3977+3.8108</f>
        <v>41.534300000000002</v>
      </c>
      <c r="K3977" s="22" t="s">
        <v>17</v>
      </c>
      <c r="L3977" s="2" t="s">
        <v>10</v>
      </c>
      <c r="M3977" s="2" t="s">
        <v>19</v>
      </c>
      <c r="N3977" s="2" t="s">
        <v>37</v>
      </c>
      <c r="O3977" s="2">
        <v>1</v>
      </c>
    </row>
    <row r="3978" spans="1:15" ht="12.75" customHeight="1" x14ac:dyDescent="0.25">
      <c r="A3978" s="2">
        <v>3977</v>
      </c>
      <c r="B3978" s="12">
        <v>41492</v>
      </c>
      <c r="C3978" s="3">
        <v>2.5069444444444446E-2</v>
      </c>
      <c r="D3978" s="2" t="s">
        <v>124</v>
      </c>
      <c r="E3978" s="4" t="s">
        <v>142</v>
      </c>
      <c r="F3978" s="2" t="s">
        <v>21</v>
      </c>
      <c r="G3978" s="2" t="s">
        <v>8</v>
      </c>
      <c r="H3978" s="11">
        <v>42.5</v>
      </c>
      <c r="I3978" s="11" t="s">
        <v>17</v>
      </c>
      <c r="J3978" s="25">
        <f>0.8383*H3978+3.8108</f>
        <v>39.438549999999999</v>
      </c>
      <c r="K3978" s="22" t="s">
        <v>25</v>
      </c>
      <c r="L3978" s="2" t="s">
        <v>10</v>
      </c>
      <c r="M3978" s="2" t="s">
        <v>34</v>
      </c>
      <c r="N3978" s="2" t="s">
        <v>37</v>
      </c>
      <c r="O3978" s="2">
        <v>1</v>
      </c>
    </row>
    <row r="3979" spans="1:15" ht="12.75" customHeight="1" x14ac:dyDescent="0.25">
      <c r="A3979" s="2">
        <v>3978</v>
      </c>
      <c r="B3979" s="12">
        <v>41492</v>
      </c>
      <c r="C3979" s="3">
        <v>9.1319444444444453E-2</v>
      </c>
      <c r="D3979" s="2" t="s">
        <v>122</v>
      </c>
      <c r="E3979" s="4" t="s">
        <v>139</v>
      </c>
      <c r="F3979" s="2" t="s">
        <v>9</v>
      </c>
      <c r="G3979" s="2" t="s">
        <v>18</v>
      </c>
      <c r="H3979" s="4">
        <v>45</v>
      </c>
      <c r="I3979" s="4" t="s">
        <v>25</v>
      </c>
      <c r="J3979" s="21">
        <f>0.9001*H3979+1.4705</f>
        <v>41.975000000000001</v>
      </c>
      <c r="K3979" s="2" t="s">
        <v>25</v>
      </c>
      <c r="L3979" s="2" t="s">
        <v>16</v>
      </c>
      <c r="N3979" s="2" t="str">
        <f>IF(B3979="","","N")</f>
        <v>N</v>
      </c>
      <c r="O3979" s="2" t="str">
        <f>IFERROR(60/#REF!,"")</f>
        <v/>
      </c>
    </row>
    <row r="3980" spans="1:15" ht="12.75" customHeight="1" x14ac:dyDescent="0.25">
      <c r="A3980" s="2">
        <v>3979</v>
      </c>
      <c r="B3980" s="12">
        <v>41492</v>
      </c>
      <c r="C3980" s="3">
        <v>0.2565972222222222</v>
      </c>
      <c r="D3980" s="2" t="s">
        <v>122</v>
      </c>
      <c r="E3980" s="4" t="s">
        <v>139</v>
      </c>
      <c r="F3980" s="2" t="s">
        <v>21</v>
      </c>
      <c r="G3980" s="2" t="s">
        <v>8</v>
      </c>
      <c r="H3980" s="11">
        <v>50</v>
      </c>
      <c r="I3980" s="11" t="s">
        <v>8</v>
      </c>
      <c r="J3980" s="21">
        <f>0.9001*H3980+1.4705</f>
        <v>46.475500000000004</v>
      </c>
      <c r="K3980" s="2" t="s">
        <v>25</v>
      </c>
      <c r="L3980" s="2" t="s">
        <v>16</v>
      </c>
      <c r="N3980" s="2" t="s">
        <v>37</v>
      </c>
      <c r="O3980" s="2" t="str">
        <f>IFERROR(60/#REF!,"")</f>
        <v/>
      </c>
    </row>
    <row r="3981" spans="1:15" ht="12.75" customHeight="1" x14ac:dyDescent="0.25">
      <c r="A3981" s="2">
        <v>3980</v>
      </c>
      <c r="B3981" s="12">
        <v>41492</v>
      </c>
      <c r="C3981" s="3">
        <v>0.30152777777777778</v>
      </c>
      <c r="D3981" s="2" t="s">
        <v>122</v>
      </c>
      <c r="E3981" s="4" t="s">
        <v>142</v>
      </c>
      <c r="F3981" s="2" t="s">
        <v>9</v>
      </c>
      <c r="G3981" s="2" t="s">
        <v>8</v>
      </c>
      <c r="H3981" s="11">
        <v>85</v>
      </c>
      <c r="I3981" s="11" t="s">
        <v>17</v>
      </c>
      <c r="J3981" s="21">
        <f>0.9001*H3981+1.4705</f>
        <v>77.978999999999999</v>
      </c>
      <c r="K3981" s="22" t="s">
        <v>17</v>
      </c>
      <c r="L3981" s="2" t="s">
        <v>16</v>
      </c>
      <c r="N3981" s="2" t="s">
        <v>37</v>
      </c>
      <c r="O3981" s="2" t="str">
        <f>IFERROR(60/#REF!,"")</f>
        <v/>
      </c>
    </row>
    <row r="3982" spans="1:15" ht="12.75" customHeight="1" x14ac:dyDescent="0.25">
      <c r="A3982" s="2">
        <v>3981</v>
      </c>
      <c r="B3982" s="12">
        <v>41492</v>
      </c>
      <c r="C3982" s="3">
        <v>0.33780092592592598</v>
      </c>
      <c r="D3982" s="2" t="s">
        <v>123</v>
      </c>
      <c r="E3982" s="4" t="s">
        <v>142</v>
      </c>
      <c r="F3982" s="2" t="s">
        <v>9</v>
      </c>
      <c r="G3982" s="2" t="s">
        <v>8</v>
      </c>
      <c r="H3982" s="11">
        <v>55</v>
      </c>
      <c r="I3982" s="11" t="s">
        <v>17</v>
      </c>
      <c r="J3982" s="25">
        <f>0.7675*H3982+9.3872</f>
        <v>51.599699999999999</v>
      </c>
      <c r="K3982" s="22" t="s">
        <v>17</v>
      </c>
      <c r="L3982" s="2" t="s">
        <v>10</v>
      </c>
      <c r="M3982" s="2" t="s">
        <v>34</v>
      </c>
      <c r="N3982" s="2" t="s">
        <v>37</v>
      </c>
      <c r="O3982" s="2" t="str">
        <f>IFERROR(60/#REF!,"")</f>
        <v/>
      </c>
    </row>
    <row r="3983" spans="1:15" ht="12.75" customHeight="1" x14ac:dyDescent="0.25">
      <c r="A3983" s="2">
        <v>3982</v>
      </c>
      <c r="B3983" s="12">
        <v>41492</v>
      </c>
      <c r="C3983" s="3">
        <v>0.38040509259259259</v>
      </c>
      <c r="D3983" s="2" t="s">
        <v>123</v>
      </c>
      <c r="E3983" s="4" t="s">
        <v>142</v>
      </c>
      <c r="F3983" s="2" t="s">
        <v>9</v>
      </c>
      <c r="G3983" s="2" t="s">
        <v>8</v>
      </c>
      <c r="H3983" s="11">
        <v>62.5</v>
      </c>
      <c r="I3983" s="11" t="s">
        <v>17</v>
      </c>
      <c r="J3983" s="25">
        <f>0.7675*H3983+9.3872</f>
        <v>57.35595</v>
      </c>
      <c r="K3983" s="22" t="s">
        <v>17</v>
      </c>
      <c r="L3983" s="2" t="s">
        <v>10</v>
      </c>
      <c r="M3983" s="2" t="s">
        <v>27</v>
      </c>
      <c r="N3983" s="2" t="s">
        <v>37</v>
      </c>
      <c r="O3983" s="2" t="str">
        <f>IFERROR(60/#REF!,"")</f>
        <v/>
      </c>
    </row>
    <row r="3984" spans="1:15" ht="12.75" customHeight="1" x14ac:dyDescent="0.25">
      <c r="A3984" s="2">
        <v>3983</v>
      </c>
      <c r="B3984" s="12">
        <v>41492</v>
      </c>
      <c r="C3984" s="3">
        <v>0.46521990740740743</v>
      </c>
      <c r="D3984" s="2" t="s">
        <v>122</v>
      </c>
      <c r="E3984" s="4" t="s">
        <v>142</v>
      </c>
      <c r="F3984" s="2" t="s">
        <v>9</v>
      </c>
      <c r="G3984" s="2" t="s">
        <v>8</v>
      </c>
      <c r="H3984" s="11">
        <v>80</v>
      </c>
      <c r="I3984" s="11" t="s">
        <v>17</v>
      </c>
      <c r="J3984" s="21">
        <f>0.9001*H3984+1.4705</f>
        <v>73.478499999999997</v>
      </c>
      <c r="K3984" s="22" t="s">
        <v>8</v>
      </c>
      <c r="L3984" s="2" t="s">
        <v>16</v>
      </c>
      <c r="N3984" s="2" t="s">
        <v>37</v>
      </c>
      <c r="O3984" s="2" t="str">
        <f>IFERROR(60/#REF!,"")</f>
        <v/>
      </c>
    </row>
    <row r="3985" spans="1:15" ht="12.75" customHeight="1" x14ac:dyDescent="0.25">
      <c r="A3985" s="2">
        <v>3984</v>
      </c>
      <c r="B3985" s="12">
        <v>41490</v>
      </c>
      <c r="C3985" s="3">
        <v>0.98677083333333337</v>
      </c>
      <c r="D3985" s="2" t="s">
        <v>124</v>
      </c>
      <c r="E3985" s="4" t="s">
        <v>142</v>
      </c>
      <c r="F3985" s="2" t="s">
        <v>9</v>
      </c>
      <c r="G3985" s="2" t="s">
        <v>18</v>
      </c>
      <c r="H3985" s="11">
        <v>45</v>
      </c>
      <c r="I3985" s="11" t="s">
        <v>17</v>
      </c>
      <c r="J3985" s="25">
        <f>0.8383*H3985+3.8108</f>
        <v>41.534300000000002</v>
      </c>
      <c r="K3985" s="22" t="s">
        <v>17</v>
      </c>
      <c r="L3985" s="2" t="s">
        <v>10</v>
      </c>
      <c r="M3985" s="2" t="s">
        <v>34</v>
      </c>
      <c r="N3985" s="2" t="s">
        <v>37</v>
      </c>
      <c r="O3985" s="2">
        <v>1</v>
      </c>
    </row>
    <row r="3986" spans="1:15" ht="12.75" customHeight="1" x14ac:dyDescent="0.25">
      <c r="A3986" s="2">
        <v>3985</v>
      </c>
      <c r="B3986" s="12">
        <v>41492</v>
      </c>
      <c r="C3986" s="3">
        <v>0.54877314814814815</v>
      </c>
      <c r="D3986" s="2" t="s">
        <v>124</v>
      </c>
      <c r="E3986" s="4" t="s">
        <v>142</v>
      </c>
      <c r="F3986" s="2" t="s">
        <v>21</v>
      </c>
      <c r="G3986" s="2" t="s">
        <v>8</v>
      </c>
      <c r="H3986" s="11">
        <v>42.5</v>
      </c>
      <c r="I3986" s="11" t="s">
        <v>17</v>
      </c>
      <c r="J3986" s="25">
        <f>0.8383*H3986+3.8108</f>
        <v>39.438549999999999</v>
      </c>
      <c r="K3986" s="22" t="s">
        <v>25</v>
      </c>
      <c r="L3986" s="2" t="s">
        <v>10</v>
      </c>
      <c r="M3986" s="2" t="s">
        <v>28</v>
      </c>
      <c r="N3986" s="2" t="s">
        <v>37</v>
      </c>
      <c r="O3986" s="2" t="str">
        <f>IFERROR(60/#REF!,"")</f>
        <v/>
      </c>
    </row>
    <row r="3987" spans="1:15" ht="12.75" customHeight="1" x14ac:dyDescent="0.25">
      <c r="A3987" s="2">
        <v>3986</v>
      </c>
      <c r="B3987" s="12">
        <v>41492</v>
      </c>
      <c r="C3987" s="3">
        <v>0.55052083333333335</v>
      </c>
      <c r="D3987" s="2" t="s">
        <v>122</v>
      </c>
      <c r="E3987" s="4" t="s">
        <v>142</v>
      </c>
      <c r="F3987" s="2" t="s">
        <v>9</v>
      </c>
      <c r="G3987" s="2" t="s">
        <v>23</v>
      </c>
      <c r="H3987" s="11">
        <v>65</v>
      </c>
      <c r="I3987" s="11" t="s">
        <v>8</v>
      </c>
      <c r="J3987" s="21">
        <f>0.9001*H3987+1.4705</f>
        <v>59.977000000000004</v>
      </c>
      <c r="K3987" s="22" t="s">
        <v>8</v>
      </c>
      <c r="L3987" s="2" t="s">
        <v>16</v>
      </c>
      <c r="N3987" s="2" t="s">
        <v>37</v>
      </c>
      <c r="O3987" s="2" t="str">
        <f>IFERROR(60/#REF!,"")</f>
        <v/>
      </c>
    </row>
    <row r="3988" spans="1:15" ht="12.75" customHeight="1" x14ac:dyDescent="0.25">
      <c r="A3988" s="2">
        <v>3987</v>
      </c>
      <c r="B3988" s="12">
        <v>41492</v>
      </c>
      <c r="C3988" s="3">
        <v>0.62996527777777778</v>
      </c>
      <c r="D3988" s="2" t="s">
        <v>123</v>
      </c>
      <c r="E3988" s="4" t="s">
        <v>142</v>
      </c>
      <c r="F3988" s="2" t="s">
        <v>9</v>
      </c>
      <c r="G3988" s="2" t="s">
        <v>18</v>
      </c>
      <c r="H3988" s="11">
        <v>60</v>
      </c>
      <c r="I3988" s="11" t="s">
        <v>17</v>
      </c>
      <c r="J3988" s="25">
        <f>0.7675*H3988+9.3872</f>
        <v>55.437199999999997</v>
      </c>
      <c r="K3988" s="22" t="s">
        <v>17</v>
      </c>
      <c r="L3988" s="2" t="s">
        <v>10</v>
      </c>
      <c r="M3988" s="2" t="s">
        <v>33</v>
      </c>
      <c r="N3988" s="2" t="s">
        <v>37</v>
      </c>
      <c r="O3988" s="2" t="str">
        <f>IFERROR(60/#REF!,"")</f>
        <v/>
      </c>
    </row>
    <row r="3989" spans="1:15" ht="12.75" customHeight="1" x14ac:dyDescent="0.25">
      <c r="A3989" s="2">
        <v>3988</v>
      </c>
      <c r="B3989" s="12">
        <v>41492</v>
      </c>
      <c r="C3989" s="3">
        <v>0.6320486111111111</v>
      </c>
      <c r="D3989" s="2" t="s">
        <v>123</v>
      </c>
      <c r="E3989" s="4" t="s">
        <v>142</v>
      </c>
      <c r="F3989" s="2" t="s">
        <v>9</v>
      </c>
      <c r="G3989" s="2" t="s">
        <v>8</v>
      </c>
      <c r="H3989" s="11">
        <v>57.5</v>
      </c>
      <c r="I3989" s="11" t="s">
        <v>17</v>
      </c>
      <c r="J3989" s="25">
        <f>0.7675*H3989+9.3872</f>
        <v>53.518449999999994</v>
      </c>
      <c r="K3989" s="22" t="s">
        <v>17</v>
      </c>
      <c r="L3989" s="2" t="s">
        <v>10</v>
      </c>
      <c r="M3989" s="2" t="s">
        <v>34</v>
      </c>
      <c r="N3989" s="2" t="s">
        <v>37</v>
      </c>
      <c r="O3989" s="2" t="str">
        <f>IFERROR(60/#REF!,"")</f>
        <v/>
      </c>
    </row>
    <row r="3990" spans="1:15" ht="12.75" customHeight="1" x14ac:dyDescent="0.25">
      <c r="A3990" s="2">
        <v>3989</v>
      </c>
      <c r="B3990" s="12">
        <v>41490</v>
      </c>
      <c r="C3990" s="3">
        <v>0.98804398148148154</v>
      </c>
      <c r="D3990" s="2" t="s">
        <v>124</v>
      </c>
      <c r="E3990" s="4" t="s">
        <v>142</v>
      </c>
      <c r="F3990" s="2" t="s">
        <v>9</v>
      </c>
      <c r="G3990" s="2" t="s">
        <v>18</v>
      </c>
      <c r="H3990" s="11">
        <v>45</v>
      </c>
      <c r="I3990" s="11" t="s">
        <v>17</v>
      </c>
      <c r="J3990" s="25">
        <f>0.8383*H3990+3.8108</f>
        <v>41.534300000000002</v>
      </c>
      <c r="K3990" s="22" t="s">
        <v>17</v>
      </c>
      <c r="L3990" s="2" t="s">
        <v>10</v>
      </c>
      <c r="M3990" s="2" t="s">
        <v>28</v>
      </c>
      <c r="N3990" s="2" t="s">
        <v>37</v>
      </c>
      <c r="O3990" s="2">
        <v>1</v>
      </c>
    </row>
    <row r="3991" spans="1:15" ht="12.75" customHeight="1" x14ac:dyDescent="0.25">
      <c r="A3991" s="2">
        <v>3990</v>
      </c>
      <c r="B3991" s="12">
        <v>41492</v>
      </c>
      <c r="C3991" s="3">
        <v>0.66883101851851856</v>
      </c>
      <c r="D3991" s="2" t="s">
        <v>128</v>
      </c>
      <c r="E3991" s="4" t="s">
        <v>142</v>
      </c>
      <c r="F3991" s="2" t="s">
        <v>9</v>
      </c>
      <c r="G3991" s="2" t="s">
        <v>18</v>
      </c>
      <c r="H3991" s="11">
        <v>52.5</v>
      </c>
      <c r="I3991" s="11" t="s">
        <v>17</v>
      </c>
      <c r="J3991" s="25">
        <f>0.8494*H3991+3.4589</f>
        <v>48.052399999999999</v>
      </c>
      <c r="K3991" s="22" t="s">
        <v>17</v>
      </c>
      <c r="L3991" s="2" t="s">
        <v>16</v>
      </c>
      <c r="N3991" s="2" t="s">
        <v>37</v>
      </c>
      <c r="O3991" s="2" t="str">
        <f>IFERROR(60/#REF!,"")</f>
        <v/>
      </c>
    </row>
    <row r="3992" spans="1:15" ht="12.75" customHeight="1" x14ac:dyDescent="0.25">
      <c r="A3992" s="2">
        <v>3991</v>
      </c>
      <c r="B3992" s="12">
        <v>41491</v>
      </c>
      <c r="C3992" s="3">
        <v>7.1759259259259259E-3</v>
      </c>
      <c r="D3992" s="2" t="s">
        <v>124</v>
      </c>
      <c r="E3992" s="4" t="s">
        <v>142</v>
      </c>
      <c r="F3992" s="2" t="s">
        <v>9</v>
      </c>
      <c r="G3992" s="2" t="s">
        <v>18</v>
      </c>
      <c r="H3992" s="11">
        <v>45</v>
      </c>
      <c r="I3992" s="11" t="s">
        <v>17</v>
      </c>
      <c r="J3992" s="25">
        <f>0.8383*H3992+3.8108</f>
        <v>41.534300000000002</v>
      </c>
      <c r="K3992" s="22" t="s">
        <v>17</v>
      </c>
      <c r="L3992" s="2" t="s">
        <v>16</v>
      </c>
      <c r="N3992" s="2" t="s">
        <v>37</v>
      </c>
      <c r="O3992" s="2">
        <v>1</v>
      </c>
    </row>
    <row r="3993" spans="1:15" ht="12.75" customHeight="1" x14ac:dyDescent="0.25">
      <c r="A3993" s="2">
        <v>3992</v>
      </c>
      <c r="B3993" s="12">
        <v>41492</v>
      </c>
      <c r="C3993" s="3">
        <v>0.67659722222222218</v>
      </c>
      <c r="D3993" s="2" t="s">
        <v>124</v>
      </c>
      <c r="E3993" s="4" t="s">
        <v>142</v>
      </c>
      <c r="F3993" s="2" t="s">
        <v>21</v>
      </c>
      <c r="G3993" s="2" t="s">
        <v>18</v>
      </c>
      <c r="H3993" s="11">
        <v>40</v>
      </c>
      <c r="I3993" s="11" t="s">
        <v>17</v>
      </c>
      <c r="J3993" s="25">
        <f>0.8383*H3993+3.8108</f>
        <v>37.342800000000004</v>
      </c>
      <c r="K3993" s="22" t="s">
        <v>25</v>
      </c>
      <c r="L3993" s="2" t="s">
        <v>10</v>
      </c>
      <c r="M3993" s="2" t="s">
        <v>26</v>
      </c>
      <c r="N3993" s="2" t="s">
        <v>37</v>
      </c>
      <c r="O3993" s="2" t="str">
        <f>IFERROR(60/#REF!,"")</f>
        <v/>
      </c>
    </row>
    <row r="3994" spans="1:15" ht="12.75" customHeight="1" x14ac:dyDescent="0.25">
      <c r="A3994" s="2">
        <v>3993</v>
      </c>
      <c r="B3994" s="12">
        <v>41491</v>
      </c>
      <c r="C3994" s="3">
        <v>9.1203703703703707E-3</v>
      </c>
      <c r="D3994" s="2" t="s">
        <v>124</v>
      </c>
      <c r="E3994" s="4" t="s">
        <v>142</v>
      </c>
      <c r="F3994" s="2" t="s">
        <v>9</v>
      </c>
      <c r="G3994" s="2" t="s">
        <v>18</v>
      </c>
      <c r="H3994" s="11">
        <v>45</v>
      </c>
      <c r="I3994" s="11" t="s">
        <v>17</v>
      </c>
      <c r="J3994" s="25">
        <f>0.8383*H3994+3.8108</f>
        <v>41.534300000000002</v>
      </c>
      <c r="K3994" s="22" t="s">
        <v>17</v>
      </c>
      <c r="L3994" s="2" t="s">
        <v>16</v>
      </c>
      <c r="N3994" s="2" t="s">
        <v>37</v>
      </c>
      <c r="O3994" s="2">
        <v>1</v>
      </c>
    </row>
    <row r="3995" spans="1:15" ht="12.75" customHeight="1" x14ac:dyDescent="0.25">
      <c r="A3995" s="2">
        <v>3994</v>
      </c>
      <c r="B3995" s="12">
        <v>41491</v>
      </c>
      <c r="C3995" s="3">
        <v>1.2766203703703703E-2</v>
      </c>
      <c r="D3995" s="2" t="s">
        <v>124</v>
      </c>
      <c r="E3995" s="4" t="s">
        <v>142</v>
      </c>
      <c r="F3995" s="2" t="s">
        <v>9</v>
      </c>
      <c r="G3995" s="2" t="s">
        <v>18</v>
      </c>
      <c r="H3995" s="11">
        <v>45</v>
      </c>
      <c r="I3995" s="11" t="s">
        <v>17</v>
      </c>
      <c r="J3995" s="25">
        <f>0.8383*H3995+3.8108</f>
        <v>41.534300000000002</v>
      </c>
      <c r="K3995" s="22" t="s">
        <v>17</v>
      </c>
      <c r="L3995" s="2" t="s">
        <v>16</v>
      </c>
      <c r="N3995" s="2" t="s">
        <v>37</v>
      </c>
      <c r="O3995" s="2">
        <v>1</v>
      </c>
    </row>
    <row r="3996" spans="1:15" ht="12.75" customHeight="1" x14ac:dyDescent="0.25">
      <c r="A3996" s="2">
        <v>3995</v>
      </c>
      <c r="B3996" s="12">
        <v>41492</v>
      </c>
      <c r="C3996" s="3">
        <v>0.7144328703703704</v>
      </c>
      <c r="D3996" s="2" t="s">
        <v>122</v>
      </c>
      <c r="E3996" s="4" t="s">
        <v>142</v>
      </c>
      <c r="F3996" s="2" t="s">
        <v>9</v>
      </c>
      <c r="G3996" s="2" t="s">
        <v>23</v>
      </c>
      <c r="H3996" s="11">
        <v>70</v>
      </c>
      <c r="I3996" s="11" t="s">
        <v>8</v>
      </c>
      <c r="J3996" s="21">
        <f>0.9001*H3996+1.4705</f>
        <v>64.477499999999992</v>
      </c>
      <c r="K3996" s="22" t="s">
        <v>8</v>
      </c>
      <c r="L3996" s="2" t="s">
        <v>16</v>
      </c>
      <c r="N3996" s="2" t="s">
        <v>37</v>
      </c>
      <c r="O3996" s="2" t="str">
        <f>IFERROR(60/#REF!,"")</f>
        <v/>
      </c>
    </row>
    <row r="3997" spans="1:15" ht="12.75" customHeight="1" x14ac:dyDescent="0.25">
      <c r="A3997" s="2">
        <v>3996</v>
      </c>
      <c r="B3997" s="12">
        <v>41491</v>
      </c>
      <c r="C3997" s="3">
        <v>4.9548611111111113E-2</v>
      </c>
      <c r="D3997" s="2" t="s">
        <v>124</v>
      </c>
      <c r="E3997" s="4" t="s">
        <v>142</v>
      </c>
      <c r="F3997" s="2" t="s">
        <v>9</v>
      </c>
      <c r="G3997" s="2" t="s">
        <v>8</v>
      </c>
      <c r="H3997" s="11">
        <v>45</v>
      </c>
      <c r="I3997" s="11" t="s">
        <v>17</v>
      </c>
      <c r="J3997" s="25">
        <f>0.8383*H3997+3.8108</f>
        <v>41.534300000000002</v>
      </c>
      <c r="K3997" s="22" t="s">
        <v>17</v>
      </c>
      <c r="L3997" s="2" t="s">
        <v>10</v>
      </c>
      <c r="M3997" s="2" t="s">
        <v>29</v>
      </c>
      <c r="N3997" s="2" t="str">
        <f>IF(B3997="","","N")</f>
        <v>N</v>
      </c>
      <c r="O3997" s="2" t="str">
        <f>IFERROR(60/#REF!,"")</f>
        <v/>
      </c>
    </row>
    <row r="3998" spans="1:15" ht="12.75" customHeight="1" x14ac:dyDescent="0.25">
      <c r="A3998" s="2">
        <v>3997</v>
      </c>
      <c r="B3998" s="12">
        <v>41491</v>
      </c>
      <c r="C3998" s="3">
        <v>0.37905092592592587</v>
      </c>
      <c r="D3998" s="2" t="s">
        <v>124</v>
      </c>
      <c r="E3998" s="4" t="s">
        <v>142</v>
      </c>
      <c r="F3998" s="2" t="s">
        <v>9</v>
      </c>
      <c r="G3998" s="2" t="s">
        <v>8</v>
      </c>
      <c r="H3998" s="11">
        <v>45</v>
      </c>
      <c r="I3998" s="11" t="s">
        <v>17</v>
      </c>
      <c r="J3998" s="25">
        <f>0.8383*H3998+3.8108</f>
        <v>41.534300000000002</v>
      </c>
      <c r="K3998" s="22" t="s">
        <v>17</v>
      </c>
      <c r="L3998" s="2" t="s">
        <v>10</v>
      </c>
      <c r="M3998" s="2" t="s">
        <v>29</v>
      </c>
      <c r="N3998" s="2" t="str">
        <f>IF(B3998="","","N")</f>
        <v>N</v>
      </c>
      <c r="O3998" s="2" t="str">
        <f>IFERROR(60/#REF!,"")</f>
        <v/>
      </c>
    </row>
    <row r="3999" spans="1:15" ht="12.75" customHeight="1" x14ac:dyDescent="0.25">
      <c r="A3999" s="2">
        <v>3998</v>
      </c>
      <c r="B3999" s="12">
        <v>41491</v>
      </c>
      <c r="C3999" s="3">
        <v>0.42386574074074074</v>
      </c>
      <c r="D3999" s="2" t="s">
        <v>124</v>
      </c>
      <c r="E3999" s="4" t="s">
        <v>142</v>
      </c>
      <c r="F3999" s="2" t="s">
        <v>9</v>
      </c>
      <c r="G3999" s="2" t="s">
        <v>8</v>
      </c>
      <c r="H3999" s="11">
        <v>45</v>
      </c>
      <c r="I3999" s="11" t="s">
        <v>17</v>
      </c>
      <c r="J3999" s="25">
        <f>0.8383*H3999+3.8108</f>
        <v>41.534300000000002</v>
      </c>
      <c r="K3999" s="22" t="s">
        <v>17</v>
      </c>
      <c r="L3999" s="2" t="s">
        <v>10</v>
      </c>
      <c r="M3999" s="2" t="s">
        <v>26</v>
      </c>
      <c r="N3999" s="2" t="str">
        <f>IF(B3999="","","N")</f>
        <v>N</v>
      </c>
      <c r="O3999" s="2" t="str">
        <f>IFERROR(60/#REF!,"")</f>
        <v/>
      </c>
    </row>
    <row r="4000" spans="1:15" ht="12.75" customHeight="1" x14ac:dyDescent="0.25">
      <c r="A4000" s="2">
        <v>3999</v>
      </c>
      <c r="B4000" s="12">
        <v>41491</v>
      </c>
      <c r="C4000" s="3">
        <v>0.54223379629629631</v>
      </c>
      <c r="D4000" s="2" t="s">
        <v>124</v>
      </c>
      <c r="E4000" s="4" t="s">
        <v>142</v>
      </c>
      <c r="F4000" s="2" t="s">
        <v>9</v>
      </c>
      <c r="G4000" s="2" t="s">
        <v>8</v>
      </c>
      <c r="H4000" s="11">
        <v>45</v>
      </c>
      <c r="I4000" s="11" t="s">
        <v>17</v>
      </c>
      <c r="J4000" s="25">
        <f>0.8383*H4000+3.8108</f>
        <v>41.534300000000002</v>
      </c>
      <c r="K4000" s="22" t="s">
        <v>17</v>
      </c>
      <c r="L4000" s="2" t="s">
        <v>10</v>
      </c>
      <c r="M4000" s="2" t="s">
        <v>26</v>
      </c>
      <c r="N4000" s="2" t="str">
        <f>IF(B4000="","","N")</f>
        <v>N</v>
      </c>
      <c r="O4000" s="2" t="str">
        <f>IFERROR(60/#REF!,"")</f>
        <v/>
      </c>
    </row>
    <row r="4001" spans="1:15" ht="12.75" customHeight="1" x14ac:dyDescent="0.25">
      <c r="A4001" s="2">
        <v>4000</v>
      </c>
      <c r="B4001" s="12">
        <v>41492</v>
      </c>
      <c r="C4001" s="3">
        <v>0.75259259259259259</v>
      </c>
      <c r="D4001" s="2" t="s">
        <v>128</v>
      </c>
      <c r="E4001" s="4" t="s">
        <v>142</v>
      </c>
      <c r="F4001" s="2" t="s">
        <v>9</v>
      </c>
      <c r="G4001" s="2" t="s">
        <v>8</v>
      </c>
      <c r="H4001" s="11">
        <v>55</v>
      </c>
      <c r="I4001" s="11" t="s">
        <v>17</v>
      </c>
      <c r="J4001" s="25">
        <f>0.8494*H4001+3.4589</f>
        <v>50.175900000000006</v>
      </c>
      <c r="K4001" s="22" t="s">
        <v>17</v>
      </c>
      <c r="L4001" s="2" t="s">
        <v>16</v>
      </c>
      <c r="N4001" s="2" t="s">
        <v>37</v>
      </c>
      <c r="O4001" s="2" t="str">
        <f>IFERROR(60/#REF!,"")</f>
        <v/>
      </c>
    </row>
    <row r="4002" spans="1:15" ht="12.75" customHeight="1" x14ac:dyDescent="0.25">
      <c r="A4002" s="2">
        <v>4001</v>
      </c>
      <c r="B4002" s="12">
        <v>41492</v>
      </c>
      <c r="C4002" s="3">
        <v>0.75376157407407407</v>
      </c>
      <c r="D4002" s="2" t="s">
        <v>128</v>
      </c>
      <c r="E4002" s="4" t="s">
        <v>142</v>
      </c>
      <c r="F4002" s="2" t="s">
        <v>9</v>
      </c>
      <c r="G4002" s="2" t="s">
        <v>8</v>
      </c>
      <c r="H4002" s="11">
        <v>55</v>
      </c>
      <c r="I4002" s="11" t="s">
        <v>17</v>
      </c>
      <c r="J4002" s="25">
        <f>0.8494*H4002+3.4589</f>
        <v>50.175900000000006</v>
      </c>
      <c r="K4002" s="22" t="s">
        <v>17</v>
      </c>
      <c r="L4002" s="2" t="s">
        <v>16</v>
      </c>
      <c r="N4002" s="2" t="s">
        <v>37</v>
      </c>
      <c r="O4002" s="2" t="str">
        <f>IFERROR(60/#REF!,"")</f>
        <v/>
      </c>
    </row>
    <row r="4003" spans="1:15" ht="12.75" customHeight="1" x14ac:dyDescent="0.25">
      <c r="A4003" s="2">
        <v>4002</v>
      </c>
      <c r="B4003" s="12">
        <v>41491</v>
      </c>
      <c r="C4003" s="3">
        <v>0.66752314814814817</v>
      </c>
      <c r="D4003" s="2" t="s">
        <v>124</v>
      </c>
      <c r="E4003" s="4" t="s">
        <v>142</v>
      </c>
      <c r="F4003" s="2" t="s">
        <v>9</v>
      </c>
      <c r="G4003" s="2" t="s">
        <v>8</v>
      </c>
      <c r="H4003" s="11">
        <v>45</v>
      </c>
      <c r="I4003" s="11" t="s">
        <v>17</v>
      </c>
      <c r="J4003" s="25">
        <f>0.8383*H4003+3.8108</f>
        <v>41.534300000000002</v>
      </c>
      <c r="K4003" s="22" t="s">
        <v>17</v>
      </c>
      <c r="L4003" s="2" t="s">
        <v>10</v>
      </c>
      <c r="M4003" s="2" t="s">
        <v>34</v>
      </c>
      <c r="N4003" s="2" t="str">
        <f>IF(B4003="","","N")</f>
        <v>N</v>
      </c>
      <c r="O4003" s="2" t="str">
        <f>IFERROR(60/#REF!,"")</f>
        <v/>
      </c>
    </row>
    <row r="4004" spans="1:15" ht="12.75" customHeight="1" x14ac:dyDescent="0.25">
      <c r="A4004" s="2">
        <v>4003</v>
      </c>
      <c r="B4004" s="12">
        <v>41492</v>
      </c>
      <c r="C4004" s="3">
        <v>0.75613425925925926</v>
      </c>
      <c r="D4004" s="2" t="s">
        <v>123</v>
      </c>
      <c r="E4004" s="4" t="s">
        <v>142</v>
      </c>
      <c r="F4004" s="2" t="s">
        <v>9</v>
      </c>
      <c r="G4004" s="2" t="s">
        <v>18</v>
      </c>
      <c r="H4004" s="11">
        <v>57.5</v>
      </c>
      <c r="I4004" s="11" t="s">
        <v>17</v>
      </c>
      <c r="J4004" s="25">
        <f>0.7675*H4004+9.3872</f>
        <v>53.518449999999994</v>
      </c>
      <c r="K4004" s="22" t="s">
        <v>17</v>
      </c>
      <c r="L4004" s="2" t="s">
        <v>10</v>
      </c>
      <c r="M4004" s="2" t="s">
        <v>28</v>
      </c>
      <c r="N4004" s="2" t="s">
        <v>37</v>
      </c>
      <c r="O4004" s="2" t="str">
        <f>IFERROR(60/#REF!,"")</f>
        <v/>
      </c>
    </row>
    <row r="4005" spans="1:15" ht="12.75" customHeight="1" x14ac:dyDescent="0.25">
      <c r="A4005" s="2">
        <v>4004</v>
      </c>
      <c r="B4005" s="12">
        <v>41491</v>
      </c>
      <c r="C4005" s="3">
        <v>0.66899305555555555</v>
      </c>
      <c r="D4005" s="2" t="s">
        <v>124</v>
      </c>
      <c r="E4005" s="4" t="s">
        <v>142</v>
      </c>
      <c r="F4005" s="2" t="s">
        <v>9</v>
      </c>
      <c r="G4005" s="2" t="s">
        <v>8</v>
      </c>
      <c r="H4005" s="11">
        <v>45</v>
      </c>
      <c r="I4005" s="11" t="s">
        <v>17</v>
      </c>
      <c r="J4005" s="25">
        <f t="shared" ref="J4005:J4010" si="105">0.8383*H4005+3.8108</f>
        <v>41.534300000000002</v>
      </c>
      <c r="K4005" s="22" t="s">
        <v>17</v>
      </c>
      <c r="L4005" s="2" t="s">
        <v>10</v>
      </c>
      <c r="M4005" s="2" t="s">
        <v>34</v>
      </c>
      <c r="N4005" s="2" t="str">
        <f t="shared" ref="N4005:N4010" si="106">IF(B4005="","","N")</f>
        <v>N</v>
      </c>
      <c r="O4005" s="2" t="str">
        <f>IFERROR(60/#REF!,"")</f>
        <v/>
      </c>
    </row>
    <row r="4006" spans="1:15" ht="12.75" customHeight="1" x14ac:dyDescent="0.25">
      <c r="A4006" s="2">
        <v>4005</v>
      </c>
      <c r="B4006" s="12">
        <v>41491</v>
      </c>
      <c r="C4006" s="3">
        <v>0.67027777777777775</v>
      </c>
      <c r="D4006" s="2" t="s">
        <v>124</v>
      </c>
      <c r="E4006" s="4" t="s">
        <v>142</v>
      </c>
      <c r="F4006" s="2" t="s">
        <v>9</v>
      </c>
      <c r="G4006" s="2" t="s">
        <v>8</v>
      </c>
      <c r="H4006" s="11">
        <v>45</v>
      </c>
      <c r="I4006" s="11" t="s">
        <v>17</v>
      </c>
      <c r="J4006" s="25">
        <f t="shared" si="105"/>
        <v>41.534300000000002</v>
      </c>
      <c r="K4006" s="22" t="s">
        <v>17</v>
      </c>
      <c r="L4006" s="2" t="s">
        <v>10</v>
      </c>
      <c r="M4006" s="2" t="s">
        <v>28</v>
      </c>
      <c r="N4006" s="2" t="str">
        <f t="shared" si="106"/>
        <v>N</v>
      </c>
      <c r="O4006" s="2" t="str">
        <f>IFERROR(60/#REF!,"")</f>
        <v/>
      </c>
    </row>
    <row r="4007" spans="1:15" ht="12.75" customHeight="1" x14ac:dyDescent="0.25">
      <c r="A4007" s="2">
        <v>4006</v>
      </c>
      <c r="B4007" s="12">
        <v>41491</v>
      </c>
      <c r="C4007" s="3">
        <v>0.7093287037037036</v>
      </c>
      <c r="D4007" s="2" t="s">
        <v>124</v>
      </c>
      <c r="E4007" s="4" t="s">
        <v>142</v>
      </c>
      <c r="F4007" s="2" t="s">
        <v>9</v>
      </c>
      <c r="G4007" s="2" t="s">
        <v>8</v>
      </c>
      <c r="H4007" s="11">
        <v>45</v>
      </c>
      <c r="I4007" s="11" t="s">
        <v>17</v>
      </c>
      <c r="J4007" s="25">
        <f t="shared" si="105"/>
        <v>41.534300000000002</v>
      </c>
      <c r="K4007" s="22" t="s">
        <v>17</v>
      </c>
      <c r="L4007" s="2" t="s">
        <v>10</v>
      </c>
      <c r="M4007" s="2" t="s">
        <v>29</v>
      </c>
      <c r="N4007" s="2" t="str">
        <f t="shared" si="106"/>
        <v>N</v>
      </c>
      <c r="O4007" s="2" t="str">
        <f>IFERROR(60/#REF!,"")</f>
        <v/>
      </c>
    </row>
    <row r="4008" spans="1:15" ht="12.75" customHeight="1" x14ac:dyDescent="0.25">
      <c r="A4008" s="2">
        <v>4007</v>
      </c>
      <c r="B4008" s="12">
        <v>41491</v>
      </c>
      <c r="C4008" s="3">
        <v>0.71137731481481481</v>
      </c>
      <c r="D4008" s="2" t="s">
        <v>124</v>
      </c>
      <c r="E4008" s="4" t="s">
        <v>142</v>
      </c>
      <c r="F4008" s="2" t="s">
        <v>9</v>
      </c>
      <c r="G4008" s="2" t="s">
        <v>18</v>
      </c>
      <c r="H4008" s="11">
        <v>45</v>
      </c>
      <c r="I4008" s="11" t="s">
        <v>17</v>
      </c>
      <c r="J4008" s="25">
        <f t="shared" si="105"/>
        <v>41.534300000000002</v>
      </c>
      <c r="K4008" s="22" t="s">
        <v>17</v>
      </c>
      <c r="L4008" s="2" t="s">
        <v>10</v>
      </c>
      <c r="M4008" s="2" t="s">
        <v>33</v>
      </c>
      <c r="N4008" s="2" t="str">
        <f t="shared" si="106"/>
        <v>N</v>
      </c>
      <c r="O4008" s="2" t="str">
        <f>IFERROR(60/#REF!,"")</f>
        <v/>
      </c>
    </row>
    <row r="4009" spans="1:15" ht="12.75" customHeight="1" x14ac:dyDescent="0.25">
      <c r="A4009" s="2">
        <v>4008</v>
      </c>
      <c r="B4009" s="12">
        <v>41491</v>
      </c>
      <c r="C4009" s="3">
        <v>0.71194444444444438</v>
      </c>
      <c r="D4009" s="2" t="s">
        <v>124</v>
      </c>
      <c r="E4009" s="4" t="s">
        <v>142</v>
      </c>
      <c r="F4009" s="2" t="s">
        <v>9</v>
      </c>
      <c r="G4009" s="2" t="s">
        <v>18</v>
      </c>
      <c r="H4009" s="11">
        <v>45</v>
      </c>
      <c r="I4009" s="11" t="s">
        <v>17</v>
      </c>
      <c r="J4009" s="25">
        <f t="shared" si="105"/>
        <v>41.534300000000002</v>
      </c>
      <c r="K4009" s="22" t="s">
        <v>17</v>
      </c>
      <c r="L4009" s="2" t="s">
        <v>10</v>
      </c>
      <c r="M4009" s="2" t="s">
        <v>28</v>
      </c>
      <c r="N4009" s="2" t="str">
        <f t="shared" si="106"/>
        <v>N</v>
      </c>
      <c r="O4009" s="2" t="str">
        <f>IFERROR(60/#REF!,"")</f>
        <v/>
      </c>
    </row>
    <row r="4010" spans="1:15" ht="12.75" customHeight="1" x14ac:dyDescent="0.25">
      <c r="A4010" s="2">
        <v>4009</v>
      </c>
      <c r="B4010" s="12">
        <v>41491</v>
      </c>
      <c r="C4010" s="3">
        <v>0.71451388888888889</v>
      </c>
      <c r="D4010" s="2" t="s">
        <v>124</v>
      </c>
      <c r="E4010" s="4" t="s">
        <v>142</v>
      </c>
      <c r="F4010" s="2" t="s">
        <v>9</v>
      </c>
      <c r="G4010" s="2" t="s">
        <v>18</v>
      </c>
      <c r="H4010" s="11">
        <v>45</v>
      </c>
      <c r="I4010" s="11" t="s">
        <v>17</v>
      </c>
      <c r="J4010" s="25">
        <f t="shared" si="105"/>
        <v>41.534300000000002</v>
      </c>
      <c r="K4010" s="22" t="s">
        <v>17</v>
      </c>
      <c r="L4010" s="2" t="s">
        <v>10</v>
      </c>
      <c r="M4010" s="2" t="s">
        <v>29</v>
      </c>
      <c r="N4010" s="2" t="str">
        <f t="shared" si="106"/>
        <v>N</v>
      </c>
      <c r="O4010" s="2" t="str">
        <f>IFERROR(60/#REF!,"")</f>
        <v/>
      </c>
    </row>
    <row r="4011" spans="1:15" ht="12.75" customHeight="1" x14ac:dyDescent="0.25">
      <c r="A4011" s="2">
        <v>4010</v>
      </c>
      <c r="B4011" s="12">
        <v>41492</v>
      </c>
      <c r="C4011" s="3">
        <v>0.79814814814814816</v>
      </c>
      <c r="D4011" s="2" t="s">
        <v>122</v>
      </c>
      <c r="E4011" s="4" t="s">
        <v>139</v>
      </c>
      <c r="F4011" s="2" t="s">
        <v>9</v>
      </c>
      <c r="G4011" s="2" t="s">
        <v>23</v>
      </c>
      <c r="H4011" s="4">
        <v>45</v>
      </c>
      <c r="I4011" s="4" t="s">
        <v>25</v>
      </c>
      <c r="J4011" s="21">
        <f>0.9001*H4011+1.4705</f>
        <v>41.975000000000001</v>
      </c>
      <c r="K4011" s="2" t="s">
        <v>25</v>
      </c>
      <c r="L4011" s="2" t="s">
        <v>16</v>
      </c>
      <c r="N4011" s="2" t="s">
        <v>37</v>
      </c>
      <c r="O4011" s="2" t="str">
        <f>IFERROR(60/#REF!,"")</f>
        <v/>
      </c>
    </row>
    <row r="4012" spans="1:15" ht="12.75" customHeight="1" x14ac:dyDescent="0.25">
      <c r="A4012" s="2">
        <v>4011</v>
      </c>
      <c r="B4012" s="12">
        <v>41491</v>
      </c>
      <c r="C4012" s="3">
        <v>0.71778935185185189</v>
      </c>
      <c r="D4012" s="2" t="s">
        <v>124</v>
      </c>
      <c r="E4012" s="4" t="s">
        <v>142</v>
      </c>
      <c r="F4012" s="2" t="s">
        <v>9</v>
      </c>
      <c r="G4012" s="2" t="s">
        <v>8</v>
      </c>
      <c r="H4012" s="11">
        <v>45</v>
      </c>
      <c r="I4012" s="11" t="s">
        <v>17</v>
      </c>
      <c r="J4012" s="25">
        <f>0.8383*H4012+3.8108</f>
        <v>41.534300000000002</v>
      </c>
      <c r="K4012" s="22" t="s">
        <v>17</v>
      </c>
      <c r="L4012" s="2" t="s">
        <v>10</v>
      </c>
      <c r="M4012" s="2" t="s">
        <v>29</v>
      </c>
      <c r="N4012" s="2" t="str">
        <f>IF(B4012="","","N")</f>
        <v>N</v>
      </c>
      <c r="O4012" s="2" t="str">
        <f>IFERROR(60/#REF!,"")</f>
        <v/>
      </c>
    </row>
    <row r="4013" spans="1:15" ht="12.75" customHeight="1" x14ac:dyDescent="0.25">
      <c r="A4013" s="2">
        <v>4012</v>
      </c>
      <c r="B4013" s="12">
        <v>41492</v>
      </c>
      <c r="C4013" s="3">
        <v>0.80041666666666667</v>
      </c>
      <c r="D4013" s="2" t="s">
        <v>123</v>
      </c>
      <c r="E4013" s="4" t="s">
        <v>142</v>
      </c>
      <c r="F4013" s="2" t="s">
        <v>9</v>
      </c>
      <c r="G4013" s="2" t="s">
        <v>8</v>
      </c>
      <c r="H4013" s="11">
        <v>60</v>
      </c>
      <c r="I4013" s="11" t="s">
        <v>17</v>
      </c>
      <c r="J4013" s="25">
        <f>0.7675*H4013+9.3872</f>
        <v>55.437199999999997</v>
      </c>
      <c r="K4013" s="22" t="s">
        <v>17</v>
      </c>
      <c r="L4013" s="2" t="s">
        <v>10</v>
      </c>
      <c r="M4013" s="2" t="s">
        <v>34</v>
      </c>
      <c r="N4013" s="2" t="s">
        <v>37</v>
      </c>
      <c r="O4013" s="2" t="str">
        <f>IFERROR(60/#REF!,"")</f>
        <v/>
      </c>
    </row>
    <row r="4014" spans="1:15" ht="12.75" customHeight="1" x14ac:dyDescent="0.25">
      <c r="A4014" s="2">
        <v>4013</v>
      </c>
      <c r="B4014" s="12">
        <v>41491</v>
      </c>
      <c r="C4014" s="3">
        <v>0.75459490740740742</v>
      </c>
      <c r="D4014" s="2" t="s">
        <v>124</v>
      </c>
      <c r="E4014" s="4" t="s">
        <v>142</v>
      </c>
      <c r="F4014" s="2" t="s">
        <v>9</v>
      </c>
      <c r="G4014" s="2" t="s">
        <v>8</v>
      </c>
      <c r="H4014" s="11">
        <v>45</v>
      </c>
      <c r="I4014" s="11" t="s">
        <v>17</v>
      </c>
      <c r="J4014" s="25">
        <f>0.8383*H4014+3.8108</f>
        <v>41.534300000000002</v>
      </c>
      <c r="K4014" s="22" t="s">
        <v>17</v>
      </c>
      <c r="L4014" s="2" t="s">
        <v>10</v>
      </c>
      <c r="M4014" s="2" t="s">
        <v>28</v>
      </c>
      <c r="N4014" s="2" t="str">
        <f>IF(B4014="","","N")</f>
        <v>N</v>
      </c>
      <c r="O4014" s="2" t="str">
        <f>IFERROR(60/#REF!,"")</f>
        <v/>
      </c>
    </row>
    <row r="4015" spans="1:15" ht="12.75" customHeight="1" x14ac:dyDescent="0.25">
      <c r="A4015" s="2">
        <v>4014</v>
      </c>
      <c r="B4015" s="12">
        <v>41491</v>
      </c>
      <c r="C4015" s="3">
        <v>0.75474537037037026</v>
      </c>
      <c r="D4015" s="2" t="s">
        <v>124</v>
      </c>
      <c r="E4015" s="4" t="s">
        <v>142</v>
      </c>
      <c r="F4015" s="2" t="s">
        <v>9</v>
      </c>
      <c r="G4015" s="2" t="s">
        <v>8</v>
      </c>
      <c r="H4015" s="11">
        <v>45</v>
      </c>
      <c r="I4015" s="11" t="s">
        <v>17</v>
      </c>
      <c r="J4015" s="25">
        <f>0.8383*H4015+3.8108</f>
        <v>41.534300000000002</v>
      </c>
      <c r="K4015" s="22" t="s">
        <v>17</v>
      </c>
      <c r="L4015" s="2" t="s">
        <v>10</v>
      </c>
      <c r="M4015" s="2" t="s">
        <v>11</v>
      </c>
      <c r="N4015" s="2" t="str">
        <f>IF(B4015="","","N")</f>
        <v>N</v>
      </c>
      <c r="O4015" s="2" t="str">
        <f>IFERROR(60/#REF!,"")</f>
        <v/>
      </c>
    </row>
    <row r="4016" spans="1:15" ht="12.75" customHeight="1" x14ac:dyDescent="0.25">
      <c r="A4016" s="2">
        <v>4015</v>
      </c>
      <c r="B4016" s="12">
        <v>41491</v>
      </c>
      <c r="C4016" s="3">
        <v>0.75631944444444443</v>
      </c>
      <c r="D4016" s="2" t="s">
        <v>124</v>
      </c>
      <c r="E4016" s="4" t="s">
        <v>142</v>
      </c>
      <c r="F4016" s="2" t="s">
        <v>9</v>
      </c>
      <c r="G4016" s="2" t="s">
        <v>8</v>
      </c>
      <c r="H4016" s="11">
        <v>45</v>
      </c>
      <c r="I4016" s="11" t="s">
        <v>17</v>
      </c>
      <c r="J4016" s="25">
        <f>0.8383*H4016+3.8108</f>
        <v>41.534300000000002</v>
      </c>
      <c r="K4016" s="22" t="s">
        <v>17</v>
      </c>
      <c r="L4016" s="2" t="s">
        <v>10</v>
      </c>
      <c r="M4016" s="2" t="s">
        <v>29</v>
      </c>
      <c r="N4016" s="2" t="str">
        <f>IF(B4016="","","N")</f>
        <v>N</v>
      </c>
      <c r="O4016" s="2" t="str">
        <f>IFERROR(60/#REF!,"")</f>
        <v/>
      </c>
    </row>
    <row r="4017" spans="1:15" ht="12.75" customHeight="1" x14ac:dyDescent="0.25">
      <c r="A4017" s="2">
        <v>4016</v>
      </c>
      <c r="B4017" s="12">
        <v>41491</v>
      </c>
      <c r="C4017" s="3">
        <v>0.75895833333333329</v>
      </c>
      <c r="D4017" s="2" t="s">
        <v>124</v>
      </c>
      <c r="E4017" s="4" t="s">
        <v>142</v>
      </c>
      <c r="F4017" s="2" t="s">
        <v>9</v>
      </c>
      <c r="G4017" s="2" t="s">
        <v>8</v>
      </c>
      <c r="H4017" s="11">
        <v>45</v>
      </c>
      <c r="I4017" s="11" t="s">
        <v>17</v>
      </c>
      <c r="J4017" s="25">
        <f>0.8383*H4017+3.8108</f>
        <v>41.534300000000002</v>
      </c>
      <c r="K4017" s="22" t="s">
        <v>17</v>
      </c>
      <c r="L4017" s="2" t="s">
        <v>10</v>
      </c>
      <c r="M4017" s="2" t="s">
        <v>19</v>
      </c>
      <c r="N4017" s="2" t="str">
        <f>IF(B4017="","","N")</f>
        <v>N</v>
      </c>
      <c r="O4017" s="2" t="str">
        <f>IFERROR(60/#REF!,"")</f>
        <v/>
      </c>
    </row>
    <row r="4018" spans="1:15" ht="12.75" customHeight="1" x14ac:dyDescent="0.25">
      <c r="A4018" s="2">
        <v>4017</v>
      </c>
      <c r="B4018" s="12">
        <v>41492</v>
      </c>
      <c r="C4018" s="3">
        <v>0.83381944444444445</v>
      </c>
      <c r="D4018" s="2" t="s">
        <v>123</v>
      </c>
      <c r="E4018" s="4" t="s">
        <v>142</v>
      </c>
      <c r="F4018" s="2" t="s">
        <v>9</v>
      </c>
      <c r="G4018" s="2" t="s">
        <v>8</v>
      </c>
      <c r="H4018" s="11">
        <v>60</v>
      </c>
      <c r="I4018" s="11" t="s">
        <v>17</v>
      </c>
      <c r="J4018" s="25">
        <f>0.7675*H4018+9.3872</f>
        <v>55.437199999999997</v>
      </c>
      <c r="K4018" s="22" t="s">
        <v>17</v>
      </c>
      <c r="L4018" s="2" t="s">
        <v>16</v>
      </c>
      <c r="N4018" s="2" t="s">
        <v>37</v>
      </c>
      <c r="O4018" s="2">
        <v>1</v>
      </c>
    </row>
    <row r="4019" spans="1:15" ht="12.75" customHeight="1" x14ac:dyDescent="0.25">
      <c r="A4019" s="2">
        <v>4018</v>
      </c>
      <c r="B4019" s="12">
        <v>41492</v>
      </c>
      <c r="C4019" s="3">
        <v>0.83386574074074071</v>
      </c>
      <c r="D4019" s="2" t="s">
        <v>123</v>
      </c>
      <c r="E4019" s="4" t="s">
        <v>142</v>
      </c>
      <c r="F4019" s="2" t="s">
        <v>9</v>
      </c>
      <c r="G4019" s="2" t="s">
        <v>18</v>
      </c>
      <c r="H4019" s="11">
        <v>60</v>
      </c>
      <c r="I4019" s="11" t="s">
        <v>17</v>
      </c>
      <c r="J4019" s="25">
        <f>0.7675*H4019+9.3872</f>
        <v>55.437199999999997</v>
      </c>
      <c r="K4019" s="22" t="s">
        <v>17</v>
      </c>
      <c r="L4019" s="2" t="s">
        <v>16</v>
      </c>
      <c r="N4019" s="2" t="s">
        <v>37</v>
      </c>
      <c r="O4019" s="2">
        <v>1</v>
      </c>
    </row>
    <row r="4020" spans="1:15" ht="12.75" customHeight="1" x14ac:dyDescent="0.25">
      <c r="A4020" s="2">
        <v>4019</v>
      </c>
      <c r="B4020" s="12">
        <v>41491</v>
      </c>
      <c r="C4020" s="3">
        <v>0.8335069444444444</v>
      </c>
      <c r="D4020" s="2" t="s">
        <v>124</v>
      </c>
      <c r="E4020" s="4" t="s">
        <v>142</v>
      </c>
      <c r="F4020" s="2" t="s">
        <v>9</v>
      </c>
      <c r="G4020" s="2" t="s">
        <v>18</v>
      </c>
      <c r="H4020" s="11">
        <v>45</v>
      </c>
      <c r="I4020" s="11" t="s">
        <v>17</v>
      </c>
      <c r="J4020" s="25">
        <f>0.8383*H4020+3.8108</f>
        <v>41.534300000000002</v>
      </c>
      <c r="K4020" s="22" t="s">
        <v>17</v>
      </c>
      <c r="L4020" s="2" t="s">
        <v>16</v>
      </c>
      <c r="N4020" s="2" t="s">
        <v>37</v>
      </c>
      <c r="O4020" s="2">
        <v>1</v>
      </c>
    </row>
    <row r="4021" spans="1:15" ht="12.75" customHeight="1" x14ac:dyDescent="0.25">
      <c r="A4021" s="2">
        <v>4020</v>
      </c>
      <c r="B4021" s="12">
        <v>41491</v>
      </c>
      <c r="C4021" s="3">
        <v>0.83351851851851855</v>
      </c>
      <c r="D4021" s="2" t="s">
        <v>124</v>
      </c>
      <c r="E4021" s="4" t="s">
        <v>142</v>
      </c>
      <c r="F4021" s="2" t="s">
        <v>9</v>
      </c>
      <c r="G4021" s="2" t="s">
        <v>8</v>
      </c>
      <c r="H4021" s="11">
        <v>45</v>
      </c>
      <c r="I4021" s="11" t="s">
        <v>17</v>
      </c>
      <c r="J4021" s="25">
        <f>0.8383*H4021+3.8108</f>
        <v>41.534300000000002</v>
      </c>
      <c r="K4021" s="22" t="s">
        <v>17</v>
      </c>
      <c r="L4021" s="2" t="s">
        <v>16</v>
      </c>
      <c r="N4021" s="2" t="s">
        <v>37</v>
      </c>
      <c r="O4021" s="2">
        <v>1</v>
      </c>
    </row>
    <row r="4022" spans="1:15" ht="12.75" customHeight="1" x14ac:dyDescent="0.25">
      <c r="A4022" s="2">
        <v>4021</v>
      </c>
      <c r="B4022" s="12">
        <v>41492</v>
      </c>
      <c r="C4022" s="3">
        <v>0.83398148148148143</v>
      </c>
      <c r="D4022" s="2" t="s">
        <v>123</v>
      </c>
      <c r="E4022" s="4" t="s">
        <v>142</v>
      </c>
      <c r="F4022" s="2" t="s">
        <v>9</v>
      </c>
      <c r="G4022" s="2" t="s">
        <v>8</v>
      </c>
      <c r="H4022" s="11">
        <v>70</v>
      </c>
      <c r="I4022" s="11" t="s">
        <v>17</v>
      </c>
      <c r="J4022" s="25">
        <f>0.7675*H4022+9.3872</f>
        <v>63.112199999999994</v>
      </c>
      <c r="K4022" s="22" t="s">
        <v>17</v>
      </c>
      <c r="L4022" s="2" t="s">
        <v>16</v>
      </c>
      <c r="N4022" s="2" t="s">
        <v>37</v>
      </c>
      <c r="O4022" s="2">
        <v>1</v>
      </c>
    </row>
    <row r="4023" spans="1:15" ht="12.75" customHeight="1" x14ac:dyDescent="0.25">
      <c r="A4023" s="2">
        <v>4022</v>
      </c>
      <c r="B4023" s="12">
        <v>41491</v>
      </c>
      <c r="C4023" s="3">
        <v>0.83363425925925927</v>
      </c>
      <c r="D4023" s="2" t="s">
        <v>124</v>
      </c>
      <c r="E4023" s="4" t="s">
        <v>142</v>
      </c>
      <c r="F4023" s="2" t="s">
        <v>9</v>
      </c>
      <c r="G4023" s="2" t="s">
        <v>18</v>
      </c>
      <c r="H4023" s="11">
        <v>45</v>
      </c>
      <c r="I4023" s="11" t="s">
        <v>17</v>
      </c>
      <c r="J4023" s="25">
        <f>0.8383*H4023+3.8108</f>
        <v>41.534300000000002</v>
      </c>
      <c r="K4023" s="22" t="s">
        <v>17</v>
      </c>
      <c r="L4023" s="2" t="s">
        <v>16</v>
      </c>
      <c r="N4023" s="2" t="s">
        <v>37</v>
      </c>
      <c r="O4023" s="2">
        <v>1</v>
      </c>
    </row>
    <row r="4024" spans="1:15" ht="12.75" customHeight="1" x14ac:dyDescent="0.25">
      <c r="A4024" s="2">
        <v>4023</v>
      </c>
      <c r="B4024" s="12">
        <v>41491</v>
      </c>
      <c r="C4024" s="3">
        <v>0.83385416666666667</v>
      </c>
      <c r="D4024" s="2" t="s">
        <v>124</v>
      </c>
      <c r="E4024" s="4" t="s">
        <v>142</v>
      </c>
      <c r="F4024" s="2" t="s">
        <v>9</v>
      </c>
      <c r="G4024" s="2" t="s">
        <v>18</v>
      </c>
      <c r="H4024" s="11">
        <v>45</v>
      </c>
      <c r="I4024" s="11" t="s">
        <v>17</v>
      </c>
      <c r="J4024" s="25">
        <f>0.8383*H4024+3.8108</f>
        <v>41.534300000000002</v>
      </c>
      <c r="K4024" s="22" t="s">
        <v>17</v>
      </c>
      <c r="L4024" s="2" t="s">
        <v>16</v>
      </c>
      <c r="N4024" s="2" t="s">
        <v>37</v>
      </c>
      <c r="O4024" s="2">
        <v>1</v>
      </c>
    </row>
    <row r="4025" spans="1:15" ht="12.75" customHeight="1" x14ac:dyDescent="0.25">
      <c r="A4025" s="2">
        <v>4024</v>
      </c>
      <c r="B4025" s="12">
        <v>41492</v>
      </c>
      <c r="C4025" s="3">
        <v>0.8346527777777778</v>
      </c>
      <c r="D4025" s="2" t="s">
        <v>123</v>
      </c>
      <c r="E4025" s="4" t="s">
        <v>142</v>
      </c>
      <c r="F4025" s="2" t="s">
        <v>9</v>
      </c>
      <c r="G4025" s="2" t="s">
        <v>18</v>
      </c>
      <c r="H4025" s="11">
        <v>70</v>
      </c>
      <c r="I4025" s="11" t="s">
        <v>17</v>
      </c>
      <c r="J4025" s="25">
        <f>0.7675*H4025+9.3872</f>
        <v>63.112199999999994</v>
      </c>
      <c r="K4025" s="22" t="s">
        <v>17</v>
      </c>
      <c r="L4025" s="2" t="s">
        <v>16</v>
      </c>
      <c r="N4025" s="2" t="s">
        <v>37</v>
      </c>
      <c r="O4025" s="2">
        <v>1</v>
      </c>
    </row>
    <row r="4026" spans="1:15" ht="12.75" customHeight="1" x14ac:dyDescent="0.25">
      <c r="A4026" s="2">
        <v>4025</v>
      </c>
      <c r="B4026" s="12">
        <v>41491</v>
      </c>
      <c r="C4026" s="3">
        <v>0.85219907407407414</v>
      </c>
      <c r="D4026" s="2" t="s">
        <v>124</v>
      </c>
      <c r="E4026" s="4" t="s">
        <v>142</v>
      </c>
      <c r="F4026" s="2" t="s">
        <v>9</v>
      </c>
      <c r="G4026" s="2" t="s">
        <v>18</v>
      </c>
      <c r="H4026" s="11">
        <v>45</v>
      </c>
      <c r="I4026" s="11" t="s">
        <v>17</v>
      </c>
      <c r="J4026" s="25">
        <f>0.8383*H4026+3.8108</f>
        <v>41.534300000000002</v>
      </c>
      <c r="K4026" s="22" t="s">
        <v>17</v>
      </c>
      <c r="L4026" s="2" t="s">
        <v>10</v>
      </c>
      <c r="M4026" s="2" t="s">
        <v>19</v>
      </c>
      <c r="N4026" s="2" t="s">
        <v>37</v>
      </c>
      <c r="O4026" s="2">
        <v>1</v>
      </c>
    </row>
    <row r="4027" spans="1:15" ht="12.75" customHeight="1" x14ac:dyDescent="0.25">
      <c r="A4027" s="2">
        <v>4026</v>
      </c>
      <c r="B4027" s="12">
        <v>41492</v>
      </c>
      <c r="C4027" s="3">
        <v>0.83473379629629629</v>
      </c>
      <c r="D4027" s="2" t="s">
        <v>123</v>
      </c>
      <c r="E4027" s="4" t="s">
        <v>142</v>
      </c>
      <c r="F4027" s="2" t="s">
        <v>9</v>
      </c>
      <c r="G4027" s="2" t="s">
        <v>8</v>
      </c>
      <c r="H4027" s="11">
        <v>70</v>
      </c>
      <c r="I4027" s="11" t="s">
        <v>17</v>
      </c>
      <c r="J4027" s="25">
        <f>0.7675*H4027+9.3872</f>
        <v>63.112199999999994</v>
      </c>
      <c r="K4027" s="22" t="s">
        <v>17</v>
      </c>
      <c r="L4027" s="2" t="s">
        <v>16</v>
      </c>
      <c r="N4027" s="2" t="s">
        <v>37</v>
      </c>
      <c r="O4027" s="2">
        <v>1</v>
      </c>
    </row>
    <row r="4028" spans="1:15" ht="12.75" customHeight="1" x14ac:dyDescent="0.25">
      <c r="A4028" s="2">
        <v>4027</v>
      </c>
      <c r="B4028" s="12">
        <v>41492</v>
      </c>
      <c r="C4028" s="3">
        <v>0.83481481481481479</v>
      </c>
      <c r="D4028" s="2" t="s">
        <v>123</v>
      </c>
      <c r="E4028" s="4" t="s">
        <v>142</v>
      </c>
      <c r="F4028" s="2" t="s">
        <v>9</v>
      </c>
      <c r="G4028" s="2" t="s">
        <v>8</v>
      </c>
      <c r="H4028" s="11">
        <v>65</v>
      </c>
      <c r="I4028" s="11" t="s">
        <v>17</v>
      </c>
      <c r="J4028" s="25">
        <f>0.7675*H4028+9.3872</f>
        <v>59.274699999999996</v>
      </c>
      <c r="K4028" s="22" t="s">
        <v>17</v>
      </c>
      <c r="L4028" s="2" t="s">
        <v>16</v>
      </c>
      <c r="N4028" s="2" t="s">
        <v>37</v>
      </c>
      <c r="O4028" s="2">
        <v>1</v>
      </c>
    </row>
    <row r="4029" spans="1:15" ht="12.75" customHeight="1" x14ac:dyDescent="0.25">
      <c r="A4029" s="2">
        <v>4028</v>
      </c>
      <c r="B4029" s="12">
        <v>41491</v>
      </c>
      <c r="C4029" s="3">
        <v>0.85996527777777787</v>
      </c>
      <c r="D4029" s="2" t="s">
        <v>124</v>
      </c>
      <c r="E4029" s="4" t="s">
        <v>142</v>
      </c>
      <c r="F4029" s="2" t="s">
        <v>9</v>
      </c>
      <c r="G4029" s="2" t="s">
        <v>8</v>
      </c>
      <c r="H4029" s="11">
        <v>45</v>
      </c>
      <c r="I4029" s="11" t="s">
        <v>17</v>
      </c>
      <c r="J4029" s="25">
        <f>0.8383*H4029+3.8108</f>
        <v>41.534300000000002</v>
      </c>
      <c r="K4029" s="22" t="s">
        <v>17</v>
      </c>
      <c r="L4029" s="2" t="s">
        <v>10</v>
      </c>
      <c r="M4029" s="2" t="s">
        <v>19</v>
      </c>
      <c r="N4029" s="2" t="s">
        <v>37</v>
      </c>
      <c r="O4029" s="2">
        <v>1</v>
      </c>
    </row>
    <row r="4030" spans="1:15" ht="12.75" customHeight="1" x14ac:dyDescent="0.25">
      <c r="A4030" s="2">
        <v>4029</v>
      </c>
      <c r="B4030" s="12">
        <v>41491</v>
      </c>
      <c r="C4030" s="3">
        <v>0.86870370370370376</v>
      </c>
      <c r="D4030" s="2" t="s">
        <v>124</v>
      </c>
      <c r="E4030" s="4" t="s">
        <v>142</v>
      </c>
      <c r="F4030" s="2" t="s">
        <v>9</v>
      </c>
      <c r="G4030" s="2" t="s">
        <v>18</v>
      </c>
      <c r="H4030" s="11">
        <v>45</v>
      </c>
      <c r="I4030" s="11" t="s">
        <v>17</v>
      </c>
      <c r="J4030" s="25">
        <f>0.8383*H4030+3.8108</f>
        <v>41.534300000000002</v>
      </c>
      <c r="K4030" s="22" t="s">
        <v>17</v>
      </c>
      <c r="L4030" s="2" t="s">
        <v>10</v>
      </c>
      <c r="M4030" s="2" t="s">
        <v>19</v>
      </c>
      <c r="N4030" s="2" t="s">
        <v>37</v>
      </c>
      <c r="O4030" s="2">
        <v>1</v>
      </c>
    </row>
    <row r="4031" spans="1:15" ht="12.75" customHeight="1" x14ac:dyDescent="0.25">
      <c r="A4031" s="2">
        <v>4030</v>
      </c>
      <c r="B4031" s="12">
        <v>41491</v>
      </c>
      <c r="C4031" s="3">
        <v>0.86976851851851855</v>
      </c>
      <c r="D4031" s="2" t="s">
        <v>124</v>
      </c>
      <c r="E4031" s="4" t="s">
        <v>142</v>
      </c>
      <c r="F4031" s="2" t="s">
        <v>9</v>
      </c>
      <c r="G4031" s="2" t="s">
        <v>18</v>
      </c>
      <c r="H4031" s="11">
        <v>45</v>
      </c>
      <c r="I4031" s="11" t="s">
        <v>17</v>
      </c>
      <c r="J4031" s="25">
        <f>0.8383*H4031+3.8108</f>
        <v>41.534300000000002</v>
      </c>
      <c r="K4031" s="22" t="s">
        <v>17</v>
      </c>
      <c r="L4031" s="2" t="s">
        <v>10</v>
      </c>
      <c r="M4031" s="2" t="s">
        <v>28</v>
      </c>
      <c r="N4031" s="2" t="s">
        <v>37</v>
      </c>
      <c r="O4031" s="2">
        <v>1</v>
      </c>
    </row>
    <row r="4032" spans="1:15" ht="12.75" customHeight="1" x14ac:dyDescent="0.25">
      <c r="A4032" s="2">
        <v>4031</v>
      </c>
      <c r="B4032" s="12">
        <v>41492</v>
      </c>
      <c r="C4032" s="3">
        <v>0.83530092592592586</v>
      </c>
      <c r="D4032" s="2" t="s">
        <v>123</v>
      </c>
      <c r="E4032" s="4" t="s">
        <v>142</v>
      </c>
      <c r="F4032" s="2" t="s">
        <v>9</v>
      </c>
      <c r="G4032" s="2" t="s">
        <v>8</v>
      </c>
      <c r="H4032" s="11">
        <v>65</v>
      </c>
      <c r="I4032" s="11" t="s">
        <v>17</v>
      </c>
      <c r="J4032" s="25">
        <f>0.7675*H4032+9.3872</f>
        <v>59.274699999999996</v>
      </c>
      <c r="K4032" s="22" t="s">
        <v>17</v>
      </c>
      <c r="L4032" s="2" t="s">
        <v>16</v>
      </c>
      <c r="N4032" s="2" t="s">
        <v>37</v>
      </c>
      <c r="O4032" s="2">
        <v>1</v>
      </c>
    </row>
    <row r="4033" spans="1:15" ht="12.75" customHeight="1" x14ac:dyDescent="0.25">
      <c r="A4033" s="2">
        <v>4032</v>
      </c>
      <c r="B4033" s="12">
        <v>41491</v>
      </c>
      <c r="C4033" s="3">
        <v>0.90792824074074074</v>
      </c>
      <c r="D4033" s="2" t="s">
        <v>124</v>
      </c>
      <c r="E4033" s="4" t="s">
        <v>142</v>
      </c>
      <c r="F4033" s="2" t="s">
        <v>9</v>
      </c>
      <c r="G4033" s="2" t="s">
        <v>8</v>
      </c>
      <c r="H4033" s="11">
        <v>45</v>
      </c>
      <c r="I4033" s="11" t="s">
        <v>17</v>
      </c>
      <c r="J4033" s="25">
        <f>0.8383*H4033+3.8108</f>
        <v>41.534300000000002</v>
      </c>
      <c r="K4033" s="22" t="s">
        <v>17</v>
      </c>
      <c r="L4033" s="2" t="s">
        <v>10</v>
      </c>
      <c r="M4033" s="2" t="s">
        <v>19</v>
      </c>
      <c r="N4033" s="2" t="s">
        <v>37</v>
      </c>
      <c r="O4033" s="2">
        <v>1</v>
      </c>
    </row>
    <row r="4034" spans="1:15" ht="12.75" customHeight="1" x14ac:dyDescent="0.25">
      <c r="A4034" s="2">
        <v>4033</v>
      </c>
      <c r="B4034" s="12">
        <v>41492</v>
      </c>
      <c r="C4034" s="3">
        <v>0.83555555555555561</v>
      </c>
      <c r="D4034" s="2" t="s">
        <v>123</v>
      </c>
      <c r="E4034" s="4" t="s">
        <v>142</v>
      </c>
      <c r="F4034" s="2" t="s">
        <v>9</v>
      </c>
      <c r="G4034" s="2" t="s">
        <v>8</v>
      </c>
      <c r="H4034" s="11">
        <v>72.5</v>
      </c>
      <c r="I4034" s="11" t="s">
        <v>17</v>
      </c>
      <c r="J4034" s="25">
        <f>0.7675*H4034+9.3872</f>
        <v>65.03094999999999</v>
      </c>
      <c r="K4034" s="22" t="s">
        <v>17</v>
      </c>
      <c r="L4034" s="2" t="s">
        <v>16</v>
      </c>
      <c r="N4034" s="2" t="s">
        <v>37</v>
      </c>
      <c r="O4034" s="2">
        <v>1</v>
      </c>
    </row>
    <row r="4035" spans="1:15" ht="12.75" customHeight="1" x14ac:dyDescent="0.25">
      <c r="A4035" s="2">
        <v>4034</v>
      </c>
      <c r="B4035" s="12">
        <v>41492</v>
      </c>
      <c r="C4035" s="3">
        <v>0.83562499999999995</v>
      </c>
      <c r="D4035" s="2" t="s">
        <v>123</v>
      </c>
      <c r="E4035" s="4" t="s">
        <v>142</v>
      </c>
      <c r="F4035" s="2" t="s">
        <v>9</v>
      </c>
      <c r="G4035" s="2" t="s">
        <v>8</v>
      </c>
      <c r="H4035" s="11">
        <v>70</v>
      </c>
      <c r="I4035" s="11" t="s">
        <v>17</v>
      </c>
      <c r="J4035" s="25">
        <f>0.7675*H4035+9.3872</f>
        <v>63.112199999999994</v>
      </c>
      <c r="K4035" s="22" t="s">
        <v>17</v>
      </c>
      <c r="L4035" s="2" t="s">
        <v>16</v>
      </c>
      <c r="N4035" s="2" t="s">
        <v>37</v>
      </c>
      <c r="O4035" s="2">
        <v>1</v>
      </c>
    </row>
    <row r="4036" spans="1:15" ht="12.75" customHeight="1" x14ac:dyDescent="0.25">
      <c r="A4036" s="2">
        <v>4035</v>
      </c>
      <c r="B4036" s="12">
        <v>41492</v>
      </c>
      <c r="C4036" s="3">
        <v>0.83800925925925929</v>
      </c>
      <c r="D4036" s="2" t="s">
        <v>123</v>
      </c>
      <c r="E4036" s="4" t="s">
        <v>142</v>
      </c>
      <c r="F4036" s="2" t="s">
        <v>9</v>
      </c>
      <c r="G4036" s="2" t="s">
        <v>8</v>
      </c>
      <c r="H4036" s="11">
        <v>75</v>
      </c>
      <c r="I4036" s="11" t="s">
        <v>17</v>
      </c>
      <c r="J4036" s="25">
        <f>0.7675*H4036+9.3872</f>
        <v>66.949700000000007</v>
      </c>
      <c r="K4036" s="22" t="s">
        <v>17</v>
      </c>
      <c r="L4036" s="2" t="s">
        <v>16</v>
      </c>
      <c r="N4036" s="2" t="s">
        <v>37</v>
      </c>
      <c r="O4036" s="2">
        <v>1</v>
      </c>
    </row>
    <row r="4037" spans="1:15" ht="12.75" customHeight="1" x14ac:dyDescent="0.25">
      <c r="A4037" s="2">
        <v>4036</v>
      </c>
      <c r="B4037" s="12">
        <v>41491</v>
      </c>
      <c r="C4037" s="3">
        <v>0.91128472222222223</v>
      </c>
      <c r="D4037" s="2" t="s">
        <v>124</v>
      </c>
      <c r="E4037" s="4" t="s">
        <v>142</v>
      </c>
      <c r="F4037" s="2" t="s">
        <v>9</v>
      </c>
      <c r="G4037" s="2" t="s">
        <v>8</v>
      </c>
      <c r="H4037" s="11">
        <v>45</v>
      </c>
      <c r="I4037" s="11" t="s">
        <v>17</v>
      </c>
      <c r="J4037" s="25">
        <f>0.8383*H4037+3.8108</f>
        <v>41.534300000000002</v>
      </c>
      <c r="K4037" s="22" t="s">
        <v>17</v>
      </c>
      <c r="L4037" s="2" t="s">
        <v>10</v>
      </c>
      <c r="M4037" s="2" t="s">
        <v>28</v>
      </c>
      <c r="N4037" s="2" t="s">
        <v>37</v>
      </c>
      <c r="O4037" s="2">
        <v>1</v>
      </c>
    </row>
    <row r="4038" spans="1:15" ht="12.75" customHeight="1" x14ac:dyDescent="0.25">
      <c r="A4038" s="2">
        <v>4037</v>
      </c>
      <c r="B4038" s="12">
        <v>41492</v>
      </c>
      <c r="C4038" s="3">
        <v>0.84023148148148152</v>
      </c>
      <c r="D4038" s="2" t="s">
        <v>124</v>
      </c>
      <c r="E4038" s="4" t="s">
        <v>142</v>
      </c>
      <c r="F4038" s="2" t="s">
        <v>9</v>
      </c>
      <c r="G4038" s="2" t="s">
        <v>8</v>
      </c>
      <c r="I4038" s="4" t="s">
        <v>23</v>
      </c>
      <c r="K4038" s="2" t="s">
        <v>23</v>
      </c>
      <c r="L4038" s="2" t="s">
        <v>19</v>
      </c>
      <c r="N4038" s="2" t="s">
        <v>37</v>
      </c>
      <c r="O4038" s="2">
        <v>1</v>
      </c>
    </row>
    <row r="4039" spans="1:15" ht="12.75" customHeight="1" x14ac:dyDescent="0.25">
      <c r="A4039" s="2">
        <v>4038</v>
      </c>
      <c r="B4039" s="12">
        <v>41491</v>
      </c>
      <c r="C4039" s="3">
        <v>0.97542824074074075</v>
      </c>
      <c r="D4039" s="2" t="s">
        <v>124</v>
      </c>
      <c r="E4039" s="4" t="s">
        <v>142</v>
      </c>
      <c r="F4039" s="2" t="s">
        <v>9</v>
      </c>
      <c r="G4039" s="2" t="s">
        <v>18</v>
      </c>
      <c r="H4039" s="11">
        <v>45</v>
      </c>
      <c r="I4039" s="11" t="s">
        <v>17</v>
      </c>
      <c r="J4039" s="25">
        <f>0.8383*H4039+3.8108</f>
        <v>41.534300000000002</v>
      </c>
      <c r="K4039" s="22" t="s">
        <v>17</v>
      </c>
      <c r="L4039" s="2" t="s">
        <v>10</v>
      </c>
      <c r="M4039" s="2" t="s">
        <v>19</v>
      </c>
      <c r="N4039" s="2" t="s">
        <v>37</v>
      </c>
      <c r="O4039" s="2">
        <v>1</v>
      </c>
    </row>
    <row r="4040" spans="1:15" ht="12.75" customHeight="1" x14ac:dyDescent="0.25">
      <c r="A4040" s="2">
        <v>4039</v>
      </c>
      <c r="B4040" s="12">
        <v>41491</v>
      </c>
      <c r="C4040" s="3">
        <v>0.97940972222222233</v>
      </c>
      <c r="D4040" s="2" t="s">
        <v>124</v>
      </c>
      <c r="E4040" s="4" t="s">
        <v>142</v>
      </c>
      <c r="F4040" s="2" t="s">
        <v>9</v>
      </c>
      <c r="G4040" s="2" t="s">
        <v>18</v>
      </c>
      <c r="H4040" s="11">
        <v>45</v>
      </c>
      <c r="I4040" s="11" t="s">
        <v>17</v>
      </c>
      <c r="J4040" s="25">
        <f>0.8383*H4040+3.8108</f>
        <v>41.534300000000002</v>
      </c>
      <c r="K4040" s="22" t="s">
        <v>17</v>
      </c>
      <c r="L4040" s="2" t="s">
        <v>10</v>
      </c>
      <c r="M4040" s="2" t="s">
        <v>34</v>
      </c>
      <c r="N4040" s="2" t="s">
        <v>37</v>
      </c>
      <c r="O4040" s="2">
        <v>1</v>
      </c>
    </row>
    <row r="4041" spans="1:15" ht="12.75" customHeight="1" x14ac:dyDescent="0.25">
      <c r="A4041" s="2">
        <v>4040</v>
      </c>
      <c r="B4041" s="12">
        <v>41491</v>
      </c>
      <c r="C4041" s="3">
        <v>0.99692129629629633</v>
      </c>
      <c r="D4041" s="2" t="s">
        <v>124</v>
      </c>
      <c r="E4041" s="4" t="s">
        <v>142</v>
      </c>
      <c r="F4041" s="2" t="s">
        <v>9</v>
      </c>
      <c r="G4041" s="2" t="s">
        <v>18</v>
      </c>
      <c r="H4041" s="11">
        <v>45</v>
      </c>
      <c r="I4041" s="11" t="s">
        <v>17</v>
      </c>
      <c r="J4041" s="25">
        <f>0.8383*H4041+3.8108</f>
        <v>41.534300000000002</v>
      </c>
      <c r="K4041" s="22" t="s">
        <v>17</v>
      </c>
      <c r="L4041" s="2" t="s">
        <v>10</v>
      </c>
      <c r="M4041" s="2" t="s">
        <v>29</v>
      </c>
      <c r="N4041" s="2" t="s">
        <v>37</v>
      </c>
      <c r="O4041" s="2">
        <v>1</v>
      </c>
    </row>
    <row r="4042" spans="1:15" ht="12.75" customHeight="1" x14ac:dyDescent="0.25">
      <c r="A4042" s="2">
        <v>4041</v>
      </c>
      <c r="B4042" s="12">
        <v>41491</v>
      </c>
      <c r="C4042" s="3">
        <v>0.99844907407407402</v>
      </c>
      <c r="D4042" s="2" t="s">
        <v>124</v>
      </c>
      <c r="E4042" s="4" t="s">
        <v>142</v>
      </c>
      <c r="F4042" s="2" t="s">
        <v>9</v>
      </c>
      <c r="G4042" s="2" t="s">
        <v>18</v>
      </c>
      <c r="H4042" s="11">
        <v>45</v>
      </c>
      <c r="I4042" s="11" t="s">
        <v>17</v>
      </c>
      <c r="J4042" s="25">
        <f>0.8383*H4042+3.8108</f>
        <v>41.534300000000002</v>
      </c>
      <c r="K4042" s="22" t="s">
        <v>17</v>
      </c>
      <c r="L4042" s="2" t="s">
        <v>10</v>
      </c>
      <c r="M4042" s="2" t="s">
        <v>29</v>
      </c>
      <c r="N4042" s="2" t="s">
        <v>37</v>
      </c>
      <c r="O4042" s="2">
        <v>1</v>
      </c>
    </row>
    <row r="4043" spans="1:15" ht="12.75" customHeight="1" x14ac:dyDescent="0.25">
      <c r="A4043" s="2">
        <v>4042</v>
      </c>
      <c r="B4043" s="12">
        <v>41492</v>
      </c>
      <c r="C4043" s="3">
        <v>0.84881944444444446</v>
      </c>
      <c r="D4043" s="2" t="s">
        <v>122</v>
      </c>
      <c r="E4043" s="4" t="s">
        <v>139</v>
      </c>
      <c r="F4043" s="2" t="s">
        <v>9</v>
      </c>
      <c r="G4043" s="2" t="s">
        <v>23</v>
      </c>
      <c r="H4043" s="4">
        <v>35</v>
      </c>
      <c r="I4043" s="4" t="s">
        <v>25</v>
      </c>
      <c r="J4043" s="21">
        <f>0.9001*H4043+1.4705</f>
        <v>32.973999999999997</v>
      </c>
      <c r="K4043" s="2" t="s">
        <v>25</v>
      </c>
      <c r="L4043" s="2" t="s">
        <v>16</v>
      </c>
      <c r="N4043" s="2" t="s">
        <v>37</v>
      </c>
      <c r="O4043" s="2">
        <v>1</v>
      </c>
    </row>
    <row r="4044" spans="1:15" ht="12.75" customHeight="1" x14ac:dyDescent="0.25">
      <c r="A4044" s="2">
        <v>4043</v>
      </c>
      <c r="B4044" s="12">
        <v>41492</v>
      </c>
      <c r="C4044" s="3">
        <v>0.84980324074074076</v>
      </c>
      <c r="D4044" s="2" t="s">
        <v>127</v>
      </c>
      <c r="E4044" s="4" t="s">
        <v>142</v>
      </c>
      <c r="F4044" s="2" t="s">
        <v>9</v>
      </c>
      <c r="G4044" s="2" t="s">
        <v>8</v>
      </c>
      <c r="H4044" s="11">
        <v>60</v>
      </c>
      <c r="I4044" s="11" t="s">
        <v>17</v>
      </c>
      <c r="J4044" s="25">
        <f>0.8498*H4044+3.7535</f>
        <v>54.741500000000002</v>
      </c>
      <c r="K4044" s="22" t="s">
        <v>17</v>
      </c>
      <c r="L4044" s="2" t="s">
        <v>16</v>
      </c>
      <c r="N4044" s="2" t="s">
        <v>37</v>
      </c>
      <c r="O4044" s="2">
        <v>1</v>
      </c>
    </row>
    <row r="4045" spans="1:15" ht="12.75" customHeight="1" x14ac:dyDescent="0.25">
      <c r="A4045" s="2">
        <v>4044</v>
      </c>
      <c r="B4045" s="12">
        <v>41492</v>
      </c>
      <c r="C4045" s="3">
        <v>1.8750000000000001E-3</v>
      </c>
      <c r="D4045" s="2" t="s">
        <v>124</v>
      </c>
      <c r="E4045" s="4" t="s">
        <v>142</v>
      </c>
      <c r="F4045" s="2" t="s">
        <v>9</v>
      </c>
      <c r="G4045" s="2" t="s">
        <v>18</v>
      </c>
      <c r="H4045" s="11">
        <v>45</v>
      </c>
      <c r="I4045" s="11" t="s">
        <v>17</v>
      </c>
      <c r="J4045" s="25">
        <f>0.8383*H4045+3.8108</f>
        <v>41.534300000000002</v>
      </c>
      <c r="K4045" s="22" t="s">
        <v>17</v>
      </c>
      <c r="L4045" s="2" t="s">
        <v>16</v>
      </c>
      <c r="N4045" s="2" t="s">
        <v>37</v>
      </c>
      <c r="O4045" s="2">
        <v>1</v>
      </c>
    </row>
    <row r="4046" spans="1:15" ht="12.75" customHeight="1" x14ac:dyDescent="0.25">
      <c r="A4046" s="2">
        <v>4045</v>
      </c>
      <c r="B4046" s="12">
        <v>41492</v>
      </c>
      <c r="C4046" s="3">
        <v>0.85170138888888891</v>
      </c>
      <c r="D4046" s="2" t="s">
        <v>123</v>
      </c>
      <c r="E4046" s="4" t="s">
        <v>142</v>
      </c>
      <c r="F4046" s="2" t="s">
        <v>9</v>
      </c>
      <c r="G4046" s="2" t="s">
        <v>8</v>
      </c>
      <c r="H4046" s="11">
        <v>62.5</v>
      </c>
      <c r="I4046" s="11" t="s">
        <v>17</v>
      </c>
      <c r="J4046" s="25">
        <f>0.7675*H4046+9.3872</f>
        <v>57.35595</v>
      </c>
      <c r="K4046" s="22" t="s">
        <v>17</v>
      </c>
      <c r="L4046" s="2" t="s">
        <v>10</v>
      </c>
      <c r="M4046" s="2" t="s">
        <v>33</v>
      </c>
      <c r="N4046" s="2" t="s">
        <v>37</v>
      </c>
      <c r="O4046" s="2">
        <v>1</v>
      </c>
    </row>
    <row r="4047" spans="1:15" ht="12.75" customHeight="1" x14ac:dyDescent="0.25">
      <c r="A4047" s="2">
        <v>4046</v>
      </c>
      <c r="B4047" s="12">
        <v>41492</v>
      </c>
      <c r="C4047" s="3">
        <v>2.1412037037037038E-3</v>
      </c>
      <c r="D4047" s="2" t="s">
        <v>124</v>
      </c>
      <c r="E4047" s="4" t="s">
        <v>142</v>
      </c>
      <c r="F4047" s="2" t="s">
        <v>9</v>
      </c>
      <c r="G4047" s="2" t="s">
        <v>18</v>
      </c>
      <c r="H4047" s="11">
        <v>45</v>
      </c>
      <c r="I4047" s="11" t="s">
        <v>17</v>
      </c>
      <c r="J4047" s="25">
        <f>0.8383*H4047+3.8108</f>
        <v>41.534300000000002</v>
      </c>
      <c r="K4047" s="22" t="s">
        <v>17</v>
      </c>
      <c r="L4047" s="2" t="s">
        <v>16</v>
      </c>
      <c r="N4047" s="2" t="s">
        <v>37</v>
      </c>
      <c r="O4047" s="2">
        <v>1</v>
      </c>
    </row>
    <row r="4048" spans="1:15" ht="12.75" customHeight="1" x14ac:dyDescent="0.25">
      <c r="A4048" s="2">
        <v>4047</v>
      </c>
      <c r="B4048" s="12">
        <v>41492</v>
      </c>
      <c r="C4048" s="3">
        <v>2.3726851851851851E-3</v>
      </c>
      <c r="D4048" s="2" t="s">
        <v>124</v>
      </c>
      <c r="E4048" s="4" t="s">
        <v>142</v>
      </c>
      <c r="F4048" s="2" t="s">
        <v>9</v>
      </c>
      <c r="G4048" s="2" t="s">
        <v>18</v>
      </c>
      <c r="H4048" s="11">
        <v>45</v>
      </c>
      <c r="I4048" s="11" t="s">
        <v>17</v>
      </c>
      <c r="J4048" s="25">
        <f>0.8383*H4048+3.8108</f>
        <v>41.534300000000002</v>
      </c>
      <c r="K4048" s="22" t="s">
        <v>17</v>
      </c>
      <c r="L4048" s="2" t="s">
        <v>16</v>
      </c>
      <c r="N4048" s="2" t="s">
        <v>37</v>
      </c>
      <c r="O4048" s="2">
        <v>1</v>
      </c>
    </row>
    <row r="4049" spans="1:15" ht="12.75" customHeight="1" x14ac:dyDescent="0.25">
      <c r="A4049" s="2">
        <v>4048</v>
      </c>
      <c r="B4049" s="12">
        <v>41492</v>
      </c>
      <c r="C4049" s="3">
        <v>0.85256944444444438</v>
      </c>
      <c r="D4049" s="2" t="s">
        <v>123</v>
      </c>
      <c r="E4049" s="4" t="s">
        <v>142</v>
      </c>
      <c r="F4049" s="2" t="s">
        <v>9</v>
      </c>
      <c r="G4049" s="2" t="s">
        <v>18</v>
      </c>
      <c r="H4049" s="11"/>
      <c r="I4049" s="11" t="s">
        <v>17</v>
      </c>
      <c r="K4049" s="22" t="s">
        <v>17</v>
      </c>
      <c r="L4049" s="2" t="s">
        <v>10</v>
      </c>
      <c r="M4049" s="2" t="s">
        <v>28</v>
      </c>
      <c r="N4049" s="2" t="s">
        <v>37</v>
      </c>
      <c r="O4049" s="2">
        <v>1</v>
      </c>
    </row>
    <row r="4050" spans="1:15" ht="12.75" customHeight="1" x14ac:dyDescent="0.25">
      <c r="A4050" s="2">
        <v>4049</v>
      </c>
      <c r="B4050" s="12">
        <v>41492</v>
      </c>
      <c r="C4050" s="3">
        <v>0.85513888888888889</v>
      </c>
      <c r="D4050" s="2" t="s">
        <v>124</v>
      </c>
      <c r="E4050" s="4" t="s">
        <v>142</v>
      </c>
      <c r="F4050" s="2" t="s">
        <v>9</v>
      </c>
      <c r="G4050" s="2" t="s">
        <v>18</v>
      </c>
      <c r="H4050" s="11"/>
      <c r="I4050" s="11" t="s">
        <v>17</v>
      </c>
      <c r="K4050" s="22" t="s">
        <v>17</v>
      </c>
      <c r="L4050" s="2" t="s">
        <v>10</v>
      </c>
      <c r="M4050" s="2" t="s">
        <v>33</v>
      </c>
      <c r="N4050" s="2" t="s">
        <v>37</v>
      </c>
      <c r="O4050" s="2">
        <v>1</v>
      </c>
    </row>
    <row r="4051" spans="1:15" ht="12.75" customHeight="1" x14ac:dyDescent="0.25">
      <c r="A4051" s="2">
        <v>4050</v>
      </c>
      <c r="B4051" s="12">
        <v>41492</v>
      </c>
      <c r="C4051" s="3">
        <v>2.3842592592592591E-3</v>
      </c>
      <c r="D4051" s="2" t="s">
        <v>124</v>
      </c>
      <c r="E4051" s="4" t="s">
        <v>142</v>
      </c>
      <c r="F4051" s="2" t="s">
        <v>9</v>
      </c>
      <c r="G4051" s="2" t="s">
        <v>8</v>
      </c>
      <c r="H4051" s="11">
        <v>45</v>
      </c>
      <c r="I4051" s="11" t="s">
        <v>17</v>
      </c>
      <c r="J4051" s="25">
        <f>0.8383*H4051+3.8108</f>
        <v>41.534300000000002</v>
      </c>
      <c r="K4051" s="22" t="s">
        <v>17</v>
      </c>
      <c r="L4051" s="2" t="s">
        <v>16</v>
      </c>
      <c r="N4051" s="2" t="s">
        <v>37</v>
      </c>
      <c r="O4051" s="2">
        <v>1</v>
      </c>
    </row>
    <row r="4052" spans="1:15" ht="12.75" customHeight="1" x14ac:dyDescent="0.25">
      <c r="A4052" s="2">
        <v>4051</v>
      </c>
      <c r="B4052" s="12">
        <v>41492</v>
      </c>
      <c r="C4052" s="3">
        <v>1.954861111111111E-2</v>
      </c>
      <c r="D4052" s="2" t="s">
        <v>124</v>
      </c>
      <c r="E4052" s="4" t="s">
        <v>142</v>
      </c>
      <c r="F4052" s="2" t="s">
        <v>9</v>
      </c>
      <c r="G4052" s="2" t="s">
        <v>18</v>
      </c>
      <c r="H4052" s="11">
        <v>45</v>
      </c>
      <c r="I4052" s="11" t="s">
        <v>17</v>
      </c>
      <c r="J4052" s="25">
        <f>0.8383*H4052+3.8108</f>
        <v>41.534300000000002</v>
      </c>
      <c r="K4052" s="22" t="s">
        <v>17</v>
      </c>
      <c r="L4052" s="2" t="s">
        <v>10</v>
      </c>
      <c r="M4052" s="2" t="s">
        <v>19</v>
      </c>
      <c r="N4052" s="2" t="s">
        <v>37</v>
      </c>
      <c r="O4052" s="2">
        <v>1</v>
      </c>
    </row>
    <row r="4053" spans="1:15" ht="12.75" customHeight="1" x14ac:dyDescent="0.25">
      <c r="A4053" s="2">
        <v>4052</v>
      </c>
      <c r="B4053" s="12">
        <v>41492</v>
      </c>
      <c r="C4053" s="3">
        <v>0.66819444444444442</v>
      </c>
      <c r="D4053" s="2" t="s">
        <v>124</v>
      </c>
      <c r="E4053" s="4" t="s">
        <v>142</v>
      </c>
      <c r="F4053" s="2" t="s">
        <v>9</v>
      </c>
      <c r="G4053" s="2" t="s">
        <v>8</v>
      </c>
      <c r="H4053" s="11">
        <v>45</v>
      </c>
      <c r="I4053" s="11" t="s">
        <v>17</v>
      </c>
      <c r="J4053" s="25">
        <f>0.8383*H4053+3.8108</f>
        <v>41.534300000000002</v>
      </c>
      <c r="K4053" s="22" t="s">
        <v>17</v>
      </c>
      <c r="L4053" s="2" t="s">
        <v>10</v>
      </c>
      <c r="M4053" s="2" t="s">
        <v>28</v>
      </c>
      <c r="N4053" s="2" t="s">
        <v>37</v>
      </c>
      <c r="O4053" s="2" t="str">
        <f>IFERROR(60/#REF!,"")</f>
        <v/>
      </c>
    </row>
    <row r="4054" spans="1:15" ht="12.75" customHeight="1" x14ac:dyDescent="0.25">
      <c r="A4054" s="2">
        <v>4053</v>
      </c>
      <c r="B4054" s="12">
        <v>41492</v>
      </c>
      <c r="C4054" s="3">
        <v>0.86054398148148137</v>
      </c>
      <c r="D4054" s="2" t="s">
        <v>123</v>
      </c>
      <c r="E4054" s="4" t="s">
        <v>142</v>
      </c>
      <c r="F4054" s="2" t="s">
        <v>9</v>
      </c>
      <c r="G4054" s="2" t="s">
        <v>18</v>
      </c>
      <c r="H4054" s="11"/>
      <c r="I4054" s="11" t="s">
        <v>17</v>
      </c>
      <c r="K4054" s="22" t="s">
        <v>17</v>
      </c>
      <c r="L4054" s="2" t="s">
        <v>10</v>
      </c>
      <c r="M4054" s="2" t="s">
        <v>33</v>
      </c>
      <c r="N4054" s="2" t="s">
        <v>37</v>
      </c>
      <c r="O4054" s="2">
        <v>1</v>
      </c>
    </row>
    <row r="4055" spans="1:15" ht="12.75" customHeight="1" x14ac:dyDescent="0.25">
      <c r="A4055" s="2">
        <v>4054</v>
      </c>
      <c r="B4055" s="12">
        <v>41492</v>
      </c>
      <c r="C4055" s="3">
        <v>0.86104166666666659</v>
      </c>
      <c r="D4055" s="2" t="s">
        <v>128</v>
      </c>
      <c r="E4055" s="4" t="s">
        <v>142</v>
      </c>
      <c r="F4055" s="2" t="s">
        <v>9</v>
      </c>
      <c r="G4055" s="2" t="s">
        <v>8</v>
      </c>
      <c r="H4055" s="11">
        <v>57.5</v>
      </c>
      <c r="I4055" s="11" t="s">
        <v>17</v>
      </c>
      <c r="J4055" s="25">
        <f>0.8494*H4055+3.4589</f>
        <v>52.299400000000006</v>
      </c>
      <c r="K4055" s="22" t="s">
        <v>17</v>
      </c>
      <c r="L4055" s="2" t="s">
        <v>16</v>
      </c>
      <c r="N4055" s="2" t="s">
        <v>37</v>
      </c>
      <c r="O4055" s="2">
        <v>1</v>
      </c>
    </row>
    <row r="4056" spans="1:15" ht="12.75" customHeight="1" x14ac:dyDescent="0.25">
      <c r="A4056" s="2">
        <v>4055</v>
      </c>
      <c r="B4056" s="12">
        <v>41492</v>
      </c>
      <c r="C4056" s="3">
        <v>0.86136574074074079</v>
      </c>
      <c r="D4056" s="2" t="s">
        <v>124</v>
      </c>
      <c r="E4056" s="4" t="s">
        <v>142</v>
      </c>
      <c r="F4056" s="2" t="s">
        <v>9</v>
      </c>
      <c r="G4056" s="2" t="s">
        <v>8</v>
      </c>
      <c r="H4056" s="11"/>
      <c r="I4056" s="11" t="s">
        <v>17</v>
      </c>
      <c r="K4056" s="22" t="s">
        <v>17</v>
      </c>
      <c r="L4056" s="2" t="s">
        <v>10</v>
      </c>
      <c r="M4056" s="2" t="s">
        <v>19</v>
      </c>
      <c r="N4056" s="2" t="s">
        <v>37</v>
      </c>
      <c r="O4056" s="2">
        <v>1</v>
      </c>
    </row>
    <row r="4057" spans="1:15" ht="12.75" customHeight="1" x14ac:dyDescent="0.25">
      <c r="A4057" s="2">
        <v>4056</v>
      </c>
      <c r="B4057" s="12">
        <v>41492</v>
      </c>
      <c r="C4057" s="3">
        <v>0.71585648148148151</v>
      </c>
      <c r="D4057" s="2" t="s">
        <v>124</v>
      </c>
      <c r="E4057" s="4" t="s">
        <v>142</v>
      </c>
      <c r="F4057" s="2" t="s">
        <v>9</v>
      </c>
      <c r="G4057" s="2" t="s">
        <v>18</v>
      </c>
      <c r="H4057" s="11">
        <v>45</v>
      </c>
      <c r="I4057" s="11" t="s">
        <v>17</v>
      </c>
      <c r="J4057" s="25">
        <f>0.8383*H4057+3.8108</f>
        <v>41.534300000000002</v>
      </c>
      <c r="K4057" s="22" t="s">
        <v>17</v>
      </c>
      <c r="L4057" s="2" t="s">
        <v>10</v>
      </c>
      <c r="M4057" s="2" t="s">
        <v>33</v>
      </c>
      <c r="N4057" s="2" t="s">
        <v>37</v>
      </c>
      <c r="O4057" s="2" t="str">
        <f>IFERROR(60/#REF!,"")</f>
        <v/>
      </c>
    </row>
    <row r="4058" spans="1:15" ht="12.75" customHeight="1" x14ac:dyDescent="0.25">
      <c r="A4058" s="2">
        <v>4057</v>
      </c>
      <c r="B4058" s="12">
        <v>41492</v>
      </c>
      <c r="C4058" s="3">
        <v>0.87591435185185185</v>
      </c>
      <c r="D4058" s="2" t="s">
        <v>123</v>
      </c>
      <c r="E4058" s="4" t="s">
        <v>142</v>
      </c>
      <c r="F4058" s="2" t="s">
        <v>9</v>
      </c>
      <c r="G4058" s="2" t="s">
        <v>8</v>
      </c>
      <c r="H4058" s="11">
        <v>70</v>
      </c>
      <c r="I4058" s="11" t="s">
        <v>17</v>
      </c>
      <c r="J4058" s="25">
        <f>0.7675*H4058+9.3872</f>
        <v>63.112199999999994</v>
      </c>
      <c r="K4058" s="22" t="s">
        <v>17</v>
      </c>
      <c r="L4058" s="2" t="s">
        <v>10</v>
      </c>
      <c r="M4058" s="2" t="s">
        <v>33</v>
      </c>
      <c r="N4058" s="2" t="s">
        <v>37</v>
      </c>
      <c r="O4058" s="2">
        <v>1</v>
      </c>
    </row>
    <row r="4059" spans="1:15" ht="12.75" customHeight="1" x14ac:dyDescent="0.25">
      <c r="A4059" s="2">
        <v>4058</v>
      </c>
      <c r="B4059" s="12">
        <v>41492</v>
      </c>
      <c r="C4059" s="3">
        <v>0.71625000000000005</v>
      </c>
      <c r="D4059" s="2" t="s">
        <v>124</v>
      </c>
      <c r="E4059" s="4" t="s">
        <v>142</v>
      </c>
      <c r="F4059" s="2" t="s">
        <v>9</v>
      </c>
      <c r="G4059" s="2" t="s">
        <v>8</v>
      </c>
      <c r="H4059" s="11">
        <v>45</v>
      </c>
      <c r="I4059" s="11" t="s">
        <v>17</v>
      </c>
      <c r="J4059" s="25">
        <f>0.8383*H4059+3.8108</f>
        <v>41.534300000000002</v>
      </c>
      <c r="K4059" s="22" t="s">
        <v>17</v>
      </c>
      <c r="L4059" s="2" t="s">
        <v>10</v>
      </c>
      <c r="M4059" s="2" t="s">
        <v>28</v>
      </c>
      <c r="N4059" s="2" t="s">
        <v>37</v>
      </c>
      <c r="O4059" s="2" t="str">
        <f>IFERROR(60/#REF!,"")</f>
        <v/>
      </c>
    </row>
    <row r="4060" spans="1:15" ht="12.75" customHeight="1" x14ac:dyDescent="0.25">
      <c r="A4060" s="2">
        <v>4059</v>
      </c>
      <c r="B4060" s="12">
        <v>41492</v>
      </c>
      <c r="C4060" s="3">
        <v>0.71629629629629632</v>
      </c>
      <c r="D4060" s="2" t="s">
        <v>124</v>
      </c>
      <c r="E4060" s="4" t="s">
        <v>142</v>
      </c>
      <c r="F4060" s="2" t="s">
        <v>9</v>
      </c>
      <c r="G4060" s="2" t="s">
        <v>8</v>
      </c>
      <c r="H4060" s="11">
        <v>45</v>
      </c>
      <c r="I4060" s="11" t="s">
        <v>17</v>
      </c>
      <c r="J4060" s="25">
        <f>0.8383*H4060+3.8108</f>
        <v>41.534300000000002</v>
      </c>
      <c r="K4060" s="22" t="s">
        <v>17</v>
      </c>
      <c r="L4060" s="2" t="s">
        <v>10</v>
      </c>
      <c r="M4060" s="2" t="s">
        <v>28</v>
      </c>
      <c r="N4060" s="2" t="s">
        <v>37</v>
      </c>
      <c r="O4060" s="2" t="str">
        <f>IFERROR(60/#REF!,"")</f>
        <v/>
      </c>
    </row>
    <row r="4061" spans="1:15" ht="12.75" customHeight="1" x14ac:dyDescent="0.25">
      <c r="A4061" s="2">
        <v>4060</v>
      </c>
      <c r="B4061" s="12">
        <v>41492</v>
      </c>
      <c r="C4061" s="3">
        <v>0.79175925925925927</v>
      </c>
      <c r="D4061" s="2" t="s">
        <v>124</v>
      </c>
      <c r="E4061" s="4" t="s">
        <v>142</v>
      </c>
      <c r="F4061" s="2" t="s">
        <v>9</v>
      </c>
      <c r="G4061" s="2" t="s">
        <v>8</v>
      </c>
      <c r="H4061" s="11">
        <v>45</v>
      </c>
      <c r="I4061" s="11" t="s">
        <v>17</v>
      </c>
      <c r="J4061" s="25">
        <f>0.8383*H4061+3.8108</f>
        <v>41.534300000000002</v>
      </c>
      <c r="K4061" s="22" t="s">
        <v>17</v>
      </c>
      <c r="L4061" s="2" t="s">
        <v>10</v>
      </c>
      <c r="M4061" s="2" t="s">
        <v>29</v>
      </c>
      <c r="N4061" s="2" t="s">
        <v>37</v>
      </c>
      <c r="O4061" s="2" t="str">
        <f>IFERROR(60/#REF!,"")</f>
        <v/>
      </c>
    </row>
    <row r="4062" spans="1:15" ht="12.75" customHeight="1" x14ac:dyDescent="0.25">
      <c r="A4062" s="2">
        <v>4061</v>
      </c>
      <c r="B4062" s="12">
        <v>41492</v>
      </c>
      <c r="C4062" s="3">
        <v>0.89368055555555559</v>
      </c>
      <c r="D4062" s="2" t="s">
        <v>123</v>
      </c>
      <c r="E4062" s="4" t="s">
        <v>142</v>
      </c>
      <c r="F4062" s="2" t="s">
        <v>9</v>
      </c>
      <c r="G4062" s="2" t="s">
        <v>8</v>
      </c>
      <c r="H4062" s="11">
        <v>70</v>
      </c>
      <c r="I4062" s="11" t="s">
        <v>17</v>
      </c>
      <c r="J4062" s="25">
        <f>0.7675*H4062+9.3872</f>
        <v>63.112199999999994</v>
      </c>
      <c r="K4062" s="22" t="s">
        <v>17</v>
      </c>
      <c r="L4062" s="2" t="s">
        <v>10</v>
      </c>
      <c r="M4062" s="2" t="s">
        <v>33</v>
      </c>
      <c r="N4062" s="2" t="s">
        <v>37</v>
      </c>
      <c r="O4062" s="2">
        <v>1</v>
      </c>
    </row>
    <row r="4063" spans="1:15" ht="12.75" customHeight="1" x14ac:dyDescent="0.25">
      <c r="A4063" s="2">
        <v>4062</v>
      </c>
      <c r="B4063" s="12">
        <v>41492</v>
      </c>
      <c r="C4063" s="3">
        <v>0.83339120370370379</v>
      </c>
      <c r="D4063" s="2" t="s">
        <v>124</v>
      </c>
      <c r="E4063" s="4" t="s">
        <v>142</v>
      </c>
      <c r="F4063" s="2" t="s">
        <v>9</v>
      </c>
      <c r="G4063" s="2" t="s">
        <v>8</v>
      </c>
      <c r="H4063" s="11">
        <v>45</v>
      </c>
      <c r="I4063" s="11" t="s">
        <v>17</v>
      </c>
      <c r="J4063" s="25">
        <f>0.8383*H4063+3.8108</f>
        <v>41.534300000000002</v>
      </c>
      <c r="K4063" s="22" t="s">
        <v>17</v>
      </c>
      <c r="L4063" s="2" t="s">
        <v>16</v>
      </c>
      <c r="N4063" s="2" t="s">
        <v>37</v>
      </c>
      <c r="O4063" s="2">
        <v>1</v>
      </c>
    </row>
    <row r="4064" spans="1:15" ht="12.75" customHeight="1" x14ac:dyDescent="0.25">
      <c r="A4064" s="2">
        <v>4063</v>
      </c>
      <c r="B4064" s="12">
        <v>41492</v>
      </c>
      <c r="C4064" s="3">
        <v>0.89495370370370375</v>
      </c>
      <c r="D4064" s="2" t="s">
        <v>123</v>
      </c>
      <c r="E4064" s="4" t="s">
        <v>142</v>
      </c>
      <c r="F4064" s="2" t="s">
        <v>9</v>
      </c>
      <c r="G4064" s="2" t="s">
        <v>8</v>
      </c>
      <c r="H4064" s="11">
        <v>70</v>
      </c>
      <c r="I4064" s="11" t="s">
        <v>17</v>
      </c>
      <c r="J4064" s="25">
        <f>0.7675*H4064+9.3872</f>
        <v>63.112199999999994</v>
      </c>
      <c r="K4064" s="22" t="s">
        <v>17</v>
      </c>
      <c r="L4064" s="2" t="s">
        <v>10</v>
      </c>
      <c r="M4064" s="2" t="s">
        <v>33</v>
      </c>
      <c r="N4064" s="2" t="s">
        <v>37</v>
      </c>
      <c r="O4064" s="2">
        <v>1</v>
      </c>
    </row>
    <row r="4065" spans="1:15" ht="12.75" customHeight="1" x14ac:dyDescent="0.25">
      <c r="A4065" s="2">
        <v>4064</v>
      </c>
      <c r="B4065" s="12">
        <v>41492</v>
      </c>
      <c r="C4065" s="3">
        <v>0.83378472222222222</v>
      </c>
      <c r="D4065" s="2" t="s">
        <v>124</v>
      </c>
      <c r="E4065" s="4" t="s">
        <v>142</v>
      </c>
      <c r="F4065" s="2" t="s">
        <v>9</v>
      </c>
      <c r="G4065" s="2" t="s">
        <v>18</v>
      </c>
      <c r="H4065" s="11">
        <v>45</v>
      </c>
      <c r="I4065" s="11" t="s">
        <v>17</v>
      </c>
      <c r="J4065" s="25">
        <f>0.8383*H4065+3.8108</f>
        <v>41.534300000000002</v>
      </c>
      <c r="K4065" s="22" t="s">
        <v>17</v>
      </c>
      <c r="L4065" s="2" t="s">
        <v>16</v>
      </c>
      <c r="N4065" s="2" t="s">
        <v>37</v>
      </c>
      <c r="O4065" s="2">
        <v>1</v>
      </c>
    </row>
    <row r="4066" spans="1:15" ht="12.75" customHeight="1" x14ac:dyDescent="0.25">
      <c r="A4066" s="2">
        <v>4065</v>
      </c>
      <c r="B4066" s="12">
        <v>41492</v>
      </c>
      <c r="C4066" s="3">
        <v>0.89960648148148137</v>
      </c>
      <c r="D4066" s="2" t="s">
        <v>127</v>
      </c>
      <c r="E4066" s="4" t="s">
        <v>142</v>
      </c>
      <c r="F4066" s="2" t="s">
        <v>9</v>
      </c>
      <c r="G4066" s="2" t="s">
        <v>8</v>
      </c>
      <c r="H4066" s="11">
        <v>47.5</v>
      </c>
      <c r="I4066" s="11" t="s">
        <v>17</v>
      </c>
      <c r="J4066" s="25">
        <f>0.8498*H4066+3.7535</f>
        <v>44.119</v>
      </c>
      <c r="K4066" s="22" t="s">
        <v>17</v>
      </c>
      <c r="L4066" s="2" t="s">
        <v>16</v>
      </c>
      <c r="N4066" s="2" t="s">
        <v>37</v>
      </c>
      <c r="O4066" s="2">
        <v>1</v>
      </c>
    </row>
    <row r="4067" spans="1:15" ht="12.75" customHeight="1" x14ac:dyDescent="0.25">
      <c r="A4067" s="2">
        <v>4066</v>
      </c>
      <c r="B4067" s="12">
        <v>41492</v>
      </c>
      <c r="C4067" s="3">
        <v>0.83391203703703709</v>
      </c>
      <c r="D4067" s="2" t="s">
        <v>124</v>
      </c>
      <c r="E4067" s="4" t="s">
        <v>142</v>
      </c>
      <c r="F4067" s="2" t="s">
        <v>9</v>
      </c>
      <c r="G4067" s="2" t="s">
        <v>18</v>
      </c>
      <c r="H4067" s="11">
        <v>45</v>
      </c>
      <c r="I4067" s="11" t="s">
        <v>17</v>
      </c>
      <c r="J4067" s="25">
        <f>0.8383*H4067+3.8108</f>
        <v>41.534300000000002</v>
      </c>
      <c r="K4067" s="22" t="s">
        <v>17</v>
      </c>
      <c r="L4067" s="2" t="s">
        <v>16</v>
      </c>
      <c r="N4067" s="2" t="s">
        <v>37</v>
      </c>
      <c r="O4067" s="2">
        <v>1</v>
      </c>
    </row>
    <row r="4068" spans="1:15" ht="12.75" customHeight="1" x14ac:dyDescent="0.25">
      <c r="A4068" s="2">
        <v>4067</v>
      </c>
      <c r="B4068" s="12">
        <v>41492</v>
      </c>
      <c r="C4068" s="3">
        <v>0.90513888888888883</v>
      </c>
      <c r="D4068" s="2" t="s">
        <v>123</v>
      </c>
      <c r="E4068" s="4" t="s">
        <v>142</v>
      </c>
      <c r="F4068" s="2" t="s">
        <v>9</v>
      </c>
      <c r="G4068" s="2" t="s">
        <v>18</v>
      </c>
      <c r="H4068" s="11">
        <v>65</v>
      </c>
      <c r="I4068" s="11" t="s">
        <v>17</v>
      </c>
      <c r="J4068" s="25">
        <f>0.7675*H4068+9.3872</f>
        <v>59.274699999999996</v>
      </c>
      <c r="K4068" s="22" t="s">
        <v>17</v>
      </c>
      <c r="L4068" s="2" t="s">
        <v>10</v>
      </c>
      <c r="M4068" s="2" t="s">
        <v>33</v>
      </c>
      <c r="N4068" s="2" t="s">
        <v>37</v>
      </c>
      <c r="O4068" s="2">
        <v>1</v>
      </c>
    </row>
    <row r="4069" spans="1:15" ht="12.75" customHeight="1" x14ac:dyDescent="0.25">
      <c r="A4069" s="2">
        <v>4068</v>
      </c>
      <c r="B4069" s="12">
        <v>41492</v>
      </c>
      <c r="C4069" s="3">
        <v>0.90527777777777774</v>
      </c>
      <c r="D4069" s="2" t="s">
        <v>124</v>
      </c>
      <c r="E4069" s="4" t="s">
        <v>142</v>
      </c>
      <c r="F4069" s="2" t="s">
        <v>9</v>
      </c>
      <c r="G4069" s="2" t="s">
        <v>8</v>
      </c>
      <c r="H4069" s="11"/>
      <c r="I4069" s="11" t="s">
        <v>17</v>
      </c>
      <c r="K4069" s="22" t="s">
        <v>17</v>
      </c>
      <c r="L4069" s="2" t="s">
        <v>10</v>
      </c>
      <c r="M4069" s="2" t="s">
        <v>29</v>
      </c>
      <c r="N4069" s="2" t="s">
        <v>37</v>
      </c>
      <c r="O4069" s="2">
        <v>1</v>
      </c>
    </row>
    <row r="4070" spans="1:15" ht="12.75" customHeight="1" x14ac:dyDescent="0.25">
      <c r="A4070" s="2">
        <v>4069</v>
      </c>
      <c r="B4070" s="12">
        <v>41492</v>
      </c>
      <c r="C4070" s="3">
        <v>0.83471064814814822</v>
      </c>
      <c r="D4070" s="2" t="s">
        <v>124</v>
      </c>
      <c r="E4070" s="4" t="s">
        <v>142</v>
      </c>
      <c r="F4070" s="2" t="s">
        <v>9</v>
      </c>
      <c r="G4070" s="2" t="s">
        <v>18</v>
      </c>
      <c r="H4070" s="11">
        <v>45</v>
      </c>
      <c r="I4070" s="11" t="s">
        <v>17</v>
      </c>
      <c r="J4070" s="25">
        <f>0.8383*H4070+3.8108</f>
        <v>41.534300000000002</v>
      </c>
      <c r="K4070" s="22" t="s">
        <v>17</v>
      </c>
      <c r="L4070" s="2" t="s">
        <v>16</v>
      </c>
      <c r="N4070" s="2" t="s">
        <v>37</v>
      </c>
      <c r="O4070" s="2">
        <v>1</v>
      </c>
    </row>
    <row r="4071" spans="1:15" ht="12.75" customHeight="1" x14ac:dyDescent="0.25">
      <c r="A4071" s="2">
        <v>4070</v>
      </c>
      <c r="B4071" s="12">
        <v>41492</v>
      </c>
      <c r="C4071" s="3">
        <v>0.83542824074074085</v>
      </c>
      <c r="D4071" s="2" t="s">
        <v>124</v>
      </c>
      <c r="E4071" s="4" t="s">
        <v>142</v>
      </c>
      <c r="F4071" s="2" t="s">
        <v>9</v>
      </c>
      <c r="G4071" s="2" t="s">
        <v>8</v>
      </c>
      <c r="H4071" s="11">
        <v>45</v>
      </c>
      <c r="I4071" s="11" t="s">
        <v>17</v>
      </c>
      <c r="J4071" s="25">
        <f>0.8383*H4071+3.8108</f>
        <v>41.534300000000002</v>
      </c>
      <c r="K4071" s="22" t="s">
        <v>17</v>
      </c>
      <c r="L4071" s="2" t="s">
        <v>10</v>
      </c>
      <c r="M4071" s="2" t="s">
        <v>28</v>
      </c>
      <c r="N4071" s="2" t="s">
        <v>37</v>
      </c>
      <c r="O4071" s="2">
        <v>1</v>
      </c>
    </row>
    <row r="4072" spans="1:15" ht="12.75" customHeight="1" x14ac:dyDescent="0.25">
      <c r="A4072" s="2">
        <v>4071</v>
      </c>
      <c r="B4072" s="12">
        <v>41492</v>
      </c>
      <c r="C4072" s="3">
        <v>0.83951388888888889</v>
      </c>
      <c r="D4072" s="2" t="s">
        <v>124</v>
      </c>
      <c r="E4072" s="4" t="s">
        <v>142</v>
      </c>
      <c r="F4072" s="2" t="s">
        <v>9</v>
      </c>
      <c r="G4072" s="2" t="s">
        <v>8</v>
      </c>
      <c r="H4072" s="11">
        <v>45</v>
      </c>
      <c r="I4072" s="11" t="s">
        <v>17</v>
      </c>
      <c r="J4072" s="25">
        <f>0.8383*H4072+3.8108</f>
        <v>41.534300000000002</v>
      </c>
      <c r="K4072" s="22" t="s">
        <v>17</v>
      </c>
      <c r="L4072" s="2" t="s">
        <v>10</v>
      </c>
      <c r="M4072" s="2" t="s">
        <v>29</v>
      </c>
      <c r="N4072" s="2" t="s">
        <v>37</v>
      </c>
      <c r="O4072" s="2">
        <v>1</v>
      </c>
    </row>
    <row r="4073" spans="1:15" ht="12.75" customHeight="1" x14ac:dyDescent="0.25">
      <c r="A4073" s="2">
        <v>4072</v>
      </c>
      <c r="B4073" s="12">
        <v>41492</v>
      </c>
      <c r="C4073" s="3">
        <v>0.91349537037037043</v>
      </c>
      <c r="D4073" s="2" t="s">
        <v>124</v>
      </c>
      <c r="E4073" s="4" t="s">
        <v>142</v>
      </c>
      <c r="F4073" s="2" t="s">
        <v>9</v>
      </c>
      <c r="G4073" s="2" t="s">
        <v>8</v>
      </c>
      <c r="H4073" s="11"/>
      <c r="I4073" s="11" t="s">
        <v>17</v>
      </c>
      <c r="K4073" s="22" t="s">
        <v>17</v>
      </c>
      <c r="L4073" s="2" t="s">
        <v>10</v>
      </c>
      <c r="M4073" s="2" t="s">
        <v>26</v>
      </c>
      <c r="N4073" s="2" t="s">
        <v>37</v>
      </c>
      <c r="O4073" s="2">
        <v>1</v>
      </c>
    </row>
    <row r="4074" spans="1:15" ht="12.75" customHeight="1" x14ac:dyDescent="0.25">
      <c r="A4074" s="2">
        <v>4073</v>
      </c>
      <c r="B4074" s="12">
        <v>41492</v>
      </c>
      <c r="C4074" s="3">
        <v>0.84582175925925929</v>
      </c>
      <c r="D4074" s="2" t="s">
        <v>124</v>
      </c>
      <c r="E4074" s="4" t="s">
        <v>142</v>
      </c>
      <c r="F4074" s="2" t="s">
        <v>9</v>
      </c>
      <c r="G4074" s="2" t="s">
        <v>8</v>
      </c>
      <c r="H4074" s="11">
        <v>45</v>
      </c>
      <c r="I4074" s="11" t="s">
        <v>17</v>
      </c>
      <c r="J4074" s="25">
        <f>0.8383*H4074+3.8108</f>
        <v>41.534300000000002</v>
      </c>
      <c r="K4074" s="22" t="s">
        <v>17</v>
      </c>
      <c r="L4074" s="2" t="s">
        <v>10</v>
      </c>
      <c r="M4074" s="2" t="s">
        <v>28</v>
      </c>
      <c r="N4074" s="2" t="s">
        <v>37</v>
      </c>
      <c r="O4074" s="2">
        <v>1</v>
      </c>
    </row>
    <row r="4075" spans="1:15" ht="12.75" customHeight="1" x14ac:dyDescent="0.25">
      <c r="A4075" s="2">
        <v>4074</v>
      </c>
      <c r="B4075" s="12">
        <v>41492</v>
      </c>
      <c r="C4075" s="3">
        <v>0.91674768518518512</v>
      </c>
      <c r="D4075" s="2" t="s">
        <v>127</v>
      </c>
      <c r="E4075" s="4" t="s">
        <v>142</v>
      </c>
      <c r="F4075" s="2" t="s">
        <v>9</v>
      </c>
      <c r="G4075" s="2" t="s">
        <v>8</v>
      </c>
      <c r="H4075" s="11">
        <v>60</v>
      </c>
      <c r="I4075" s="11" t="s">
        <v>17</v>
      </c>
      <c r="J4075" s="25">
        <f>0.8498*H4075+3.7535</f>
        <v>54.741500000000002</v>
      </c>
      <c r="K4075" s="22" t="s">
        <v>17</v>
      </c>
      <c r="L4075" s="2" t="s">
        <v>16</v>
      </c>
      <c r="N4075" s="2" t="s">
        <v>37</v>
      </c>
      <c r="O4075" s="2">
        <v>1</v>
      </c>
    </row>
    <row r="4076" spans="1:15" ht="12.75" customHeight="1" x14ac:dyDescent="0.25">
      <c r="A4076" s="2">
        <v>4075</v>
      </c>
      <c r="B4076" s="12">
        <v>41492</v>
      </c>
      <c r="C4076" s="3">
        <v>0.85174768518518518</v>
      </c>
      <c r="D4076" s="2" t="s">
        <v>124</v>
      </c>
      <c r="E4076" s="4" t="s">
        <v>142</v>
      </c>
      <c r="F4076" s="2" t="s">
        <v>9</v>
      </c>
      <c r="G4076" s="2" t="s">
        <v>8</v>
      </c>
      <c r="H4076" s="11">
        <v>45</v>
      </c>
      <c r="I4076" s="11" t="s">
        <v>17</v>
      </c>
      <c r="J4076" s="25">
        <f>0.8383*H4076+3.8108</f>
        <v>41.534300000000002</v>
      </c>
      <c r="K4076" s="22" t="s">
        <v>17</v>
      </c>
      <c r="L4076" s="2" t="s">
        <v>10</v>
      </c>
      <c r="M4076" s="2" t="s">
        <v>29</v>
      </c>
      <c r="N4076" s="2" t="s">
        <v>37</v>
      </c>
      <c r="O4076" s="2">
        <v>1</v>
      </c>
    </row>
    <row r="4077" spans="1:15" ht="12.75" customHeight="1" x14ac:dyDescent="0.25">
      <c r="A4077" s="2">
        <v>4076</v>
      </c>
      <c r="B4077" s="12">
        <v>41492</v>
      </c>
      <c r="C4077" s="3">
        <v>0.91954861111111119</v>
      </c>
      <c r="D4077" s="2" t="s">
        <v>124</v>
      </c>
      <c r="E4077" s="4" t="s">
        <v>142</v>
      </c>
      <c r="F4077" s="2" t="s">
        <v>9</v>
      </c>
      <c r="G4077" s="2" t="s">
        <v>8</v>
      </c>
      <c r="H4077" s="11"/>
      <c r="I4077" s="11" t="s">
        <v>17</v>
      </c>
      <c r="K4077" s="22" t="s">
        <v>17</v>
      </c>
      <c r="L4077" s="2" t="s">
        <v>10</v>
      </c>
      <c r="M4077" s="2" t="s">
        <v>34</v>
      </c>
      <c r="N4077" s="2" t="s">
        <v>37</v>
      </c>
      <c r="O4077" s="2">
        <v>1</v>
      </c>
    </row>
    <row r="4078" spans="1:15" ht="12.75" customHeight="1" x14ac:dyDescent="0.25">
      <c r="A4078" s="2">
        <v>4077</v>
      </c>
      <c r="B4078" s="12">
        <v>41492</v>
      </c>
      <c r="C4078" s="3">
        <v>0.85734953703703709</v>
      </c>
      <c r="D4078" s="2" t="s">
        <v>124</v>
      </c>
      <c r="E4078" s="4" t="s">
        <v>142</v>
      </c>
      <c r="F4078" s="2" t="s">
        <v>9</v>
      </c>
      <c r="G4078" s="2" t="s">
        <v>8</v>
      </c>
      <c r="H4078" s="11">
        <v>45</v>
      </c>
      <c r="I4078" s="11" t="s">
        <v>17</v>
      </c>
      <c r="J4078" s="25">
        <f>0.8383*H4078+3.8108</f>
        <v>41.534300000000002</v>
      </c>
      <c r="K4078" s="22" t="s">
        <v>17</v>
      </c>
      <c r="L4078" s="2" t="s">
        <v>10</v>
      </c>
      <c r="M4078" s="2" t="s">
        <v>29</v>
      </c>
      <c r="N4078" s="2" t="s">
        <v>37</v>
      </c>
      <c r="O4078" s="2">
        <v>1</v>
      </c>
    </row>
    <row r="4079" spans="1:15" ht="12.75" customHeight="1" x14ac:dyDescent="0.25">
      <c r="A4079" s="2">
        <v>4078</v>
      </c>
      <c r="B4079" s="12">
        <v>41492</v>
      </c>
      <c r="C4079" s="3">
        <v>0.85784722222222232</v>
      </c>
      <c r="D4079" s="2" t="s">
        <v>124</v>
      </c>
      <c r="E4079" s="4" t="s">
        <v>142</v>
      </c>
      <c r="F4079" s="2" t="s">
        <v>9</v>
      </c>
      <c r="G4079" s="2" t="s">
        <v>8</v>
      </c>
      <c r="H4079" s="11">
        <v>45</v>
      </c>
      <c r="I4079" s="11" t="s">
        <v>17</v>
      </c>
      <c r="J4079" s="25">
        <f>0.8383*H4079+3.8108</f>
        <v>41.534300000000002</v>
      </c>
      <c r="K4079" s="22" t="s">
        <v>17</v>
      </c>
      <c r="L4079" s="2" t="s">
        <v>10</v>
      </c>
      <c r="M4079" s="2" t="s">
        <v>34</v>
      </c>
      <c r="N4079" s="2" t="s">
        <v>37</v>
      </c>
      <c r="O4079" s="2">
        <v>1</v>
      </c>
    </row>
    <row r="4080" spans="1:15" ht="12.75" customHeight="1" x14ac:dyDescent="0.25">
      <c r="A4080" s="2">
        <v>4079</v>
      </c>
      <c r="B4080" s="12">
        <v>41492</v>
      </c>
      <c r="C4080" s="3">
        <v>0.92249999999999999</v>
      </c>
      <c r="D4080" s="2" t="s">
        <v>124</v>
      </c>
      <c r="E4080" s="4" t="s">
        <v>142</v>
      </c>
      <c r="F4080" s="2" t="s">
        <v>9</v>
      </c>
      <c r="G4080" s="2" t="s">
        <v>8</v>
      </c>
      <c r="H4080" s="11"/>
      <c r="I4080" s="11" t="s">
        <v>17</v>
      </c>
      <c r="K4080" s="22" t="s">
        <v>17</v>
      </c>
      <c r="L4080" s="2" t="s">
        <v>10</v>
      </c>
      <c r="M4080" s="2" t="s">
        <v>33</v>
      </c>
      <c r="N4080" s="2" t="s">
        <v>37</v>
      </c>
      <c r="O4080" s="2">
        <v>1</v>
      </c>
    </row>
    <row r="4081" spans="1:15" ht="12.75" customHeight="1" x14ac:dyDescent="0.25">
      <c r="A4081" s="2">
        <v>4080</v>
      </c>
      <c r="B4081" s="12">
        <v>41492</v>
      </c>
      <c r="C4081" s="3">
        <v>0.92249999999999999</v>
      </c>
      <c r="D4081" s="2" t="s">
        <v>124</v>
      </c>
      <c r="E4081" s="4" t="s">
        <v>142</v>
      </c>
      <c r="F4081" s="2" t="s">
        <v>9</v>
      </c>
      <c r="G4081" s="2" t="s">
        <v>8</v>
      </c>
      <c r="H4081" s="11"/>
      <c r="I4081" s="11" t="s">
        <v>17</v>
      </c>
      <c r="K4081" s="22" t="s">
        <v>17</v>
      </c>
      <c r="L4081" s="2" t="s">
        <v>10</v>
      </c>
      <c r="M4081" s="2" t="s">
        <v>28</v>
      </c>
      <c r="N4081" s="2" t="s">
        <v>37</v>
      </c>
      <c r="O4081" s="2">
        <v>1</v>
      </c>
    </row>
    <row r="4082" spans="1:15" ht="12.75" customHeight="1" x14ac:dyDescent="0.25">
      <c r="A4082" s="2">
        <v>4081</v>
      </c>
      <c r="B4082" s="12">
        <v>41492</v>
      </c>
      <c r="C4082" s="3">
        <v>0.86304398148148154</v>
      </c>
      <c r="D4082" s="2" t="s">
        <v>124</v>
      </c>
      <c r="E4082" s="4" t="s">
        <v>142</v>
      </c>
      <c r="F4082" s="2" t="s">
        <v>9</v>
      </c>
      <c r="G4082" s="2" t="s">
        <v>8</v>
      </c>
      <c r="H4082" s="11">
        <v>45</v>
      </c>
      <c r="I4082" s="11" t="s">
        <v>17</v>
      </c>
      <c r="J4082" s="25">
        <f>0.8383*H4082+3.8108</f>
        <v>41.534300000000002</v>
      </c>
      <c r="K4082" s="22" t="s">
        <v>17</v>
      </c>
      <c r="L4082" s="2" t="s">
        <v>10</v>
      </c>
      <c r="M4082" s="2" t="s">
        <v>19</v>
      </c>
      <c r="N4082" s="2" t="s">
        <v>37</v>
      </c>
      <c r="O4082" s="2">
        <v>1</v>
      </c>
    </row>
    <row r="4083" spans="1:15" ht="12.75" customHeight="1" x14ac:dyDescent="0.25">
      <c r="A4083" s="2">
        <v>4082</v>
      </c>
      <c r="B4083" s="12">
        <v>41492</v>
      </c>
      <c r="C4083" s="3">
        <v>0.92413194444444446</v>
      </c>
      <c r="D4083" s="2" t="s">
        <v>124</v>
      </c>
      <c r="E4083" s="4" t="s">
        <v>142</v>
      </c>
      <c r="F4083" s="2" t="s">
        <v>9</v>
      </c>
      <c r="G4083" s="2" t="s">
        <v>18</v>
      </c>
      <c r="H4083" s="11"/>
      <c r="I4083" s="11" t="s">
        <v>17</v>
      </c>
      <c r="K4083" s="22" t="s">
        <v>17</v>
      </c>
      <c r="L4083" s="2" t="s">
        <v>10</v>
      </c>
      <c r="M4083" s="2" t="s">
        <v>28</v>
      </c>
      <c r="N4083" s="2" t="s">
        <v>37</v>
      </c>
      <c r="O4083" s="2">
        <v>1</v>
      </c>
    </row>
    <row r="4084" spans="1:15" ht="12.75" customHeight="1" x14ac:dyDescent="0.25">
      <c r="A4084" s="2">
        <v>4083</v>
      </c>
      <c r="B4084" s="12">
        <v>41492</v>
      </c>
      <c r="C4084" s="3">
        <v>0.94034722222222233</v>
      </c>
      <c r="D4084" s="2" t="s">
        <v>123</v>
      </c>
      <c r="E4084" s="4" t="s">
        <v>142</v>
      </c>
      <c r="F4084" s="2" t="s">
        <v>9</v>
      </c>
      <c r="G4084" s="2" t="s">
        <v>8</v>
      </c>
      <c r="H4084" s="11">
        <v>65</v>
      </c>
      <c r="I4084" s="11" t="s">
        <v>17</v>
      </c>
      <c r="J4084" s="25">
        <f>0.7675*H4084+9.3872</f>
        <v>59.274699999999996</v>
      </c>
      <c r="K4084" s="22" t="s">
        <v>17</v>
      </c>
      <c r="L4084" s="2" t="s">
        <v>10</v>
      </c>
      <c r="M4084" s="2" t="s">
        <v>33</v>
      </c>
      <c r="N4084" s="2" t="s">
        <v>37</v>
      </c>
      <c r="O4084" s="2">
        <v>1</v>
      </c>
    </row>
    <row r="4085" spans="1:15" ht="12.75" customHeight="1" x14ac:dyDescent="0.25">
      <c r="A4085" s="2">
        <v>4084</v>
      </c>
      <c r="B4085" s="12">
        <v>41492</v>
      </c>
      <c r="C4085" s="3">
        <v>0.88710648148148152</v>
      </c>
      <c r="D4085" s="2" t="s">
        <v>124</v>
      </c>
      <c r="E4085" s="4" t="s">
        <v>142</v>
      </c>
      <c r="F4085" s="2" t="s">
        <v>9</v>
      </c>
      <c r="G4085" s="2" t="s">
        <v>18</v>
      </c>
      <c r="H4085" s="11">
        <v>45</v>
      </c>
      <c r="I4085" s="11" t="s">
        <v>17</v>
      </c>
      <c r="J4085" s="25">
        <f>0.8383*H4085+3.8108</f>
        <v>41.534300000000002</v>
      </c>
      <c r="K4085" s="22" t="s">
        <v>17</v>
      </c>
      <c r="L4085" s="2" t="s">
        <v>10</v>
      </c>
      <c r="M4085" s="2" t="s">
        <v>27</v>
      </c>
      <c r="N4085" s="2" t="s">
        <v>37</v>
      </c>
      <c r="O4085" s="2">
        <v>1</v>
      </c>
    </row>
    <row r="4086" spans="1:15" ht="12.75" customHeight="1" x14ac:dyDescent="0.25">
      <c r="A4086" s="2">
        <v>4085</v>
      </c>
      <c r="B4086" s="12">
        <v>41492</v>
      </c>
      <c r="C4086" s="3">
        <v>0.94662037037037028</v>
      </c>
      <c r="D4086" s="2" t="s">
        <v>123</v>
      </c>
      <c r="E4086" s="4" t="s">
        <v>142</v>
      </c>
      <c r="F4086" s="2" t="s">
        <v>9</v>
      </c>
      <c r="G4086" s="2" t="s">
        <v>18</v>
      </c>
      <c r="H4086" s="11">
        <v>70</v>
      </c>
      <c r="I4086" s="11" t="s">
        <v>17</v>
      </c>
      <c r="J4086" s="25">
        <f>0.7675*H4086+9.3872</f>
        <v>63.112199999999994</v>
      </c>
      <c r="K4086" s="22" t="s">
        <v>17</v>
      </c>
      <c r="L4086" s="2" t="s">
        <v>10</v>
      </c>
      <c r="M4086" s="2" t="s">
        <v>33</v>
      </c>
      <c r="N4086" s="2" t="s">
        <v>37</v>
      </c>
      <c r="O4086" s="2">
        <v>1</v>
      </c>
    </row>
    <row r="4087" spans="1:15" ht="12.75" customHeight="1" x14ac:dyDescent="0.25">
      <c r="A4087" s="2">
        <v>4086</v>
      </c>
      <c r="B4087" s="12">
        <v>41492</v>
      </c>
      <c r="C4087" s="3">
        <v>0.9509143518518518</v>
      </c>
      <c r="D4087" s="2" t="s">
        <v>122</v>
      </c>
      <c r="E4087" s="4" t="s">
        <v>142</v>
      </c>
      <c r="F4087" s="2" t="s">
        <v>21</v>
      </c>
      <c r="G4087" s="2" t="s">
        <v>8</v>
      </c>
      <c r="H4087" s="11">
        <v>77.5</v>
      </c>
      <c r="I4087" s="11" t="s">
        <v>17</v>
      </c>
      <c r="J4087" s="21">
        <f>0.9001*H4087+1.4705</f>
        <v>71.228250000000003</v>
      </c>
      <c r="K4087" s="22" t="s">
        <v>8</v>
      </c>
      <c r="L4087" s="2" t="s">
        <v>16</v>
      </c>
      <c r="N4087" s="2" t="s">
        <v>37</v>
      </c>
      <c r="O4087" s="2">
        <v>1</v>
      </c>
    </row>
    <row r="4088" spans="1:15" ht="12.75" customHeight="1" x14ac:dyDescent="0.25">
      <c r="A4088" s="2">
        <v>4087</v>
      </c>
      <c r="B4088" s="12">
        <v>41492</v>
      </c>
      <c r="C4088" s="3">
        <v>0.89460648148148147</v>
      </c>
      <c r="D4088" s="2" t="s">
        <v>124</v>
      </c>
      <c r="E4088" s="4" t="s">
        <v>142</v>
      </c>
      <c r="F4088" s="2" t="s">
        <v>9</v>
      </c>
      <c r="G4088" s="2" t="s">
        <v>8</v>
      </c>
      <c r="H4088" s="11">
        <v>45</v>
      </c>
      <c r="I4088" s="11" t="s">
        <v>17</v>
      </c>
      <c r="J4088" s="25">
        <f>0.8383*H4088+3.8108</f>
        <v>41.534300000000002</v>
      </c>
      <c r="K4088" s="22" t="s">
        <v>17</v>
      </c>
      <c r="L4088" s="2" t="s">
        <v>10</v>
      </c>
      <c r="M4088" s="2" t="s">
        <v>34</v>
      </c>
      <c r="N4088" s="2" t="s">
        <v>37</v>
      </c>
      <c r="O4088" s="2">
        <v>1</v>
      </c>
    </row>
    <row r="4089" spans="1:15" ht="12.75" customHeight="1" x14ac:dyDescent="0.25">
      <c r="A4089" s="2">
        <v>4088</v>
      </c>
      <c r="B4089" s="12">
        <v>41492</v>
      </c>
      <c r="C4089" s="3">
        <v>0.90557870370370364</v>
      </c>
      <c r="D4089" s="2" t="s">
        <v>124</v>
      </c>
      <c r="E4089" s="4" t="s">
        <v>142</v>
      </c>
      <c r="F4089" s="2" t="s">
        <v>9</v>
      </c>
      <c r="G4089" s="2" t="s">
        <v>18</v>
      </c>
      <c r="H4089" s="11">
        <v>45</v>
      </c>
      <c r="I4089" s="11" t="s">
        <v>17</v>
      </c>
      <c r="J4089" s="25">
        <f>0.8383*H4089+3.8108</f>
        <v>41.534300000000002</v>
      </c>
      <c r="K4089" s="22" t="s">
        <v>17</v>
      </c>
      <c r="L4089" s="2" t="s">
        <v>10</v>
      </c>
      <c r="M4089" s="2" t="s">
        <v>27</v>
      </c>
      <c r="N4089" s="2" t="s">
        <v>37</v>
      </c>
      <c r="O4089" s="2">
        <v>1</v>
      </c>
    </row>
    <row r="4090" spans="1:15" ht="12.75" customHeight="1" x14ac:dyDescent="0.25">
      <c r="A4090" s="2">
        <v>4089</v>
      </c>
      <c r="B4090" s="12">
        <v>41492</v>
      </c>
      <c r="C4090" s="3">
        <v>0.98068287037037039</v>
      </c>
      <c r="D4090" s="2" t="s">
        <v>127</v>
      </c>
      <c r="E4090" s="4" t="s">
        <v>142</v>
      </c>
      <c r="F4090" s="2" t="s">
        <v>9</v>
      </c>
      <c r="G4090" s="2" t="s">
        <v>8</v>
      </c>
      <c r="H4090" s="11">
        <v>60</v>
      </c>
      <c r="I4090" s="11" t="s">
        <v>17</v>
      </c>
      <c r="J4090" s="25">
        <f>0.8498*H4090+3.7535</f>
        <v>54.741500000000002</v>
      </c>
      <c r="K4090" s="22" t="s">
        <v>17</v>
      </c>
      <c r="L4090" s="2" t="s">
        <v>16</v>
      </c>
      <c r="N4090" s="2" t="s">
        <v>37</v>
      </c>
      <c r="O4090" s="2">
        <v>1</v>
      </c>
    </row>
    <row r="4091" spans="1:15" ht="12.75" customHeight="1" x14ac:dyDescent="0.25">
      <c r="A4091" s="2">
        <v>4090</v>
      </c>
      <c r="B4091" s="12">
        <v>41492</v>
      </c>
      <c r="C4091" s="3">
        <v>0.90715277777777781</v>
      </c>
      <c r="D4091" s="2" t="s">
        <v>124</v>
      </c>
      <c r="E4091" s="4" t="s">
        <v>142</v>
      </c>
      <c r="F4091" s="2" t="s">
        <v>9</v>
      </c>
      <c r="G4091" s="2" t="s">
        <v>8</v>
      </c>
      <c r="H4091" s="11">
        <v>45</v>
      </c>
      <c r="I4091" s="11" t="s">
        <v>17</v>
      </c>
      <c r="J4091" s="25">
        <f>0.8383*H4091+3.8108</f>
        <v>41.534300000000002</v>
      </c>
      <c r="K4091" s="22" t="s">
        <v>17</v>
      </c>
      <c r="L4091" s="2" t="s">
        <v>10</v>
      </c>
      <c r="M4091" s="2" t="s">
        <v>11</v>
      </c>
      <c r="N4091" s="2" t="s">
        <v>37</v>
      </c>
      <c r="O4091" s="2">
        <v>1</v>
      </c>
    </row>
    <row r="4092" spans="1:15" ht="12.75" customHeight="1" x14ac:dyDescent="0.25">
      <c r="A4092" s="2">
        <v>4091</v>
      </c>
      <c r="B4092" s="12">
        <v>41492</v>
      </c>
      <c r="C4092" s="3">
        <v>0.98358796296296302</v>
      </c>
      <c r="D4092" s="2" t="s">
        <v>123</v>
      </c>
      <c r="E4092" s="4" t="s">
        <v>142</v>
      </c>
      <c r="F4092" s="2" t="s">
        <v>9</v>
      </c>
      <c r="G4092" s="2" t="s">
        <v>8</v>
      </c>
      <c r="H4092" s="11">
        <v>70</v>
      </c>
      <c r="I4092" s="11" t="s">
        <v>17</v>
      </c>
      <c r="J4092" s="25">
        <f>0.7675*H4092+9.3872</f>
        <v>63.112199999999994</v>
      </c>
      <c r="K4092" s="22" t="s">
        <v>17</v>
      </c>
      <c r="L4092" s="2" t="s">
        <v>10</v>
      </c>
      <c r="M4092" s="2" t="s">
        <v>33</v>
      </c>
      <c r="N4092" s="2" t="s">
        <v>37</v>
      </c>
      <c r="O4092" s="2">
        <v>1</v>
      </c>
    </row>
    <row r="4093" spans="1:15" ht="12.75" customHeight="1" x14ac:dyDescent="0.25">
      <c r="A4093" s="2">
        <v>4092</v>
      </c>
      <c r="B4093" s="12">
        <v>41492</v>
      </c>
      <c r="C4093" s="3">
        <v>0.98906250000000007</v>
      </c>
      <c r="D4093" s="2" t="s">
        <v>127</v>
      </c>
      <c r="E4093" s="4" t="s">
        <v>142</v>
      </c>
      <c r="F4093" s="2" t="s">
        <v>21</v>
      </c>
      <c r="G4093" s="2" t="s">
        <v>18</v>
      </c>
      <c r="H4093" s="11"/>
      <c r="I4093" s="11" t="s">
        <v>17</v>
      </c>
      <c r="K4093" s="22" t="s">
        <v>17</v>
      </c>
      <c r="L4093" s="2" t="s">
        <v>16</v>
      </c>
      <c r="N4093" s="2" t="s">
        <v>37</v>
      </c>
      <c r="O4093" s="2">
        <v>1</v>
      </c>
    </row>
    <row r="4094" spans="1:15" ht="12.75" customHeight="1" x14ac:dyDescent="0.25">
      <c r="A4094" s="2">
        <v>4093</v>
      </c>
      <c r="B4094" s="12">
        <v>41492</v>
      </c>
      <c r="C4094" s="3">
        <v>0.91371527777777783</v>
      </c>
      <c r="D4094" s="2" t="s">
        <v>124</v>
      </c>
      <c r="E4094" s="4" t="s">
        <v>142</v>
      </c>
      <c r="F4094" s="2" t="s">
        <v>9</v>
      </c>
      <c r="G4094" s="2" t="s">
        <v>8</v>
      </c>
      <c r="H4094" s="11">
        <v>45</v>
      </c>
      <c r="I4094" s="11" t="s">
        <v>17</v>
      </c>
      <c r="J4094" s="25">
        <f>0.8383*H4094+3.8108</f>
        <v>41.534300000000002</v>
      </c>
      <c r="K4094" s="22" t="s">
        <v>17</v>
      </c>
      <c r="L4094" s="2" t="s">
        <v>10</v>
      </c>
      <c r="M4094" s="2" t="s">
        <v>34</v>
      </c>
      <c r="N4094" s="2" t="s">
        <v>37</v>
      </c>
      <c r="O4094" s="2">
        <v>1</v>
      </c>
    </row>
    <row r="4095" spans="1:15" ht="12.75" customHeight="1" x14ac:dyDescent="0.25">
      <c r="A4095" s="2">
        <v>4094</v>
      </c>
      <c r="B4095" s="12">
        <v>41493</v>
      </c>
      <c r="C4095" s="3">
        <v>1.8865740740740742E-3</v>
      </c>
      <c r="D4095" s="2" t="s">
        <v>123</v>
      </c>
      <c r="E4095" s="4" t="s">
        <v>142</v>
      </c>
      <c r="F4095" s="2" t="s">
        <v>9</v>
      </c>
      <c r="G4095" s="2" t="s">
        <v>8</v>
      </c>
      <c r="H4095" s="11">
        <v>70</v>
      </c>
      <c r="I4095" s="11" t="s">
        <v>17</v>
      </c>
      <c r="J4095" s="25">
        <f>0.7675*H4095+9.3872</f>
        <v>63.112199999999994</v>
      </c>
      <c r="K4095" s="22" t="s">
        <v>17</v>
      </c>
      <c r="L4095" s="2" t="s">
        <v>16</v>
      </c>
      <c r="N4095" s="2" t="s">
        <v>37</v>
      </c>
      <c r="O4095" s="2">
        <v>1</v>
      </c>
    </row>
    <row r="4096" spans="1:15" ht="12.75" customHeight="1" x14ac:dyDescent="0.25">
      <c r="A4096" s="2">
        <v>4095</v>
      </c>
      <c r="B4096" s="12">
        <v>41492</v>
      </c>
      <c r="C4096" s="3">
        <v>0.91811342592592593</v>
      </c>
      <c r="D4096" s="2" t="s">
        <v>124</v>
      </c>
      <c r="E4096" s="4" t="s">
        <v>142</v>
      </c>
      <c r="F4096" s="2" t="s">
        <v>9</v>
      </c>
      <c r="G4096" s="2" t="s">
        <v>18</v>
      </c>
      <c r="H4096" s="11">
        <v>45</v>
      </c>
      <c r="I4096" s="11" t="s">
        <v>17</v>
      </c>
      <c r="J4096" s="25">
        <f>0.8383*H4096+3.8108</f>
        <v>41.534300000000002</v>
      </c>
      <c r="K4096" s="22" t="s">
        <v>17</v>
      </c>
      <c r="L4096" s="2" t="s">
        <v>10</v>
      </c>
      <c r="M4096" s="2" t="s">
        <v>28</v>
      </c>
      <c r="N4096" s="2" t="s">
        <v>37</v>
      </c>
      <c r="O4096" s="2">
        <v>1</v>
      </c>
    </row>
    <row r="4097" spans="1:15" ht="12.75" customHeight="1" x14ac:dyDescent="0.25">
      <c r="A4097" s="2">
        <v>4096</v>
      </c>
      <c r="B4097" s="12">
        <v>41492</v>
      </c>
      <c r="C4097" s="3">
        <v>0.91981481481481486</v>
      </c>
      <c r="D4097" s="2" t="s">
        <v>124</v>
      </c>
      <c r="E4097" s="4" t="s">
        <v>142</v>
      </c>
      <c r="F4097" s="2" t="s">
        <v>9</v>
      </c>
      <c r="G4097" s="2" t="s">
        <v>18</v>
      </c>
      <c r="H4097" s="11">
        <v>45</v>
      </c>
      <c r="I4097" s="11" t="s">
        <v>17</v>
      </c>
      <c r="J4097" s="25">
        <f>0.8383*H4097+3.8108</f>
        <v>41.534300000000002</v>
      </c>
      <c r="K4097" s="22" t="s">
        <v>17</v>
      </c>
      <c r="L4097" s="2" t="s">
        <v>10</v>
      </c>
      <c r="M4097" s="2" t="s">
        <v>34</v>
      </c>
      <c r="N4097" s="2" t="s">
        <v>37</v>
      </c>
      <c r="O4097" s="2">
        <v>1</v>
      </c>
    </row>
    <row r="4098" spans="1:15" ht="12.75" customHeight="1" x14ac:dyDescent="0.25">
      <c r="A4098" s="2">
        <v>4097</v>
      </c>
      <c r="B4098" s="12">
        <v>41493</v>
      </c>
      <c r="C4098" s="3">
        <v>6.2615740740740748E-3</v>
      </c>
      <c r="D4098" s="2" t="s">
        <v>123</v>
      </c>
      <c r="E4098" s="4" t="s">
        <v>142</v>
      </c>
      <c r="F4098" s="2" t="s">
        <v>9</v>
      </c>
      <c r="G4098" s="2" t="s">
        <v>18</v>
      </c>
      <c r="H4098" s="11">
        <v>57.5</v>
      </c>
      <c r="I4098" s="11" t="s">
        <v>17</v>
      </c>
      <c r="J4098" s="25">
        <f>0.7675*H4098+9.3872</f>
        <v>53.518449999999994</v>
      </c>
      <c r="K4098" s="22" t="s">
        <v>17</v>
      </c>
      <c r="L4098" s="2" t="s">
        <v>16</v>
      </c>
      <c r="N4098" s="2" t="s">
        <v>37</v>
      </c>
      <c r="O4098" s="2">
        <v>1</v>
      </c>
    </row>
    <row r="4099" spans="1:15" ht="12.75" customHeight="1" x14ac:dyDescent="0.25">
      <c r="A4099" s="2">
        <v>4098</v>
      </c>
      <c r="B4099" s="12">
        <v>41492</v>
      </c>
      <c r="C4099" s="3">
        <v>0.9591319444444445</v>
      </c>
      <c r="D4099" s="2" t="s">
        <v>124</v>
      </c>
      <c r="E4099" s="4" t="s">
        <v>142</v>
      </c>
      <c r="F4099" s="2" t="s">
        <v>9</v>
      </c>
      <c r="G4099" s="2" t="s">
        <v>18</v>
      </c>
      <c r="H4099" s="11">
        <v>45</v>
      </c>
      <c r="I4099" s="11" t="s">
        <v>17</v>
      </c>
      <c r="J4099" s="25">
        <f>0.8383*H4099+3.8108</f>
        <v>41.534300000000002</v>
      </c>
      <c r="K4099" s="22" t="s">
        <v>17</v>
      </c>
      <c r="L4099" s="2" t="s">
        <v>10</v>
      </c>
      <c r="M4099" s="2" t="s">
        <v>28</v>
      </c>
      <c r="N4099" s="2" t="s">
        <v>37</v>
      </c>
      <c r="O4099" s="2">
        <v>1</v>
      </c>
    </row>
    <row r="4100" spans="1:15" ht="12.75" customHeight="1" x14ac:dyDescent="0.25">
      <c r="A4100" s="2">
        <v>4099</v>
      </c>
      <c r="B4100" s="12">
        <v>41493</v>
      </c>
      <c r="C4100" s="3">
        <v>9.0277777777777784E-4</v>
      </c>
      <c r="D4100" s="2" t="s">
        <v>124</v>
      </c>
      <c r="E4100" s="4" t="s">
        <v>142</v>
      </c>
      <c r="F4100" s="2" t="s">
        <v>9</v>
      </c>
      <c r="G4100" s="2" t="s">
        <v>8</v>
      </c>
      <c r="H4100" s="11">
        <v>45</v>
      </c>
      <c r="I4100" s="11" t="s">
        <v>17</v>
      </c>
      <c r="J4100" s="25">
        <f>0.8383*H4100+3.8108</f>
        <v>41.534300000000002</v>
      </c>
      <c r="K4100" s="22" t="s">
        <v>17</v>
      </c>
      <c r="L4100" s="2" t="s">
        <v>16</v>
      </c>
      <c r="N4100" s="2" t="s">
        <v>37</v>
      </c>
      <c r="O4100" s="2">
        <v>1</v>
      </c>
    </row>
    <row r="4101" spans="1:15" ht="12.75" customHeight="1" x14ac:dyDescent="0.25">
      <c r="A4101" s="2">
        <v>4100</v>
      </c>
      <c r="B4101" s="12">
        <v>41493</v>
      </c>
      <c r="C4101" s="3">
        <v>4.409722222222222E-3</v>
      </c>
      <c r="D4101" s="2" t="s">
        <v>124</v>
      </c>
      <c r="E4101" s="4" t="s">
        <v>142</v>
      </c>
      <c r="F4101" s="2" t="s">
        <v>9</v>
      </c>
      <c r="G4101" s="2" t="s">
        <v>18</v>
      </c>
      <c r="H4101" s="11">
        <v>45</v>
      </c>
      <c r="I4101" s="11" t="s">
        <v>17</v>
      </c>
      <c r="J4101" s="25">
        <f>0.8383*H4101+3.8108</f>
        <v>41.534300000000002</v>
      </c>
      <c r="K4101" s="22" t="s">
        <v>17</v>
      </c>
      <c r="L4101" s="2" t="s">
        <v>16</v>
      </c>
      <c r="N4101" s="2" t="s">
        <v>37</v>
      </c>
      <c r="O4101" s="2">
        <v>1</v>
      </c>
    </row>
    <row r="4102" spans="1:15" ht="12.75" customHeight="1" x14ac:dyDescent="0.25">
      <c r="A4102" s="2">
        <v>4101</v>
      </c>
      <c r="B4102" s="12">
        <v>41493</v>
      </c>
      <c r="C4102" s="3">
        <v>7.0717592592592594E-3</v>
      </c>
      <c r="D4102" s="2" t="s">
        <v>123</v>
      </c>
      <c r="E4102" s="4" t="s">
        <v>142</v>
      </c>
      <c r="F4102" s="2" t="s">
        <v>9</v>
      </c>
      <c r="G4102" s="2" t="s">
        <v>8</v>
      </c>
      <c r="H4102" s="11">
        <v>70</v>
      </c>
      <c r="I4102" s="11" t="s">
        <v>17</v>
      </c>
      <c r="J4102" s="25">
        <f>0.7675*H4102+9.3872</f>
        <v>63.112199999999994</v>
      </c>
      <c r="K4102" s="22" t="s">
        <v>17</v>
      </c>
      <c r="L4102" s="2" t="s">
        <v>16</v>
      </c>
      <c r="N4102" s="2" t="s">
        <v>37</v>
      </c>
      <c r="O4102" s="2">
        <v>1</v>
      </c>
    </row>
    <row r="4103" spans="1:15" ht="12.75" customHeight="1" x14ac:dyDescent="0.25">
      <c r="A4103" s="2">
        <v>4102</v>
      </c>
      <c r="B4103" s="12">
        <v>41493</v>
      </c>
      <c r="C4103" s="3">
        <v>6.3888888888888884E-3</v>
      </c>
      <c r="D4103" s="2" t="s">
        <v>124</v>
      </c>
      <c r="E4103" s="4" t="s">
        <v>142</v>
      </c>
      <c r="F4103" s="2" t="s">
        <v>9</v>
      </c>
      <c r="G4103" s="2" t="s">
        <v>8</v>
      </c>
      <c r="H4103" s="11">
        <v>45</v>
      </c>
      <c r="I4103" s="11" t="s">
        <v>17</v>
      </c>
      <c r="J4103" s="25">
        <f>0.8383*H4103+3.8108</f>
        <v>41.534300000000002</v>
      </c>
      <c r="K4103" s="22" t="s">
        <v>17</v>
      </c>
      <c r="L4103" s="2" t="s">
        <v>16</v>
      </c>
      <c r="N4103" s="2" t="s">
        <v>37</v>
      </c>
      <c r="O4103" s="2">
        <v>1</v>
      </c>
    </row>
    <row r="4104" spans="1:15" ht="12.75" customHeight="1" x14ac:dyDescent="0.25">
      <c r="A4104" s="2">
        <v>4103</v>
      </c>
      <c r="B4104" s="12">
        <v>41493</v>
      </c>
      <c r="C4104" s="3">
        <v>6.5856481481481469E-3</v>
      </c>
      <c r="D4104" s="2" t="s">
        <v>124</v>
      </c>
      <c r="E4104" s="4" t="s">
        <v>142</v>
      </c>
      <c r="F4104" s="2" t="s">
        <v>9</v>
      </c>
      <c r="G4104" s="2" t="s">
        <v>18</v>
      </c>
      <c r="H4104" s="11">
        <v>45</v>
      </c>
      <c r="I4104" s="11" t="s">
        <v>17</v>
      </c>
      <c r="J4104" s="25">
        <f>0.8383*H4104+3.8108</f>
        <v>41.534300000000002</v>
      </c>
      <c r="K4104" s="22" t="s">
        <v>17</v>
      </c>
      <c r="L4104" s="2" t="s">
        <v>16</v>
      </c>
      <c r="N4104" s="2" t="s">
        <v>37</v>
      </c>
      <c r="O4104" s="2">
        <v>1</v>
      </c>
    </row>
    <row r="4105" spans="1:15" ht="12.75" customHeight="1" x14ac:dyDescent="0.25">
      <c r="A4105" s="2">
        <v>4104</v>
      </c>
      <c r="B4105" s="12">
        <v>41493</v>
      </c>
      <c r="C4105" s="3">
        <v>8.5879629629629622E-3</v>
      </c>
      <c r="D4105" s="2" t="s">
        <v>124</v>
      </c>
      <c r="E4105" s="4" t="s">
        <v>142</v>
      </c>
      <c r="F4105" s="2" t="s">
        <v>9</v>
      </c>
      <c r="G4105" s="2" t="s">
        <v>8</v>
      </c>
      <c r="H4105" s="11">
        <v>45</v>
      </c>
      <c r="I4105" s="11" t="s">
        <v>17</v>
      </c>
      <c r="J4105" s="25">
        <f>0.8383*H4105+3.8108</f>
        <v>41.534300000000002</v>
      </c>
      <c r="K4105" s="22" t="s">
        <v>17</v>
      </c>
      <c r="L4105" s="2" t="s">
        <v>16</v>
      </c>
      <c r="N4105" s="2" t="s">
        <v>37</v>
      </c>
      <c r="O4105" s="2">
        <v>1</v>
      </c>
    </row>
    <row r="4106" spans="1:15" ht="12.75" customHeight="1" x14ac:dyDescent="0.25">
      <c r="A4106" s="2">
        <v>4105</v>
      </c>
      <c r="B4106" s="12">
        <v>41493</v>
      </c>
      <c r="C4106" s="3">
        <v>9.0624999999999994E-3</v>
      </c>
      <c r="D4106" s="2" t="s">
        <v>124</v>
      </c>
      <c r="E4106" s="4" t="s">
        <v>142</v>
      </c>
      <c r="F4106" s="2" t="s">
        <v>9</v>
      </c>
      <c r="G4106" s="2" t="s">
        <v>18</v>
      </c>
      <c r="H4106" s="11">
        <v>45</v>
      </c>
      <c r="I4106" s="11" t="s">
        <v>17</v>
      </c>
      <c r="J4106" s="25">
        <f>0.8383*H4106+3.8108</f>
        <v>41.534300000000002</v>
      </c>
      <c r="K4106" s="22" t="s">
        <v>17</v>
      </c>
      <c r="L4106" s="2" t="s">
        <v>16</v>
      </c>
      <c r="N4106" s="2" t="s">
        <v>37</v>
      </c>
      <c r="O4106" s="2">
        <v>1</v>
      </c>
    </row>
    <row r="4107" spans="1:15" ht="12.75" customHeight="1" x14ac:dyDescent="0.25">
      <c r="A4107" s="2">
        <v>4106</v>
      </c>
      <c r="B4107" s="12">
        <v>41493</v>
      </c>
      <c r="C4107" s="3">
        <v>1.1493055555555555E-2</v>
      </c>
      <c r="D4107" s="2" t="s">
        <v>124</v>
      </c>
      <c r="E4107" s="4" t="s">
        <v>142</v>
      </c>
      <c r="F4107" s="2" t="s">
        <v>9</v>
      </c>
      <c r="G4107" s="2" t="s">
        <v>18</v>
      </c>
      <c r="H4107" s="11">
        <v>45</v>
      </c>
      <c r="I4107" s="11" t="s">
        <v>17</v>
      </c>
      <c r="J4107" s="25">
        <f>0.8383*H4107+3.8108</f>
        <v>41.534300000000002</v>
      </c>
      <c r="K4107" s="22" t="s">
        <v>17</v>
      </c>
      <c r="L4107" s="2" t="s">
        <v>16</v>
      </c>
      <c r="N4107" s="2" t="s">
        <v>37</v>
      </c>
      <c r="O4107" s="2">
        <v>1</v>
      </c>
    </row>
    <row r="4108" spans="1:15" ht="12.75" customHeight="1" x14ac:dyDescent="0.25">
      <c r="A4108" s="2">
        <v>4107</v>
      </c>
      <c r="B4108" s="12">
        <v>41493</v>
      </c>
      <c r="C4108" s="3">
        <v>1.3391203703703704E-2</v>
      </c>
      <c r="D4108" s="2" t="s">
        <v>122</v>
      </c>
      <c r="E4108" s="4" t="s">
        <v>139</v>
      </c>
      <c r="F4108" s="2" t="s">
        <v>9</v>
      </c>
      <c r="G4108" s="2" t="s">
        <v>8</v>
      </c>
      <c r="H4108" s="4">
        <v>42.5</v>
      </c>
      <c r="I4108" s="4" t="s">
        <v>25</v>
      </c>
      <c r="J4108" s="21">
        <f>0.9001*H4108+1.4705</f>
        <v>39.72475</v>
      </c>
      <c r="K4108" s="2" t="s">
        <v>25</v>
      </c>
      <c r="L4108" s="2" t="s">
        <v>16</v>
      </c>
      <c r="N4108" s="2" t="s">
        <v>37</v>
      </c>
      <c r="O4108" s="2">
        <v>1</v>
      </c>
    </row>
    <row r="4109" spans="1:15" ht="12.75" customHeight="1" x14ac:dyDescent="0.25">
      <c r="A4109" s="2">
        <v>4108</v>
      </c>
      <c r="B4109" s="12">
        <v>41493</v>
      </c>
      <c r="C4109" s="3">
        <v>1.5162037037037036E-2</v>
      </c>
      <c r="D4109" s="2" t="s">
        <v>122</v>
      </c>
      <c r="E4109" s="4" t="s">
        <v>142</v>
      </c>
      <c r="F4109" s="2" t="s">
        <v>21</v>
      </c>
      <c r="G4109" s="2" t="s">
        <v>8</v>
      </c>
      <c r="H4109" s="11">
        <v>75</v>
      </c>
      <c r="I4109" s="11" t="s">
        <v>17</v>
      </c>
      <c r="J4109" s="21">
        <f>0.9001*H4109+1.4705</f>
        <v>68.978000000000009</v>
      </c>
      <c r="K4109" s="22" t="s">
        <v>8</v>
      </c>
      <c r="L4109" s="2" t="s">
        <v>16</v>
      </c>
      <c r="N4109" s="2" t="s">
        <v>37</v>
      </c>
      <c r="O4109" s="2">
        <v>1</v>
      </c>
    </row>
    <row r="4110" spans="1:15" ht="12.75" customHeight="1" x14ac:dyDescent="0.25">
      <c r="A4110" s="2">
        <v>4109</v>
      </c>
      <c r="B4110" s="12">
        <v>41493</v>
      </c>
      <c r="C4110" s="3">
        <v>1.6921296296296299E-2</v>
      </c>
      <c r="D4110" s="2" t="s">
        <v>123</v>
      </c>
      <c r="E4110" s="4" t="s">
        <v>142</v>
      </c>
      <c r="F4110" s="2" t="s">
        <v>9</v>
      </c>
      <c r="G4110" s="2" t="s">
        <v>8</v>
      </c>
      <c r="H4110" s="11">
        <v>65</v>
      </c>
      <c r="I4110" s="11" t="s">
        <v>17</v>
      </c>
      <c r="J4110" s="25">
        <f>0.7675*H4110+9.3872</f>
        <v>59.274699999999996</v>
      </c>
      <c r="K4110" s="22" t="s">
        <v>17</v>
      </c>
      <c r="L4110" s="2" t="s">
        <v>16</v>
      </c>
      <c r="N4110" s="2" t="s">
        <v>37</v>
      </c>
      <c r="O4110" s="2">
        <v>1</v>
      </c>
    </row>
    <row r="4111" spans="1:15" ht="12.75" customHeight="1" x14ac:dyDescent="0.25">
      <c r="A4111" s="2">
        <v>4110</v>
      </c>
      <c r="B4111" s="12">
        <v>41493</v>
      </c>
      <c r="C4111" s="3">
        <v>1.6979166666666667E-2</v>
      </c>
      <c r="D4111" s="2" t="s">
        <v>123</v>
      </c>
      <c r="E4111" s="4" t="s">
        <v>142</v>
      </c>
      <c r="F4111" s="2" t="s">
        <v>9</v>
      </c>
      <c r="G4111" s="2" t="s">
        <v>18</v>
      </c>
      <c r="H4111" s="11">
        <v>60</v>
      </c>
      <c r="I4111" s="11" t="s">
        <v>17</v>
      </c>
      <c r="J4111" s="25">
        <f>0.7675*H4111+9.3872</f>
        <v>55.437199999999997</v>
      </c>
      <c r="K4111" s="22" t="s">
        <v>17</v>
      </c>
      <c r="L4111" s="2" t="s">
        <v>16</v>
      </c>
      <c r="N4111" s="2" t="s">
        <v>37</v>
      </c>
      <c r="O4111" s="2">
        <v>1</v>
      </c>
    </row>
    <row r="4112" spans="1:15" ht="12.75" customHeight="1" x14ac:dyDescent="0.25">
      <c r="A4112" s="2">
        <v>4111</v>
      </c>
      <c r="B4112" s="12">
        <v>41493</v>
      </c>
      <c r="C4112" s="3">
        <v>1.9571759259259257E-2</v>
      </c>
      <c r="D4112" s="2" t="s">
        <v>127</v>
      </c>
      <c r="E4112" s="4" t="s">
        <v>142</v>
      </c>
      <c r="F4112" s="2" t="s">
        <v>9</v>
      </c>
      <c r="G4112" s="2" t="s">
        <v>8</v>
      </c>
      <c r="H4112" s="11">
        <v>55</v>
      </c>
      <c r="I4112" s="11" t="s">
        <v>17</v>
      </c>
      <c r="J4112" s="25">
        <f>0.8498*H4112+3.7535</f>
        <v>50.4925</v>
      </c>
      <c r="K4112" s="22" t="s">
        <v>17</v>
      </c>
      <c r="L4112" s="2" t="s">
        <v>16</v>
      </c>
      <c r="N4112" s="2" t="s">
        <v>37</v>
      </c>
      <c r="O4112" s="2">
        <v>1</v>
      </c>
    </row>
    <row r="4113" spans="1:15" ht="12.75" customHeight="1" x14ac:dyDescent="0.25">
      <c r="A4113" s="2">
        <v>4112</v>
      </c>
      <c r="B4113" s="12">
        <v>41493</v>
      </c>
      <c r="C4113" s="3">
        <v>2.3773148148148151E-2</v>
      </c>
      <c r="D4113" s="2" t="s">
        <v>123</v>
      </c>
      <c r="E4113" s="4" t="s">
        <v>142</v>
      </c>
      <c r="F4113" s="2" t="s">
        <v>9</v>
      </c>
      <c r="G4113" s="2" t="s">
        <v>8</v>
      </c>
      <c r="H4113" s="11">
        <v>65</v>
      </c>
      <c r="I4113" s="11" t="s">
        <v>17</v>
      </c>
      <c r="J4113" s="25">
        <f>0.7675*H4113+9.3872</f>
        <v>59.274699999999996</v>
      </c>
      <c r="K4113" s="22" t="s">
        <v>17</v>
      </c>
      <c r="L4113" s="2" t="s">
        <v>16</v>
      </c>
      <c r="N4113" s="2" t="s">
        <v>37</v>
      </c>
      <c r="O4113" s="2">
        <v>1</v>
      </c>
    </row>
    <row r="4114" spans="1:15" ht="12.75" customHeight="1" x14ac:dyDescent="0.25">
      <c r="A4114" s="2">
        <v>4113</v>
      </c>
      <c r="B4114" s="12">
        <v>41493</v>
      </c>
      <c r="C4114" s="3">
        <v>2.4259259259259258E-2</v>
      </c>
      <c r="D4114" s="2" t="s">
        <v>123</v>
      </c>
      <c r="E4114" s="4" t="s">
        <v>142</v>
      </c>
      <c r="F4114" s="2" t="s">
        <v>9</v>
      </c>
      <c r="G4114" s="2" t="s">
        <v>18</v>
      </c>
      <c r="H4114" s="11">
        <v>67.5</v>
      </c>
      <c r="I4114" s="11" t="s">
        <v>17</v>
      </c>
      <c r="J4114" s="25">
        <f>0.7675*H4114+9.3872</f>
        <v>61.193449999999999</v>
      </c>
      <c r="K4114" s="22" t="s">
        <v>17</v>
      </c>
      <c r="L4114" s="2" t="s">
        <v>16</v>
      </c>
      <c r="N4114" s="2" t="s">
        <v>37</v>
      </c>
      <c r="O4114" s="2">
        <v>1</v>
      </c>
    </row>
    <row r="4115" spans="1:15" ht="12.75" customHeight="1" x14ac:dyDescent="0.25">
      <c r="A4115" s="2">
        <v>4114</v>
      </c>
      <c r="B4115" s="12">
        <v>41493</v>
      </c>
      <c r="C4115" s="3">
        <v>2.4537037037037038E-2</v>
      </c>
      <c r="D4115" s="2" t="s">
        <v>123</v>
      </c>
      <c r="E4115" s="4" t="s">
        <v>142</v>
      </c>
      <c r="F4115" s="2" t="s">
        <v>9</v>
      </c>
      <c r="G4115" s="2" t="s">
        <v>18</v>
      </c>
      <c r="H4115" s="11">
        <v>60</v>
      </c>
      <c r="I4115" s="11" t="s">
        <v>17</v>
      </c>
      <c r="J4115" s="25">
        <f>0.7675*H4115+9.3872</f>
        <v>55.437199999999997</v>
      </c>
      <c r="K4115" s="22" t="s">
        <v>17</v>
      </c>
      <c r="L4115" s="2" t="s">
        <v>16</v>
      </c>
      <c r="N4115" s="2" t="s">
        <v>37</v>
      </c>
      <c r="O4115" s="2">
        <v>1</v>
      </c>
    </row>
    <row r="4116" spans="1:15" ht="12.75" customHeight="1" x14ac:dyDescent="0.25">
      <c r="A4116" s="2">
        <v>4115</v>
      </c>
      <c r="B4116" s="12">
        <v>41493</v>
      </c>
      <c r="C4116" s="3">
        <v>1.2488425925925925E-2</v>
      </c>
      <c r="D4116" s="2" t="s">
        <v>124</v>
      </c>
      <c r="E4116" s="4" t="s">
        <v>142</v>
      </c>
      <c r="F4116" s="2" t="s">
        <v>9</v>
      </c>
      <c r="G4116" s="2" t="s">
        <v>18</v>
      </c>
      <c r="H4116" s="11">
        <v>45</v>
      </c>
      <c r="I4116" s="11" t="s">
        <v>17</v>
      </c>
      <c r="J4116" s="25">
        <f>0.8383*H4116+3.8108</f>
        <v>41.534300000000002</v>
      </c>
      <c r="K4116" s="22" t="s">
        <v>17</v>
      </c>
      <c r="L4116" s="2" t="s">
        <v>10</v>
      </c>
      <c r="M4116" s="2" t="s">
        <v>28</v>
      </c>
      <c r="N4116" s="2" t="s">
        <v>37</v>
      </c>
      <c r="O4116" s="2">
        <v>1</v>
      </c>
    </row>
    <row r="4117" spans="1:15" ht="12.75" customHeight="1" x14ac:dyDescent="0.25">
      <c r="A4117" s="2">
        <v>4116</v>
      </c>
      <c r="B4117" s="12">
        <v>41493</v>
      </c>
      <c r="C4117" s="3">
        <v>2.7858796296296298E-2</v>
      </c>
      <c r="D4117" s="2" t="s">
        <v>122</v>
      </c>
      <c r="E4117" s="4" t="s">
        <v>139</v>
      </c>
      <c r="F4117" s="2" t="s">
        <v>9</v>
      </c>
      <c r="G4117" s="2" t="s">
        <v>8</v>
      </c>
      <c r="H4117" s="4">
        <v>40</v>
      </c>
      <c r="I4117" s="4" t="s">
        <v>25</v>
      </c>
      <c r="J4117" s="21">
        <f>0.9001*H4117+1.4705</f>
        <v>37.474499999999999</v>
      </c>
      <c r="K4117" s="2" t="s">
        <v>25</v>
      </c>
      <c r="L4117" s="2" t="s">
        <v>16</v>
      </c>
      <c r="N4117" s="2" t="s">
        <v>37</v>
      </c>
      <c r="O4117" s="2">
        <v>1</v>
      </c>
    </row>
    <row r="4118" spans="1:15" ht="12.75" customHeight="1" x14ac:dyDescent="0.25">
      <c r="A4118" s="2">
        <v>4117</v>
      </c>
      <c r="B4118" s="12">
        <v>41493</v>
      </c>
      <c r="C4118" s="3">
        <v>2.6701388888888889E-2</v>
      </c>
      <c r="D4118" s="2" t="s">
        <v>124</v>
      </c>
      <c r="E4118" s="4" t="s">
        <v>142</v>
      </c>
      <c r="F4118" s="2" t="s">
        <v>9</v>
      </c>
      <c r="G4118" s="2" t="s">
        <v>18</v>
      </c>
      <c r="H4118" s="11">
        <v>45</v>
      </c>
      <c r="I4118" s="11" t="s">
        <v>17</v>
      </c>
      <c r="J4118" s="25">
        <f>0.8383*H4118+3.8108</f>
        <v>41.534300000000002</v>
      </c>
      <c r="K4118" s="22" t="s">
        <v>17</v>
      </c>
      <c r="L4118" s="2" t="s">
        <v>10</v>
      </c>
      <c r="M4118" s="2" t="s">
        <v>11</v>
      </c>
      <c r="N4118" s="2" t="s">
        <v>37</v>
      </c>
      <c r="O4118" s="2">
        <v>1</v>
      </c>
    </row>
    <row r="4119" spans="1:15" ht="12.75" customHeight="1" x14ac:dyDescent="0.25">
      <c r="A4119" s="2">
        <v>4118</v>
      </c>
      <c r="B4119" s="12">
        <v>41493</v>
      </c>
      <c r="C4119" s="3">
        <v>3.1284722222222221E-2</v>
      </c>
      <c r="D4119" s="2" t="s">
        <v>123</v>
      </c>
      <c r="E4119" s="4" t="s">
        <v>142</v>
      </c>
      <c r="F4119" s="2" t="s">
        <v>9</v>
      </c>
      <c r="G4119" s="2" t="s">
        <v>8</v>
      </c>
      <c r="H4119" s="11">
        <v>65</v>
      </c>
      <c r="I4119" s="11" t="s">
        <v>17</v>
      </c>
      <c r="J4119" s="25">
        <f>0.7675*H4119+9.3872</f>
        <v>59.274699999999996</v>
      </c>
      <c r="K4119" s="22" t="s">
        <v>17</v>
      </c>
      <c r="L4119" s="2" t="s">
        <v>16</v>
      </c>
      <c r="N4119" s="2" t="s">
        <v>37</v>
      </c>
      <c r="O4119" s="2">
        <v>1</v>
      </c>
    </row>
    <row r="4120" spans="1:15" ht="12.75" customHeight="1" x14ac:dyDescent="0.25">
      <c r="A4120" s="2">
        <v>4119</v>
      </c>
      <c r="B4120" s="12">
        <v>41493</v>
      </c>
      <c r="C4120" s="3">
        <v>3.172453703703703E-2</v>
      </c>
      <c r="D4120" s="2" t="s">
        <v>123</v>
      </c>
      <c r="E4120" s="4" t="s">
        <v>142</v>
      </c>
      <c r="F4120" s="2" t="s">
        <v>9</v>
      </c>
      <c r="G4120" s="2" t="s">
        <v>8</v>
      </c>
      <c r="H4120" s="11">
        <v>67.5</v>
      </c>
      <c r="I4120" s="11" t="s">
        <v>17</v>
      </c>
      <c r="J4120" s="25">
        <f>0.7675*H4120+9.3872</f>
        <v>61.193449999999999</v>
      </c>
      <c r="K4120" s="22" t="s">
        <v>17</v>
      </c>
      <c r="L4120" s="2" t="s">
        <v>16</v>
      </c>
      <c r="N4120" s="2" t="s">
        <v>37</v>
      </c>
      <c r="O4120" s="2">
        <v>1</v>
      </c>
    </row>
    <row r="4121" spans="1:15" ht="12.75" customHeight="1" x14ac:dyDescent="0.25">
      <c r="A4121" s="2">
        <v>4120</v>
      </c>
      <c r="B4121" s="12">
        <v>41493</v>
      </c>
      <c r="C4121" s="3">
        <v>3.7199074074074072E-2</v>
      </c>
      <c r="D4121" s="2" t="s">
        <v>124</v>
      </c>
      <c r="E4121" s="4" t="s">
        <v>142</v>
      </c>
      <c r="F4121" s="2" t="s">
        <v>9</v>
      </c>
      <c r="G4121" s="2" t="s">
        <v>8</v>
      </c>
      <c r="H4121" s="11"/>
      <c r="I4121" s="11" t="s">
        <v>17</v>
      </c>
      <c r="K4121" s="22" t="s">
        <v>17</v>
      </c>
      <c r="L4121" s="2" t="s">
        <v>10</v>
      </c>
      <c r="M4121" s="2" t="s">
        <v>28</v>
      </c>
      <c r="N4121" s="2" t="s">
        <v>37</v>
      </c>
      <c r="O4121" s="2">
        <v>1</v>
      </c>
    </row>
    <row r="4122" spans="1:15" ht="12.75" customHeight="1" x14ac:dyDescent="0.25">
      <c r="A4122" s="2">
        <v>4121</v>
      </c>
      <c r="B4122" s="12">
        <v>41493</v>
      </c>
      <c r="C4122" s="3">
        <v>4.5520833333333337E-2</v>
      </c>
      <c r="D4122" s="2" t="s">
        <v>122</v>
      </c>
      <c r="E4122" s="4" t="s">
        <v>142</v>
      </c>
      <c r="F4122" s="2" t="s">
        <v>21</v>
      </c>
      <c r="G4122" s="2" t="s">
        <v>23</v>
      </c>
      <c r="H4122" s="11"/>
      <c r="I4122" s="11" t="s">
        <v>17</v>
      </c>
      <c r="K4122" s="22" t="s">
        <v>17</v>
      </c>
      <c r="L4122" s="2" t="s">
        <v>16</v>
      </c>
      <c r="N4122" s="2" t="str">
        <f t="shared" ref="N4122:N4161" si="107">IF(B4122="","","N")</f>
        <v>N</v>
      </c>
      <c r="O4122" s="2" t="str">
        <f>IFERROR(60/#REF!,"")</f>
        <v/>
      </c>
    </row>
    <row r="4123" spans="1:15" ht="12.75" customHeight="1" x14ac:dyDescent="0.25">
      <c r="A4123" s="2">
        <v>4122</v>
      </c>
      <c r="B4123" s="12">
        <v>41493</v>
      </c>
      <c r="C4123" s="3">
        <v>4.6990740740740743E-2</v>
      </c>
      <c r="D4123" s="2" t="s">
        <v>123</v>
      </c>
      <c r="E4123" s="4" t="s">
        <v>142</v>
      </c>
      <c r="F4123" s="2" t="s">
        <v>9</v>
      </c>
      <c r="G4123" s="2" t="s">
        <v>18</v>
      </c>
      <c r="H4123" s="11">
        <v>55</v>
      </c>
      <c r="I4123" s="11" t="s">
        <v>17</v>
      </c>
      <c r="J4123" s="25">
        <f>0.7675*H4123+9.3872</f>
        <v>51.599699999999999</v>
      </c>
      <c r="K4123" s="22" t="s">
        <v>17</v>
      </c>
      <c r="L4123" s="2" t="s">
        <v>10</v>
      </c>
      <c r="M4123" s="2" t="s">
        <v>19</v>
      </c>
      <c r="N4123" s="2" t="str">
        <f t="shared" si="107"/>
        <v>N</v>
      </c>
      <c r="O4123" s="2" t="str">
        <f>IFERROR(60/#REF!,"")</f>
        <v/>
      </c>
    </row>
    <row r="4124" spans="1:15" ht="12.75" customHeight="1" x14ac:dyDescent="0.25">
      <c r="A4124" s="2">
        <v>4123</v>
      </c>
      <c r="B4124" s="12">
        <v>41493</v>
      </c>
      <c r="C4124" s="3">
        <v>0.17685185185185184</v>
      </c>
      <c r="D4124" s="2" t="s">
        <v>122</v>
      </c>
      <c r="E4124" s="4" t="s">
        <v>139</v>
      </c>
      <c r="F4124" s="2" t="s">
        <v>9</v>
      </c>
      <c r="G4124" s="2" t="s">
        <v>23</v>
      </c>
      <c r="H4124" s="4">
        <v>42.5</v>
      </c>
      <c r="I4124" s="4" t="s">
        <v>25</v>
      </c>
      <c r="J4124" s="21">
        <f>0.9001*H4124+1.4705</f>
        <v>39.72475</v>
      </c>
      <c r="K4124" s="2" t="s">
        <v>25</v>
      </c>
      <c r="L4124" s="2" t="s">
        <v>16</v>
      </c>
      <c r="N4124" s="2" t="str">
        <f t="shared" si="107"/>
        <v>N</v>
      </c>
      <c r="O4124" s="2" t="str">
        <f>IFERROR(60/#REF!,"")</f>
        <v/>
      </c>
    </row>
    <row r="4125" spans="1:15" ht="12.75" customHeight="1" x14ac:dyDescent="0.25">
      <c r="A4125" s="2">
        <v>4124</v>
      </c>
      <c r="B4125" s="12">
        <v>41493</v>
      </c>
      <c r="C4125" s="3">
        <v>0.21168981481481483</v>
      </c>
      <c r="D4125" s="2" t="s">
        <v>122</v>
      </c>
      <c r="E4125" s="4" t="s">
        <v>142</v>
      </c>
      <c r="F4125" s="2" t="s">
        <v>21</v>
      </c>
      <c r="G4125" s="2" t="s">
        <v>23</v>
      </c>
      <c r="H4125" s="11"/>
      <c r="I4125" s="11" t="s">
        <v>17</v>
      </c>
      <c r="K4125" s="22" t="s">
        <v>17</v>
      </c>
      <c r="L4125" s="2" t="s">
        <v>16</v>
      </c>
      <c r="N4125" s="2" t="str">
        <f t="shared" si="107"/>
        <v>N</v>
      </c>
      <c r="O4125" s="2" t="str">
        <f>IFERROR(60/#REF!,"")</f>
        <v/>
      </c>
    </row>
    <row r="4126" spans="1:15" ht="12.75" customHeight="1" x14ac:dyDescent="0.25">
      <c r="A4126" s="2">
        <v>4125</v>
      </c>
      <c r="B4126" s="12">
        <v>41493</v>
      </c>
      <c r="C4126" s="3">
        <v>0.21304398148148149</v>
      </c>
      <c r="D4126" s="2" t="s">
        <v>127</v>
      </c>
      <c r="E4126" s="4" t="s">
        <v>142</v>
      </c>
      <c r="F4126" s="2" t="s">
        <v>9</v>
      </c>
      <c r="G4126" s="2" t="s">
        <v>8</v>
      </c>
      <c r="H4126" s="11">
        <v>60</v>
      </c>
      <c r="I4126" s="11" t="s">
        <v>17</v>
      </c>
      <c r="J4126" s="25">
        <f>0.8498*H4126+3.7535</f>
        <v>54.741500000000002</v>
      </c>
      <c r="K4126" s="22" t="s">
        <v>17</v>
      </c>
      <c r="L4126" s="2" t="s">
        <v>16</v>
      </c>
      <c r="N4126" s="2" t="str">
        <f t="shared" si="107"/>
        <v>N</v>
      </c>
      <c r="O4126" s="2" t="str">
        <f>IFERROR(60/#REF!,"")</f>
        <v/>
      </c>
    </row>
    <row r="4127" spans="1:15" ht="12.75" customHeight="1" x14ac:dyDescent="0.25">
      <c r="A4127" s="2">
        <v>4126</v>
      </c>
      <c r="B4127" s="12">
        <v>41493</v>
      </c>
      <c r="C4127" s="3">
        <v>0.34268518518518515</v>
      </c>
      <c r="D4127" s="2" t="s">
        <v>124</v>
      </c>
      <c r="E4127" s="4" t="s">
        <v>142</v>
      </c>
      <c r="F4127" s="2" t="s">
        <v>9</v>
      </c>
      <c r="G4127" s="2" t="s">
        <v>8</v>
      </c>
      <c r="H4127" s="11">
        <v>45</v>
      </c>
      <c r="I4127" s="11" t="s">
        <v>17</v>
      </c>
      <c r="J4127" s="25">
        <f>0.8383*H4127+3.8108</f>
        <v>41.534300000000002</v>
      </c>
      <c r="K4127" s="22" t="s">
        <v>17</v>
      </c>
      <c r="L4127" s="2" t="s">
        <v>10</v>
      </c>
      <c r="M4127" s="2" t="s">
        <v>34</v>
      </c>
      <c r="N4127" s="2" t="str">
        <f t="shared" si="107"/>
        <v>N</v>
      </c>
      <c r="O4127" s="2" t="str">
        <f>IFERROR(60/#REF!,"")</f>
        <v/>
      </c>
    </row>
    <row r="4128" spans="1:15" ht="12.75" customHeight="1" x14ac:dyDescent="0.25">
      <c r="A4128" s="2">
        <v>4127</v>
      </c>
      <c r="B4128" s="12">
        <v>41493</v>
      </c>
      <c r="C4128" s="3">
        <v>0.25574074074074077</v>
      </c>
      <c r="D4128" s="2" t="s">
        <v>124</v>
      </c>
      <c r="E4128" s="4" t="s">
        <v>142</v>
      </c>
      <c r="F4128" s="2" t="s">
        <v>9</v>
      </c>
      <c r="G4128" s="2" t="s">
        <v>8</v>
      </c>
      <c r="H4128" s="11"/>
      <c r="I4128" s="11" t="s">
        <v>17</v>
      </c>
      <c r="K4128" s="22" t="s">
        <v>17</v>
      </c>
      <c r="L4128" s="2" t="s">
        <v>10</v>
      </c>
      <c r="M4128" s="2" t="s">
        <v>19</v>
      </c>
      <c r="N4128" s="2" t="str">
        <f t="shared" si="107"/>
        <v>N</v>
      </c>
      <c r="O4128" s="2" t="str">
        <f>IFERROR(60/#REF!,"")</f>
        <v/>
      </c>
    </row>
    <row r="4129" spans="1:15" ht="12.75" customHeight="1" x14ac:dyDescent="0.25">
      <c r="A4129" s="2">
        <v>4128</v>
      </c>
      <c r="B4129" s="12">
        <v>41493</v>
      </c>
      <c r="C4129" s="3">
        <v>0.29273148148148148</v>
      </c>
      <c r="D4129" s="2" t="s">
        <v>123</v>
      </c>
      <c r="E4129" s="4" t="s">
        <v>142</v>
      </c>
      <c r="F4129" s="2" t="s">
        <v>9</v>
      </c>
      <c r="G4129" s="2" t="s">
        <v>18</v>
      </c>
      <c r="H4129" s="11">
        <v>70</v>
      </c>
      <c r="I4129" s="11" t="s">
        <v>17</v>
      </c>
      <c r="J4129" s="25">
        <f>0.7675*H4129+9.3872</f>
        <v>63.112199999999994</v>
      </c>
      <c r="K4129" s="22" t="s">
        <v>17</v>
      </c>
      <c r="L4129" s="2" t="s">
        <v>10</v>
      </c>
      <c r="M4129" s="2" t="s">
        <v>33</v>
      </c>
      <c r="N4129" s="2" t="str">
        <f t="shared" si="107"/>
        <v>N</v>
      </c>
      <c r="O4129" s="2" t="str">
        <f>IFERROR(60/#REF!,"")</f>
        <v/>
      </c>
    </row>
    <row r="4130" spans="1:15" ht="12.75" customHeight="1" x14ac:dyDescent="0.25">
      <c r="A4130" s="2">
        <v>4129</v>
      </c>
      <c r="B4130" s="12">
        <v>41493</v>
      </c>
      <c r="C4130" s="3">
        <v>0.29575231481481484</v>
      </c>
      <c r="D4130" s="2" t="s">
        <v>122</v>
      </c>
      <c r="E4130" s="4" t="s">
        <v>142</v>
      </c>
      <c r="F4130" s="2" t="s">
        <v>9</v>
      </c>
      <c r="G4130" s="2" t="s">
        <v>18</v>
      </c>
      <c r="H4130" s="11">
        <v>80</v>
      </c>
      <c r="I4130" s="11" t="s">
        <v>17</v>
      </c>
      <c r="J4130" s="21">
        <f>0.9001*H4130+1.4705</f>
        <v>73.478499999999997</v>
      </c>
      <c r="K4130" s="22" t="s">
        <v>8</v>
      </c>
      <c r="L4130" s="2" t="s">
        <v>16</v>
      </c>
      <c r="N4130" s="2" t="str">
        <f t="shared" si="107"/>
        <v>N</v>
      </c>
      <c r="O4130" s="2" t="str">
        <f>IFERROR(60/#REF!,"")</f>
        <v/>
      </c>
    </row>
    <row r="4131" spans="1:15" ht="12.75" customHeight="1" x14ac:dyDescent="0.25">
      <c r="A4131" s="2">
        <v>4130</v>
      </c>
      <c r="B4131" s="12">
        <v>41493</v>
      </c>
      <c r="C4131" s="3">
        <v>0.33407407407407402</v>
      </c>
      <c r="D4131" s="2" t="s">
        <v>123</v>
      </c>
      <c r="E4131" s="4" t="s">
        <v>142</v>
      </c>
      <c r="F4131" s="2" t="s">
        <v>9</v>
      </c>
      <c r="G4131" s="2" t="s">
        <v>8</v>
      </c>
      <c r="H4131" s="11">
        <v>72.5</v>
      </c>
      <c r="I4131" s="11" t="s">
        <v>17</v>
      </c>
      <c r="J4131" s="25">
        <f>0.7675*H4131+9.3872</f>
        <v>65.03094999999999</v>
      </c>
      <c r="K4131" s="22" t="s">
        <v>17</v>
      </c>
      <c r="L4131" s="2" t="s">
        <v>10</v>
      </c>
      <c r="M4131" s="2" t="s">
        <v>28</v>
      </c>
      <c r="N4131" s="2" t="str">
        <f t="shared" si="107"/>
        <v>N</v>
      </c>
      <c r="O4131" s="2" t="str">
        <f>IFERROR(60/#REF!,"")</f>
        <v/>
      </c>
    </row>
    <row r="4132" spans="1:15" ht="12.75" customHeight="1" x14ac:dyDescent="0.25">
      <c r="A4132" s="2">
        <v>4131</v>
      </c>
      <c r="B4132" s="12">
        <v>41493</v>
      </c>
      <c r="C4132" s="3">
        <v>0.42495370370370367</v>
      </c>
      <c r="D4132" s="2" t="s">
        <v>124</v>
      </c>
      <c r="E4132" s="4" t="s">
        <v>142</v>
      </c>
      <c r="F4132" s="2" t="s">
        <v>9</v>
      </c>
      <c r="G4132" s="2" t="s">
        <v>8</v>
      </c>
      <c r="H4132" s="11">
        <v>45</v>
      </c>
      <c r="I4132" s="11" t="s">
        <v>17</v>
      </c>
      <c r="J4132" s="25">
        <f>0.8383*H4132+3.8108</f>
        <v>41.534300000000002</v>
      </c>
      <c r="K4132" s="22" t="s">
        <v>17</v>
      </c>
      <c r="L4132" s="2" t="s">
        <v>10</v>
      </c>
      <c r="M4132" s="2" t="s">
        <v>28</v>
      </c>
      <c r="N4132" s="2" t="str">
        <f t="shared" si="107"/>
        <v>N</v>
      </c>
      <c r="O4132" s="2" t="str">
        <f>IFERROR(60/#REF!,"")</f>
        <v/>
      </c>
    </row>
    <row r="4133" spans="1:15" ht="12.75" customHeight="1" x14ac:dyDescent="0.25">
      <c r="A4133" s="2">
        <v>4132</v>
      </c>
      <c r="B4133" s="12">
        <v>41493</v>
      </c>
      <c r="C4133" s="3">
        <v>0.54873842592592592</v>
      </c>
      <c r="D4133" s="2" t="s">
        <v>124</v>
      </c>
      <c r="E4133" s="4" t="s">
        <v>142</v>
      </c>
      <c r="F4133" s="2" t="s">
        <v>9</v>
      </c>
      <c r="G4133" s="2" t="s">
        <v>8</v>
      </c>
      <c r="H4133" s="11">
        <v>45</v>
      </c>
      <c r="I4133" s="11" t="s">
        <v>17</v>
      </c>
      <c r="J4133" s="25">
        <f>0.8383*H4133+3.8108</f>
        <v>41.534300000000002</v>
      </c>
      <c r="K4133" s="22" t="s">
        <v>17</v>
      </c>
      <c r="L4133" s="2" t="s">
        <v>10</v>
      </c>
      <c r="M4133" s="2" t="s">
        <v>28</v>
      </c>
      <c r="N4133" s="2" t="str">
        <f t="shared" si="107"/>
        <v>N</v>
      </c>
      <c r="O4133" s="2" t="str">
        <f>IFERROR(60/#REF!,"")</f>
        <v/>
      </c>
    </row>
    <row r="4134" spans="1:15" ht="12.75" customHeight="1" x14ac:dyDescent="0.25">
      <c r="A4134" s="2">
        <v>4133</v>
      </c>
      <c r="B4134" s="12">
        <v>41493</v>
      </c>
      <c r="C4134" s="3">
        <v>0.37913194444444448</v>
      </c>
      <c r="D4134" s="2" t="s">
        <v>128</v>
      </c>
      <c r="E4134" s="4" t="s">
        <v>142</v>
      </c>
      <c r="F4134" s="2" t="s">
        <v>9</v>
      </c>
      <c r="G4134" s="2" t="s">
        <v>8</v>
      </c>
      <c r="H4134" s="11">
        <v>47.5</v>
      </c>
      <c r="I4134" s="11" t="s">
        <v>17</v>
      </c>
      <c r="J4134" s="25">
        <f>0.8494*H4134+3.4589</f>
        <v>43.805399999999999</v>
      </c>
      <c r="K4134" s="22" t="s">
        <v>17</v>
      </c>
      <c r="L4134" s="2" t="s">
        <v>16</v>
      </c>
      <c r="N4134" s="2" t="str">
        <f t="shared" si="107"/>
        <v>N</v>
      </c>
      <c r="O4134" s="2" t="str">
        <f>IFERROR(60/#REF!,"")</f>
        <v/>
      </c>
    </row>
    <row r="4135" spans="1:15" ht="12.75" customHeight="1" x14ac:dyDescent="0.25">
      <c r="A4135" s="2">
        <v>4134</v>
      </c>
      <c r="B4135" s="12">
        <v>41493</v>
      </c>
      <c r="C4135" s="3">
        <v>0.37952546296296297</v>
      </c>
      <c r="D4135" s="2" t="s">
        <v>122</v>
      </c>
      <c r="E4135" s="4" t="s">
        <v>142</v>
      </c>
      <c r="F4135" s="2" t="s">
        <v>9</v>
      </c>
      <c r="G4135" s="2" t="s">
        <v>8</v>
      </c>
      <c r="H4135" s="11">
        <v>67.5</v>
      </c>
      <c r="I4135" s="11" t="s">
        <v>8</v>
      </c>
      <c r="J4135" s="21">
        <f>0.9001*H4135+1.4705</f>
        <v>62.227250000000005</v>
      </c>
      <c r="K4135" s="22" t="s">
        <v>8</v>
      </c>
      <c r="L4135" s="2" t="s">
        <v>16</v>
      </c>
      <c r="N4135" s="2" t="str">
        <f t="shared" si="107"/>
        <v>N</v>
      </c>
      <c r="O4135" s="2" t="str">
        <f>IFERROR(60/#REF!,"")</f>
        <v/>
      </c>
    </row>
    <row r="4136" spans="1:15" ht="12.75" customHeight="1" x14ac:dyDescent="0.25">
      <c r="A4136" s="2">
        <v>4135</v>
      </c>
      <c r="B4136" s="12">
        <v>41493</v>
      </c>
      <c r="C4136" s="3">
        <v>0.62975694444444441</v>
      </c>
      <c r="D4136" s="2" t="s">
        <v>124</v>
      </c>
      <c r="E4136" s="4" t="s">
        <v>142</v>
      </c>
      <c r="F4136" s="2" t="s">
        <v>9</v>
      </c>
      <c r="G4136" s="2" t="s">
        <v>18</v>
      </c>
      <c r="H4136" s="11">
        <v>45</v>
      </c>
      <c r="I4136" s="11" t="s">
        <v>17</v>
      </c>
      <c r="J4136" s="25">
        <f>0.8383*H4136+3.8108</f>
        <v>41.534300000000002</v>
      </c>
      <c r="K4136" s="22" t="s">
        <v>17</v>
      </c>
      <c r="L4136" s="2" t="s">
        <v>10</v>
      </c>
      <c r="M4136" s="2" t="s">
        <v>34</v>
      </c>
      <c r="N4136" s="2" t="str">
        <f t="shared" si="107"/>
        <v>N</v>
      </c>
      <c r="O4136" s="2" t="str">
        <f>IFERROR(60/#REF!,"")</f>
        <v/>
      </c>
    </row>
    <row r="4137" spans="1:15" ht="12.75" customHeight="1" x14ac:dyDescent="0.25">
      <c r="A4137" s="2">
        <v>4136</v>
      </c>
      <c r="B4137" s="12">
        <v>41493</v>
      </c>
      <c r="C4137" s="3">
        <v>0.46307870370370369</v>
      </c>
      <c r="D4137" s="2" t="s">
        <v>128</v>
      </c>
      <c r="E4137" s="4" t="s">
        <v>142</v>
      </c>
      <c r="F4137" s="2" t="s">
        <v>9</v>
      </c>
      <c r="G4137" s="2" t="s">
        <v>18</v>
      </c>
      <c r="H4137" s="11">
        <v>60</v>
      </c>
      <c r="I4137" s="11" t="s">
        <v>17</v>
      </c>
      <c r="J4137" s="25">
        <f>0.8494*H4137+3.4589</f>
        <v>54.422900000000006</v>
      </c>
      <c r="K4137" s="22" t="s">
        <v>17</v>
      </c>
      <c r="L4137" s="2" t="s">
        <v>16</v>
      </c>
      <c r="N4137" s="2" t="str">
        <f t="shared" si="107"/>
        <v>N</v>
      </c>
      <c r="O4137" s="2" t="str">
        <f>IFERROR(60/#REF!,"")</f>
        <v/>
      </c>
    </row>
    <row r="4138" spans="1:15" ht="12.75" customHeight="1" x14ac:dyDescent="0.25">
      <c r="A4138" s="2">
        <v>4137</v>
      </c>
      <c r="B4138" s="12">
        <v>41493</v>
      </c>
      <c r="C4138" s="3">
        <v>0.50774305555555554</v>
      </c>
      <c r="D4138" s="2" t="s">
        <v>124</v>
      </c>
      <c r="E4138" s="4" t="s">
        <v>142</v>
      </c>
      <c r="F4138" s="2" t="s">
        <v>9</v>
      </c>
      <c r="G4138" s="2" t="s">
        <v>18</v>
      </c>
      <c r="H4138" s="11"/>
      <c r="I4138" s="11" t="s">
        <v>17</v>
      </c>
      <c r="K4138" s="22" t="s">
        <v>17</v>
      </c>
      <c r="L4138" s="2" t="s">
        <v>10</v>
      </c>
      <c r="M4138" s="2" t="s">
        <v>33</v>
      </c>
      <c r="N4138" s="2" t="str">
        <f t="shared" si="107"/>
        <v>N</v>
      </c>
      <c r="O4138" s="2" t="str">
        <f>IFERROR(60/#REF!,"")</f>
        <v/>
      </c>
    </row>
    <row r="4139" spans="1:15" ht="12.75" customHeight="1" x14ac:dyDescent="0.25">
      <c r="A4139" s="2">
        <v>4138</v>
      </c>
      <c r="B4139" s="12">
        <v>41493</v>
      </c>
      <c r="C4139" s="3">
        <v>0.54369212962962965</v>
      </c>
      <c r="D4139" s="2" t="s">
        <v>124</v>
      </c>
      <c r="E4139" s="4" t="s">
        <v>142</v>
      </c>
      <c r="F4139" s="2" t="s">
        <v>9</v>
      </c>
      <c r="G4139" s="2" t="s">
        <v>8</v>
      </c>
      <c r="H4139" s="11"/>
      <c r="I4139" s="11" t="s">
        <v>17</v>
      </c>
      <c r="K4139" s="22" t="s">
        <v>17</v>
      </c>
      <c r="L4139" s="2" t="s">
        <v>10</v>
      </c>
      <c r="M4139" s="2" t="s">
        <v>19</v>
      </c>
      <c r="N4139" s="2" t="str">
        <f t="shared" si="107"/>
        <v>N</v>
      </c>
      <c r="O4139" s="2" t="str">
        <f>IFERROR(60/#REF!,"")</f>
        <v/>
      </c>
    </row>
    <row r="4140" spans="1:15" ht="12.75" customHeight="1" x14ac:dyDescent="0.25">
      <c r="A4140" s="2">
        <v>4139</v>
      </c>
      <c r="B4140" s="12">
        <v>41493</v>
      </c>
      <c r="C4140" s="3">
        <v>0.63108796296296299</v>
      </c>
      <c r="D4140" s="2" t="s">
        <v>124</v>
      </c>
      <c r="E4140" s="4" t="s">
        <v>142</v>
      </c>
      <c r="F4140" s="2" t="s">
        <v>9</v>
      </c>
      <c r="G4140" s="2" t="s">
        <v>18</v>
      </c>
      <c r="H4140" s="11">
        <v>45</v>
      </c>
      <c r="I4140" s="11" t="s">
        <v>17</v>
      </c>
      <c r="J4140" s="25">
        <f>0.8383*H4140+3.8108</f>
        <v>41.534300000000002</v>
      </c>
      <c r="K4140" s="22" t="s">
        <v>17</v>
      </c>
      <c r="L4140" s="2" t="s">
        <v>10</v>
      </c>
      <c r="M4140" s="2" t="s">
        <v>28</v>
      </c>
      <c r="N4140" s="2" t="str">
        <f t="shared" si="107"/>
        <v>N</v>
      </c>
      <c r="O4140" s="2" t="str">
        <f>IFERROR(60/#REF!,"")</f>
        <v/>
      </c>
    </row>
    <row r="4141" spans="1:15" ht="12.75" customHeight="1" x14ac:dyDescent="0.25">
      <c r="A4141" s="2">
        <v>4140</v>
      </c>
      <c r="B4141" s="12">
        <v>41493</v>
      </c>
      <c r="C4141" s="3">
        <v>0.58906249999999993</v>
      </c>
      <c r="D4141" s="2" t="s">
        <v>127</v>
      </c>
      <c r="E4141" s="4" t="s">
        <v>142</v>
      </c>
      <c r="F4141" s="2" t="s">
        <v>9</v>
      </c>
      <c r="G4141" s="2" t="s">
        <v>8</v>
      </c>
      <c r="H4141" s="11">
        <v>57.5</v>
      </c>
      <c r="I4141" s="11" t="s">
        <v>17</v>
      </c>
      <c r="J4141" s="25">
        <f>0.8498*H4141+3.7535</f>
        <v>52.617000000000004</v>
      </c>
      <c r="K4141" s="22" t="s">
        <v>17</v>
      </c>
      <c r="L4141" s="2" t="s">
        <v>16</v>
      </c>
      <c r="N4141" s="2" t="str">
        <f t="shared" si="107"/>
        <v>N</v>
      </c>
      <c r="O4141" s="2" t="str">
        <f>IFERROR(60/#REF!,"")</f>
        <v/>
      </c>
    </row>
    <row r="4142" spans="1:15" ht="12.75" customHeight="1" x14ac:dyDescent="0.25">
      <c r="A4142" s="2">
        <v>4141</v>
      </c>
      <c r="B4142" s="12">
        <v>41493</v>
      </c>
      <c r="C4142" s="3">
        <v>0.59002314814814816</v>
      </c>
      <c r="D4142" s="2" t="s">
        <v>128</v>
      </c>
      <c r="E4142" s="4" t="s">
        <v>142</v>
      </c>
      <c r="F4142" s="2" t="s">
        <v>9</v>
      </c>
      <c r="G4142" s="2" t="s">
        <v>8</v>
      </c>
      <c r="H4142" s="11">
        <v>55</v>
      </c>
      <c r="I4142" s="11" t="s">
        <v>17</v>
      </c>
      <c r="J4142" s="25">
        <f>0.8494*H4142+3.4589</f>
        <v>50.175900000000006</v>
      </c>
      <c r="K4142" s="22" t="s">
        <v>17</v>
      </c>
      <c r="L4142" s="2" t="s">
        <v>16</v>
      </c>
      <c r="N4142" s="2" t="str">
        <f t="shared" si="107"/>
        <v>N</v>
      </c>
      <c r="O4142" s="2" t="str">
        <f>IFERROR(60/#REF!,"")</f>
        <v/>
      </c>
    </row>
    <row r="4143" spans="1:15" ht="12.75" customHeight="1" x14ac:dyDescent="0.25">
      <c r="A4143" s="2">
        <v>4142</v>
      </c>
      <c r="B4143" s="12">
        <v>41493</v>
      </c>
      <c r="C4143" s="3">
        <v>0.66748842592592583</v>
      </c>
      <c r="D4143" s="2" t="s">
        <v>124</v>
      </c>
      <c r="E4143" s="4" t="s">
        <v>142</v>
      </c>
      <c r="F4143" s="2" t="s">
        <v>9</v>
      </c>
      <c r="G4143" s="2" t="s">
        <v>8</v>
      </c>
      <c r="H4143" s="11">
        <v>45</v>
      </c>
      <c r="I4143" s="11" t="s">
        <v>17</v>
      </c>
      <c r="J4143" s="25">
        <f>0.8383*H4143+3.8108</f>
        <v>41.534300000000002</v>
      </c>
      <c r="K4143" s="22" t="s">
        <v>17</v>
      </c>
      <c r="L4143" s="2" t="s">
        <v>10</v>
      </c>
      <c r="M4143" s="2" t="s">
        <v>19</v>
      </c>
      <c r="N4143" s="2" t="str">
        <f t="shared" si="107"/>
        <v>N</v>
      </c>
      <c r="O4143" s="2" t="str">
        <f>IFERROR(60/#REF!,"")</f>
        <v/>
      </c>
    </row>
    <row r="4144" spans="1:15" ht="12.75" customHeight="1" x14ac:dyDescent="0.25">
      <c r="A4144" s="2">
        <v>4143</v>
      </c>
      <c r="B4144" s="12">
        <v>41493</v>
      </c>
      <c r="C4144" s="3">
        <v>0.66802083333333329</v>
      </c>
      <c r="D4144" s="2" t="s">
        <v>124</v>
      </c>
      <c r="E4144" s="4" t="s">
        <v>142</v>
      </c>
      <c r="F4144" s="2" t="s">
        <v>9</v>
      </c>
      <c r="G4144" s="2" t="s">
        <v>18</v>
      </c>
      <c r="H4144" s="11">
        <v>45</v>
      </c>
      <c r="I4144" s="11" t="s">
        <v>17</v>
      </c>
      <c r="J4144" s="25">
        <f>0.8383*H4144+3.8108</f>
        <v>41.534300000000002</v>
      </c>
      <c r="K4144" s="22" t="s">
        <v>17</v>
      </c>
      <c r="L4144" s="2" t="s">
        <v>10</v>
      </c>
      <c r="M4144" s="2" t="s">
        <v>27</v>
      </c>
      <c r="N4144" s="2" t="str">
        <f t="shared" si="107"/>
        <v>N</v>
      </c>
      <c r="O4144" s="2" t="str">
        <f>IFERROR(60/#REF!,"")</f>
        <v/>
      </c>
    </row>
    <row r="4145" spans="1:15" ht="12.75" customHeight="1" x14ac:dyDescent="0.25">
      <c r="A4145" s="2">
        <v>4144</v>
      </c>
      <c r="B4145" s="12">
        <v>41493</v>
      </c>
      <c r="C4145" s="3">
        <v>0.62542824074074077</v>
      </c>
      <c r="D4145" s="2" t="s">
        <v>124</v>
      </c>
      <c r="E4145" s="4" t="s">
        <v>142</v>
      </c>
      <c r="F4145" s="2" t="s">
        <v>9</v>
      </c>
      <c r="G4145" s="2" t="s">
        <v>8</v>
      </c>
      <c r="H4145" s="11"/>
      <c r="I4145" s="11" t="s">
        <v>17</v>
      </c>
      <c r="K4145" s="22" t="s">
        <v>17</v>
      </c>
      <c r="L4145" s="2" t="s">
        <v>10</v>
      </c>
      <c r="M4145" s="2" t="s">
        <v>28</v>
      </c>
      <c r="N4145" s="2" t="str">
        <f t="shared" si="107"/>
        <v>N</v>
      </c>
      <c r="O4145" s="2" t="str">
        <f>IFERROR(60/#REF!,"")</f>
        <v/>
      </c>
    </row>
    <row r="4146" spans="1:15" ht="12.75" customHeight="1" x14ac:dyDescent="0.25">
      <c r="A4146" s="2">
        <v>4145</v>
      </c>
      <c r="B4146" s="12">
        <v>41493</v>
      </c>
      <c r="C4146" s="3">
        <v>0.67015046296296299</v>
      </c>
      <c r="D4146" s="2" t="s">
        <v>124</v>
      </c>
      <c r="E4146" s="4" t="s">
        <v>142</v>
      </c>
      <c r="F4146" s="2" t="s">
        <v>9</v>
      </c>
      <c r="G4146" s="2" t="s">
        <v>8</v>
      </c>
      <c r="H4146" s="11">
        <v>45</v>
      </c>
      <c r="I4146" s="11" t="s">
        <v>17</v>
      </c>
      <c r="J4146" s="25">
        <f>0.8383*H4146+3.8108</f>
        <v>41.534300000000002</v>
      </c>
      <c r="K4146" s="22" t="s">
        <v>17</v>
      </c>
      <c r="L4146" s="2" t="s">
        <v>10</v>
      </c>
      <c r="M4146" s="2" t="s">
        <v>28</v>
      </c>
      <c r="N4146" s="2" t="str">
        <f t="shared" si="107"/>
        <v>N</v>
      </c>
      <c r="O4146" s="2" t="str">
        <f>IFERROR(60/#REF!,"")</f>
        <v/>
      </c>
    </row>
    <row r="4147" spans="1:15" ht="12.75" customHeight="1" x14ac:dyDescent="0.25">
      <c r="A4147" s="2">
        <v>4146</v>
      </c>
      <c r="B4147" s="12">
        <v>41493</v>
      </c>
      <c r="C4147" s="3">
        <v>0.67429398148148145</v>
      </c>
      <c r="D4147" s="2" t="s">
        <v>124</v>
      </c>
      <c r="E4147" s="4" t="s">
        <v>142</v>
      </c>
      <c r="F4147" s="2" t="s">
        <v>9</v>
      </c>
      <c r="G4147" s="2" t="s">
        <v>8</v>
      </c>
      <c r="H4147" s="11">
        <v>45</v>
      </c>
      <c r="I4147" s="11" t="s">
        <v>17</v>
      </c>
      <c r="J4147" s="25">
        <f>0.8383*H4147+3.8108</f>
        <v>41.534300000000002</v>
      </c>
      <c r="K4147" s="22" t="s">
        <v>17</v>
      </c>
      <c r="L4147" s="2" t="s">
        <v>10</v>
      </c>
      <c r="M4147" s="2" t="s">
        <v>19</v>
      </c>
      <c r="N4147" s="2" t="str">
        <f t="shared" si="107"/>
        <v>N</v>
      </c>
      <c r="O4147" s="2" t="str">
        <f>IFERROR(60/#REF!,"")</f>
        <v/>
      </c>
    </row>
    <row r="4148" spans="1:15" ht="12.75" customHeight="1" x14ac:dyDescent="0.25">
      <c r="A4148" s="2">
        <v>4147</v>
      </c>
      <c r="B4148" s="12">
        <v>41493</v>
      </c>
      <c r="C4148" s="3">
        <v>0.71221064814814816</v>
      </c>
      <c r="D4148" s="2" t="s">
        <v>124</v>
      </c>
      <c r="E4148" s="4" t="s">
        <v>142</v>
      </c>
      <c r="F4148" s="2" t="s">
        <v>9</v>
      </c>
      <c r="G4148" s="2" t="s">
        <v>8</v>
      </c>
      <c r="H4148" s="11">
        <v>45</v>
      </c>
      <c r="I4148" s="11" t="s">
        <v>17</v>
      </c>
      <c r="J4148" s="25">
        <f>0.8383*H4148+3.8108</f>
        <v>41.534300000000002</v>
      </c>
      <c r="K4148" s="22" t="s">
        <v>17</v>
      </c>
      <c r="L4148" s="2" t="s">
        <v>10</v>
      </c>
      <c r="M4148" s="2" t="s">
        <v>29</v>
      </c>
      <c r="N4148" s="2" t="str">
        <f t="shared" si="107"/>
        <v>N</v>
      </c>
      <c r="O4148" s="2" t="str">
        <f>IFERROR(60/#REF!,"")</f>
        <v/>
      </c>
    </row>
    <row r="4149" spans="1:15" ht="12.75" customHeight="1" x14ac:dyDescent="0.25">
      <c r="A4149" s="2">
        <v>4148</v>
      </c>
      <c r="B4149" s="12">
        <v>41493</v>
      </c>
      <c r="C4149" s="3">
        <v>0.63163194444444448</v>
      </c>
      <c r="D4149" s="2" t="s">
        <v>127</v>
      </c>
      <c r="E4149" s="4" t="s">
        <v>142</v>
      </c>
      <c r="F4149" s="2" t="s">
        <v>9</v>
      </c>
      <c r="G4149" s="2" t="s">
        <v>8</v>
      </c>
      <c r="H4149" s="11">
        <v>60</v>
      </c>
      <c r="I4149" s="11" t="s">
        <v>17</v>
      </c>
      <c r="J4149" s="25">
        <f>0.8498*H4149+3.7535</f>
        <v>54.741500000000002</v>
      </c>
      <c r="K4149" s="22" t="s">
        <v>17</v>
      </c>
      <c r="L4149" s="2" t="s">
        <v>16</v>
      </c>
      <c r="N4149" s="2" t="str">
        <f t="shared" si="107"/>
        <v>N</v>
      </c>
      <c r="O4149" s="2" t="str">
        <f>IFERROR(60/#REF!,"")</f>
        <v/>
      </c>
    </row>
    <row r="4150" spans="1:15" ht="12.75" customHeight="1" x14ac:dyDescent="0.25">
      <c r="A4150" s="2">
        <v>4149</v>
      </c>
      <c r="B4150" s="12">
        <v>41493</v>
      </c>
      <c r="C4150" s="3">
        <v>0.7162384259259259</v>
      </c>
      <c r="D4150" s="2" t="s">
        <v>124</v>
      </c>
      <c r="E4150" s="4" t="s">
        <v>142</v>
      </c>
      <c r="F4150" s="2" t="s">
        <v>9</v>
      </c>
      <c r="G4150" s="2" t="s">
        <v>8</v>
      </c>
      <c r="H4150" s="11">
        <v>45</v>
      </c>
      <c r="I4150" s="11" t="s">
        <v>17</v>
      </c>
      <c r="J4150" s="25">
        <f t="shared" ref="J4150:J4156" si="108">0.8383*H4150+3.8108</f>
        <v>41.534300000000002</v>
      </c>
      <c r="K4150" s="22" t="s">
        <v>17</v>
      </c>
      <c r="L4150" s="2" t="s">
        <v>10</v>
      </c>
      <c r="M4150" s="2" t="s">
        <v>34</v>
      </c>
      <c r="N4150" s="2" t="str">
        <f t="shared" si="107"/>
        <v>N</v>
      </c>
      <c r="O4150" s="2" t="str">
        <f>IFERROR(60/#REF!,"")</f>
        <v/>
      </c>
    </row>
    <row r="4151" spans="1:15" ht="12.75" customHeight="1" x14ac:dyDescent="0.25">
      <c r="A4151" s="2">
        <v>4150</v>
      </c>
      <c r="B4151" s="12">
        <v>41493</v>
      </c>
      <c r="C4151" s="3">
        <v>0.71809027777777779</v>
      </c>
      <c r="D4151" s="2" t="s">
        <v>124</v>
      </c>
      <c r="E4151" s="4" t="s">
        <v>142</v>
      </c>
      <c r="F4151" s="2" t="s">
        <v>9</v>
      </c>
      <c r="G4151" s="2" t="s">
        <v>18</v>
      </c>
      <c r="H4151" s="11">
        <v>45</v>
      </c>
      <c r="I4151" s="11" t="s">
        <v>17</v>
      </c>
      <c r="J4151" s="25">
        <f t="shared" si="108"/>
        <v>41.534300000000002</v>
      </c>
      <c r="K4151" s="22" t="s">
        <v>17</v>
      </c>
      <c r="L4151" s="2" t="s">
        <v>10</v>
      </c>
      <c r="M4151" s="2" t="s">
        <v>27</v>
      </c>
      <c r="N4151" s="2" t="str">
        <f t="shared" si="107"/>
        <v>N</v>
      </c>
      <c r="O4151" s="2" t="str">
        <f>IFERROR(60/#REF!,"")</f>
        <v/>
      </c>
    </row>
    <row r="4152" spans="1:15" ht="12.75" customHeight="1" x14ac:dyDescent="0.25">
      <c r="A4152" s="2">
        <v>4151</v>
      </c>
      <c r="B4152" s="12">
        <v>41493</v>
      </c>
      <c r="C4152" s="3">
        <v>0.7507638888888889</v>
      </c>
      <c r="D4152" s="2" t="s">
        <v>124</v>
      </c>
      <c r="E4152" s="4" t="s">
        <v>142</v>
      </c>
      <c r="F4152" s="2" t="s">
        <v>9</v>
      </c>
      <c r="G4152" s="2" t="s">
        <v>8</v>
      </c>
      <c r="H4152" s="11">
        <v>45</v>
      </c>
      <c r="I4152" s="11" t="s">
        <v>17</v>
      </c>
      <c r="J4152" s="25">
        <f t="shared" si="108"/>
        <v>41.534300000000002</v>
      </c>
      <c r="K4152" s="22" t="s">
        <v>17</v>
      </c>
      <c r="L4152" s="2" t="s">
        <v>10</v>
      </c>
      <c r="M4152" s="2" t="s">
        <v>28</v>
      </c>
      <c r="N4152" s="2" t="str">
        <f t="shared" si="107"/>
        <v>N</v>
      </c>
      <c r="O4152" s="2" t="str">
        <f>IFERROR(60/#REF!,"")</f>
        <v/>
      </c>
    </row>
    <row r="4153" spans="1:15" ht="12.75" customHeight="1" x14ac:dyDescent="0.25">
      <c r="A4153" s="2">
        <v>4152</v>
      </c>
      <c r="B4153" s="12">
        <v>41493</v>
      </c>
      <c r="C4153" s="3">
        <v>0.79280092592592588</v>
      </c>
      <c r="D4153" s="2" t="s">
        <v>124</v>
      </c>
      <c r="E4153" s="4" t="s">
        <v>142</v>
      </c>
      <c r="F4153" s="2" t="s">
        <v>9</v>
      </c>
      <c r="G4153" s="2" t="s">
        <v>8</v>
      </c>
      <c r="H4153" s="11">
        <v>45</v>
      </c>
      <c r="I4153" s="11" t="s">
        <v>17</v>
      </c>
      <c r="J4153" s="25">
        <f t="shared" si="108"/>
        <v>41.534300000000002</v>
      </c>
      <c r="K4153" s="22" t="s">
        <v>17</v>
      </c>
      <c r="L4153" s="2" t="s">
        <v>10</v>
      </c>
      <c r="M4153" s="2" t="s">
        <v>29</v>
      </c>
      <c r="N4153" s="2" t="str">
        <f t="shared" si="107"/>
        <v>N</v>
      </c>
      <c r="O4153" s="2" t="str">
        <f>IFERROR(60/#REF!,"")</f>
        <v/>
      </c>
    </row>
    <row r="4154" spans="1:15" ht="12.75" customHeight="1" x14ac:dyDescent="0.25">
      <c r="A4154" s="2">
        <v>4153</v>
      </c>
      <c r="B4154" s="12">
        <v>41493</v>
      </c>
      <c r="C4154" s="3">
        <v>0.79336805555555545</v>
      </c>
      <c r="D4154" s="2" t="s">
        <v>124</v>
      </c>
      <c r="E4154" s="4" t="s">
        <v>142</v>
      </c>
      <c r="F4154" s="2" t="s">
        <v>9</v>
      </c>
      <c r="G4154" s="2" t="s">
        <v>18</v>
      </c>
      <c r="H4154" s="11">
        <v>45</v>
      </c>
      <c r="I4154" s="11" t="s">
        <v>17</v>
      </c>
      <c r="J4154" s="25">
        <f t="shared" si="108"/>
        <v>41.534300000000002</v>
      </c>
      <c r="K4154" s="22" t="s">
        <v>17</v>
      </c>
      <c r="L4154" s="2" t="s">
        <v>10</v>
      </c>
      <c r="M4154" s="2" t="s">
        <v>29</v>
      </c>
      <c r="N4154" s="2" t="str">
        <f t="shared" si="107"/>
        <v>N</v>
      </c>
      <c r="O4154" s="2" t="str">
        <f>IFERROR(60/#REF!,"")</f>
        <v/>
      </c>
    </row>
    <row r="4155" spans="1:15" ht="12.75" customHeight="1" x14ac:dyDescent="0.25">
      <c r="A4155" s="2">
        <v>4154</v>
      </c>
      <c r="B4155" s="12">
        <v>41493</v>
      </c>
      <c r="C4155" s="3">
        <v>0.79513888888888884</v>
      </c>
      <c r="D4155" s="2" t="s">
        <v>124</v>
      </c>
      <c r="E4155" s="4" t="s">
        <v>142</v>
      </c>
      <c r="F4155" s="2" t="s">
        <v>9</v>
      </c>
      <c r="G4155" s="2" t="s">
        <v>8</v>
      </c>
      <c r="H4155" s="11">
        <v>45</v>
      </c>
      <c r="I4155" s="11" t="s">
        <v>17</v>
      </c>
      <c r="J4155" s="25">
        <f t="shared" si="108"/>
        <v>41.534300000000002</v>
      </c>
      <c r="K4155" s="22" t="s">
        <v>17</v>
      </c>
      <c r="L4155" s="2" t="s">
        <v>10</v>
      </c>
      <c r="M4155" s="2" t="s">
        <v>34</v>
      </c>
      <c r="N4155" s="2" t="str">
        <f t="shared" si="107"/>
        <v>N</v>
      </c>
      <c r="O4155" s="2" t="str">
        <f>IFERROR(60/#REF!,"")</f>
        <v/>
      </c>
    </row>
    <row r="4156" spans="1:15" ht="12.75" customHeight="1" x14ac:dyDescent="0.25">
      <c r="A4156" s="2">
        <v>4155</v>
      </c>
      <c r="B4156" s="12">
        <v>41493</v>
      </c>
      <c r="C4156" s="3">
        <v>0.80068287037037045</v>
      </c>
      <c r="D4156" s="2" t="s">
        <v>124</v>
      </c>
      <c r="E4156" s="4" t="s">
        <v>142</v>
      </c>
      <c r="F4156" s="2" t="s">
        <v>9</v>
      </c>
      <c r="G4156" s="2" t="s">
        <v>8</v>
      </c>
      <c r="H4156" s="11">
        <v>45</v>
      </c>
      <c r="I4156" s="11" t="s">
        <v>17</v>
      </c>
      <c r="J4156" s="25">
        <f t="shared" si="108"/>
        <v>41.534300000000002</v>
      </c>
      <c r="K4156" s="22" t="s">
        <v>17</v>
      </c>
      <c r="L4156" s="2" t="s">
        <v>10</v>
      </c>
      <c r="M4156" s="2" t="s">
        <v>28</v>
      </c>
      <c r="N4156" s="2" t="str">
        <f t="shared" si="107"/>
        <v>N</v>
      </c>
      <c r="O4156" s="2" t="str">
        <f>IFERROR(60/#REF!,"")</f>
        <v/>
      </c>
    </row>
    <row r="4157" spans="1:15" ht="12.75" customHeight="1" x14ac:dyDescent="0.25">
      <c r="A4157" s="2">
        <v>4156</v>
      </c>
      <c r="B4157" s="12">
        <v>41493</v>
      </c>
      <c r="C4157" s="3">
        <v>0.67305555555555552</v>
      </c>
      <c r="D4157" s="2" t="s">
        <v>124</v>
      </c>
      <c r="E4157" s="4" t="s">
        <v>142</v>
      </c>
      <c r="F4157" s="2" t="s">
        <v>9</v>
      </c>
      <c r="G4157" s="2" t="s">
        <v>8</v>
      </c>
      <c r="H4157" s="11"/>
      <c r="I4157" s="11" t="s">
        <v>17</v>
      </c>
      <c r="K4157" s="22" t="s">
        <v>17</v>
      </c>
      <c r="L4157" s="2" t="s">
        <v>10</v>
      </c>
      <c r="M4157" s="2" t="s">
        <v>34</v>
      </c>
      <c r="N4157" s="2" t="str">
        <f t="shared" si="107"/>
        <v>N</v>
      </c>
      <c r="O4157" s="2" t="str">
        <f>IFERROR(60/#REF!,"")</f>
        <v/>
      </c>
    </row>
    <row r="4158" spans="1:15" ht="12.75" customHeight="1" x14ac:dyDescent="0.25">
      <c r="A4158" s="2">
        <v>4157</v>
      </c>
      <c r="B4158" s="12">
        <v>41493</v>
      </c>
      <c r="C4158" s="3">
        <v>0.80125000000000002</v>
      </c>
      <c r="D4158" s="2" t="s">
        <v>124</v>
      </c>
      <c r="E4158" s="4" t="s">
        <v>142</v>
      </c>
      <c r="F4158" s="2" t="s">
        <v>9</v>
      </c>
      <c r="G4158" s="2" t="s">
        <v>18</v>
      </c>
      <c r="H4158" s="11">
        <v>45</v>
      </c>
      <c r="I4158" s="11" t="s">
        <v>17</v>
      </c>
      <c r="J4158" s="25">
        <f>0.8383*H4158+3.8108</f>
        <v>41.534300000000002</v>
      </c>
      <c r="K4158" s="22" t="s">
        <v>17</v>
      </c>
      <c r="L4158" s="2" t="s">
        <v>10</v>
      </c>
      <c r="M4158" s="2" t="s">
        <v>34</v>
      </c>
      <c r="N4158" s="2" t="str">
        <f t="shared" si="107"/>
        <v>N</v>
      </c>
      <c r="O4158" s="2" t="str">
        <f>IFERROR(60/#REF!,"")</f>
        <v/>
      </c>
    </row>
    <row r="4159" spans="1:15" ht="12.75" customHeight="1" x14ac:dyDescent="0.25">
      <c r="A4159" s="2">
        <v>4158</v>
      </c>
      <c r="B4159" s="12">
        <v>41493</v>
      </c>
      <c r="C4159" s="3">
        <v>0.67474537037037041</v>
      </c>
      <c r="D4159" s="2" t="s">
        <v>124</v>
      </c>
      <c r="E4159" s="4" t="s">
        <v>142</v>
      </c>
      <c r="F4159" s="2" t="s">
        <v>9</v>
      </c>
      <c r="G4159" s="2" t="s">
        <v>8</v>
      </c>
      <c r="H4159" s="11"/>
      <c r="I4159" s="11" t="s">
        <v>17</v>
      </c>
      <c r="K4159" s="22" t="s">
        <v>17</v>
      </c>
      <c r="L4159" s="2" t="s">
        <v>19</v>
      </c>
      <c r="N4159" s="2" t="str">
        <f t="shared" si="107"/>
        <v>N</v>
      </c>
      <c r="O4159" s="2" t="str">
        <f>IFERROR(60/#REF!,"")</f>
        <v/>
      </c>
    </row>
    <row r="4160" spans="1:15" ht="12.75" customHeight="1" x14ac:dyDescent="0.25">
      <c r="A4160" s="2">
        <v>4159</v>
      </c>
      <c r="B4160" s="12">
        <v>41493</v>
      </c>
      <c r="C4160" s="3">
        <v>0.71004629629629623</v>
      </c>
      <c r="D4160" s="2" t="s">
        <v>122</v>
      </c>
      <c r="E4160" s="4" t="s">
        <v>139</v>
      </c>
      <c r="F4160" s="2" t="s">
        <v>9</v>
      </c>
      <c r="G4160" s="2" t="s">
        <v>23</v>
      </c>
      <c r="H4160" s="4">
        <v>40</v>
      </c>
      <c r="I4160" s="4" t="s">
        <v>25</v>
      </c>
      <c r="J4160" s="21">
        <f>0.9001*H4160+1.4705</f>
        <v>37.474499999999999</v>
      </c>
      <c r="K4160" s="2" t="s">
        <v>25</v>
      </c>
      <c r="L4160" s="2" t="s">
        <v>16</v>
      </c>
      <c r="N4160" s="2" t="str">
        <f t="shared" si="107"/>
        <v>N</v>
      </c>
      <c r="O4160" s="2" t="str">
        <f>IFERROR(60/#REF!,"")</f>
        <v/>
      </c>
    </row>
    <row r="4161" spans="1:15" ht="12.75" customHeight="1" x14ac:dyDescent="0.25">
      <c r="A4161" s="2">
        <v>4160</v>
      </c>
      <c r="B4161" s="12">
        <v>41493</v>
      </c>
      <c r="C4161" s="3">
        <v>0.71146990740740745</v>
      </c>
      <c r="D4161" s="2" t="s">
        <v>124</v>
      </c>
      <c r="E4161" s="4" t="s">
        <v>142</v>
      </c>
      <c r="F4161" s="2" t="s">
        <v>9</v>
      </c>
      <c r="G4161" s="2" t="s">
        <v>8</v>
      </c>
      <c r="H4161" s="11"/>
      <c r="I4161" s="11" t="s">
        <v>17</v>
      </c>
      <c r="K4161" s="22" t="s">
        <v>17</v>
      </c>
      <c r="L4161" s="2" t="s">
        <v>10</v>
      </c>
      <c r="M4161" s="2" t="s">
        <v>33</v>
      </c>
      <c r="N4161" s="2" t="str">
        <f t="shared" si="107"/>
        <v>N</v>
      </c>
      <c r="O4161" s="2" t="str">
        <f>IFERROR(60/#REF!,"")</f>
        <v/>
      </c>
    </row>
    <row r="4162" spans="1:15" ht="12.75" customHeight="1" x14ac:dyDescent="0.25">
      <c r="A4162" s="2">
        <v>4161</v>
      </c>
      <c r="B4162" s="12">
        <v>41493</v>
      </c>
      <c r="C4162" s="3">
        <v>0.83344907407407398</v>
      </c>
      <c r="D4162" s="2" t="s">
        <v>124</v>
      </c>
      <c r="E4162" s="4" t="s">
        <v>142</v>
      </c>
      <c r="F4162" s="2" t="s">
        <v>9</v>
      </c>
      <c r="G4162" s="2" t="s">
        <v>8</v>
      </c>
      <c r="H4162" s="11">
        <v>45</v>
      </c>
      <c r="I4162" s="11" t="s">
        <v>17</v>
      </c>
      <c r="J4162" s="25">
        <f>0.8383*H4162+3.8108</f>
        <v>41.534300000000002</v>
      </c>
      <c r="K4162" s="22" t="s">
        <v>17</v>
      </c>
      <c r="L4162" s="2" t="s">
        <v>16</v>
      </c>
      <c r="N4162" s="2" t="s">
        <v>37</v>
      </c>
      <c r="O4162" s="2">
        <v>1</v>
      </c>
    </row>
    <row r="4163" spans="1:15" ht="12.75" customHeight="1" x14ac:dyDescent="0.25">
      <c r="A4163" s="2">
        <v>4162</v>
      </c>
      <c r="B4163" s="12">
        <v>41493</v>
      </c>
      <c r="C4163" s="3">
        <v>0.83365740740740746</v>
      </c>
      <c r="D4163" s="2" t="s">
        <v>124</v>
      </c>
      <c r="E4163" s="4" t="s">
        <v>142</v>
      </c>
      <c r="F4163" s="2" t="s">
        <v>9</v>
      </c>
      <c r="G4163" s="2" t="s">
        <v>18</v>
      </c>
      <c r="H4163" s="11">
        <v>45</v>
      </c>
      <c r="I4163" s="11" t="s">
        <v>17</v>
      </c>
      <c r="J4163" s="25">
        <f>0.8383*H4163+3.8108</f>
        <v>41.534300000000002</v>
      </c>
      <c r="K4163" s="22" t="s">
        <v>17</v>
      </c>
      <c r="L4163" s="2" t="s">
        <v>16</v>
      </c>
      <c r="N4163" s="2" t="s">
        <v>37</v>
      </c>
      <c r="O4163" s="2">
        <v>1</v>
      </c>
    </row>
    <row r="4164" spans="1:15" ht="12.75" customHeight="1" x14ac:dyDescent="0.25">
      <c r="A4164" s="2">
        <v>4163</v>
      </c>
      <c r="B4164" s="12">
        <v>41493</v>
      </c>
      <c r="C4164" s="3">
        <v>0.83373842592592595</v>
      </c>
      <c r="D4164" s="2" t="s">
        <v>124</v>
      </c>
      <c r="E4164" s="4" t="s">
        <v>142</v>
      </c>
      <c r="F4164" s="2" t="s">
        <v>9</v>
      </c>
      <c r="G4164" s="2" t="s">
        <v>8</v>
      </c>
      <c r="H4164" s="11">
        <v>45</v>
      </c>
      <c r="I4164" s="11" t="s">
        <v>17</v>
      </c>
      <c r="J4164" s="25">
        <f>0.8383*H4164+3.8108</f>
        <v>41.534300000000002</v>
      </c>
      <c r="K4164" s="22" t="s">
        <v>17</v>
      </c>
      <c r="L4164" s="2" t="s">
        <v>16</v>
      </c>
      <c r="N4164" s="2" t="s">
        <v>37</v>
      </c>
      <c r="O4164" s="2">
        <v>1</v>
      </c>
    </row>
    <row r="4165" spans="1:15" ht="12.75" customHeight="1" x14ac:dyDescent="0.25">
      <c r="A4165" s="2">
        <v>4164</v>
      </c>
      <c r="B4165" s="12">
        <v>41493</v>
      </c>
      <c r="C4165" s="3">
        <v>0.83393518518518517</v>
      </c>
      <c r="D4165" s="2" t="s">
        <v>124</v>
      </c>
      <c r="E4165" s="4" t="s">
        <v>142</v>
      </c>
      <c r="F4165" s="2" t="s">
        <v>9</v>
      </c>
      <c r="G4165" s="2" t="s">
        <v>8</v>
      </c>
      <c r="H4165" s="11">
        <v>45</v>
      </c>
      <c r="I4165" s="11" t="s">
        <v>17</v>
      </c>
      <c r="J4165" s="25">
        <f>0.8383*H4165+3.8108</f>
        <v>41.534300000000002</v>
      </c>
      <c r="K4165" s="22" t="s">
        <v>17</v>
      </c>
      <c r="L4165" s="2" t="s">
        <v>16</v>
      </c>
      <c r="N4165" s="2" t="s">
        <v>37</v>
      </c>
      <c r="O4165" s="2">
        <v>1</v>
      </c>
    </row>
    <row r="4166" spans="1:15" ht="12.75" customHeight="1" x14ac:dyDescent="0.25">
      <c r="A4166" s="2">
        <v>4165</v>
      </c>
      <c r="B4166" s="12">
        <v>41493</v>
      </c>
      <c r="C4166" s="3">
        <v>0.71755787037037033</v>
      </c>
      <c r="D4166" s="2" t="s">
        <v>124</v>
      </c>
      <c r="E4166" s="4" t="s">
        <v>142</v>
      </c>
      <c r="F4166" s="2" t="s">
        <v>9</v>
      </c>
      <c r="G4166" s="2" t="s">
        <v>18</v>
      </c>
      <c r="H4166" s="11"/>
      <c r="I4166" s="11" t="s">
        <v>17</v>
      </c>
      <c r="K4166" s="22" t="s">
        <v>17</v>
      </c>
      <c r="L4166" s="2" t="s">
        <v>10</v>
      </c>
      <c r="M4166" s="2" t="s">
        <v>27</v>
      </c>
      <c r="N4166" s="2" t="str">
        <f>IF(B4166="","","N")</f>
        <v>N</v>
      </c>
      <c r="O4166" s="2" t="str">
        <f>IFERROR(60/#REF!,"")</f>
        <v/>
      </c>
    </row>
    <row r="4167" spans="1:15" ht="12.75" customHeight="1" x14ac:dyDescent="0.25">
      <c r="A4167" s="2">
        <v>4166</v>
      </c>
      <c r="B4167" s="12">
        <v>41493</v>
      </c>
      <c r="C4167" s="3">
        <v>0.71755787037037033</v>
      </c>
      <c r="D4167" s="2" t="s">
        <v>124</v>
      </c>
      <c r="E4167" s="4" t="s">
        <v>142</v>
      </c>
      <c r="F4167" s="2" t="s">
        <v>9</v>
      </c>
      <c r="G4167" s="2" t="s">
        <v>8</v>
      </c>
      <c r="H4167" s="11"/>
      <c r="I4167" s="11" t="s">
        <v>17</v>
      </c>
      <c r="K4167" s="22" t="s">
        <v>17</v>
      </c>
      <c r="L4167" s="2" t="s">
        <v>10</v>
      </c>
      <c r="M4167" s="2" t="s">
        <v>34</v>
      </c>
      <c r="N4167" s="2" t="str">
        <f>IF(B4167="","","N")</f>
        <v>N</v>
      </c>
      <c r="O4167" s="2" t="str">
        <f>IFERROR(60/#REF!,"")</f>
        <v/>
      </c>
    </row>
    <row r="4168" spans="1:15" ht="12.75" customHeight="1" x14ac:dyDescent="0.25">
      <c r="A4168" s="2">
        <v>4167</v>
      </c>
      <c r="B4168" s="12">
        <v>41493</v>
      </c>
      <c r="C4168" s="3">
        <v>0.83542824074074085</v>
      </c>
      <c r="D4168" s="2" t="s">
        <v>124</v>
      </c>
      <c r="E4168" s="4" t="s">
        <v>142</v>
      </c>
      <c r="F4168" s="2" t="s">
        <v>9</v>
      </c>
      <c r="G4168" s="2" t="s">
        <v>8</v>
      </c>
      <c r="H4168" s="11">
        <v>45</v>
      </c>
      <c r="I4168" s="11" t="s">
        <v>17</v>
      </c>
      <c r="J4168" s="25">
        <f>0.8383*H4168+3.8108</f>
        <v>41.534300000000002</v>
      </c>
      <c r="K4168" s="22" t="s">
        <v>17</v>
      </c>
      <c r="L4168" s="2" t="s">
        <v>16</v>
      </c>
      <c r="N4168" s="2" t="s">
        <v>37</v>
      </c>
      <c r="O4168" s="2">
        <v>1</v>
      </c>
    </row>
    <row r="4169" spans="1:15" ht="12.75" customHeight="1" x14ac:dyDescent="0.25">
      <c r="A4169" s="2">
        <v>4168</v>
      </c>
      <c r="B4169" s="12">
        <v>41493</v>
      </c>
      <c r="C4169" s="3">
        <v>0.83545138888888892</v>
      </c>
      <c r="D4169" s="2" t="s">
        <v>124</v>
      </c>
      <c r="E4169" s="4" t="s">
        <v>142</v>
      </c>
      <c r="F4169" s="2" t="s">
        <v>9</v>
      </c>
      <c r="G4169" s="2" t="s">
        <v>18</v>
      </c>
      <c r="H4169" s="11">
        <v>45</v>
      </c>
      <c r="I4169" s="11" t="s">
        <v>17</v>
      </c>
      <c r="J4169" s="25">
        <f>0.8383*H4169+3.8108</f>
        <v>41.534300000000002</v>
      </c>
      <c r="K4169" s="22" t="s">
        <v>17</v>
      </c>
      <c r="L4169" s="2" t="s">
        <v>16</v>
      </c>
      <c r="N4169" s="2" t="s">
        <v>37</v>
      </c>
      <c r="O4169" s="2">
        <v>1</v>
      </c>
    </row>
    <row r="4170" spans="1:15" ht="12.75" customHeight="1" x14ac:dyDescent="0.25">
      <c r="A4170" s="2">
        <v>4169</v>
      </c>
      <c r="B4170" s="12">
        <v>41493</v>
      </c>
      <c r="C4170" s="3">
        <v>0.75120370370370371</v>
      </c>
      <c r="D4170" s="2" t="s">
        <v>124</v>
      </c>
      <c r="E4170" s="4" t="s">
        <v>142</v>
      </c>
      <c r="F4170" s="2" t="s">
        <v>9</v>
      </c>
      <c r="G4170" s="2" t="s">
        <v>8</v>
      </c>
      <c r="H4170" s="11"/>
      <c r="I4170" s="11" t="s">
        <v>17</v>
      </c>
      <c r="K4170" s="22" t="s">
        <v>17</v>
      </c>
      <c r="L4170" s="2" t="s">
        <v>10</v>
      </c>
      <c r="M4170" s="2" t="s">
        <v>28</v>
      </c>
      <c r="N4170" s="2" t="str">
        <f>IF(B4170="","","N")</f>
        <v>N</v>
      </c>
      <c r="O4170" s="2" t="str">
        <f>IFERROR(60/#REF!,"")</f>
        <v/>
      </c>
    </row>
    <row r="4171" spans="1:15" ht="12.75" customHeight="1" x14ac:dyDescent="0.25">
      <c r="A4171" s="2">
        <v>4170</v>
      </c>
      <c r="B4171" s="12">
        <v>41493</v>
      </c>
      <c r="C4171" s="3">
        <v>0.75130787037037028</v>
      </c>
      <c r="D4171" s="2" t="s">
        <v>123</v>
      </c>
      <c r="E4171" s="4" t="s">
        <v>142</v>
      </c>
      <c r="F4171" s="2" t="s">
        <v>9</v>
      </c>
      <c r="G4171" s="2" t="s">
        <v>18</v>
      </c>
      <c r="H4171" s="11">
        <v>65</v>
      </c>
      <c r="I4171" s="11" t="s">
        <v>17</v>
      </c>
      <c r="J4171" s="25">
        <f>0.7675*H4171+9.3872</f>
        <v>59.274699999999996</v>
      </c>
      <c r="K4171" s="22" t="s">
        <v>17</v>
      </c>
      <c r="L4171" s="2" t="s">
        <v>10</v>
      </c>
      <c r="M4171" s="2" t="s">
        <v>27</v>
      </c>
      <c r="N4171" s="2" t="str">
        <f>IF(B4171="","","N")</f>
        <v>N</v>
      </c>
      <c r="O4171" s="2" t="str">
        <f>IFERROR(60/#REF!,"")</f>
        <v/>
      </c>
    </row>
    <row r="4172" spans="1:15" ht="12.75" customHeight="1" x14ac:dyDescent="0.25">
      <c r="A4172" s="2">
        <v>4171</v>
      </c>
      <c r="B4172" s="12">
        <v>41493</v>
      </c>
      <c r="C4172" s="3">
        <v>0.75145833333333334</v>
      </c>
      <c r="D4172" s="2" t="s">
        <v>124</v>
      </c>
      <c r="E4172" s="4" t="s">
        <v>142</v>
      </c>
      <c r="F4172" s="2" t="s">
        <v>9</v>
      </c>
      <c r="G4172" s="2" t="s">
        <v>18</v>
      </c>
      <c r="H4172" s="11"/>
      <c r="I4172" s="11" t="s">
        <v>17</v>
      </c>
      <c r="K4172" s="22" t="s">
        <v>17</v>
      </c>
      <c r="L4172" s="2" t="s">
        <v>10</v>
      </c>
      <c r="M4172" s="2" t="s">
        <v>28</v>
      </c>
      <c r="N4172" s="2" t="str">
        <f>IF(B4172="","","N")</f>
        <v>N</v>
      </c>
      <c r="O4172" s="2" t="str">
        <f>IFERROR(60/#REF!,"")</f>
        <v/>
      </c>
    </row>
    <row r="4173" spans="1:15" ht="12.75" customHeight="1" x14ac:dyDescent="0.25">
      <c r="A4173" s="2">
        <v>4172</v>
      </c>
      <c r="B4173" s="12">
        <v>41493</v>
      </c>
      <c r="C4173" s="3">
        <v>0.83907407407407408</v>
      </c>
      <c r="D4173" s="2" t="s">
        <v>124</v>
      </c>
      <c r="E4173" s="4" t="s">
        <v>142</v>
      </c>
      <c r="F4173" s="2" t="s">
        <v>9</v>
      </c>
      <c r="G4173" s="2" t="s">
        <v>8</v>
      </c>
      <c r="H4173" s="11">
        <v>45</v>
      </c>
      <c r="I4173" s="11" t="s">
        <v>17</v>
      </c>
      <c r="J4173" s="25">
        <f>0.8383*H4173+3.8108</f>
        <v>41.534300000000002</v>
      </c>
      <c r="K4173" s="22" t="s">
        <v>17</v>
      </c>
      <c r="L4173" s="2" t="s">
        <v>10</v>
      </c>
      <c r="M4173" s="2" t="s">
        <v>11</v>
      </c>
      <c r="N4173" s="2" t="s">
        <v>37</v>
      </c>
      <c r="O4173" s="2">
        <v>1</v>
      </c>
    </row>
    <row r="4174" spans="1:15" ht="12.75" customHeight="1" x14ac:dyDescent="0.25">
      <c r="A4174" s="2">
        <v>4173</v>
      </c>
      <c r="B4174" s="12">
        <v>41493</v>
      </c>
      <c r="C4174" s="3">
        <v>0.75548611111111119</v>
      </c>
      <c r="D4174" s="2" t="s">
        <v>123</v>
      </c>
      <c r="E4174" s="4" t="s">
        <v>142</v>
      </c>
      <c r="F4174" s="2" t="s">
        <v>9</v>
      </c>
      <c r="G4174" s="2" t="s">
        <v>18</v>
      </c>
      <c r="H4174" s="11"/>
      <c r="I4174" s="11" t="s">
        <v>17</v>
      </c>
      <c r="K4174" s="22" t="s">
        <v>17</v>
      </c>
      <c r="L4174" s="2" t="s">
        <v>10</v>
      </c>
      <c r="M4174" s="2" t="s">
        <v>19</v>
      </c>
      <c r="N4174" s="2" t="str">
        <f>IF(B4174="","","N")</f>
        <v>N</v>
      </c>
      <c r="O4174" s="2" t="str">
        <f>IFERROR(60/#REF!,"")</f>
        <v/>
      </c>
    </row>
    <row r="4175" spans="1:15" ht="12.75" customHeight="1" x14ac:dyDescent="0.25">
      <c r="A4175" s="2">
        <v>4174</v>
      </c>
      <c r="B4175" s="12">
        <v>41493</v>
      </c>
      <c r="C4175" s="3">
        <v>0.84312500000000001</v>
      </c>
      <c r="D4175" s="2" t="s">
        <v>124</v>
      </c>
      <c r="E4175" s="4" t="s">
        <v>142</v>
      </c>
      <c r="F4175" s="2" t="s">
        <v>9</v>
      </c>
      <c r="G4175" s="2" t="s">
        <v>8</v>
      </c>
      <c r="H4175" s="11">
        <v>45</v>
      </c>
      <c r="I4175" s="11" t="s">
        <v>17</v>
      </c>
      <c r="J4175" s="25">
        <f>0.8383*H4175+3.8108</f>
        <v>41.534300000000002</v>
      </c>
      <c r="K4175" s="22" t="s">
        <v>17</v>
      </c>
      <c r="L4175" s="2" t="s">
        <v>10</v>
      </c>
      <c r="M4175" s="2" t="s">
        <v>33</v>
      </c>
      <c r="N4175" s="2" t="s">
        <v>37</v>
      </c>
      <c r="O4175" s="2">
        <v>1</v>
      </c>
    </row>
    <row r="4176" spans="1:15" ht="12.75" customHeight="1" x14ac:dyDescent="0.25">
      <c r="A4176" s="2">
        <v>4175</v>
      </c>
      <c r="B4176" s="12">
        <v>41493</v>
      </c>
      <c r="C4176" s="3">
        <v>0.8431481481481482</v>
      </c>
      <c r="D4176" s="2" t="s">
        <v>124</v>
      </c>
      <c r="E4176" s="4" t="s">
        <v>142</v>
      </c>
      <c r="F4176" s="2" t="s">
        <v>9</v>
      </c>
      <c r="G4176" s="2" t="s">
        <v>18</v>
      </c>
      <c r="H4176" s="11">
        <v>45</v>
      </c>
      <c r="I4176" s="11" t="s">
        <v>17</v>
      </c>
      <c r="J4176" s="25">
        <f>0.8383*H4176+3.8108</f>
        <v>41.534300000000002</v>
      </c>
      <c r="K4176" s="22" t="s">
        <v>17</v>
      </c>
      <c r="L4176" s="2" t="s">
        <v>10</v>
      </c>
      <c r="M4176" s="2" t="s">
        <v>29</v>
      </c>
      <c r="N4176" s="2" t="s">
        <v>37</v>
      </c>
      <c r="O4176" s="2">
        <v>1</v>
      </c>
    </row>
    <row r="4177" spans="1:15" ht="12.75" customHeight="1" x14ac:dyDescent="0.25">
      <c r="A4177" s="2">
        <v>4176</v>
      </c>
      <c r="B4177" s="12">
        <v>41493</v>
      </c>
      <c r="C4177" s="3">
        <v>0.86056712962962967</v>
      </c>
      <c r="D4177" s="2" t="s">
        <v>124</v>
      </c>
      <c r="E4177" s="4" t="s">
        <v>142</v>
      </c>
      <c r="F4177" s="2" t="s">
        <v>9</v>
      </c>
      <c r="G4177" s="2" t="s">
        <v>8</v>
      </c>
      <c r="H4177" s="11">
        <v>45</v>
      </c>
      <c r="I4177" s="11" t="s">
        <v>17</v>
      </c>
      <c r="J4177" s="25">
        <f>0.8383*H4177+3.8108</f>
        <v>41.534300000000002</v>
      </c>
      <c r="K4177" s="22" t="s">
        <v>17</v>
      </c>
      <c r="L4177" s="2" t="s">
        <v>10</v>
      </c>
      <c r="M4177" s="2" t="s">
        <v>26</v>
      </c>
      <c r="N4177" s="2" t="s">
        <v>37</v>
      </c>
      <c r="O4177" s="2">
        <v>1</v>
      </c>
    </row>
    <row r="4178" spans="1:15" ht="12.75" customHeight="1" x14ac:dyDescent="0.25">
      <c r="A4178" s="2">
        <v>4177</v>
      </c>
      <c r="B4178" s="12">
        <v>41493</v>
      </c>
      <c r="C4178" s="3">
        <v>0.87739583333333337</v>
      </c>
      <c r="D4178" s="2" t="s">
        <v>124</v>
      </c>
      <c r="E4178" s="4" t="s">
        <v>142</v>
      </c>
      <c r="F4178" s="2" t="s">
        <v>9</v>
      </c>
      <c r="G4178" s="2" t="s">
        <v>18</v>
      </c>
      <c r="H4178" s="11">
        <v>45</v>
      </c>
      <c r="I4178" s="11" t="s">
        <v>17</v>
      </c>
      <c r="J4178" s="25">
        <f>0.8383*H4178+3.8108</f>
        <v>41.534300000000002</v>
      </c>
      <c r="K4178" s="22" t="s">
        <v>17</v>
      </c>
      <c r="L4178" s="2" t="s">
        <v>10</v>
      </c>
      <c r="M4178" s="2" t="s">
        <v>33</v>
      </c>
      <c r="N4178" s="2" t="s">
        <v>37</v>
      </c>
      <c r="O4178" s="2">
        <v>1</v>
      </c>
    </row>
    <row r="4179" spans="1:15" ht="12.75" customHeight="1" x14ac:dyDescent="0.25">
      <c r="A4179" s="2">
        <v>4178</v>
      </c>
      <c r="B4179" s="12">
        <v>41493</v>
      </c>
      <c r="C4179" s="3">
        <v>0.89583333333333337</v>
      </c>
      <c r="D4179" s="2" t="s">
        <v>124</v>
      </c>
      <c r="E4179" s="4" t="s">
        <v>142</v>
      </c>
      <c r="F4179" s="2" t="s">
        <v>9</v>
      </c>
      <c r="G4179" s="2" t="s">
        <v>18</v>
      </c>
      <c r="H4179" s="11">
        <v>45</v>
      </c>
      <c r="I4179" s="11" t="s">
        <v>17</v>
      </c>
      <c r="J4179" s="25">
        <f>0.8383*H4179+3.8108</f>
        <v>41.534300000000002</v>
      </c>
      <c r="K4179" s="22" t="s">
        <v>17</v>
      </c>
      <c r="L4179" s="2" t="s">
        <v>10</v>
      </c>
      <c r="M4179" s="2" t="s">
        <v>19</v>
      </c>
      <c r="N4179" s="2" t="s">
        <v>37</v>
      </c>
      <c r="O4179" s="2">
        <v>1</v>
      </c>
    </row>
    <row r="4180" spans="1:15" ht="12.75" customHeight="1" x14ac:dyDescent="0.25">
      <c r="A4180" s="2">
        <v>4179</v>
      </c>
      <c r="B4180" s="12">
        <v>41493</v>
      </c>
      <c r="C4180" s="3">
        <v>0.79790509259259268</v>
      </c>
      <c r="D4180" s="2" t="s">
        <v>124</v>
      </c>
      <c r="E4180" s="4" t="s">
        <v>142</v>
      </c>
      <c r="F4180" s="2" t="s">
        <v>9</v>
      </c>
      <c r="G4180" s="2" t="s">
        <v>8</v>
      </c>
      <c r="H4180" s="11"/>
      <c r="I4180" s="11" t="s">
        <v>17</v>
      </c>
      <c r="K4180" s="22" t="s">
        <v>17</v>
      </c>
      <c r="L4180" s="2" t="s">
        <v>10</v>
      </c>
      <c r="M4180" s="2" t="s">
        <v>34</v>
      </c>
      <c r="N4180" s="2" t="str">
        <f>IF(B4180="","","N")</f>
        <v>N</v>
      </c>
      <c r="O4180" s="2" t="str">
        <f>IFERROR(60/#REF!,"")</f>
        <v/>
      </c>
    </row>
    <row r="4181" spans="1:15" ht="12.75" customHeight="1" x14ac:dyDescent="0.25">
      <c r="A4181" s="2">
        <v>4180</v>
      </c>
      <c r="B4181" s="12">
        <v>41493</v>
      </c>
      <c r="C4181" s="3">
        <v>0.91732638888888884</v>
      </c>
      <c r="D4181" s="2" t="s">
        <v>124</v>
      </c>
      <c r="E4181" s="4" t="s">
        <v>142</v>
      </c>
      <c r="F4181" s="2" t="s">
        <v>9</v>
      </c>
      <c r="G4181" s="2" t="s">
        <v>8</v>
      </c>
      <c r="H4181" s="11">
        <v>45</v>
      </c>
      <c r="I4181" s="11" t="s">
        <v>17</v>
      </c>
      <c r="J4181" s="25">
        <f t="shared" ref="J4181:J4190" si="109">0.8383*H4181+3.8108</f>
        <v>41.534300000000002</v>
      </c>
      <c r="K4181" s="22" t="s">
        <v>17</v>
      </c>
      <c r="L4181" s="2" t="s">
        <v>10</v>
      </c>
      <c r="M4181" s="2" t="s">
        <v>29</v>
      </c>
      <c r="N4181" s="2" t="s">
        <v>37</v>
      </c>
      <c r="O4181" s="2">
        <v>1</v>
      </c>
    </row>
    <row r="4182" spans="1:15" ht="12.75" customHeight="1" x14ac:dyDescent="0.25">
      <c r="A4182" s="2">
        <v>4181</v>
      </c>
      <c r="B4182" s="12">
        <v>41493</v>
      </c>
      <c r="C4182" s="3">
        <v>0.93583333333333341</v>
      </c>
      <c r="D4182" s="2" t="s">
        <v>124</v>
      </c>
      <c r="E4182" s="4" t="s">
        <v>142</v>
      </c>
      <c r="F4182" s="2" t="s">
        <v>9</v>
      </c>
      <c r="G4182" s="2" t="s">
        <v>8</v>
      </c>
      <c r="H4182" s="11">
        <v>45</v>
      </c>
      <c r="I4182" s="11" t="s">
        <v>17</v>
      </c>
      <c r="J4182" s="25">
        <f t="shared" si="109"/>
        <v>41.534300000000002</v>
      </c>
      <c r="K4182" s="22" t="s">
        <v>17</v>
      </c>
      <c r="L4182" s="2" t="s">
        <v>10</v>
      </c>
      <c r="M4182" s="2" t="s">
        <v>34</v>
      </c>
      <c r="N4182" s="2" t="s">
        <v>37</v>
      </c>
      <c r="O4182" s="2">
        <v>1</v>
      </c>
    </row>
    <row r="4183" spans="1:15" ht="12.75" customHeight="1" x14ac:dyDescent="0.25">
      <c r="A4183" s="2">
        <v>4182</v>
      </c>
      <c r="B4183" s="12">
        <v>41493</v>
      </c>
      <c r="C4183" s="3">
        <v>0.944849537037037</v>
      </c>
      <c r="D4183" s="2" t="s">
        <v>124</v>
      </c>
      <c r="E4183" s="4" t="s">
        <v>142</v>
      </c>
      <c r="F4183" s="2" t="s">
        <v>9</v>
      </c>
      <c r="G4183" s="2" t="s">
        <v>8</v>
      </c>
      <c r="H4183" s="11">
        <v>45</v>
      </c>
      <c r="I4183" s="11" t="s">
        <v>17</v>
      </c>
      <c r="J4183" s="25">
        <f t="shared" si="109"/>
        <v>41.534300000000002</v>
      </c>
      <c r="K4183" s="22" t="s">
        <v>17</v>
      </c>
      <c r="L4183" s="2" t="s">
        <v>10</v>
      </c>
      <c r="M4183" s="2" t="s">
        <v>29</v>
      </c>
      <c r="N4183" s="2" t="s">
        <v>37</v>
      </c>
      <c r="O4183" s="2">
        <v>1</v>
      </c>
    </row>
    <row r="4184" spans="1:15" ht="12.75" customHeight="1" x14ac:dyDescent="0.25">
      <c r="A4184" s="2">
        <v>4183</v>
      </c>
      <c r="B4184" s="12">
        <v>41493</v>
      </c>
      <c r="C4184" s="3">
        <v>0.94606481481481486</v>
      </c>
      <c r="D4184" s="2" t="s">
        <v>124</v>
      </c>
      <c r="E4184" s="4" t="s">
        <v>142</v>
      </c>
      <c r="F4184" s="2" t="s">
        <v>9</v>
      </c>
      <c r="G4184" s="2" t="s">
        <v>18</v>
      </c>
      <c r="H4184" s="11">
        <v>45</v>
      </c>
      <c r="I4184" s="11" t="s">
        <v>17</v>
      </c>
      <c r="J4184" s="25">
        <f t="shared" si="109"/>
        <v>41.534300000000002</v>
      </c>
      <c r="K4184" s="22" t="s">
        <v>17</v>
      </c>
      <c r="L4184" s="2" t="s">
        <v>10</v>
      </c>
      <c r="M4184" s="2" t="s">
        <v>27</v>
      </c>
      <c r="N4184" s="2" t="s">
        <v>37</v>
      </c>
      <c r="O4184" s="2">
        <v>1</v>
      </c>
    </row>
    <row r="4185" spans="1:15" ht="12.75" customHeight="1" x14ac:dyDescent="0.25">
      <c r="A4185" s="2">
        <v>4184</v>
      </c>
      <c r="B4185" s="12">
        <v>41493</v>
      </c>
      <c r="C4185" s="3">
        <v>0.94769675925925922</v>
      </c>
      <c r="D4185" s="2" t="s">
        <v>124</v>
      </c>
      <c r="E4185" s="4" t="s">
        <v>142</v>
      </c>
      <c r="F4185" s="2" t="s">
        <v>9</v>
      </c>
      <c r="G4185" s="2" t="s">
        <v>8</v>
      </c>
      <c r="H4185" s="11">
        <v>45</v>
      </c>
      <c r="I4185" s="11" t="s">
        <v>17</v>
      </c>
      <c r="J4185" s="25">
        <f t="shared" si="109"/>
        <v>41.534300000000002</v>
      </c>
      <c r="K4185" s="22" t="s">
        <v>17</v>
      </c>
      <c r="L4185" s="2" t="s">
        <v>10</v>
      </c>
      <c r="M4185" s="2" t="s">
        <v>29</v>
      </c>
      <c r="N4185" s="2" t="s">
        <v>37</v>
      </c>
      <c r="O4185" s="2">
        <v>1</v>
      </c>
    </row>
    <row r="4186" spans="1:15" ht="12.75" customHeight="1" x14ac:dyDescent="0.25">
      <c r="A4186" s="2">
        <v>4185</v>
      </c>
      <c r="B4186" s="12">
        <v>41493</v>
      </c>
      <c r="C4186" s="3">
        <v>0.95343750000000005</v>
      </c>
      <c r="D4186" s="2" t="s">
        <v>124</v>
      </c>
      <c r="E4186" s="4" t="s">
        <v>142</v>
      </c>
      <c r="F4186" s="2" t="s">
        <v>9</v>
      </c>
      <c r="G4186" s="2" t="s">
        <v>18</v>
      </c>
      <c r="H4186" s="11">
        <v>45</v>
      </c>
      <c r="I4186" s="11" t="s">
        <v>17</v>
      </c>
      <c r="J4186" s="25">
        <f t="shared" si="109"/>
        <v>41.534300000000002</v>
      </c>
      <c r="K4186" s="22" t="s">
        <v>17</v>
      </c>
      <c r="L4186" s="2" t="s">
        <v>10</v>
      </c>
      <c r="M4186" s="2" t="s">
        <v>27</v>
      </c>
      <c r="N4186" s="2" t="s">
        <v>37</v>
      </c>
      <c r="O4186" s="2">
        <v>1</v>
      </c>
    </row>
    <row r="4187" spans="1:15" ht="12.75" customHeight="1" x14ac:dyDescent="0.25">
      <c r="A4187" s="2">
        <v>4186</v>
      </c>
      <c r="B4187" s="12">
        <v>41494</v>
      </c>
      <c r="C4187" s="3">
        <v>2.0833333333333333E-3</v>
      </c>
      <c r="D4187" s="2" t="s">
        <v>124</v>
      </c>
      <c r="E4187" s="4" t="s">
        <v>142</v>
      </c>
      <c r="F4187" s="2" t="s">
        <v>9</v>
      </c>
      <c r="G4187" s="2" t="s">
        <v>8</v>
      </c>
      <c r="H4187" s="11">
        <v>45</v>
      </c>
      <c r="I4187" s="11" t="s">
        <v>17</v>
      </c>
      <c r="J4187" s="25">
        <f t="shared" si="109"/>
        <v>41.534300000000002</v>
      </c>
      <c r="K4187" s="22" t="s">
        <v>17</v>
      </c>
      <c r="L4187" s="2" t="s">
        <v>16</v>
      </c>
      <c r="N4187" s="2" t="s">
        <v>37</v>
      </c>
      <c r="O4187" s="2">
        <v>1</v>
      </c>
    </row>
    <row r="4188" spans="1:15" ht="12.75" customHeight="1" x14ac:dyDescent="0.25">
      <c r="A4188" s="2">
        <v>4187</v>
      </c>
      <c r="B4188" s="12">
        <v>41494</v>
      </c>
      <c r="C4188" s="3">
        <v>2.0949074074074073E-3</v>
      </c>
      <c r="D4188" s="2" t="s">
        <v>124</v>
      </c>
      <c r="E4188" s="4" t="s">
        <v>142</v>
      </c>
      <c r="F4188" s="2" t="s">
        <v>9</v>
      </c>
      <c r="G4188" s="2" t="s">
        <v>18</v>
      </c>
      <c r="H4188" s="11">
        <v>45</v>
      </c>
      <c r="I4188" s="11" t="s">
        <v>17</v>
      </c>
      <c r="J4188" s="25">
        <f t="shared" si="109"/>
        <v>41.534300000000002</v>
      </c>
      <c r="K4188" s="22" t="s">
        <v>17</v>
      </c>
      <c r="L4188" s="2" t="s">
        <v>16</v>
      </c>
      <c r="N4188" s="2" t="s">
        <v>37</v>
      </c>
      <c r="O4188" s="2">
        <v>1</v>
      </c>
    </row>
    <row r="4189" spans="1:15" ht="12.75" customHeight="1" x14ac:dyDescent="0.25">
      <c r="A4189" s="2">
        <v>4188</v>
      </c>
      <c r="B4189" s="12">
        <v>41494</v>
      </c>
      <c r="C4189" s="3">
        <v>4.5486111111111109E-3</v>
      </c>
      <c r="D4189" s="2" t="s">
        <v>124</v>
      </c>
      <c r="E4189" s="4" t="s">
        <v>142</v>
      </c>
      <c r="F4189" s="2" t="s">
        <v>9</v>
      </c>
      <c r="G4189" s="2" t="s">
        <v>8</v>
      </c>
      <c r="H4189" s="11">
        <v>45</v>
      </c>
      <c r="I4189" s="11" t="s">
        <v>17</v>
      </c>
      <c r="J4189" s="25">
        <f t="shared" si="109"/>
        <v>41.534300000000002</v>
      </c>
      <c r="K4189" s="22" t="s">
        <v>17</v>
      </c>
      <c r="L4189" s="2" t="s">
        <v>16</v>
      </c>
      <c r="N4189" s="2" t="s">
        <v>37</v>
      </c>
      <c r="O4189" s="2">
        <v>1</v>
      </c>
    </row>
    <row r="4190" spans="1:15" ht="12.75" customHeight="1" x14ac:dyDescent="0.25">
      <c r="A4190" s="2">
        <v>4189</v>
      </c>
      <c r="B4190" s="12">
        <v>41494</v>
      </c>
      <c r="C4190" s="3">
        <v>1.3368055555555557E-2</v>
      </c>
      <c r="D4190" s="2" t="s">
        <v>124</v>
      </c>
      <c r="E4190" s="4" t="s">
        <v>142</v>
      </c>
      <c r="F4190" s="2" t="s">
        <v>9</v>
      </c>
      <c r="G4190" s="2" t="s">
        <v>8</v>
      </c>
      <c r="H4190" s="11">
        <v>45</v>
      </c>
      <c r="I4190" s="11" t="s">
        <v>17</v>
      </c>
      <c r="J4190" s="25">
        <f t="shared" si="109"/>
        <v>41.534300000000002</v>
      </c>
      <c r="K4190" s="22" t="s">
        <v>17</v>
      </c>
      <c r="L4190" s="2" t="s">
        <v>16</v>
      </c>
      <c r="N4190" s="2" t="s">
        <v>37</v>
      </c>
      <c r="O4190" s="2">
        <v>1</v>
      </c>
    </row>
    <row r="4191" spans="1:15" ht="12.75" customHeight="1" x14ac:dyDescent="0.25">
      <c r="A4191" s="2">
        <v>4190</v>
      </c>
      <c r="B4191" s="12">
        <v>41493</v>
      </c>
      <c r="C4191" s="3">
        <v>0.83449074074074081</v>
      </c>
      <c r="D4191" s="2" t="s">
        <v>123</v>
      </c>
      <c r="E4191" s="4" t="s">
        <v>142</v>
      </c>
      <c r="F4191" s="2" t="s">
        <v>9</v>
      </c>
      <c r="G4191" s="2" t="s">
        <v>18</v>
      </c>
      <c r="H4191" s="11">
        <v>62.5</v>
      </c>
      <c r="I4191" s="11" t="s">
        <v>17</v>
      </c>
      <c r="J4191" s="25">
        <f>0.7675*H4191+9.3872</f>
        <v>57.35595</v>
      </c>
      <c r="K4191" s="22" t="s">
        <v>17</v>
      </c>
      <c r="L4191" s="2" t="s">
        <v>16</v>
      </c>
      <c r="N4191" s="2" t="s">
        <v>37</v>
      </c>
      <c r="O4191" s="2">
        <v>1</v>
      </c>
    </row>
    <row r="4192" spans="1:15" ht="12.75" customHeight="1" x14ac:dyDescent="0.25">
      <c r="A4192" s="2">
        <v>4191</v>
      </c>
      <c r="B4192" s="12">
        <v>41493</v>
      </c>
      <c r="C4192" s="3">
        <v>0.83496527777777774</v>
      </c>
      <c r="D4192" s="2" t="s">
        <v>123</v>
      </c>
      <c r="E4192" s="4" t="s">
        <v>142</v>
      </c>
      <c r="F4192" s="2" t="s">
        <v>9</v>
      </c>
      <c r="G4192" s="2" t="s">
        <v>8</v>
      </c>
      <c r="H4192" s="11">
        <v>72.5</v>
      </c>
      <c r="I4192" s="11" t="s">
        <v>17</v>
      </c>
      <c r="J4192" s="25">
        <f>0.7675*H4192+9.3872</f>
        <v>65.03094999999999</v>
      </c>
      <c r="K4192" s="22" t="s">
        <v>17</v>
      </c>
      <c r="L4192" s="2" t="s">
        <v>16</v>
      </c>
      <c r="N4192" s="2" t="s">
        <v>37</v>
      </c>
      <c r="O4192" s="2">
        <v>1</v>
      </c>
    </row>
    <row r="4193" spans="1:15" ht="12.75" customHeight="1" x14ac:dyDescent="0.25">
      <c r="A4193" s="2">
        <v>4192</v>
      </c>
      <c r="B4193" s="12">
        <v>41494</v>
      </c>
      <c r="C4193" s="3">
        <v>1.4039351851851851E-2</v>
      </c>
      <c r="D4193" s="2" t="s">
        <v>124</v>
      </c>
      <c r="E4193" s="4" t="s">
        <v>142</v>
      </c>
      <c r="F4193" s="2" t="s">
        <v>9</v>
      </c>
      <c r="G4193" s="2" t="s">
        <v>8</v>
      </c>
      <c r="H4193" s="11">
        <v>45</v>
      </c>
      <c r="I4193" s="11" t="s">
        <v>17</v>
      </c>
      <c r="J4193" s="25">
        <f>0.8383*H4193+3.8108</f>
        <v>41.534300000000002</v>
      </c>
      <c r="K4193" s="22" t="s">
        <v>17</v>
      </c>
      <c r="L4193" s="2" t="s">
        <v>16</v>
      </c>
      <c r="N4193" s="2" t="s">
        <v>37</v>
      </c>
      <c r="O4193" s="2">
        <v>1</v>
      </c>
    </row>
    <row r="4194" spans="1:15" ht="12.75" customHeight="1" x14ac:dyDescent="0.25">
      <c r="A4194" s="2">
        <v>4193</v>
      </c>
      <c r="B4194" s="12">
        <v>41494</v>
      </c>
      <c r="C4194" s="3">
        <v>2.5578703703703704E-2</v>
      </c>
      <c r="D4194" s="2" t="s">
        <v>124</v>
      </c>
      <c r="E4194" s="4" t="s">
        <v>142</v>
      </c>
      <c r="F4194" s="2" t="s">
        <v>9</v>
      </c>
      <c r="G4194" s="2" t="s">
        <v>18</v>
      </c>
      <c r="H4194" s="11">
        <v>45</v>
      </c>
      <c r="I4194" s="11" t="s">
        <v>17</v>
      </c>
      <c r="J4194" s="25">
        <f>0.8383*H4194+3.8108</f>
        <v>41.534300000000002</v>
      </c>
      <c r="K4194" s="22" t="s">
        <v>17</v>
      </c>
      <c r="L4194" s="2" t="s">
        <v>16</v>
      </c>
      <c r="N4194" s="2" t="s">
        <v>37</v>
      </c>
      <c r="O4194" s="2">
        <v>1</v>
      </c>
    </row>
    <row r="4195" spans="1:15" ht="12.75" customHeight="1" x14ac:dyDescent="0.25">
      <c r="A4195" s="2">
        <v>4194</v>
      </c>
      <c r="B4195" s="12">
        <v>41493</v>
      </c>
      <c r="C4195" s="3">
        <v>0.83635416666666673</v>
      </c>
      <c r="D4195" s="2" t="s">
        <v>123</v>
      </c>
      <c r="E4195" s="4" t="s">
        <v>142</v>
      </c>
      <c r="F4195" s="2" t="s">
        <v>9</v>
      </c>
      <c r="G4195" s="2" t="s">
        <v>8</v>
      </c>
      <c r="H4195" s="11">
        <v>65</v>
      </c>
      <c r="I4195" s="11" t="s">
        <v>17</v>
      </c>
      <c r="J4195" s="25">
        <f>0.7675*H4195+9.3872</f>
        <v>59.274699999999996</v>
      </c>
      <c r="K4195" s="22" t="s">
        <v>17</v>
      </c>
      <c r="L4195" s="2" t="s">
        <v>16</v>
      </c>
      <c r="N4195" s="2" t="s">
        <v>37</v>
      </c>
      <c r="O4195" s="2">
        <v>1</v>
      </c>
    </row>
    <row r="4196" spans="1:15" ht="12.75" customHeight="1" x14ac:dyDescent="0.25">
      <c r="A4196" s="2">
        <v>4195</v>
      </c>
      <c r="B4196" s="12">
        <v>41493</v>
      </c>
      <c r="C4196" s="3">
        <v>0.83685185185185185</v>
      </c>
      <c r="D4196" s="2" t="s">
        <v>123</v>
      </c>
      <c r="E4196" s="4" t="s">
        <v>142</v>
      </c>
      <c r="F4196" s="2" t="s">
        <v>9</v>
      </c>
      <c r="G4196" s="2" t="s">
        <v>18</v>
      </c>
      <c r="H4196" s="11">
        <v>57.5</v>
      </c>
      <c r="I4196" s="11" t="s">
        <v>17</v>
      </c>
      <c r="J4196" s="25">
        <f>0.7675*H4196+9.3872</f>
        <v>53.518449999999994</v>
      </c>
      <c r="K4196" s="22" t="s">
        <v>17</v>
      </c>
      <c r="L4196" s="2" t="s">
        <v>16</v>
      </c>
      <c r="N4196" s="2" t="s">
        <v>37</v>
      </c>
      <c r="O4196" s="2">
        <v>1</v>
      </c>
    </row>
    <row r="4197" spans="1:15" ht="12.75" customHeight="1" x14ac:dyDescent="0.25">
      <c r="A4197" s="2">
        <v>4196</v>
      </c>
      <c r="B4197" s="12">
        <v>41493</v>
      </c>
      <c r="C4197" s="3">
        <v>0.8381249999999999</v>
      </c>
      <c r="D4197" s="2" t="s">
        <v>123</v>
      </c>
      <c r="E4197" s="4" t="s">
        <v>142</v>
      </c>
      <c r="F4197" s="2" t="s">
        <v>9</v>
      </c>
      <c r="G4197" s="2" t="s">
        <v>18</v>
      </c>
      <c r="H4197" s="11">
        <v>65</v>
      </c>
      <c r="I4197" s="11" t="s">
        <v>17</v>
      </c>
      <c r="J4197" s="25">
        <f>0.7675*H4197+9.3872</f>
        <v>59.274699999999996</v>
      </c>
      <c r="K4197" s="22" t="s">
        <v>17</v>
      </c>
      <c r="L4197" s="2" t="s">
        <v>16</v>
      </c>
      <c r="N4197" s="2" t="s">
        <v>37</v>
      </c>
      <c r="O4197" s="2">
        <v>1</v>
      </c>
    </row>
    <row r="4198" spans="1:15" ht="12.75" customHeight="1" x14ac:dyDescent="0.25">
      <c r="A4198" s="2">
        <v>4197</v>
      </c>
      <c r="B4198" s="12">
        <v>41494</v>
      </c>
      <c r="C4198" s="3">
        <v>0.12512731481481482</v>
      </c>
      <c r="D4198" s="2" t="s">
        <v>124</v>
      </c>
      <c r="E4198" s="4" t="s">
        <v>142</v>
      </c>
      <c r="F4198" s="2" t="s">
        <v>9</v>
      </c>
      <c r="G4198" s="2" t="s">
        <v>8</v>
      </c>
      <c r="H4198" s="11">
        <v>45</v>
      </c>
      <c r="I4198" s="11" t="s">
        <v>17</v>
      </c>
      <c r="J4198" s="25">
        <f>0.8383*H4198+3.8108</f>
        <v>41.534300000000002</v>
      </c>
      <c r="K4198" s="22" t="s">
        <v>17</v>
      </c>
      <c r="L4198" s="2" t="s">
        <v>10</v>
      </c>
      <c r="M4198" s="2" t="s">
        <v>28</v>
      </c>
      <c r="N4198" s="2" t="s">
        <v>37</v>
      </c>
      <c r="O4198" s="2" t="str">
        <f>IFERROR(60/#REF!,"")</f>
        <v/>
      </c>
    </row>
    <row r="4199" spans="1:15" ht="12.75" customHeight="1" x14ac:dyDescent="0.25">
      <c r="A4199" s="2">
        <v>4198</v>
      </c>
      <c r="B4199" s="12">
        <v>41493</v>
      </c>
      <c r="C4199" s="3">
        <v>0.83908564814814823</v>
      </c>
      <c r="D4199" s="2" t="s">
        <v>123</v>
      </c>
      <c r="E4199" s="4" t="s">
        <v>142</v>
      </c>
      <c r="F4199" s="2" t="s">
        <v>9</v>
      </c>
      <c r="G4199" s="2" t="s">
        <v>8</v>
      </c>
      <c r="H4199" s="11"/>
      <c r="I4199" s="11" t="s">
        <v>17</v>
      </c>
      <c r="K4199" s="22" t="s">
        <v>17</v>
      </c>
      <c r="L4199" s="2" t="s">
        <v>10</v>
      </c>
      <c r="M4199" s="2" t="s">
        <v>27</v>
      </c>
      <c r="N4199" s="2" t="s">
        <v>37</v>
      </c>
      <c r="O4199" s="2">
        <v>1</v>
      </c>
    </row>
    <row r="4200" spans="1:15" ht="12.75" customHeight="1" x14ac:dyDescent="0.25">
      <c r="A4200" s="2">
        <v>4199</v>
      </c>
      <c r="B4200" s="12">
        <v>41493</v>
      </c>
      <c r="C4200" s="3">
        <v>0.83929398148148149</v>
      </c>
      <c r="D4200" s="2" t="s">
        <v>123</v>
      </c>
      <c r="E4200" s="4" t="s">
        <v>142</v>
      </c>
      <c r="F4200" s="2" t="s">
        <v>9</v>
      </c>
      <c r="G4200" s="2" t="s">
        <v>8</v>
      </c>
      <c r="H4200" s="11">
        <v>65</v>
      </c>
      <c r="I4200" s="11" t="s">
        <v>17</v>
      </c>
      <c r="J4200" s="25">
        <f>0.7675*H4200+9.3872</f>
        <v>59.274699999999996</v>
      </c>
      <c r="K4200" s="22" t="s">
        <v>17</v>
      </c>
      <c r="L4200" s="2" t="s">
        <v>16</v>
      </c>
      <c r="N4200" s="2" t="s">
        <v>37</v>
      </c>
      <c r="O4200" s="2">
        <v>1</v>
      </c>
    </row>
    <row r="4201" spans="1:15" ht="12.75" customHeight="1" x14ac:dyDescent="0.25">
      <c r="A4201" s="2">
        <v>4200</v>
      </c>
      <c r="B4201" s="12">
        <v>41493</v>
      </c>
      <c r="C4201" s="3">
        <v>0.83990740740740744</v>
      </c>
      <c r="D4201" s="2" t="s">
        <v>123</v>
      </c>
      <c r="E4201" s="4" t="s">
        <v>142</v>
      </c>
      <c r="F4201" s="2" t="s">
        <v>9</v>
      </c>
      <c r="G4201" s="2" t="s">
        <v>8</v>
      </c>
      <c r="H4201" s="11">
        <v>67.5</v>
      </c>
      <c r="I4201" s="11" t="s">
        <v>17</v>
      </c>
      <c r="J4201" s="25">
        <f>0.7675*H4201+9.3872</f>
        <v>61.193449999999999</v>
      </c>
      <c r="K4201" s="22" t="s">
        <v>17</v>
      </c>
      <c r="L4201" s="2" t="s">
        <v>16</v>
      </c>
      <c r="N4201" s="2" t="s">
        <v>37</v>
      </c>
      <c r="O4201" s="2">
        <v>1</v>
      </c>
    </row>
    <row r="4202" spans="1:15" ht="12.75" customHeight="1" x14ac:dyDescent="0.25">
      <c r="A4202" s="2">
        <v>4201</v>
      </c>
      <c r="B4202" s="12">
        <v>41493</v>
      </c>
      <c r="C4202" s="3">
        <v>0.83991898148148147</v>
      </c>
      <c r="D4202" s="2" t="s">
        <v>123</v>
      </c>
      <c r="E4202" s="4" t="s">
        <v>142</v>
      </c>
      <c r="F4202" s="2" t="s">
        <v>9</v>
      </c>
      <c r="G4202" s="2" t="s">
        <v>18</v>
      </c>
      <c r="H4202" s="11"/>
      <c r="I4202" s="11" t="s">
        <v>17</v>
      </c>
      <c r="K4202" s="22" t="s">
        <v>17</v>
      </c>
      <c r="L4202" s="2" t="s">
        <v>16</v>
      </c>
      <c r="N4202" s="2" t="s">
        <v>37</v>
      </c>
      <c r="O4202" s="2">
        <v>1</v>
      </c>
    </row>
    <row r="4203" spans="1:15" ht="12.75" customHeight="1" x14ac:dyDescent="0.25">
      <c r="A4203" s="2">
        <v>4202</v>
      </c>
      <c r="B4203" s="12">
        <v>41493</v>
      </c>
      <c r="C4203" s="3">
        <v>0.83993055555555562</v>
      </c>
      <c r="D4203" s="2" t="s">
        <v>123</v>
      </c>
      <c r="E4203" s="4" t="s">
        <v>142</v>
      </c>
      <c r="F4203" s="2" t="s">
        <v>9</v>
      </c>
      <c r="G4203" s="2" t="s">
        <v>18</v>
      </c>
      <c r="H4203" s="11">
        <v>67.5</v>
      </c>
      <c r="I4203" s="11" t="s">
        <v>17</v>
      </c>
      <c r="J4203" s="25">
        <f>0.7675*H4203+9.3872</f>
        <v>61.193449999999999</v>
      </c>
      <c r="K4203" s="22" t="s">
        <v>17</v>
      </c>
      <c r="L4203" s="2" t="s">
        <v>16</v>
      </c>
      <c r="N4203" s="2" t="s">
        <v>37</v>
      </c>
      <c r="O4203" s="2">
        <v>1</v>
      </c>
    </row>
    <row r="4204" spans="1:15" ht="12.75" customHeight="1" x14ac:dyDescent="0.25">
      <c r="A4204" s="2">
        <v>4203</v>
      </c>
      <c r="B4204" s="12">
        <v>41493</v>
      </c>
      <c r="C4204" s="3">
        <v>0.8400347222222222</v>
      </c>
      <c r="D4204" s="2" t="s">
        <v>123</v>
      </c>
      <c r="E4204" s="4" t="s">
        <v>142</v>
      </c>
      <c r="F4204" s="2" t="s">
        <v>9</v>
      </c>
      <c r="G4204" s="2" t="s">
        <v>18</v>
      </c>
      <c r="H4204" s="11">
        <v>65</v>
      </c>
      <c r="I4204" s="11" t="s">
        <v>17</v>
      </c>
      <c r="J4204" s="25">
        <f>0.7675*H4204+9.3872</f>
        <v>59.274699999999996</v>
      </c>
      <c r="K4204" s="22" t="s">
        <v>17</v>
      </c>
      <c r="L4204" s="2" t="s">
        <v>16</v>
      </c>
      <c r="N4204" s="2" t="s">
        <v>37</v>
      </c>
      <c r="O4204" s="2">
        <v>1</v>
      </c>
    </row>
    <row r="4205" spans="1:15" ht="12.75" customHeight="1" x14ac:dyDescent="0.25">
      <c r="A4205" s="2">
        <v>4204</v>
      </c>
      <c r="B4205" s="12">
        <v>41493</v>
      </c>
      <c r="C4205" s="3">
        <v>0.84004629629629635</v>
      </c>
      <c r="D4205" s="2" t="s">
        <v>123</v>
      </c>
      <c r="E4205" s="4" t="s">
        <v>142</v>
      </c>
      <c r="F4205" s="2" t="s">
        <v>9</v>
      </c>
      <c r="G4205" s="2" t="s">
        <v>18</v>
      </c>
      <c r="H4205" s="11"/>
      <c r="I4205" s="11" t="s">
        <v>17</v>
      </c>
      <c r="K4205" s="22" t="s">
        <v>17</v>
      </c>
      <c r="L4205" s="2" t="s">
        <v>16</v>
      </c>
      <c r="N4205" s="2" t="s">
        <v>37</v>
      </c>
      <c r="O4205" s="2">
        <v>1</v>
      </c>
    </row>
    <row r="4206" spans="1:15" ht="12.75" customHeight="1" x14ac:dyDescent="0.25">
      <c r="A4206" s="2">
        <v>4205</v>
      </c>
      <c r="B4206" s="12">
        <v>41494</v>
      </c>
      <c r="C4206" s="3">
        <v>0.33986111111111111</v>
      </c>
      <c r="D4206" s="2" t="s">
        <v>124</v>
      </c>
      <c r="E4206" s="4" t="s">
        <v>142</v>
      </c>
      <c r="F4206" s="2" t="s">
        <v>9</v>
      </c>
      <c r="G4206" s="2" t="s">
        <v>8</v>
      </c>
      <c r="H4206" s="11">
        <v>45</v>
      </c>
      <c r="I4206" s="11" t="s">
        <v>17</v>
      </c>
      <c r="J4206" s="25">
        <f>0.8383*H4206+3.8108</f>
        <v>41.534300000000002</v>
      </c>
      <c r="K4206" s="22" t="s">
        <v>17</v>
      </c>
      <c r="L4206" s="2" t="s">
        <v>10</v>
      </c>
      <c r="M4206" s="2" t="s">
        <v>20</v>
      </c>
      <c r="N4206" s="2" t="s">
        <v>37</v>
      </c>
      <c r="O4206" s="2" t="str">
        <f>IFERROR(60/#REF!,"")</f>
        <v/>
      </c>
    </row>
    <row r="4207" spans="1:15" ht="12.75" customHeight="1" x14ac:dyDescent="0.25">
      <c r="A4207" s="2">
        <v>4206</v>
      </c>
      <c r="B4207" s="12">
        <v>41493</v>
      </c>
      <c r="C4207" s="3">
        <v>0.84155092592592595</v>
      </c>
      <c r="D4207" s="2" t="s">
        <v>123</v>
      </c>
      <c r="E4207" s="4" t="s">
        <v>142</v>
      </c>
      <c r="F4207" s="2" t="s">
        <v>9</v>
      </c>
      <c r="G4207" s="2" t="s">
        <v>8</v>
      </c>
      <c r="H4207" s="11">
        <v>65</v>
      </c>
      <c r="I4207" s="11" t="s">
        <v>17</v>
      </c>
      <c r="J4207" s="25">
        <f>0.7675*H4207+9.3872</f>
        <v>59.274699999999996</v>
      </c>
      <c r="K4207" s="22" t="s">
        <v>17</v>
      </c>
      <c r="L4207" s="2" t="s">
        <v>16</v>
      </c>
      <c r="N4207" s="2" t="s">
        <v>37</v>
      </c>
      <c r="O4207" s="2">
        <v>1</v>
      </c>
    </row>
    <row r="4208" spans="1:15" ht="12.75" customHeight="1" x14ac:dyDescent="0.25">
      <c r="A4208" s="2">
        <v>4207</v>
      </c>
      <c r="B4208" s="12">
        <v>41494</v>
      </c>
      <c r="C4208" s="3">
        <v>0.42531249999999998</v>
      </c>
      <c r="D4208" s="2" t="s">
        <v>124</v>
      </c>
      <c r="E4208" s="4" t="s">
        <v>142</v>
      </c>
      <c r="F4208" s="2" t="s">
        <v>9</v>
      </c>
      <c r="G4208" s="2" t="s">
        <v>8</v>
      </c>
      <c r="H4208" s="11">
        <v>45</v>
      </c>
      <c r="I4208" s="11" t="s">
        <v>17</v>
      </c>
      <c r="J4208" s="25">
        <f>0.8383*H4208+3.8108</f>
        <v>41.534300000000002</v>
      </c>
      <c r="K4208" s="22" t="s">
        <v>17</v>
      </c>
      <c r="L4208" s="2" t="s">
        <v>10</v>
      </c>
      <c r="M4208" s="2" t="s">
        <v>34</v>
      </c>
      <c r="N4208" s="2" t="s">
        <v>37</v>
      </c>
      <c r="O4208" s="2" t="str">
        <f>IFERROR(60/#REF!,"")</f>
        <v/>
      </c>
    </row>
    <row r="4209" spans="1:15" ht="12.75" customHeight="1" x14ac:dyDescent="0.25">
      <c r="A4209" s="2">
        <v>4208</v>
      </c>
      <c r="B4209" s="12">
        <v>41494</v>
      </c>
      <c r="C4209" s="3">
        <v>0.46098379629629632</v>
      </c>
      <c r="D4209" s="2" t="s">
        <v>124</v>
      </c>
      <c r="E4209" s="4" t="s">
        <v>142</v>
      </c>
      <c r="F4209" s="2" t="s">
        <v>9</v>
      </c>
      <c r="G4209" s="2" t="s">
        <v>18</v>
      </c>
      <c r="H4209" s="11">
        <v>45</v>
      </c>
      <c r="I4209" s="11" t="s">
        <v>17</v>
      </c>
      <c r="J4209" s="25">
        <f>0.8383*H4209+3.8108</f>
        <v>41.534300000000002</v>
      </c>
      <c r="K4209" s="22" t="s">
        <v>17</v>
      </c>
      <c r="L4209" s="2" t="s">
        <v>10</v>
      </c>
      <c r="M4209" s="2" t="s">
        <v>28</v>
      </c>
      <c r="N4209" s="2" t="s">
        <v>37</v>
      </c>
      <c r="O4209" s="2" t="str">
        <f>IFERROR(60/#REF!,"")</f>
        <v/>
      </c>
    </row>
    <row r="4210" spans="1:15" ht="12.75" customHeight="1" x14ac:dyDescent="0.25">
      <c r="A4210" s="2">
        <v>4209</v>
      </c>
      <c r="B4210" s="12">
        <v>41494</v>
      </c>
      <c r="C4210" s="3">
        <v>0.54430555555555549</v>
      </c>
      <c r="D4210" s="2" t="s">
        <v>124</v>
      </c>
      <c r="E4210" s="4" t="s">
        <v>142</v>
      </c>
      <c r="F4210" s="2" t="s">
        <v>9</v>
      </c>
      <c r="G4210" s="2" t="s">
        <v>8</v>
      </c>
      <c r="H4210" s="11">
        <v>45</v>
      </c>
      <c r="I4210" s="11" t="s">
        <v>17</v>
      </c>
      <c r="J4210" s="25">
        <f>0.8383*H4210+3.8108</f>
        <v>41.534300000000002</v>
      </c>
      <c r="K4210" s="22" t="s">
        <v>17</v>
      </c>
      <c r="L4210" s="2" t="s">
        <v>10</v>
      </c>
      <c r="M4210" s="2" t="s">
        <v>28</v>
      </c>
      <c r="N4210" s="2" t="s">
        <v>37</v>
      </c>
      <c r="O4210" s="2" t="str">
        <f>IFERROR(60/#REF!,"")</f>
        <v/>
      </c>
    </row>
    <row r="4211" spans="1:15" ht="12.75" customHeight="1" x14ac:dyDescent="0.25">
      <c r="A4211" s="2">
        <v>4210</v>
      </c>
      <c r="B4211" s="12">
        <v>41494</v>
      </c>
      <c r="C4211" s="3">
        <v>0.54913194444444446</v>
      </c>
      <c r="D4211" s="2" t="s">
        <v>124</v>
      </c>
      <c r="E4211" s="4" t="s">
        <v>142</v>
      </c>
      <c r="F4211" s="2" t="s">
        <v>9</v>
      </c>
      <c r="G4211" s="2" t="s">
        <v>8</v>
      </c>
      <c r="H4211" s="11">
        <v>45</v>
      </c>
      <c r="I4211" s="11" t="s">
        <v>17</v>
      </c>
      <c r="J4211" s="25">
        <f>0.8383*H4211+3.8108</f>
        <v>41.534300000000002</v>
      </c>
      <c r="K4211" s="22" t="s">
        <v>17</v>
      </c>
      <c r="L4211" s="2" t="s">
        <v>10</v>
      </c>
      <c r="M4211" s="2" t="s">
        <v>28</v>
      </c>
      <c r="N4211" s="2" t="s">
        <v>37</v>
      </c>
      <c r="O4211" s="2" t="str">
        <f>IFERROR(60/#REF!,"")</f>
        <v/>
      </c>
    </row>
    <row r="4212" spans="1:15" ht="12.75" customHeight="1" x14ac:dyDescent="0.25">
      <c r="A4212" s="2">
        <v>4211</v>
      </c>
      <c r="B4212" s="12">
        <v>41493</v>
      </c>
      <c r="C4212" s="3">
        <v>0.85633101851851856</v>
      </c>
      <c r="D4212" s="2" t="s">
        <v>124</v>
      </c>
      <c r="E4212" s="4" t="s">
        <v>142</v>
      </c>
      <c r="F4212" s="2" t="s">
        <v>9</v>
      </c>
      <c r="G4212" s="2" t="s">
        <v>8</v>
      </c>
      <c r="H4212" s="11"/>
      <c r="I4212" s="11" t="s">
        <v>17</v>
      </c>
      <c r="K4212" s="22" t="s">
        <v>17</v>
      </c>
      <c r="L4212" s="2" t="s">
        <v>10</v>
      </c>
      <c r="M4212" s="2" t="s">
        <v>28</v>
      </c>
      <c r="N4212" s="2" t="s">
        <v>37</v>
      </c>
      <c r="O4212" s="2">
        <v>1</v>
      </c>
    </row>
    <row r="4213" spans="1:15" ht="12.75" customHeight="1" x14ac:dyDescent="0.25">
      <c r="A4213" s="2">
        <v>4212</v>
      </c>
      <c r="B4213" s="12">
        <v>41494</v>
      </c>
      <c r="C4213" s="3">
        <v>0.67097222222222219</v>
      </c>
      <c r="D4213" s="2" t="s">
        <v>124</v>
      </c>
      <c r="E4213" s="4" t="s">
        <v>142</v>
      </c>
      <c r="F4213" s="2" t="s">
        <v>9</v>
      </c>
      <c r="G4213" s="2" t="s">
        <v>18</v>
      </c>
      <c r="H4213" s="11">
        <v>45</v>
      </c>
      <c r="I4213" s="11" t="s">
        <v>17</v>
      </c>
      <c r="J4213" s="25">
        <f t="shared" ref="J4213:J4219" si="110">0.8383*H4213+3.8108</f>
        <v>41.534300000000002</v>
      </c>
      <c r="K4213" s="22" t="s">
        <v>17</v>
      </c>
      <c r="L4213" s="2" t="s">
        <v>10</v>
      </c>
      <c r="M4213" s="2" t="s">
        <v>28</v>
      </c>
      <c r="N4213" s="2" t="s">
        <v>37</v>
      </c>
      <c r="O4213" s="2" t="str">
        <f>IFERROR(60/#REF!,"")</f>
        <v/>
      </c>
    </row>
    <row r="4214" spans="1:15" ht="12.75" customHeight="1" x14ac:dyDescent="0.25">
      <c r="A4214" s="2">
        <v>4213</v>
      </c>
      <c r="B4214" s="12">
        <v>41494</v>
      </c>
      <c r="C4214" s="3">
        <v>0.67634259259259266</v>
      </c>
      <c r="D4214" s="2" t="s">
        <v>124</v>
      </c>
      <c r="E4214" s="4" t="s">
        <v>142</v>
      </c>
      <c r="F4214" s="2" t="s">
        <v>9</v>
      </c>
      <c r="G4214" s="2" t="s">
        <v>8</v>
      </c>
      <c r="H4214" s="11">
        <v>45</v>
      </c>
      <c r="I4214" s="11" t="s">
        <v>17</v>
      </c>
      <c r="J4214" s="25">
        <f t="shared" si="110"/>
        <v>41.534300000000002</v>
      </c>
      <c r="K4214" s="22" t="s">
        <v>17</v>
      </c>
      <c r="L4214" s="2" t="s">
        <v>10</v>
      </c>
      <c r="M4214" s="2" t="s">
        <v>34</v>
      </c>
      <c r="N4214" s="2" t="s">
        <v>37</v>
      </c>
      <c r="O4214" s="2" t="str">
        <f>IFERROR(60/#REF!,"")</f>
        <v/>
      </c>
    </row>
    <row r="4215" spans="1:15" ht="12.75" customHeight="1" x14ac:dyDescent="0.25">
      <c r="A4215" s="2">
        <v>4214</v>
      </c>
      <c r="B4215" s="12">
        <v>41494</v>
      </c>
      <c r="C4215" s="3">
        <v>0.67643518518518519</v>
      </c>
      <c r="D4215" s="2" t="s">
        <v>124</v>
      </c>
      <c r="E4215" s="4" t="s">
        <v>142</v>
      </c>
      <c r="F4215" s="2" t="s">
        <v>9</v>
      </c>
      <c r="G4215" s="2" t="s">
        <v>8</v>
      </c>
      <c r="H4215" s="11">
        <v>45</v>
      </c>
      <c r="I4215" s="11" t="s">
        <v>17</v>
      </c>
      <c r="J4215" s="25">
        <f t="shared" si="110"/>
        <v>41.534300000000002</v>
      </c>
      <c r="K4215" s="22" t="s">
        <v>17</v>
      </c>
      <c r="L4215" s="2" t="s">
        <v>10</v>
      </c>
      <c r="M4215" s="2" t="s">
        <v>29</v>
      </c>
      <c r="N4215" s="2" t="s">
        <v>37</v>
      </c>
      <c r="O4215" s="2" t="str">
        <f>IFERROR(60/#REF!,"")</f>
        <v/>
      </c>
    </row>
    <row r="4216" spans="1:15" ht="12.75" customHeight="1" x14ac:dyDescent="0.25">
      <c r="A4216" s="2">
        <v>4215</v>
      </c>
      <c r="B4216" s="12">
        <v>41494</v>
      </c>
      <c r="C4216" s="3">
        <v>0.70916666666666661</v>
      </c>
      <c r="D4216" s="2" t="s">
        <v>124</v>
      </c>
      <c r="E4216" s="4" t="s">
        <v>142</v>
      </c>
      <c r="F4216" s="2" t="s">
        <v>9</v>
      </c>
      <c r="G4216" s="2" t="s">
        <v>8</v>
      </c>
      <c r="H4216" s="11">
        <v>45</v>
      </c>
      <c r="I4216" s="11" t="s">
        <v>17</v>
      </c>
      <c r="J4216" s="25">
        <f t="shared" si="110"/>
        <v>41.534300000000002</v>
      </c>
      <c r="K4216" s="22" t="s">
        <v>17</v>
      </c>
      <c r="L4216" s="2" t="s">
        <v>10</v>
      </c>
      <c r="M4216" s="2" t="s">
        <v>34</v>
      </c>
      <c r="N4216" s="2" t="s">
        <v>37</v>
      </c>
      <c r="O4216" s="2" t="str">
        <f>IFERROR(60/#REF!,"")</f>
        <v/>
      </c>
    </row>
    <row r="4217" spans="1:15" ht="12.75" customHeight="1" x14ac:dyDescent="0.25">
      <c r="A4217" s="2">
        <v>4216</v>
      </c>
      <c r="B4217" s="12">
        <v>41494</v>
      </c>
      <c r="C4217" s="3">
        <v>0.71386574074074083</v>
      </c>
      <c r="D4217" s="2" t="s">
        <v>124</v>
      </c>
      <c r="E4217" s="4" t="s">
        <v>142</v>
      </c>
      <c r="F4217" s="2" t="s">
        <v>9</v>
      </c>
      <c r="G4217" s="2" t="s">
        <v>8</v>
      </c>
      <c r="H4217" s="11">
        <v>45</v>
      </c>
      <c r="I4217" s="11" t="s">
        <v>17</v>
      </c>
      <c r="J4217" s="25">
        <f t="shared" si="110"/>
        <v>41.534300000000002</v>
      </c>
      <c r="K4217" s="22" t="s">
        <v>17</v>
      </c>
      <c r="L4217" s="2" t="s">
        <v>10</v>
      </c>
      <c r="M4217" s="2" t="s">
        <v>29</v>
      </c>
      <c r="N4217" s="2" t="s">
        <v>37</v>
      </c>
      <c r="O4217" s="2" t="str">
        <f>IFERROR(60/#REF!,"")</f>
        <v/>
      </c>
    </row>
    <row r="4218" spans="1:15" ht="12.75" customHeight="1" x14ac:dyDescent="0.25">
      <c r="A4218" s="2">
        <v>4217</v>
      </c>
      <c r="B4218" s="12">
        <v>41494</v>
      </c>
      <c r="C4218" s="5">
        <v>0.71865740740740736</v>
      </c>
      <c r="D4218" s="2" t="s">
        <v>124</v>
      </c>
      <c r="E4218" s="4" t="s">
        <v>142</v>
      </c>
      <c r="F4218" s="2" t="s">
        <v>9</v>
      </c>
      <c r="G4218" s="2" t="s">
        <v>8</v>
      </c>
      <c r="H4218" s="11">
        <v>45</v>
      </c>
      <c r="I4218" s="11" t="s">
        <v>17</v>
      </c>
      <c r="J4218" s="25">
        <f t="shared" si="110"/>
        <v>41.534300000000002</v>
      </c>
      <c r="K4218" s="22" t="s">
        <v>17</v>
      </c>
      <c r="L4218" s="2" t="s">
        <v>10</v>
      </c>
      <c r="M4218" s="2" t="s">
        <v>28</v>
      </c>
      <c r="N4218" s="2" t="s">
        <v>37</v>
      </c>
      <c r="O4218" s="2" t="str">
        <f>IFERROR(60/#REF!,"")</f>
        <v/>
      </c>
    </row>
    <row r="4219" spans="1:15" ht="12.75" customHeight="1" x14ac:dyDescent="0.25">
      <c r="A4219" s="2">
        <v>4218</v>
      </c>
      <c r="B4219" s="12">
        <v>41494</v>
      </c>
      <c r="C4219" s="3">
        <v>0.75194444444444442</v>
      </c>
      <c r="D4219" s="2" t="s">
        <v>124</v>
      </c>
      <c r="E4219" s="4" t="s">
        <v>142</v>
      </c>
      <c r="F4219" s="2" t="s">
        <v>9</v>
      </c>
      <c r="G4219" s="2" t="s">
        <v>8</v>
      </c>
      <c r="H4219" s="11">
        <v>45</v>
      </c>
      <c r="I4219" s="11" t="s">
        <v>17</v>
      </c>
      <c r="J4219" s="25">
        <f t="shared" si="110"/>
        <v>41.534300000000002</v>
      </c>
      <c r="K4219" s="22" t="s">
        <v>17</v>
      </c>
      <c r="L4219" s="2" t="s">
        <v>10</v>
      </c>
      <c r="M4219" s="2" t="s">
        <v>34</v>
      </c>
      <c r="N4219" s="2" t="s">
        <v>37</v>
      </c>
      <c r="O4219" s="2" t="str">
        <f>IFERROR(60/#REF!,"")</f>
        <v/>
      </c>
    </row>
    <row r="4220" spans="1:15" ht="12.75" customHeight="1" x14ac:dyDescent="0.25">
      <c r="A4220" s="2">
        <v>4219</v>
      </c>
      <c r="B4220" s="12">
        <v>41493</v>
      </c>
      <c r="C4220" s="3">
        <v>0.89949074074074076</v>
      </c>
      <c r="D4220" s="2" t="s">
        <v>124</v>
      </c>
      <c r="E4220" s="4" t="s">
        <v>142</v>
      </c>
      <c r="F4220" s="2" t="s">
        <v>9</v>
      </c>
      <c r="G4220" s="2" t="s">
        <v>8</v>
      </c>
      <c r="H4220" s="11"/>
      <c r="I4220" s="11" t="s">
        <v>17</v>
      </c>
      <c r="K4220" s="22" t="s">
        <v>17</v>
      </c>
      <c r="L4220" s="2" t="s">
        <v>10</v>
      </c>
      <c r="M4220" s="2" t="s">
        <v>19</v>
      </c>
      <c r="N4220" s="2" t="s">
        <v>37</v>
      </c>
      <c r="O4220" s="2">
        <v>1</v>
      </c>
    </row>
    <row r="4221" spans="1:15" ht="12.75" customHeight="1" x14ac:dyDescent="0.25">
      <c r="A4221" s="2">
        <v>4220</v>
      </c>
      <c r="B4221" s="12">
        <v>41494</v>
      </c>
      <c r="C4221" s="3">
        <v>0.76003472222222224</v>
      </c>
      <c r="D4221" s="2" t="s">
        <v>124</v>
      </c>
      <c r="E4221" s="4" t="s">
        <v>142</v>
      </c>
      <c r="F4221" s="2" t="s">
        <v>9</v>
      </c>
      <c r="G4221" s="2" t="s">
        <v>8</v>
      </c>
      <c r="H4221" s="11">
        <v>45</v>
      </c>
      <c r="I4221" s="11" t="s">
        <v>17</v>
      </c>
      <c r="J4221" s="25">
        <f>0.8383*H4221+3.8108</f>
        <v>41.534300000000002</v>
      </c>
      <c r="K4221" s="22" t="s">
        <v>17</v>
      </c>
      <c r="L4221" s="2" t="s">
        <v>10</v>
      </c>
      <c r="M4221" s="2" t="s">
        <v>28</v>
      </c>
      <c r="N4221" s="2" t="s">
        <v>37</v>
      </c>
      <c r="O4221" s="2" t="str">
        <f>IFERROR(60/#REF!,"")</f>
        <v/>
      </c>
    </row>
    <row r="4222" spans="1:15" ht="12.75" customHeight="1" x14ac:dyDescent="0.25">
      <c r="A4222" s="2">
        <v>4221</v>
      </c>
      <c r="B4222" s="12">
        <v>41493</v>
      </c>
      <c r="C4222" s="3">
        <v>0.90166666666666673</v>
      </c>
      <c r="D4222" s="2" t="s">
        <v>123</v>
      </c>
      <c r="E4222" s="4" t="s">
        <v>142</v>
      </c>
      <c r="F4222" s="2" t="s">
        <v>9</v>
      </c>
      <c r="G4222" s="2" t="s">
        <v>18</v>
      </c>
      <c r="H4222" s="11"/>
      <c r="I4222" s="11" t="s">
        <v>17</v>
      </c>
      <c r="K4222" s="22" t="s">
        <v>17</v>
      </c>
      <c r="L4222" s="2" t="s">
        <v>10</v>
      </c>
      <c r="M4222" s="2" t="s">
        <v>27</v>
      </c>
      <c r="N4222" s="2" t="s">
        <v>37</v>
      </c>
      <c r="O4222" s="2">
        <v>1</v>
      </c>
    </row>
    <row r="4223" spans="1:15" ht="13.2" x14ac:dyDescent="0.25">
      <c r="A4223" s="2">
        <v>4222</v>
      </c>
      <c r="B4223" s="12">
        <v>41493</v>
      </c>
      <c r="C4223" s="3">
        <v>0.90168981481481481</v>
      </c>
      <c r="D4223" s="2" t="s">
        <v>124</v>
      </c>
      <c r="E4223" s="4" t="s">
        <v>142</v>
      </c>
      <c r="F4223" s="2" t="s">
        <v>9</v>
      </c>
      <c r="G4223" s="2" t="s">
        <v>18</v>
      </c>
      <c r="H4223" s="11"/>
      <c r="I4223" s="11" t="s">
        <v>17</v>
      </c>
      <c r="K4223" s="22" t="s">
        <v>17</v>
      </c>
      <c r="L4223" s="2" t="s">
        <v>10</v>
      </c>
      <c r="M4223" s="2" t="s">
        <v>34</v>
      </c>
      <c r="N4223" s="2" t="s">
        <v>37</v>
      </c>
      <c r="O4223" s="2">
        <v>1</v>
      </c>
    </row>
    <row r="4224" spans="1:15" ht="12.75" customHeight="1" x14ac:dyDescent="0.25">
      <c r="A4224" s="2">
        <v>4223</v>
      </c>
      <c r="B4224" s="12">
        <v>41494</v>
      </c>
      <c r="C4224" s="3">
        <v>0.79363425925925923</v>
      </c>
      <c r="D4224" s="2" t="s">
        <v>124</v>
      </c>
      <c r="E4224" s="4" t="s">
        <v>142</v>
      </c>
      <c r="F4224" s="2" t="s">
        <v>9</v>
      </c>
      <c r="G4224" s="2" t="s">
        <v>18</v>
      </c>
      <c r="H4224" s="11">
        <v>45</v>
      </c>
      <c r="I4224" s="11" t="s">
        <v>17</v>
      </c>
      <c r="J4224" s="25">
        <f>0.8383*H4224+3.8108</f>
        <v>41.534300000000002</v>
      </c>
      <c r="K4224" s="22" t="s">
        <v>17</v>
      </c>
      <c r="L4224" s="2" t="s">
        <v>10</v>
      </c>
      <c r="M4224" s="2" t="s">
        <v>34</v>
      </c>
      <c r="N4224" s="2" t="s">
        <v>37</v>
      </c>
      <c r="O4224" s="2" t="str">
        <f>IFERROR(60/#REF!,"")</f>
        <v/>
      </c>
    </row>
    <row r="4225" spans="1:15" ht="12.75" customHeight="1" x14ac:dyDescent="0.25">
      <c r="A4225" s="2">
        <v>4224</v>
      </c>
      <c r="B4225" s="12">
        <v>41494</v>
      </c>
      <c r="C4225" s="3">
        <v>0.7944675925925927</v>
      </c>
      <c r="D4225" s="2" t="s">
        <v>124</v>
      </c>
      <c r="E4225" s="4" t="s">
        <v>142</v>
      </c>
      <c r="F4225" s="2" t="s">
        <v>9</v>
      </c>
      <c r="G4225" s="2" t="s">
        <v>8</v>
      </c>
      <c r="H4225" s="11">
        <v>45</v>
      </c>
      <c r="I4225" s="11" t="s">
        <v>17</v>
      </c>
      <c r="J4225" s="25">
        <f>0.8383*H4225+3.8108</f>
        <v>41.534300000000002</v>
      </c>
      <c r="K4225" s="22" t="s">
        <v>17</v>
      </c>
      <c r="L4225" s="2" t="s">
        <v>10</v>
      </c>
      <c r="M4225" s="2" t="s">
        <v>33</v>
      </c>
      <c r="N4225" s="2" t="s">
        <v>37</v>
      </c>
      <c r="O4225" s="2" t="str">
        <f>IFERROR(60/#REF!,"")</f>
        <v/>
      </c>
    </row>
    <row r="4226" spans="1:15" ht="12.75" customHeight="1" x14ac:dyDescent="0.25">
      <c r="A4226" s="2">
        <v>4225</v>
      </c>
      <c r="B4226" s="12">
        <v>41494</v>
      </c>
      <c r="C4226" s="3">
        <v>0.79975694444444445</v>
      </c>
      <c r="D4226" s="2" t="s">
        <v>124</v>
      </c>
      <c r="E4226" s="4" t="s">
        <v>142</v>
      </c>
      <c r="F4226" s="2" t="s">
        <v>9</v>
      </c>
      <c r="G4226" s="2" t="s">
        <v>8</v>
      </c>
      <c r="H4226" s="11">
        <v>45</v>
      </c>
      <c r="I4226" s="11" t="s">
        <v>17</v>
      </c>
      <c r="J4226" s="25">
        <f>0.8383*H4226+3.8108</f>
        <v>41.534300000000002</v>
      </c>
      <c r="K4226" s="22" t="s">
        <v>17</v>
      </c>
      <c r="L4226" s="2" t="s">
        <v>10</v>
      </c>
      <c r="M4226" s="2" t="s">
        <v>33</v>
      </c>
      <c r="N4226" s="2" t="s">
        <v>37</v>
      </c>
      <c r="O4226" s="2" t="str">
        <f>IFERROR(60/#REF!,"")</f>
        <v/>
      </c>
    </row>
    <row r="4227" spans="1:15" ht="12.75" customHeight="1" x14ac:dyDescent="0.25">
      <c r="A4227" s="2">
        <v>4226</v>
      </c>
      <c r="B4227" s="12">
        <v>41494</v>
      </c>
      <c r="C4227" s="3">
        <v>0.83343750000000005</v>
      </c>
      <c r="D4227" s="2" t="s">
        <v>124</v>
      </c>
      <c r="E4227" s="4" t="s">
        <v>142</v>
      </c>
      <c r="F4227" s="2" t="s">
        <v>9</v>
      </c>
      <c r="G4227" s="2" t="s">
        <v>18</v>
      </c>
      <c r="H4227" s="11">
        <v>45</v>
      </c>
      <c r="I4227" s="11" t="s">
        <v>17</v>
      </c>
      <c r="J4227" s="25">
        <f>0.8383*H4227+3.8108</f>
        <v>41.534300000000002</v>
      </c>
      <c r="K4227" s="22" t="s">
        <v>17</v>
      </c>
      <c r="L4227" s="2" t="s">
        <v>16</v>
      </c>
      <c r="N4227" s="2" t="s">
        <v>37</v>
      </c>
      <c r="O4227" s="2">
        <v>1</v>
      </c>
    </row>
    <row r="4228" spans="1:15" ht="12.75" customHeight="1" x14ac:dyDescent="0.25">
      <c r="A4228" s="2">
        <v>4227</v>
      </c>
      <c r="B4228" s="12">
        <v>41493</v>
      </c>
      <c r="C4228" s="3">
        <v>0.90957175925925926</v>
      </c>
      <c r="D4228" s="2" t="s">
        <v>122</v>
      </c>
      <c r="E4228" s="4" t="s">
        <v>142</v>
      </c>
      <c r="F4228" s="2" t="s">
        <v>9</v>
      </c>
      <c r="G4228" s="2" t="s">
        <v>23</v>
      </c>
      <c r="H4228" s="11">
        <v>62.5</v>
      </c>
      <c r="I4228" s="11" t="s">
        <v>8</v>
      </c>
      <c r="J4228" s="21">
        <f>0.9001*H4228+1.4705</f>
        <v>57.726750000000003</v>
      </c>
      <c r="K4228" s="22" t="s">
        <v>8</v>
      </c>
      <c r="L4228" s="2" t="s">
        <v>16</v>
      </c>
      <c r="N4228" s="2" t="s">
        <v>37</v>
      </c>
      <c r="O4228" s="2">
        <v>1</v>
      </c>
    </row>
    <row r="4229" spans="1:15" ht="12.75" customHeight="1" x14ac:dyDescent="0.25">
      <c r="A4229" s="2">
        <v>4228</v>
      </c>
      <c r="B4229" s="12">
        <v>41494</v>
      </c>
      <c r="C4229" s="3">
        <v>0.83379629629629637</v>
      </c>
      <c r="D4229" s="2" t="s">
        <v>124</v>
      </c>
      <c r="E4229" s="4" t="s">
        <v>142</v>
      </c>
      <c r="F4229" s="2" t="s">
        <v>9</v>
      </c>
      <c r="G4229" s="2" t="s">
        <v>8</v>
      </c>
      <c r="H4229" s="11">
        <v>45</v>
      </c>
      <c r="I4229" s="11" t="s">
        <v>17</v>
      </c>
      <c r="J4229" s="25">
        <f>0.8383*H4229+3.8108</f>
        <v>41.534300000000002</v>
      </c>
      <c r="K4229" s="22" t="s">
        <v>17</v>
      </c>
      <c r="L4229" s="2" t="s">
        <v>16</v>
      </c>
      <c r="N4229" s="2" t="s">
        <v>37</v>
      </c>
      <c r="O4229" s="2">
        <v>1</v>
      </c>
    </row>
    <row r="4230" spans="1:15" ht="12.75" customHeight="1" x14ac:dyDescent="0.25">
      <c r="A4230" s="2">
        <v>4229</v>
      </c>
      <c r="B4230" s="12">
        <v>41494</v>
      </c>
      <c r="C4230" s="3">
        <v>0.83481481481481479</v>
      </c>
      <c r="D4230" s="2" t="s">
        <v>124</v>
      </c>
      <c r="E4230" s="4" t="s">
        <v>142</v>
      </c>
      <c r="F4230" s="2" t="s">
        <v>9</v>
      </c>
      <c r="G4230" s="2" t="s">
        <v>18</v>
      </c>
      <c r="H4230" s="11">
        <v>45</v>
      </c>
      <c r="I4230" s="11" t="s">
        <v>17</v>
      </c>
      <c r="J4230" s="25">
        <f>0.8383*H4230+3.8108</f>
        <v>41.534300000000002</v>
      </c>
      <c r="K4230" s="22" t="s">
        <v>17</v>
      </c>
      <c r="L4230" s="2" t="s">
        <v>16</v>
      </c>
      <c r="N4230" s="2" t="s">
        <v>37</v>
      </c>
      <c r="O4230" s="2">
        <v>1</v>
      </c>
    </row>
    <row r="4231" spans="1:15" ht="12.75" customHeight="1" x14ac:dyDescent="0.25">
      <c r="A4231" s="2">
        <v>4230</v>
      </c>
      <c r="B4231" s="12">
        <v>41493</v>
      </c>
      <c r="C4231" s="3">
        <v>0.91877314814814814</v>
      </c>
      <c r="D4231" s="2" t="s">
        <v>123</v>
      </c>
      <c r="E4231" s="4" t="s">
        <v>142</v>
      </c>
      <c r="F4231" s="2" t="s">
        <v>9</v>
      </c>
      <c r="G4231" s="2" t="s">
        <v>18</v>
      </c>
      <c r="H4231" s="11">
        <v>65</v>
      </c>
      <c r="I4231" s="11" t="s">
        <v>17</v>
      </c>
      <c r="J4231" s="25">
        <f>0.7675*H4231+9.3872</f>
        <v>59.274699999999996</v>
      </c>
      <c r="K4231" s="22" t="s">
        <v>17</v>
      </c>
      <c r="L4231" s="2" t="s">
        <v>10</v>
      </c>
      <c r="M4231" s="2" t="s">
        <v>34</v>
      </c>
      <c r="N4231" s="2" t="s">
        <v>37</v>
      </c>
      <c r="O4231" s="2">
        <v>1</v>
      </c>
    </row>
    <row r="4232" spans="1:15" ht="12.75" customHeight="1" x14ac:dyDescent="0.25">
      <c r="A4232" s="2">
        <v>4231</v>
      </c>
      <c r="B4232" s="12">
        <v>41493</v>
      </c>
      <c r="C4232" s="3">
        <v>0.91935185185185186</v>
      </c>
      <c r="D4232" s="2" t="s">
        <v>127</v>
      </c>
      <c r="E4232" s="4" t="s">
        <v>142</v>
      </c>
      <c r="F4232" s="2" t="s">
        <v>9</v>
      </c>
      <c r="G4232" s="2" t="s">
        <v>8</v>
      </c>
      <c r="H4232" s="11">
        <v>60</v>
      </c>
      <c r="I4232" s="11" t="s">
        <v>17</v>
      </c>
      <c r="J4232" s="25">
        <f>0.8498*H4232+3.7535</f>
        <v>54.741500000000002</v>
      </c>
      <c r="K4232" s="22" t="s">
        <v>17</v>
      </c>
      <c r="L4232" s="2" t="s">
        <v>16</v>
      </c>
      <c r="N4232" s="2" t="s">
        <v>37</v>
      </c>
      <c r="O4232" s="2">
        <v>1</v>
      </c>
    </row>
    <row r="4233" spans="1:15" ht="12.75" customHeight="1" x14ac:dyDescent="0.25">
      <c r="A4233" s="2">
        <v>4232</v>
      </c>
      <c r="B4233" s="12">
        <v>41494</v>
      </c>
      <c r="C4233" s="3">
        <v>0.83545138888888892</v>
      </c>
      <c r="D4233" s="2" t="s">
        <v>124</v>
      </c>
      <c r="E4233" s="4" t="s">
        <v>142</v>
      </c>
      <c r="F4233" s="2" t="s">
        <v>9</v>
      </c>
      <c r="G4233" s="2" t="s">
        <v>18</v>
      </c>
      <c r="H4233" s="11">
        <v>45</v>
      </c>
      <c r="I4233" s="11" t="s">
        <v>17</v>
      </c>
      <c r="J4233" s="25">
        <f>0.8383*H4233+3.8108</f>
        <v>41.534300000000002</v>
      </c>
      <c r="K4233" s="22" t="s">
        <v>17</v>
      </c>
      <c r="L4233" s="2" t="s">
        <v>16</v>
      </c>
      <c r="N4233" s="2" t="s">
        <v>37</v>
      </c>
      <c r="O4233" s="2">
        <v>1</v>
      </c>
    </row>
    <row r="4234" spans="1:15" ht="12.75" customHeight="1" x14ac:dyDescent="0.25">
      <c r="A4234" s="2">
        <v>4233</v>
      </c>
      <c r="B4234" s="12">
        <v>41493</v>
      </c>
      <c r="C4234" s="3">
        <v>0.92680555555555555</v>
      </c>
      <c r="D4234" s="2" t="s">
        <v>123</v>
      </c>
      <c r="E4234" s="4" t="s">
        <v>142</v>
      </c>
      <c r="F4234" s="2" t="s">
        <v>9</v>
      </c>
      <c r="G4234" s="2" t="s">
        <v>8</v>
      </c>
      <c r="H4234" s="11">
        <v>70</v>
      </c>
      <c r="I4234" s="11" t="s">
        <v>17</v>
      </c>
      <c r="J4234" s="25">
        <f>0.7675*H4234+9.3872</f>
        <v>63.112199999999994</v>
      </c>
      <c r="K4234" s="22" t="s">
        <v>17</v>
      </c>
      <c r="L4234" s="2" t="s">
        <v>10</v>
      </c>
      <c r="M4234" s="2" t="s">
        <v>33</v>
      </c>
      <c r="N4234" s="2" t="s">
        <v>37</v>
      </c>
      <c r="O4234" s="2">
        <v>1</v>
      </c>
    </row>
    <row r="4235" spans="1:15" ht="12.75" customHeight="1" x14ac:dyDescent="0.25">
      <c r="A4235" s="2">
        <v>4234</v>
      </c>
      <c r="B4235" s="12">
        <v>41493</v>
      </c>
      <c r="C4235" s="3">
        <v>0.92866898148148147</v>
      </c>
      <c r="D4235" s="2" t="s">
        <v>124</v>
      </c>
      <c r="E4235" s="4" t="s">
        <v>142</v>
      </c>
      <c r="F4235" s="2" t="s">
        <v>9</v>
      </c>
      <c r="G4235" s="2" t="s">
        <v>18</v>
      </c>
      <c r="H4235" s="11"/>
      <c r="I4235" s="11" t="s">
        <v>17</v>
      </c>
      <c r="K4235" s="22" t="s">
        <v>17</v>
      </c>
      <c r="L4235" s="2" t="s">
        <v>10</v>
      </c>
      <c r="M4235" s="2" t="s">
        <v>34</v>
      </c>
      <c r="N4235" s="2" t="s">
        <v>37</v>
      </c>
      <c r="O4235" s="2">
        <v>1</v>
      </c>
    </row>
    <row r="4236" spans="1:15" ht="12.75" customHeight="1" x14ac:dyDescent="0.25">
      <c r="A4236" s="2">
        <v>4235</v>
      </c>
      <c r="B4236" s="12">
        <v>41493</v>
      </c>
      <c r="C4236" s="3">
        <v>0.92881944444444453</v>
      </c>
      <c r="D4236" s="2" t="s">
        <v>123</v>
      </c>
      <c r="E4236" s="4" t="s">
        <v>142</v>
      </c>
      <c r="F4236" s="2" t="s">
        <v>9</v>
      </c>
      <c r="G4236" s="2" t="s">
        <v>18</v>
      </c>
      <c r="H4236" s="11">
        <v>55</v>
      </c>
      <c r="I4236" s="11" t="s">
        <v>17</v>
      </c>
      <c r="J4236" s="25">
        <f>0.7675*H4236+9.3872</f>
        <v>51.599699999999999</v>
      </c>
      <c r="K4236" s="22" t="s">
        <v>17</v>
      </c>
      <c r="L4236" s="2" t="s">
        <v>10</v>
      </c>
      <c r="M4236" s="2" t="s">
        <v>27</v>
      </c>
      <c r="N4236" s="2" t="s">
        <v>37</v>
      </c>
      <c r="O4236" s="2">
        <v>1</v>
      </c>
    </row>
    <row r="4237" spans="1:15" ht="12.75" customHeight="1" x14ac:dyDescent="0.25">
      <c r="A4237" s="2">
        <v>4236</v>
      </c>
      <c r="B4237" s="12">
        <v>41493</v>
      </c>
      <c r="C4237" s="3">
        <v>0.9291666666666667</v>
      </c>
      <c r="D4237" s="2" t="s">
        <v>123</v>
      </c>
      <c r="E4237" s="4" t="s">
        <v>142</v>
      </c>
      <c r="F4237" s="2" t="s">
        <v>9</v>
      </c>
      <c r="G4237" s="2" t="s">
        <v>8</v>
      </c>
      <c r="H4237" s="11">
        <v>70</v>
      </c>
      <c r="I4237" s="11" t="s">
        <v>17</v>
      </c>
      <c r="J4237" s="25">
        <f>0.7675*H4237+9.3872</f>
        <v>63.112199999999994</v>
      </c>
      <c r="K4237" s="22" t="s">
        <v>17</v>
      </c>
      <c r="L4237" s="2" t="s">
        <v>10</v>
      </c>
      <c r="M4237" s="2" t="s">
        <v>33</v>
      </c>
      <c r="N4237" s="2" t="s">
        <v>37</v>
      </c>
      <c r="O4237" s="2">
        <v>1</v>
      </c>
    </row>
    <row r="4238" spans="1:15" ht="12.75" customHeight="1" x14ac:dyDescent="0.25">
      <c r="A4238" s="2">
        <v>4237</v>
      </c>
      <c r="B4238" s="12">
        <v>41493</v>
      </c>
      <c r="C4238" s="3">
        <v>0.93111111111111111</v>
      </c>
      <c r="D4238" s="2" t="s">
        <v>122</v>
      </c>
      <c r="E4238" s="4" t="s">
        <v>139</v>
      </c>
      <c r="F4238" s="2" t="s">
        <v>9</v>
      </c>
      <c r="G4238" s="2" t="s">
        <v>23</v>
      </c>
      <c r="H4238" s="4">
        <v>40</v>
      </c>
      <c r="I4238" s="4" t="s">
        <v>25</v>
      </c>
      <c r="J4238" s="21">
        <f>0.9001*H4238+1.4705</f>
        <v>37.474499999999999</v>
      </c>
      <c r="K4238" s="2" t="s">
        <v>25</v>
      </c>
      <c r="L4238" s="2" t="s">
        <v>16</v>
      </c>
      <c r="N4238" s="2" t="s">
        <v>37</v>
      </c>
      <c r="O4238" s="2">
        <v>1</v>
      </c>
    </row>
    <row r="4239" spans="1:15" ht="12.75" customHeight="1" x14ac:dyDescent="0.25">
      <c r="A4239" s="2">
        <v>4238</v>
      </c>
      <c r="B4239" s="12">
        <v>41494</v>
      </c>
      <c r="C4239" s="3">
        <v>0.84231481481481485</v>
      </c>
      <c r="D4239" s="2" t="s">
        <v>124</v>
      </c>
      <c r="E4239" s="4" t="s">
        <v>142</v>
      </c>
      <c r="F4239" s="2" t="s">
        <v>9</v>
      </c>
      <c r="G4239" s="2" t="s">
        <v>18</v>
      </c>
      <c r="H4239" s="11">
        <v>45</v>
      </c>
      <c r="I4239" s="11" t="s">
        <v>17</v>
      </c>
      <c r="J4239" s="25">
        <f>0.8383*H4239+3.8108</f>
        <v>41.534300000000002</v>
      </c>
      <c r="K4239" s="22" t="s">
        <v>17</v>
      </c>
      <c r="L4239" s="2" t="s">
        <v>10</v>
      </c>
      <c r="M4239" s="2" t="s">
        <v>34</v>
      </c>
      <c r="N4239" s="2" t="s">
        <v>37</v>
      </c>
      <c r="O4239" s="2">
        <v>1</v>
      </c>
    </row>
    <row r="4240" spans="1:15" ht="12.75" customHeight="1" x14ac:dyDescent="0.25">
      <c r="A4240" s="2">
        <v>4239</v>
      </c>
      <c r="B4240" s="12">
        <v>41493</v>
      </c>
      <c r="C4240" s="3">
        <v>0.9358912037037036</v>
      </c>
      <c r="D4240" s="2" t="s">
        <v>124</v>
      </c>
      <c r="E4240" s="4" t="s">
        <v>142</v>
      </c>
      <c r="F4240" s="2" t="s">
        <v>9</v>
      </c>
      <c r="G4240" s="2" t="s">
        <v>18</v>
      </c>
      <c r="H4240" s="11"/>
      <c r="I4240" s="11" t="s">
        <v>17</v>
      </c>
      <c r="K4240" s="22" t="s">
        <v>17</v>
      </c>
      <c r="L4240" s="2" t="s">
        <v>10</v>
      </c>
      <c r="M4240" s="2" t="s">
        <v>34</v>
      </c>
      <c r="N4240" s="2" t="s">
        <v>37</v>
      </c>
      <c r="O4240" s="2">
        <v>1</v>
      </c>
    </row>
    <row r="4241" spans="1:15" ht="12.75" customHeight="1" x14ac:dyDescent="0.25">
      <c r="A4241" s="2">
        <v>4240</v>
      </c>
      <c r="B4241" s="12">
        <v>41493</v>
      </c>
      <c r="C4241" s="3">
        <v>0.9358912037037036</v>
      </c>
      <c r="D4241" s="2" t="s">
        <v>124</v>
      </c>
      <c r="E4241" s="4" t="s">
        <v>142</v>
      </c>
      <c r="F4241" s="2" t="s">
        <v>9</v>
      </c>
      <c r="G4241" s="2" t="s">
        <v>18</v>
      </c>
      <c r="H4241" s="11"/>
      <c r="I4241" s="11" t="s">
        <v>17</v>
      </c>
      <c r="K4241" s="22" t="s">
        <v>17</v>
      </c>
      <c r="L4241" s="2" t="s">
        <v>10</v>
      </c>
      <c r="M4241" s="2" t="s">
        <v>33</v>
      </c>
      <c r="N4241" s="2" t="s">
        <v>37</v>
      </c>
      <c r="O4241" s="2">
        <v>1</v>
      </c>
    </row>
    <row r="4242" spans="1:15" ht="12.75" customHeight="1" x14ac:dyDescent="0.25">
      <c r="A4242" s="2">
        <v>4241</v>
      </c>
      <c r="B4242" s="12">
        <v>41493</v>
      </c>
      <c r="C4242" s="3">
        <v>0.93666666666666665</v>
      </c>
      <c r="D4242" s="2" t="s">
        <v>124</v>
      </c>
      <c r="E4242" s="4" t="s">
        <v>142</v>
      </c>
      <c r="F4242" s="2" t="s">
        <v>9</v>
      </c>
      <c r="G4242" s="2" t="s">
        <v>18</v>
      </c>
      <c r="H4242" s="11"/>
      <c r="I4242" s="11" t="s">
        <v>17</v>
      </c>
      <c r="K4242" s="22" t="s">
        <v>17</v>
      </c>
      <c r="L4242" s="2" t="s">
        <v>10</v>
      </c>
      <c r="M4242" s="2" t="s">
        <v>27</v>
      </c>
      <c r="N4242" s="2" t="s">
        <v>37</v>
      </c>
      <c r="O4242" s="2">
        <v>1</v>
      </c>
    </row>
    <row r="4243" spans="1:15" ht="12.75" customHeight="1" x14ac:dyDescent="0.25">
      <c r="A4243" s="2">
        <v>4242</v>
      </c>
      <c r="B4243" s="12">
        <v>41493</v>
      </c>
      <c r="C4243" s="3">
        <v>0.9367361111111111</v>
      </c>
      <c r="D4243" s="2" t="s">
        <v>127</v>
      </c>
      <c r="E4243" s="4" t="s">
        <v>142</v>
      </c>
      <c r="F4243" s="2" t="s">
        <v>9</v>
      </c>
      <c r="G4243" s="2" t="s">
        <v>8</v>
      </c>
      <c r="H4243" s="11">
        <v>50</v>
      </c>
      <c r="I4243" s="11" t="s">
        <v>17</v>
      </c>
      <c r="J4243" s="25">
        <f>0.8498*H4243+3.7535</f>
        <v>46.243500000000004</v>
      </c>
      <c r="K4243" s="22" t="s">
        <v>17</v>
      </c>
      <c r="L4243" s="2" t="s">
        <v>16</v>
      </c>
      <c r="N4243" s="2" t="s">
        <v>37</v>
      </c>
      <c r="O4243" s="2">
        <v>1</v>
      </c>
    </row>
    <row r="4244" spans="1:15" ht="12.75" customHeight="1" x14ac:dyDescent="0.25">
      <c r="A4244" s="2">
        <v>4243</v>
      </c>
      <c r="B4244" s="12">
        <v>41494</v>
      </c>
      <c r="C4244" s="3">
        <v>0.84274305555555562</v>
      </c>
      <c r="D4244" s="2" t="s">
        <v>124</v>
      </c>
      <c r="E4244" s="4" t="s">
        <v>142</v>
      </c>
      <c r="F4244" s="2" t="s">
        <v>9</v>
      </c>
      <c r="G4244" s="2" t="s">
        <v>8</v>
      </c>
      <c r="H4244" s="11">
        <v>45</v>
      </c>
      <c r="I4244" s="11" t="s">
        <v>17</v>
      </c>
      <c r="J4244" s="25">
        <f>0.8383*H4244+3.8108</f>
        <v>41.534300000000002</v>
      </c>
      <c r="K4244" s="22" t="s">
        <v>17</v>
      </c>
      <c r="L4244" s="2" t="s">
        <v>10</v>
      </c>
      <c r="M4244" s="2" t="s">
        <v>19</v>
      </c>
      <c r="N4244" s="2" t="s">
        <v>37</v>
      </c>
      <c r="O4244" s="2">
        <v>1</v>
      </c>
    </row>
    <row r="4245" spans="1:15" ht="12.75" customHeight="1" x14ac:dyDescent="0.25">
      <c r="A4245" s="2">
        <v>4244</v>
      </c>
      <c r="B4245" s="12">
        <v>41494</v>
      </c>
      <c r="C4245" s="3">
        <v>0.84425925925925915</v>
      </c>
      <c r="D4245" s="2" t="s">
        <v>124</v>
      </c>
      <c r="E4245" s="4" t="s">
        <v>142</v>
      </c>
      <c r="F4245" s="2" t="s">
        <v>9</v>
      </c>
      <c r="G4245" s="2" t="s">
        <v>8</v>
      </c>
      <c r="H4245" s="11">
        <v>45</v>
      </c>
      <c r="I4245" s="11" t="s">
        <v>17</v>
      </c>
      <c r="J4245" s="25">
        <f>0.8383*H4245+3.8108</f>
        <v>41.534300000000002</v>
      </c>
      <c r="K4245" s="22" t="s">
        <v>17</v>
      </c>
      <c r="L4245" s="2" t="s">
        <v>10</v>
      </c>
      <c r="M4245" s="2" t="s">
        <v>33</v>
      </c>
      <c r="N4245" s="2" t="s">
        <v>37</v>
      </c>
      <c r="O4245" s="2">
        <v>1</v>
      </c>
    </row>
    <row r="4246" spans="1:15" ht="12.75" customHeight="1" x14ac:dyDescent="0.25">
      <c r="A4246" s="2">
        <v>4245</v>
      </c>
      <c r="B4246" s="12">
        <v>41493</v>
      </c>
      <c r="C4246" s="3">
        <v>0.94633101851851853</v>
      </c>
      <c r="D4246" s="2" t="s">
        <v>124</v>
      </c>
      <c r="E4246" s="4" t="s">
        <v>142</v>
      </c>
      <c r="F4246" s="2" t="s">
        <v>9</v>
      </c>
      <c r="G4246" s="2" t="s">
        <v>8</v>
      </c>
      <c r="H4246" s="11"/>
      <c r="I4246" s="11" t="s">
        <v>17</v>
      </c>
      <c r="K4246" s="22" t="s">
        <v>17</v>
      </c>
      <c r="L4246" s="2" t="s">
        <v>10</v>
      </c>
      <c r="M4246" s="2" t="s">
        <v>29</v>
      </c>
      <c r="N4246" s="2" t="s">
        <v>37</v>
      </c>
      <c r="O4246" s="2">
        <v>1</v>
      </c>
    </row>
    <row r="4247" spans="1:15" ht="12.75" customHeight="1" x14ac:dyDescent="0.25">
      <c r="A4247" s="2">
        <v>4246</v>
      </c>
      <c r="B4247" s="12">
        <v>41494</v>
      </c>
      <c r="C4247" s="3">
        <v>0.84472222222222226</v>
      </c>
      <c r="D4247" s="2" t="s">
        <v>124</v>
      </c>
      <c r="E4247" s="4" t="s">
        <v>142</v>
      </c>
      <c r="F4247" s="2" t="s">
        <v>9</v>
      </c>
      <c r="G4247" s="2" t="s">
        <v>18</v>
      </c>
      <c r="H4247" s="11">
        <v>45</v>
      </c>
      <c r="I4247" s="11" t="s">
        <v>17</v>
      </c>
      <c r="J4247" s="25">
        <f>0.8383*H4247+3.8108</f>
        <v>41.534300000000002</v>
      </c>
      <c r="K4247" s="22" t="s">
        <v>17</v>
      </c>
      <c r="L4247" s="2" t="s">
        <v>10</v>
      </c>
      <c r="M4247" s="2" t="s">
        <v>29</v>
      </c>
      <c r="N4247" s="2" t="s">
        <v>37</v>
      </c>
      <c r="O4247" s="2">
        <v>1</v>
      </c>
    </row>
    <row r="4248" spans="1:15" ht="12.75" customHeight="1" x14ac:dyDescent="0.25">
      <c r="A4248" s="2">
        <v>4247</v>
      </c>
      <c r="B4248" s="12">
        <v>41493</v>
      </c>
      <c r="C4248" s="3">
        <v>0.94775462962962964</v>
      </c>
      <c r="D4248" s="2" t="s">
        <v>124</v>
      </c>
      <c r="E4248" s="4" t="s">
        <v>142</v>
      </c>
      <c r="F4248" s="2" t="s">
        <v>9</v>
      </c>
      <c r="G4248" s="2" t="s">
        <v>18</v>
      </c>
      <c r="H4248" s="11"/>
      <c r="I4248" s="11" t="s">
        <v>17</v>
      </c>
      <c r="K4248" s="22" t="s">
        <v>17</v>
      </c>
      <c r="L4248" s="2" t="s">
        <v>10</v>
      </c>
      <c r="M4248" s="2" t="s">
        <v>33</v>
      </c>
      <c r="N4248" s="2" t="s">
        <v>37</v>
      </c>
      <c r="O4248" s="2">
        <v>1</v>
      </c>
    </row>
    <row r="4249" spans="1:15" ht="12.75" customHeight="1" x14ac:dyDescent="0.25">
      <c r="A4249" s="2">
        <v>4248</v>
      </c>
      <c r="B4249" s="12">
        <v>41494</v>
      </c>
      <c r="C4249" s="3">
        <v>0.85785879629629624</v>
      </c>
      <c r="D4249" s="2" t="s">
        <v>124</v>
      </c>
      <c r="E4249" s="4" t="s">
        <v>142</v>
      </c>
      <c r="F4249" s="2" t="s">
        <v>9</v>
      </c>
      <c r="G4249" s="2" t="s">
        <v>8</v>
      </c>
      <c r="H4249" s="11">
        <v>45</v>
      </c>
      <c r="I4249" s="11" t="s">
        <v>17</v>
      </c>
      <c r="J4249" s="25">
        <f>0.8383*H4249+3.8108</f>
        <v>41.534300000000002</v>
      </c>
      <c r="K4249" s="22" t="s">
        <v>17</v>
      </c>
      <c r="L4249" s="2" t="s">
        <v>10</v>
      </c>
      <c r="M4249" s="2" t="s">
        <v>34</v>
      </c>
      <c r="N4249" s="2" t="s">
        <v>37</v>
      </c>
      <c r="O4249" s="2">
        <v>1</v>
      </c>
    </row>
    <row r="4250" spans="1:15" ht="12.75" customHeight="1" x14ac:dyDescent="0.25">
      <c r="A4250" s="2">
        <v>4249</v>
      </c>
      <c r="B4250" s="12">
        <v>41493</v>
      </c>
      <c r="C4250" s="3">
        <v>0.96039351851851851</v>
      </c>
      <c r="D4250" s="2" t="s">
        <v>127</v>
      </c>
      <c r="E4250" s="4" t="s">
        <v>142</v>
      </c>
      <c r="F4250" s="2" t="s">
        <v>9</v>
      </c>
      <c r="G4250" s="2" t="s">
        <v>8</v>
      </c>
      <c r="H4250" s="11">
        <v>60</v>
      </c>
      <c r="I4250" s="11" t="s">
        <v>17</v>
      </c>
      <c r="J4250" s="25">
        <f>0.8498*H4250+3.7535</f>
        <v>54.741500000000002</v>
      </c>
      <c r="K4250" s="22" t="s">
        <v>17</v>
      </c>
      <c r="L4250" s="2" t="s">
        <v>16</v>
      </c>
      <c r="N4250" s="2" t="s">
        <v>37</v>
      </c>
      <c r="O4250" s="2">
        <v>1</v>
      </c>
    </row>
    <row r="4251" spans="1:15" ht="12.75" customHeight="1" x14ac:dyDescent="0.25">
      <c r="A4251" s="2">
        <v>4250</v>
      </c>
      <c r="B4251" s="12">
        <v>41494</v>
      </c>
      <c r="C4251" s="3">
        <v>0.86599537037037033</v>
      </c>
      <c r="D4251" s="2" t="s">
        <v>124</v>
      </c>
      <c r="E4251" s="4" t="s">
        <v>142</v>
      </c>
      <c r="F4251" s="2" t="s">
        <v>9</v>
      </c>
      <c r="G4251" s="2" t="s">
        <v>18</v>
      </c>
      <c r="H4251" s="11">
        <v>45</v>
      </c>
      <c r="I4251" s="11" t="s">
        <v>17</v>
      </c>
      <c r="J4251" s="25">
        <f>0.8383*H4251+3.8108</f>
        <v>41.534300000000002</v>
      </c>
      <c r="K4251" s="22" t="s">
        <v>17</v>
      </c>
      <c r="L4251" s="2" t="s">
        <v>10</v>
      </c>
      <c r="M4251" s="2" t="s">
        <v>20</v>
      </c>
      <c r="N4251" s="2" t="s">
        <v>37</v>
      </c>
      <c r="O4251" s="2">
        <v>1</v>
      </c>
    </row>
    <row r="4252" spans="1:15" ht="12.75" customHeight="1" x14ac:dyDescent="0.25">
      <c r="A4252" s="2">
        <v>4251</v>
      </c>
      <c r="B4252" s="12">
        <v>41494</v>
      </c>
      <c r="C4252" s="3">
        <v>0.86843750000000008</v>
      </c>
      <c r="D4252" s="2" t="s">
        <v>124</v>
      </c>
      <c r="E4252" s="4" t="s">
        <v>142</v>
      </c>
      <c r="F4252" s="2" t="s">
        <v>9</v>
      </c>
      <c r="G4252" s="2" t="s">
        <v>8</v>
      </c>
      <c r="H4252" s="11">
        <v>45</v>
      </c>
      <c r="I4252" s="11" t="s">
        <v>17</v>
      </c>
      <c r="J4252" s="25">
        <f>0.8383*H4252+3.8108</f>
        <v>41.534300000000002</v>
      </c>
      <c r="K4252" s="22" t="s">
        <v>17</v>
      </c>
      <c r="L4252" s="2" t="s">
        <v>10</v>
      </c>
      <c r="M4252" s="2" t="s">
        <v>34</v>
      </c>
      <c r="N4252" s="2" t="s">
        <v>37</v>
      </c>
      <c r="O4252" s="2">
        <v>1</v>
      </c>
    </row>
    <row r="4253" spans="1:15" ht="12.75" customHeight="1" x14ac:dyDescent="0.25">
      <c r="A4253" s="2">
        <v>4252</v>
      </c>
      <c r="B4253" s="12">
        <v>41493</v>
      </c>
      <c r="C4253" s="3">
        <v>0.98223379629629637</v>
      </c>
      <c r="D4253" s="2" t="s">
        <v>123</v>
      </c>
      <c r="E4253" s="4" t="s">
        <v>142</v>
      </c>
      <c r="F4253" s="2" t="s">
        <v>9</v>
      </c>
      <c r="G4253" s="2" t="s">
        <v>18</v>
      </c>
      <c r="H4253" s="11">
        <v>65</v>
      </c>
      <c r="I4253" s="11" t="s">
        <v>17</v>
      </c>
      <c r="J4253" s="25">
        <f>0.7675*H4253+9.3872</f>
        <v>59.274699999999996</v>
      </c>
      <c r="K4253" s="22" t="s">
        <v>17</v>
      </c>
      <c r="L4253" s="2" t="s">
        <v>10</v>
      </c>
      <c r="M4253" s="2" t="s">
        <v>34</v>
      </c>
      <c r="N4253" s="2" t="s">
        <v>37</v>
      </c>
      <c r="O4253" s="2">
        <v>1</v>
      </c>
    </row>
    <row r="4254" spans="1:15" ht="12.75" customHeight="1" x14ac:dyDescent="0.25">
      <c r="A4254" s="2">
        <v>4253</v>
      </c>
      <c r="B4254" s="12">
        <v>41493</v>
      </c>
      <c r="C4254" s="3">
        <v>0.99365740740740749</v>
      </c>
      <c r="D4254" s="2" t="s">
        <v>127</v>
      </c>
      <c r="E4254" s="4" t="s">
        <v>142</v>
      </c>
      <c r="F4254" s="2" t="s">
        <v>9</v>
      </c>
      <c r="G4254" s="2" t="s">
        <v>8</v>
      </c>
      <c r="H4254" s="11">
        <v>50</v>
      </c>
      <c r="I4254" s="11" t="s">
        <v>17</v>
      </c>
      <c r="J4254" s="25">
        <f>0.8498*H4254+3.7535</f>
        <v>46.243500000000004</v>
      </c>
      <c r="K4254" s="22" t="s">
        <v>17</v>
      </c>
      <c r="L4254" s="2" t="s">
        <v>16</v>
      </c>
      <c r="N4254" s="2" t="s">
        <v>37</v>
      </c>
      <c r="O4254" s="2">
        <v>1</v>
      </c>
    </row>
    <row r="4255" spans="1:15" ht="12.75" customHeight="1" x14ac:dyDescent="0.25">
      <c r="A4255" s="2">
        <v>4254</v>
      </c>
      <c r="B4255" s="12">
        <v>41494</v>
      </c>
      <c r="C4255" s="3">
        <v>0.87942129629629628</v>
      </c>
      <c r="D4255" s="2" t="s">
        <v>124</v>
      </c>
      <c r="E4255" s="4" t="s">
        <v>142</v>
      </c>
      <c r="F4255" s="2" t="s">
        <v>9</v>
      </c>
      <c r="G4255" s="2" t="s">
        <v>18</v>
      </c>
      <c r="H4255" s="11">
        <v>45</v>
      </c>
      <c r="I4255" s="11" t="s">
        <v>17</v>
      </c>
      <c r="J4255" s="25">
        <f>0.8383*H4255+3.8108</f>
        <v>41.534300000000002</v>
      </c>
      <c r="K4255" s="22" t="s">
        <v>17</v>
      </c>
      <c r="L4255" s="2" t="s">
        <v>10</v>
      </c>
      <c r="M4255" s="2" t="s">
        <v>19</v>
      </c>
      <c r="N4255" s="2" t="s">
        <v>37</v>
      </c>
      <c r="O4255" s="2">
        <v>1</v>
      </c>
    </row>
    <row r="4256" spans="1:15" ht="12.75" customHeight="1" x14ac:dyDescent="0.25">
      <c r="A4256" s="2">
        <v>4255</v>
      </c>
      <c r="B4256" s="12">
        <v>41494</v>
      </c>
      <c r="C4256" s="3">
        <v>0.89747685185185189</v>
      </c>
      <c r="D4256" s="2" t="s">
        <v>124</v>
      </c>
      <c r="E4256" s="4" t="s">
        <v>142</v>
      </c>
      <c r="F4256" s="2" t="s">
        <v>9</v>
      </c>
      <c r="G4256" s="2" t="s">
        <v>18</v>
      </c>
      <c r="H4256" s="11">
        <v>45</v>
      </c>
      <c r="I4256" s="11" t="s">
        <v>17</v>
      </c>
      <c r="J4256" s="25">
        <f>0.8383*H4256+3.8108</f>
        <v>41.534300000000002</v>
      </c>
      <c r="K4256" s="22" t="s">
        <v>17</v>
      </c>
      <c r="L4256" s="2" t="s">
        <v>10</v>
      </c>
      <c r="M4256" s="2" t="s">
        <v>11</v>
      </c>
      <c r="N4256" s="2" t="s">
        <v>37</v>
      </c>
      <c r="O4256" s="2">
        <v>1</v>
      </c>
    </row>
    <row r="4257" spans="1:15" ht="12.75" customHeight="1" x14ac:dyDescent="0.25">
      <c r="A4257" s="2">
        <v>4256</v>
      </c>
      <c r="B4257" s="12">
        <v>41494</v>
      </c>
      <c r="C4257" s="3">
        <v>0.89954861111111117</v>
      </c>
      <c r="D4257" s="2" t="s">
        <v>124</v>
      </c>
      <c r="E4257" s="4" t="s">
        <v>142</v>
      </c>
      <c r="F4257" s="2" t="s">
        <v>9</v>
      </c>
      <c r="G4257" s="2" t="s">
        <v>18</v>
      </c>
      <c r="H4257" s="11">
        <v>45</v>
      </c>
      <c r="I4257" s="11" t="s">
        <v>17</v>
      </c>
      <c r="J4257" s="25">
        <f>0.8383*H4257+3.8108</f>
        <v>41.534300000000002</v>
      </c>
      <c r="K4257" s="22" t="s">
        <v>17</v>
      </c>
      <c r="L4257" s="2" t="s">
        <v>10</v>
      </c>
      <c r="M4257" s="2" t="s">
        <v>34</v>
      </c>
      <c r="N4257" s="2" t="s">
        <v>37</v>
      </c>
      <c r="O4257" s="2">
        <v>1</v>
      </c>
    </row>
    <row r="4258" spans="1:15" ht="12.75" customHeight="1" x14ac:dyDescent="0.25">
      <c r="A4258" s="2">
        <v>4257</v>
      </c>
      <c r="B4258" s="12">
        <v>41494</v>
      </c>
      <c r="C4258" s="3">
        <v>0.93384259259259261</v>
      </c>
      <c r="D4258" s="2" t="s">
        <v>124</v>
      </c>
      <c r="E4258" s="4" t="s">
        <v>142</v>
      </c>
      <c r="F4258" s="2" t="s">
        <v>9</v>
      </c>
      <c r="G4258" s="2" t="s">
        <v>18</v>
      </c>
      <c r="H4258" s="11">
        <v>45</v>
      </c>
      <c r="I4258" s="11" t="s">
        <v>17</v>
      </c>
      <c r="J4258" s="25">
        <f>0.8383*H4258+3.8108</f>
        <v>41.534300000000002</v>
      </c>
      <c r="K4258" s="22" t="s">
        <v>17</v>
      </c>
      <c r="L4258" s="2" t="s">
        <v>10</v>
      </c>
      <c r="M4258" s="2" t="s">
        <v>34</v>
      </c>
      <c r="N4258" s="2" t="s">
        <v>37</v>
      </c>
      <c r="O4258" s="2">
        <v>1</v>
      </c>
    </row>
    <row r="4259" spans="1:15" ht="12.75" customHeight="1" x14ac:dyDescent="0.25">
      <c r="A4259" s="2">
        <v>4258</v>
      </c>
      <c r="B4259" s="12">
        <v>41494</v>
      </c>
      <c r="C4259" s="3">
        <v>4.0624999999999993E-3</v>
      </c>
      <c r="D4259" s="2" t="s">
        <v>123</v>
      </c>
      <c r="E4259" s="4" t="s">
        <v>142</v>
      </c>
      <c r="F4259" s="2" t="s">
        <v>9</v>
      </c>
      <c r="G4259" s="2" t="s">
        <v>18</v>
      </c>
      <c r="H4259" s="11">
        <v>65</v>
      </c>
      <c r="I4259" s="11" t="s">
        <v>17</v>
      </c>
      <c r="J4259" s="25">
        <f>0.7675*H4259+9.3872</f>
        <v>59.274699999999996</v>
      </c>
      <c r="K4259" s="22" t="s">
        <v>17</v>
      </c>
      <c r="L4259" s="2" t="s">
        <v>16</v>
      </c>
      <c r="N4259" s="2" t="s">
        <v>37</v>
      </c>
      <c r="O4259" s="2">
        <v>1</v>
      </c>
    </row>
    <row r="4260" spans="1:15" ht="12.75" customHeight="1" x14ac:dyDescent="0.25">
      <c r="A4260" s="2">
        <v>4259</v>
      </c>
      <c r="B4260" s="12">
        <v>41494</v>
      </c>
      <c r="C4260" s="3">
        <v>0.93939814814814815</v>
      </c>
      <c r="D4260" s="2" t="s">
        <v>124</v>
      </c>
      <c r="E4260" s="4" t="s">
        <v>142</v>
      </c>
      <c r="F4260" s="2" t="s">
        <v>9</v>
      </c>
      <c r="G4260" s="2" t="s">
        <v>8</v>
      </c>
      <c r="H4260" s="11">
        <v>45</v>
      </c>
      <c r="I4260" s="11" t="s">
        <v>17</v>
      </c>
      <c r="J4260" s="25">
        <f>0.8383*H4260+3.8108</f>
        <v>41.534300000000002</v>
      </c>
      <c r="K4260" s="22" t="s">
        <v>17</v>
      </c>
      <c r="L4260" s="2" t="s">
        <v>10</v>
      </c>
      <c r="M4260" s="2" t="s">
        <v>28</v>
      </c>
      <c r="N4260" s="2" t="s">
        <v>37</v>
      </c>
      <c r="O4260" s="2">
        <v>1</v>
      </c>
    </row>
    <row r="4261" spans="1:15" ht="12.75" customHeight="1" x14ac:dyDescent="0.25">
      <c r="A4261" s="2">
        <v>4260</v>
      </c>
      <c r="B4261" s="12">
        <v>41494</v>
      </c>
      <c r="C4261" s="3">
        <v>0.94024305555555554</v>
      </c>
      <c r="D4261" s="2" t="s">
        <v>124</v>
      </c>
      <c r="E4261" s="4" t="s">
        <v>142</v>
      </c>
      <c r="F4261" s="2" t="s">
        <v>9</v>
      </c>
      <c r="G4261" s="2" t="s">
        <v>8</v>
      </c>
      <c r="H4261" s="11">
        <v>45</v>
      </c>
      <c r="I4261" s="11" t="s">
        <v>17</v>
      </c>
      <c r="J4261" s="25">
        <f>0.8383*H4261+3.8108</f>
        <v>41.534300000000002</v>
      </c>
      <c r="K4261" s="22" t="s">
        <v>17</v>
      </c>
      <c r="L4261" s="2" t="s">
        <v>10</v>
      </c>
      <c r="M4261" s="2" t="s">
        <v>33</v>
      </c>
      <c r="N4261" s="2" t="s">
        <v>37</v>
      </c>
      <c r="O4261" s="2">
        <v>1</v>
      </c>
    </row>
    <row r="4262" spans="1:15" ht="12.75" customHeight="1" x14ac:dyDescent="0.25">
      <c r="A4262" s="2">
        <v>4261</v>
      </c>
      <c r="B4262" s="12">
        <v>41494</v>
      </c>
      <c r="C4262" s="3">
        <v>9.5949074074074079E-3</v>
      </c>
      <c r="D4262" s="2" t="s">
        <v>124</v>
      </c>
      <c r="E4262" s="4" t="s">
        <v>142</v>
      </c>
      <c r="F4262" s="2" t="s">
        <v>9</v>
      </c>
      <c r="G4262" s="2" t="s">
        <v>18</v>
      </c>
      <c r="H4262" s="11"/>
      <c r="I4262" s="11" t="s">
        <v>17</v>
      </c>
      <c r="K4262" s="22" t="s">
        <v>17</v>
      </c>
      <c r="L4262" s="2" t="s">
        <v>16</v>
      </c>
      <c r="N4262" s="2" t="s">
        <v>37</v>
      </c>
      <c r="O4262" s="2">
        <v>1</v>
      </c>
    </row>
    <row r="4263" spans="1:15" ht="12.75" customHeight="1" x14ac:dyDescent="0.25">
      <c r="A4263" s="2">
        <v>4262</v>
      </c>
      <c r="B4263" s="12">
        <v>41494</v>
      </c>
      <c r="C4263" s="3">
        <v>0.94934027777777785</v>
      </c>
      <c r="D4263" s="2" t="s">
        <v>124</v>
      </c>
      <c r="E4263" s="4" t="s">
        <v>142</v>
      </c>
      <c r="F4263" s="2" t="s">
        <v>9</v>
      </c>
      <c r="G4263" s="2" t="s">
        <v>8</v>
      </c>
      <c r="H4263" s="11">
        <v>45</v>
      </c>
      <c r="I4263" s="11" t="s">
        <v>17</v>
      </c>
      <c r="J4263" s="25">
        <f>0.8383*H4263+3.8108</f>
        <v>41.534300000000002</v>
      </c>
      <c r="K4263" s="22" t="s">
        <v>17</v>
      </c>
      <c r="L4263" s="2" t="s">
        <v>10</v>
      </c>
      <c r="M4263" s="2" t="s">
        <v>34</v>
      </c>
      <c r="N4263" s="2" t="s">
        <v>37</v>
      </c>
      <c r="O4263" s="2">
        <v>1</v>
      </c>
    </row>
    <row r="4264" spans="1:15" ht="12.75" customHeight="1" x14ac:dyDescent="0.25">
      <c r="A4264" s="2">
        <v>4263</v>
      </c>
      <c r="B4264" s="12">
        <v>41494</v>
      </c>
      <c r="C4264" s="3">
        <v>0.95528935185185182</v>
      </c>
      <c r="D4264" s="2" t="s">
        <v>124</v>
      </c>
      <c r="E4264" s="4" t="s">
        <v>142</v>
      </c>
      <c r="F4264" s="2" t="s">
        <v>9</v>
      </c>
      <c r="G4264" s="2" t="s">
        <v>18</v>
      </c>
      <c r="H4264" s="11">
        <v>45</v>
      </c>
      <c r="I4264" s="11" t="s">
        <v>17</v>
      </c>
      <c r="J4264" s="25">
        <f>0.8383*H4264+3.8108</f>
        <v>41.534300000000002</v>
      </c>
      <c r="K4264" s="22" t="s">
        <v>17</v>
      </c>
      <c r="L4264" s="2" t="s">
        <v>10</v>
      </c>
      <c r="M4264" s="2" t="s">
        <v>27</v>
      </c>
      <c r="N4264" s="2" t="s">
        <v>37</v>
      </c>
      <c r="O4264" s="2">
        <v>1</v>
      </c>
    </row>
    <row r="4265" spans="1:15" ht="12.75" customHeight="1" x14ac:dyDescent="0.25">
      <c r="A4265" s="2">
        <v>4264</v>
      </c>
      <c r="B4265" s="12">
        <v>41495</v>
      </c>
      <c r="C4265" s="3">
        <v>2.8935185185185189E-4</v>
      </c>
      <c r="D4265" s="2" t="s">
        <v>124</v>
      </c>
      <c r="E4265" s="4" t="s">
        <v>142</v>
      </c>
      <c r="F4265" s="2" t="s">
        <v>9</v>
      </c>
      <c r="G4265" s="2" t="s">
        <v>8</v>
      </c>
      <c r="H4265" s="11">
        <v>45</v>
      </c>
      <c r="I4265" s="11" t="s">
        <v>17</v>
      </c>
      <c r="J4265" s="25">
        <f>0.8383*H4265+3.8108</f>
        <v>41.534300000000002</v>
      </c>
      <c r="K4265" s="22" t="s">
        <v>17</v>
      </c>
      <c r="L4265" s="2" t="s">
        <v>10</v>
      </c>
      <c r="M4265" s="2" t="s">
        <v>29</v>
      </c>
      <c r="N4265" s="2" t="s">
        <v>37</v>
      </c>
      <c r="O4265" s="2">
        <v>1</v>
      </c>
    </row>
    <row r="4266" spans="1:15" ht="12.75" customHeight="1" x14ac:dyDescent="0.25">
      <c r="A4266" s="2">
        <v>4265</v>
      </c>
      <c r="B4266" s="12">
        <v>41495</v>
      </c>
      <c r="C4266" s="3">
        <v>2.3263888888888887E-3</v>
      </c>
      <c r="D4266" s="2" t="s">
        <v>124</v>
      </c>
      <c r="E4266" s="4" t="s">
        <v>142</v>
      </c>
      <c r="F4266" s="2" t="s">
        <v>9</v>
      </c>
      <c r="G4266" s="2" t="s">
        <v>18</v>
      </c>
      <c r="H4266" s="11">
        <v>45</v>
      </c>
      <c r="I4266" s="11" t="s">
        <v>17</v>
      </c>
      <c r="J4266" s="25">
        <f>0.8383*H4266+3.8108</f>
        <v>41.534300000000002</v>
      </c>
      <c r="K4266" s="22" t="s">
        <v>17</v>
      </c>
      <c r="L4266" s="2" t="s">
        <v>16</v>
      </c>
      <c r="N4266" s="2" t="s">
        <v>37</v>
      </c>
      <c r="O4266" s="2">
        <v>1</v>
      </c>
    </row>
    <row r="4267" spans="1:15" ht="12.75" customHeight="1" x14ac:dyDescent="0.25">
      <c r="A4267" s="2">
        <v>4266</v>
      </c>
      <c r="B4267" s="12">
        <v>41494</v>
      </c>
      <c r="C4267" s="3">
        <v>2.6712962962962966E-2</v>
      </c>
      <c r="D4267" s="2" t="s">
        <v>123</v>
      </c>
      <c r="E4267" s="4" t="s">
        <v>142</v>
      </c>
      <c r="F4267" s="2" t="s">
        <v>9</v>
      </c>
      <c r="G4267" s="2" t="s">
        <v>18</v>
      </c>
      <c r="H4267" s="11">
        <v>57.5</v>
      </c>
      <c r="I4267" s="11" t="s">
        <v>17</v>
      </c>
      <c r="J4267" s="25">
        <f>0.7675*H4267+9.3872</f>
        <v>53.518449999999994</v>
      </c>
      <c r="K4267" s="22" t="s">
        <v>17</v>
      </c>
      <c r="L4267" s="2" t="s">
        <v>16</v>
      </c>
      <c r="N4267" s="2" t="s">
        <v>37</v>
      </c>
      <c r="O4267" s="2">
        <v>1</v>
      </c>
    </row>
    <row r="4268" spans="1:15" ht="12.75" customHeight="1" x14ac:dyDescent="0.25">
      <c r="A4268" s="2">
        <v>4267</v>
      </c>
      <c r="B4268" s="12">
        <v>41494</v>
      </c>
      <c r="C4268" s="3">
        <v>2.8726851851851851E-2</v>
      </c>
      <c r="D4268" s="2" t="s">
        <v>123</v>
      </c>
      <c r="E4268" s="4" t="s">
        <v>142</v>
      </c>
      <c r="F4268" s="2" t="s">
        <v>9</v>
      </c>
      <c r="G4268" s="2" t="s">
        <v>8</v>
      </c>
      <c r="H4268" s="11">
        <v>65</v>
      </c>
      <c r="I4268" s="11" t="s">
        <v>17</v>
      </c>
      <c r="J4268" s="25">
        <f>0.7675*H4268+9.3872</f>
        <v>59.274699999999996</v>
      </c>
      <c r="K4268" s="22" t="s">
        <v>17</v>
      </c>
      <c r="L4268" s="2" t="s">
        <v>16</v>
      </c>
      <c r="N4268" s="2" t="s">
        <v>37</v>
      </c>
      <c r="O4268" s="2">
        <v>1</v>
      </c>
    </row>
    <row r="4269" spans="1:15" ht="12.75" customHeight="1" x14ac:dyDescent="0.25">
      <c r="A4269" s="2">
        <v>4268</v>
      </c>
      <c r="B4269" s="12">
        <v>41494</v>
      </c>
      <c r="C4269" s="3">
        <v>3.3229166666666664E-2</v>
      </c>
      <c r="D4269" s="2" t="s">
        <v>123</v>
      </c>
      <c r="E4269" s="4" t="s">
        <v>142</v>
      </c>
      <c r="F4269" s="2" t="s">
        <v>9</v>
      </c>
      <c r="G4269" s="2" t="s">
        <v>18</v>
      </c>
      <c r="H4269" s="11">
        <v>65</v>
      </c>
      <c r="I4269" s="11" t="s">
        <v>17</v>
      </c>
      <c r="J4269" s="25">
        <f>0.7675*H4269+9.3872</f>
        <v>59.274699999999996</v>
      </c>
      <c r="K4269" s="22" t="s">
        <v>17</v>
      </c>
      <c r="L4269" s="2" t="s">
        <v>16</v>
      </c>
      <c r="N4269" s="2" t="s">
        <v>37</v>
      </c>
      <c r="O4269" s="2">
        <v>1</v>
      </c>
    </row>
    <row r="4270" spans="1:15" ht="12.75" customHeight="1" x14ac:dyDescent="0.25">
      <c r="A4270" s="2">
        <v>4269</v>
      </c>
      <c r="B4270" s="12">
        <v>41495</v>
      </c>
      <c r="C4270" s="3">
        <v>1.1793981481481482E-2</v>
      </c>
      <c r="D4270" s="2" t="s">
        <v>124</v>
      </c>
      <c r="E4270" s="4" t="s">
        <v>142</v>
      </c>
      <c r="F4270" s="2" t="s">
        <v>9</v>
      </c>
      <c r="G4270" s="2" t="s">
        <v>8</v>
      </c>
      <c r="H4270" s="11">
        <v>45</v>
      </c>
      <c r="I4270" s="11" t="s">
        <v>17</v>
      </c>
      <c r="J4270" s="25">
        <f>0.8383*H4270+3.8108</f>
        <v>41.534300000000002</v>
      </c>
      <c r="K4270" s="22" t="s">
        <v>17</v>
      </c>
      <c r="L4270" s="2" t="s">
        <v>16</v>
      </c>
      <c r="N4270" s="2" t="s">
        <v>37</v>
      </c>
      <c r="O4270" s="2">
        <v>1</v>
      </c>
    </row>
    <row r="4271" spans="1:15" ht="12.75" customHeight="1" x14ac:dyDescent="0.25">
      <c r="A4271" s="2">
        <v>4270</v>
      </c>
      <c r="B4271" s="12">
        <v>41494</v>
      </c>
      <c r="C4271" s="3">
        <v>3.7326388888888888E-2</v>
      </c>
      <c r="D4271" s="2" t="s">
        <v>127</v>
      </c>
      <c r="E4271" s="4" t="s">
        <v>142</v>
      </c>
      <c r="F4271" s="2" t="s">
        <v>9</v>
      </c>
      <c r="G4271" s="2" t="s">
        <v>8</v>
      </c>
      <c r="H4271" s="11"/>
      <c r="I4271" s="11" t="s">
        <v>17</v>
      </c>
      <c r="K4271" s="22" t="s">
        <v>17</v>
      </c>
      <c r="L4271" s="2" t="s">
        <v>16</v>
      </c>
      <c r="N4271" s="2" t="s">
        <v>37</v>
      </c>
      <c r="O4271" s="2">
        <v>1</v>
      </c>
    </row>
    <row r="4272" spans="1:15" ht="12.75" customHeight="1" x14ac:dyDescent="0.25">
      <c r="A4272" s="2">
        <v>4271</v>
      </c>
      <c r="B4272" s="12">
        <v>41494</v>
      </c>
      <c r="C4272" s="3">
        <v>3.7604166666666668E-2</v>
      </c>
      <c r="D4272" s="2" t="s">
        <v>123</v>
      </c>
      <c r="E4272" s="4" t="s">
        <v>142</v>
      </c>
      <c r="F4272" s="2" t="s">
        <v>9</v>
      </c>
      <c r="G4272" s="2" t="s">
        <v>8</v>
      </c>
      <c r="H4272" s="11">
        <v>65</v>
      </c>
      <c r="I4272" s="11" t="s">
        <v>17</v>
      </c>
      <c r="J4272" s="25">
        <f>0.7675*H4272+9.3872</f>
        <v>59.274699999999996</v>
      </c>
      <c r="K4272" s="22" t="s">
        <v>17</v>
      </c>
      <c r="L4272" s="2" t="s">
        <v>16</v>
      </c>
      <c r="N4272" s="2" t="s">
        <v>37</v>
      </c>
      <c r="O4272" s="2">
        <v>1</v>
      </c>
    </row>
    <row r="4273" spans="1:15" ht="12.75" customHeight="1" x14ac:dyDescent="0.25">
      <c r="A4273" s="2">
        <v>4272</v>
      </c>
      <c r="B4273" s="12">
        <v>41494</v>
      </c>
      <c r="C4273" s="3">
        <v>3.8599537037037036E-2</v>
      </c>
      <c r="D4273" s="2" t="s">
        <v>123</v>
      </c>
      <c r="E4273" s="4" t="s">
        <v>142</v>
      </c>
      <c r="F4273" s="2" t="s">
        <v>9</v>
      </c>
      <c r="G4273" s="2" t="s">
        <v>8</v>
      </c>
      <c r="H4273" s="11">
        <v>67.5</v>
      </c>
      <c r="I4273" s="11" t="s">
        <v>17</v>
      </c>
      <c r="J4273" s="25">
        <f>0.7675*H4273+9.3872</f>
        <v>61.193449999999999</v>
      </c>
      <c r="K4273" s="22" t="s">
        <v>17</v>
      </c>
      <c r="L4273" s="2" t="s">
        <v>16</v>
      </c>
      <c r="N4273" s="2" t="s">
        <v>37</v>
      </c>
      <c r="O4273" s="2">
        <v>1</v>
      </c>
    </row>
    <row r="4274" spans="1:15" ht="12.75" customHeight="1" x14ac:dyDescent="0.25">
      <c r="A4274" s="2">
        <v>4273</v>
      </c>
      <c r="B4274" s="12">
        <v>41494</v>
      </c>
      <c r="C4274" s="3">
        <v>3.9340277777777773E-2</v>
      </c>
      <c r="D4274" s="2" t="s">
        <v>123</v>
      </c>
      <c r="E4274" s="4" t="s">
        <v>142</v>
      </c>
      <c r="F4274" s="2" t="s">
        <v>9</v>
      </c>
      <c r="G4274" s="2" t="s">
        <v>8</v>
      </c>
      <c r="H4274" s="11">
        <v>70</v>
      </c>
      <c r="I4274" s="11" t="s">
        <v>17</v>
      </c>
      <c r="J4274" s="25">
        <f>0.7675*H4274+9.3872</f>
        <v>63.112199999999994</v>
      </c>
      <c r="K4274" s="22" t="s">
        <v>17</v>
      </c>
      <c r="L4274" s="2" t="s">
        <v>16</v>
      </c>
      <c r="N4274" s="2" t="s">
        <v>37</v>
      </c>
      <c r="O4274" s="2">
        <v>1</v>
      </c>
    </row>
    <row r="4275" spans="1:15" ht="12.75" customHeight="1" x14ac:dyDescent="0.25">
      <c r="A4275" s="2">
        <v>4274</v>
      </c>
      <c r="B4275" s="12">
        <v>41495</v>
      </c>
      <c r="C4275" s="3">
        <v>1.2025462962962962E-2</v>
      </c>
      <c r="D4275" s="2" t="s">
        <v>124</v>
      </c>
      <c r="E4275" s="4" t="s">
        <v>142</v>
      </c>
      <c r="F4275" s="2" t="s">
        <v>9</v>
      </c>
      <c r="G4275" s="2" t="s">
        <v>8</v>
      </c>
      <c r="H4275" s="11">
        <v>45</v>
      </c>
      <c r="I4275" s="11" t="s">
        <v>17</v>
      </c>
      <c r="J4275" s="25">
        <f>0.8383*H4275+3.8108</f>
        <v>41.534300000000002</v>
      </c>
      <c r="K4275" s="22" t="s">
        <v>17</v>
      </c>
      <c r="L4275" s="2" t="s">
        <v>16</v>
      </c>
      <c r="N4275" s="2" t="s">
        <v>37</v>
      </c>
      <c r="O4275" s="2">
        <v>1</v>
      </c>
    </row>
    <row r="4276" spans="1:15" ht="12.75" customHeight="1" x14ac:dyDescent="0.25">
      <c r="A4276" s="2">
        <v>4275</v>
      </c>
      <c r="B4276" s="12">
        <v>41494</v>
      </c>
      <c r="C4276" s="3">
        <v>8.8437500000000002E-2</v>
      </c>
      <c r="D4276" s="2" t="s">
        <v>122</v>
      </c>
      <c r="E4276" s="4" t="s">
        <v>142</v>
      </c>
      <c r="F4276" s="2" t="s">
        <v>9</v>
      </c>
      <c r="G4276" s="2" t="s">
        <v>23</v>
      </c>
      <c r="H4276" s="11">
        <v>55</v>
      </c>
      <c r="I4276" s="11" t="s">
        <v>8</v>
      </c>
      <c r="J4276" s="21">
        <f>0.9001*H4276+1.4705</f>
        <v>50.975999999999999</v>
      </c>
      <c r="K4276" s="22" t="s">
        <v>8</v>
      </c>
      <c r="L4276" s="2" t="s">
        <v>16</v>
      </c>
      <c r="N4276" s="2" t="s">
        <v>37</v>
      </c>
      <c r="O4276" s="2" t="str">
        <f>IFERROR(60/#REF!,"")</f>
        <v/>
      </c>
    </row>
    <row r="4277" spans="1:15" ht="12.75" customHeight="1" x14ac:dyDescent="0.25">
      <c r="A4277" s="2">
        <v>4276</v>
      </c>
      <c r="B4277" s="12">
        <v>41495</v>
      </c>
      <c r="C4277" s="3">
        <v>1.3136574074074077E-2</v>
      </c>
      <c r="D4277" s="2" t="s">
        <v>124</v>
      </c>
      <c r="E4277" s="4" t="s">
        <v>142</v>
      </c>
      <c r="F4277" s="2" t="s">
        <v>9</v>
      </c>
      <c r="G4277" s="2" t="s">
        <v>18</v>
      </c>
      <c r="H4277" s="11">
        <v>45</v>
      </c>
      <c r="I4277" s="11" t="s">
        <v>17</v>
      </c>
      <c r="J4277" s="25">
        <f>0.8383*H4277+3.8108</f>
        <v>41.534300000000002</v>
      </c>
      <c r="K4277" s="22" t="s">
        <v>17</v>
      </c>
      <c r="L4277" s="2" t="s">
        <v>16</v>
      </c>
      <c r="N4277" s="2" t="s">
        <v>37</v>
      </c>
      <c r="O4277" s="2">
        <v>1</v>
      </c>
    </row>
    <row r="4278" spans="1:15" ht="12.75" customHeight="1" x14ac:dyDescent="0.25">
      <c r="A4278" s="2">
        <v>4277</v>
      </c>
      <c r="B4278" s="12">
        <v>41495</v>
      </c>
      <c r="C4278" s="3">
        <v>1.4201388888888888E-2</v>
      </c>
      <c r="D4278" s="2" t="s">
        <v>124</v>
      </c>
      <c r="E4278" s="4" t="s">
        <v>142</v>
      </c>
      <c r="F4278" s="2" t="s">
        <v>9</v>
      </c>
      <c r="G4278" s="2" t="s">
        <v>18</v>
      </c>
      <c r="H4278" s="11">
        <v>45</v>
      </c>
      <c r="I4278" s="11" t="s">
        <v>17</v>
      </c>
      <c r="J4278" s="25">
        <f>0.8383*H4278+3.8108</f>
        <v>41.534300000000002</v>
      </c>
      <c r="K4278" s="22" t="s">
        <v>17</v>
      </c>
      <c r="L4278" s="2" t="s">
        <v>10</v>
      </c>
      <c r="M4278" s="2" t="s">
        <v>34</v>
      </c>
      <c r="N4278" s="2" t="s">
        <v>37</v>
      </c>
      <c r="O4278" s="2">
        <v>1</v>
      </c>
    </row>
    <row r="4279" spans="1:15" ht="12.75" customHeight="1" x14ac:dyDescent="0.25">
      <c r="A4279" s="2">
        <v>4278</v>
      </c>
      <c r="B4279" s="12">
        <v>41495</v>
      </c>
      <c r="C4279" s="3">
        <v>1.6331018518518519E-2</v>
      </c>
      <c r="D4279" s="2" t="s">
        <v>124</v>
      </c>
      <c r="E4279" s="4" t="s">
        <v>142</v>
      </c>
      <c r="F4279" s="2" t="s">
        <v>9</v>
      </c>
      <c r="G4279" s="2" t="s">
        <v>8</v>
      </c>
      <c r="H4279" s="11">
        <v>45</v>
      </c>
      <c r="I4279" s="11" t="s">
        <v>17</v>
      </c>
      <c r="J4279" s="25">
        <f>0.8383*H4279+3.8108</f>
        <v>41.534300000000002</v>
      </c>
      <c r="K4279" s="22" t="s">
        <v>17</v>
      </c>
      <c r="L4279" s="2" t="s">
        <v>16</v>
      </c>
      <c r="N4279" s="2" t="s">
        <v>37</v>
      </c>
      <c r="O4279" s="2">
        <v>1</v>
      </c>
    </row>
    <row r="4280" spans="1:15" ht="12.75" customHeight="1" x14ac:dyDescent="0.25">
      <c r="A4280" s="2">
        <v>4279</v>
      </c>
      <c r="B4280" s="12">
        <v>41495</v>
      </c>
      <c r="C4280" s="3">
        <v>1.6793981481481483E-2</v>
      </c>
      <c r="D4280" s="2" t="s">
        <v>124</v>
      </c>
      <c r="E4280" s="4" t="s">
        <v>142</v>
      </c>
      <c r="F4280" s="2" t="s">
        <v>9</v>
      </c>
      <c r="G4280" s="2" t="s">
        <v>8</v>
      </c>
      <c r="H4280" s="11">
        <v>45</v>
      </c>
      <c r="I4280" s="11" t="s">
        <v>17</v>
      </c>
      <c r="J4280" s="25">
        <f>0.8383*H4280+3.8108</f>
        <v>41.534300000000002</v>
      </c>
      <c r="K4280" s="22" t="s">
        <v>17</v>
      </c>
      <c r="L4280" s="2" t="s">
        <v>10</v>
      </c>
      <c r="M4280" s="2" t="s">
        <v>19</v>
      </c>
      <c r="N4280" s="2" t="s">
        <v>37</v>
      </c>
      <c r="O4280" s="2">
        <v>1</v>
      </c>
    </row>
    <row r="4281" spans="1:15" ht="12.75" customHeight="1" x14ac:dyDescent="0.25">
      <c r="A4281" s="2">
        <v>4280</v>
      </c>
      <c r="B4281" s="12">
        <v>41494</v>
      </c>
      <c r="C4281" s="3">
        <v>0.21759259259259259</v>
      </c>
      <c r="D4281" s="2" t="s">
        <v>122</v>
      </c>
      <c r="E4281" s="4" t="s">
        <v>139</v>
      </c>
      <c r="F4281" s="2" t="s">
        <v>9</v>
      </c>
      <c r="G4281" s="2" t="s">
        <v>23</v>
      </c>
      <c r="H4281" s="4">
        <v>40</v>
      </c>
      <c r="I4281" s="4" t="s">
        <v>25</v>
      </c>
      <c r="J4281" s="21">
        <f>0.9001*H4281+1.4705</f>
        <v>37.474499999999999</v>
      </c>
      <c r="K4281" s="2" t="s">
        <v>25</v>
      </c>
      <c r="L4281" s="2" t="s">
        <v>16</v>
      </c>
      <c r="N4281" s="2" t="s">
        <v>37</v>
      </c>
      <c r="O4281" s="2" t="str">
        <f>IFERROR(60/#REF!,"")</f>
        <v/>
      </c>
    </row>
    <row r="4282" spans="1:15" ht="12.75" customHeight="1" x14ac:dyDescent="0.25">
      <c r="A4282" s="2">
        <v>4281</v>
      </c>
      <c r="B4282" s="12">
        <v>41495</v>
      </c>
      <c r="C4282" s="3">
        <v>0.37756944444444446</v>
      </c>
      <c r="D4282" s="2" t="s">
        <v>124</v>
      </c>
      <c r="E4282" s="4" t="s">
        <v>142</v>
      </c>
      <c r="F4282" s="2" t="s">
        <v>9</v>
      </c>
      <c r="G4282" s="2" t="s">
        <v>8</v>
      </c>
      <c r="H4282" s="11">
        <v>45</v>
      </c>
      <c r="I4282" s="11" t="s">
        <v>17</v>
      </c>
      <c r="J4282" s="25">
        <f>0.8383*H4282+3.8108</f>
        <v>41.534300000000002</v>
      </c>
      <c r="K4282" s="22" t="s">
        <v>17</v>
      </c>
      <c r="L4282" s="2" t="s">
        <v>10</v>
      </c>
      <c r="M4282" s="2" t="s">
        <v>19</v>
      </c>
      <c r="N4282" s="2" t="str">
        <f>IF(B4282="","","N")</f>
        <v>N</v>
      </c>
      <c r="O4282" s="2" t="str">
        <f>IFERROR(60/#REF!,"")</f>
        <v/>
      </c>
    </row>
    <row r="4283" spans="1:15" ht="12.75" customHeight="1" x14ac:dyDescent="0.25">
      <c r="A4283" s="2">
        <v>4282</v>
      </c>
      <c r="B4283" s="12">
        <v>41495</v>
      </c>
      <c r="C4283" s="3">
        <v>0.42670138888888887</v>
      </c>
      <c r="D4283" s="2" t="s">
        <v>124</v>
      </c>
      <c r="E4283" s="4" t="s">
        <v>142</v>
      </c>
      <c r="F4283" s="2" t="s">
        <v>9</v>
      </c>
      <c r="G4283" s="2" t="s">
        <v>8</v>
      </c>
      <c r="H4283" s="11">
        <v>45</v>
      </c>
      <c r="I4283" s="11" t="s">
        <v>17</v>
      </c>
      <c r="J4283" s="25">
        <f>0.8383*H4283+3.8108</f>
        <v>41.534300000000002</v>
      </c>
      <c r="K4283" s="22" t="s">
        <v>17</v>
      </c>
      <c r="L4283" s="2" t="s">
        <v>10</v>
      </c>
      <c r="M4283" s="2" t="s">
        <v>34</v>
      </c>
      <c r="N4283" s="2" t="str">
        <f>IF(B4283="","","N")</f>
        <v>N</v>
      </c>
      <c r="O4283" s="2" t="str">
        <f>IFERROR(60/#REF!,"")</f>
        <v/>
      </c>
    </row>
    <row r="4284" spans="1:15" ht="12.75" customHeight="1" x14ac:dyDescent="0.25">
      <c r="A4284" s="2">
        <v>4283</v>
      </c>
      <c r="B4284" s="12">
        <v>41495</v>
      </c>
      <c r="C4284" s="3">
        <v>0.45917824074074076</v>
      </c>
      <c r="D4284" s="2" t="s">
        <v>124</v>
      </c>
      <c r="E4284" s="4" t="s">
        <v>142</v>
      </c>
      <c r="F4284" s="2" t="s">
        <v>9</v>
      </c>
      <c r="G4284" s="2" t="s">
        <v>8</v>
      </c>
      <c r="H4284" s="11">
        <v>45</v>
      </c>
      <c r="I4284" s="11" t="s">
        <v>17</v>
      </c>
      <c r="J4284" s="25">
        <f>0.8383*H4284+3.8108</f>
        <v>41.534300000000002</v>
      </c>
      <c r="K4284" s="22" t="s">
        <v>17</v>
      </c>
      <c r="L4284" s="2" t="s">
        <v>10</v>
      </c>
      <c r="M4284" s="2" t="s">
        <v>28</v>
      </c>
      <c r="N4284" s="2" t="str">
        <f>IF(B4284="","","N")</f>
        <v>N</v>
      </c>
      <c r="O4284" s="2" t="str">
        <f>IFERROR(60/#REF!,"")</f>
        <v/>
      </c>
    </row>
    <row r="4285" spans="1:15" ht="12.75" customHeight="1" x14ac:dyDescent="0.25">
      <c r="A4285" s="2">
        <v>4284</v>
      </c>
      <c r="B4285" s="12">
        <v>41494</v>
      </c>
      <c r="C4285" s="3">
        <v>0.42690972222222223</v>
      </c>
      <c r="D4285" s="2" t="s">
        <v>122</v>
      </c>
      <c r="E4285" s="4" t="s">
        <v>142</v>
      </c>
      <c r="F4285" s="2" t="s">
        <v>9</v>
      </c>
      <c r="G4285" s="2" t="s">
        <v>18</v>
      </c>
      <c r="H4285" s="11">
        <v>65</v>
      </c>
      <c r="I4285" s="11" t="s">
        <v>8</v>
      </c>
      <c r="J4285" s="21">
        <f>0.9001*H4285+1.4705</f>
        <v>59.977000000000004</v>
      </c>
      <c r="K4285" s="22" t="s">
        <v>8</v>
      </c>
      <c r="L4285" s="2" t="s">
        <v>16</v>
      </c>
      <c r="N4285" s="2" t="s">
        <v>37</v>
      </c>
      <c r="O4285" s="2" t="str">
        <f>IFERROR(60/#REF!,"")</f>
        <v/>
      </c>
    </row>
    <row r="4286" spans="1:15" ht="12.75" customHeight="1" x14ac:dyDescent="0.25">
      <c r="A4286" s="2">
        <v>4285</v>
      </c>
      <c r="B4286" s="12">
        <v>41495</v>
      </c>
      <c r="C4286" s="3">
        <v>0.54653935185185187</v>
      </c>
      <c r="D4286" s="2" t="s">
        <v>124</v>
      </c>
      <c r="E4286" s="4" t="s">
        <v>142</v>
      </c>
      <c r="F4286" s="2" t="s">
        <v>9</v>
      </c>
      <c r="G4286" s="2" t="s">
        <v>8</v>
      </c>
      <c r="H4286" s="11">
        <v>45</v>
      </c>
      <c r="I4286" s="11" t="s">
        <v>17</v>
      </c>
      <c r="J4286" s="25">
        <f t="shared" ref="J4286:J4296" si="111">0.8383*H4286+3.8108</f>
        <v>41.534300000000002</v>
      </c>
      <c r="K4286" s="22" t="s">
        <v>17</v>
      </c>
      <c r="L4286" s="2" t="s">
        <v>10</v>
      </c>
      <c r="M4286" s="2" t="s">
        <v>26</v>
      </c>
      <c r="N4286" s="2" t="str">
        <f>IF(B4286="","","N")</f>
        <v>N</v>
      </c>
      <c r="O4286" s="2" t="str">
        <f>IFERROR(60/#REF!,"")</f>
        <v/>
      </c>
    </row>
    <row r="4287" spans="1:15" ht="12.75" customHeight="1" x14ac:dyDescent="0.25">
      <c r="A4287" s="2">
        <v>4286</v>
      </c>
      <c r="B4287" s="12">
        <v>41495</v>
      </c>
      <c r="C4287" s="3">
        <v>0.58509259259259261</v>
      </c>
      <c r="D4287" s="2" t="s">
        <v>124</v>
      </c>
      <c r="E4287" s="4" t="s">
        <v>142</v>
      </c>
      <c r="F4287" s="2" t="s">
        <v>9</v>
      </c>
      <c r="G4287" s="2" t="s">
        <v>8</v>
      </c>
      <c r="H4287" s="11">
        <v>45</v>
      </c>
      <c r="I4287" s="11" t="s">
        <v>17</v>
      </c>
      <c r="J4287" s="25">
        <f t="shared" si="111"/>
        <v>41.534300000000002</v>
      </c>
      <c r="K4287" s="22" t="s">
        <v>17</v>
      </c>
      <c r="L4287" s="2" t="s">
        <v>10</v>
      </c>
      <c r="M4287" s="2" t="s">
        <v>34</v>
      </c>
      <c r="N4287" s="2" t="str">
        <f>IF(B4287="","","N")</f>
        <v>N</v>
      </c>
      <c r="O4287" s="2" t="str">
        <f>IFERROR(60/#REF!,"")</f>
        <v/>
      </c>
    </row>
    <row r="4288" spans="1:15" ht="12.75" customHeight="1" x14ac:dyDescent="0.25">
      <c r="A4288" s="2">
        <v>4287</v>
      </c>
      <c r="B4288" s="12">
        <v>41495</v>
      </c>
      <c r="C4288" s="3">
        <v>0.59045138888888882</v>
      </c>
      <c r="D4288" s="2" t="s">
        <v>124</v>
      </c>
      <c r="E4288" s="4" t="s">
        <v>142</v>
      </c>
      <c r="F4288" s="2" t="s">
        <v>9</v>
      </c>
      <c r="G4288" s="2" t="s">
        <v>18</v>
      </c>
      <c r="H4288" s="11">
        <v>45</v>
      </c>
      <c r="I4288" s="11" t="s">
        <v>17</v>
      </c>
      <c r="J4288" s="25">
        <f t="shared" si="111"/>
        <v>41.534300000000002</v>
      </c>
      <c r="K4288" s="22" t="s">
        <v>17</v>
      </c>
      <c r="L4288" s="2" t="s">
        <v>10</v>
      </c>
      <c r="M4288" s="2" t="s">
        <v>20</v>
      </c>
      <c r="N4288" s="2" t="str">
        <f>IF(B4288="","","N")</f>
        <v>N</v>
      </c>
      <c r="O4288" s="2" t="str">
        <f>IFERROR(60/#REF!,"")</f>
        <v/>
      </c>
    </row>
    <row r="4289" spans="1:15" ht="12.75" customHeight="1" x14ac:dyDescent="0.25">
      <c r="A4289" s="2">
        <v>4288</v>
      </c>
      <c r="B4289" s="12">
        <v>41495</v>
      </c>
      <c r="C4289" s="3">
        <v>0.63356481481481486</v>
      </c>
      <c r="D4289" s="2" t="s">
        <v>124</v>
      </c>
      <c r="E4289" s="4" t="s">
        <v>142</v>
      </c>
      <c r="F4289" s="2" t="s">
        <v>9</v>
      </c>
      <c r="G4289" s="2" t="s">
        <v>8</v>
      </c>
      <c r="H4289" s="11">
        <v>45</v>
      </c>
      <c r="I4289" s="11" t="s">
        <v>17</v>
      </c>
      <c r="J4289" s="25">
        <f t="shared" si="111"/>
        <v>41.534300000000002</v>
      </c>
      <c r="K4289" s="22" t="s">
        <v>17</v>
      </c>
      <c r="L4289" s="2" t="s">
        <v>10</v>
      </c>
      <c r="M4289" s="2" t="s">
        <v>28</v>
      </c>
      <c r="N4289" s="2" t="str">
        <f>IF(B4289="","","N")</f>
        <v>N</v>
      </c>
      <c r="O4289" s="2" t="str">
        <f>IFERROR(60/#REF!,"")</f>
        <v/>
      </c>
    </row>
    <row r="4290" spans="1:15" ht="12.75" customHeight="1" x14ac:dyDescent="0.25">
      <c r="A4290" s="2">
        <v>4289</v>
      </c>
      <c r="B4290" s="12">
        <v>41495</v>
      </c>
      <c r="C4290" s="3">
        <v>0.6753703703703704</v>
      </c>
      <c r="D4290" s="2" t="s">
        <v>124</v>
      </c>
      <c r="E4290" s="4" t="s">
        <v>142</v>
      </c>
      <c r="F4290" s="2" t="s">
        <v>9</v>
      </c>
      <c r="G4290" s="2" t="s">
        <v>8</v>
      </c>
      <c r="H4290" s="11">
        <v>45</v>
      </c>
      <c r="I4290" s="11" t="s">
        <v>17</v>
      </c>
      <c r="J4290" s="25">
        <f t="shared" si="111"/>
        <v>41.534300000000002</v>
      </c>
      <c r="K4290" s="22" t="s">
        <v>17</v>
      </c>
      <c r="L4290" s="2" t="s">
        <v>10</v>
      </c>
      <c r="M4290" s="2" t="s">
        <v>34</v>
      </c>
      <c r="N4290" s="2" t="str">
        <f>IF(B4290="","","N")</f>
        <v>N</v>
      </c>
      <c r="O4290" s="2" t="str">
        <f>IFERROR(60/#REF!,"")</f>
        <v/>
      </c>
    </row>
    <row r="4291" spans="1:15" ht="12.75" customHeight="1" x14ac:dyDescent="0.25">
      <c r="A4291" s="2">
        <v>4290</v>
      </c>
      <c r="B4291" s="12">
        <v>41494</v>
      </c>
      <c r="C4291" s="3">
        <v>0.54807870370370371</v>
      </c>
      <c r="D4291" s="2" t="s">
        <v>124</v>
      </c>
      <c r="E4291" s="4" t="s">
        <v>142</v>
      </c>
      <c r="F4291" s="2" t="s">
        <v>21</v>
      </c>
      <c r="G4291" s="2" t="s">
        <v>8</v>
      </c>
      <c r="H4291" s="11">
        <v>45</v>
      </c>
      <c r="I4291" s="11" t="s">
        <v>17</v>
      </c>
      <c r="J4291" s="25">
        <f t="shared" si="111"/>
        <v>41.534300000000002</v>
      </c>
      <c r="K4291" s="22" t="s">
        <v>17</v>
      </c>
      <c r="L4291" s="2" t="s">
        <v>10</v>
      </c>
      <c r="M4291" s="2" t="s">
        <v>28</v>
      </c>
      <c r="N4291" s="2" t="s">
        <v>37</v>
      </c>
      <c r="O4291" s="2" t="str">
        <f>IFERROR(60/#REF!,"")</f>
        <v/>
      </c>
    </row>
    <row r="4292" spans="1:15" ht="12.75" customHeight="1" x14ac:dyDescent="0.25">
      <c r="A4292" s="2">
        <v>4291</v>
      </c>
      <c r="B4292" s="12">
        <v>41495</v>
      </c>
      <c r="C4292" s="3">
        <v>0.6754282407407407</v>
      </c>
      <c r="D4292" s="2" t="s">
        <v>124</v>
      </c>
      <c r="E4292" s="4" t="s">
        <v>142</v>
      </c>
      <c r="F4292" s="2" t="s">
        <v>9</v>
      </c>
      <c r="G4292" s="2" t="s">
        <v>8</v>
      </c>
      <c r="H4292" s="11">
        <v>45</v>
      </c>
      <c r="I4292" s="11" t="s">
        <v>17</v>
      </c>
      <c r="J4292" s="25">
        <f t="shared" si="111"/>
        <v>41.534300000000002</v>
      </c>
      <c r="K4292" s="22" t="s">
        <v>17</v>
      </c>
      <c r="L4292" s="2" t="s">
        <v>10</v>
      </c>
      <c r="M4292" s="2" t="s">
        <v>28</v>
      </c>
      <c r="N4292" s="2" t="str">
        <f>IF(B4292="","","N")</f>
        <v>N</v>
      </c>
      <c r="O4292" s="2" t="str">
        <f>IFERROR(60/#REF!,"")</f>
        <v/>
      </c>
    </row>
    <row r="4293" spans="1:15" ht="12.75" customHeight="1" x14ac:dyDescent="0.25">
      <c r="A4293" s="2">
        <v>4292</v>
      </c>
      <c r="B4293" s="12">
        <v>41495</v>
      </c>
      <c r="C4293" s="3">
        <v>0.7095717592592593</v>
      </c>
      <c r="D4293" s="2" t="s">
        <v>124</v>
      </c>
      <c r="E4293" s="4" t="s">
        <v>142</v>
      </c>
      <c r="F4293" s="2" t="s">
        <v>9</v>
      </c>
      <c r="G4293" s="2" t="s">
        <v>8</v>
      </c>
      <c r="H4293" s="11">
        <v>45</v>
      </c>
      <c r="I4293" s="11" t="s">
        <v>17</v>
      </c>
      <c r="J4293" s="25">
        <f t="shared" si="111"/>
        <v>41.534300000000002</v>
      </c>
      <c r="K4293" s="22" t="s">
        <v>17</v>
      </c>
      <c r="L4293" s="2" t="s">
        <v>10</v>
      </c>
      <c r="M4293" s="2" t="s">
        <v>34</v>
      </c>
      <c r="N4293" s="2" t="str">
        <f>IF(B4293="","","N")</f>
        <v>N</v>
      </c>
      <c r="O4293" s="2" t="str">
        <f>IFERROR(60/#REF!,"")</f>
        <v/>
      </c>
    </row>
    <row r="4294" spans="1:15" ht="12.75" customHeight="1" x14ac:dyDescent="0.25">
      <c r="A4294" s="2">
        <v>4293</v>
      </c>
      <c r="B4294" s="12">
        <v>41495</v>
      </c>
      <c r="C4294" s="3">
        <v>0.71215277777777775</v>
      </c>
      <c r="D4294" s="2" t="s">
        <v>124</v>
      </c>
      <c r="E4294" s="4" t="s">
        <v>142</v>
      </c>
      <c r="F4294" s="2" t="s">
        <v>9</v>
      </c>
      <c r="G4294" s="2" t="s">
        <v>8</v>
      </c>
      <c r="H4294" s="11">
        <v>45</v>
      </c>
      <c r="I4294" s="11" t="s">
        <v>17</v>
      </c>
      <c r="J4294" s="25">
        <f t="shared" si="111"/>
        <v>41.534300000000002</v>
      </c>
      <c r="K4294" s="22" t="s">
        <v>17</v>
      </c>
      <c r="L4294" s="2" t="s">
        <v>10</v>
      </c>
      <c r="M4294" s="2" t="s">
        <v>28</v>
      </c>
      <c r="N4294" s="2" t="str">
        <f>IF(B4294="","","N")</f>
        <v>N</v>
      </c>
      <c r="O4294" s="2" t="str">
        <f>IFERROR(60/#REF!,"")</f>
        <v/>
      </c>
    </row>
    <row r="4295" spans="1:15" ht="12.75" customHeight="1" x14ac:dyDescent="0.25">
      <c r="A4295" s="2">
        <v>4294</v>
      </c>
      <c r="B4295" s="12">
        <v>41495</v>
      </c>
      <c r="C4295" s="3">
        <v>0.71434027777777775</v>
      </c>
      <c r="D4295" s="2" t="s">
        <v>124</v>
      </c>
      <c r="E4295" s="4" t="s">
        <v>142</v>
      </c>
      <c r="F4295" s="2" t="s">
        <v>9</v>
      </c>
      <c r="G4295" s="2" t="s">
        <v>8</v>
      </c>
      <c r="H4295" s="11">
        <v>45</v>
      </c>
      <c r="I4295" s="11" t="s">
        <v>17</v>
      </c>
      <c r="J4295" s="25">
        <f t="shared" si="111"/>
        <v>41.534300000000002</v>
      </c>
      <c r="K4295" s="22" t="s">
        <v>17</v>
      </c>
      <c r="L4295" s="2" t="s">
        <v>10</v>
      </c>
      <c r="M4295" s="2" t="s">
        <v>20</v>
      </c>
      <c r="N4295" s="2" t="str">
        <f>IF(B4295="","","N")</f>
        <v>N</v>
      </c>
      <c r="O4295" s="2" t="str">
        <f>IFERROR(60/#REF!,"")</f>
        <v/>
      </c>
    </row>
    <row r="4296" spans="1:15" ht="12.75" customHeight="1" x14ac:dyDescent="0.25">
      <c r="A4296" s="2">
        <v>4295</v>
      </c>
      <c r="B4296" s="12">
        <v>41495</v>
      </c>
      <c r="C4296" s="3">
        <v>0.71751157407407407</v>
      </c>
      <c r="D4296" s="2" t="s">
        <v>124</v>
      </c>
      <c r="E4296" s="4" t="s">
        <v>142</v>
      </c>
      <c r="F4296" s="2" t="s">
        <v>9</v>
      </c>
      <c r="G4296" s="2" t="s">
        <v>8</v>
      </c>
      <c r="H4296" s="11">
        <v>45</v>
      </c>
      <c r="I4296" s="11" t="s">
        <v>17</v>
      </c>
      <c r="J4296" s="25">
        <f t="shared" si="111"/>
        <v>41.534300000000002</v>
      </c>
      <c r="K4296" s="22" t="s">
        <v>17</v>
      </c>
      <c r="L4296" s="2" t="s">
        <v>10</v>
      </c>
      <c r="M4296" s="2" t="s">
        <v>34</v>
      </c>
      <c r="N4296" s="2" t="str">
        <f>IF(B4296="","","N")</f>
        <v>N</v>
      </c>
      <c r="O4296" s="2" t="str">
        <f>IFERROR(60/#REF!,"")</f>
        <v/>
      </c>
    </row>
    <row r="4297" spans="1:15" ht="12.75" customHeight="1" x14ac:dyDescent="0.25">
      <c r="A4297" s="2">
        <v>4296</v>
      </c>
      <c r="B4297" s="12">
        <v>41494</v>
      </c>
      <c r="C4297" s="3">
        <v>0.63331018518518511</v>
      </c>
      <c r="D4297" s="2" t="s">
        <v>122</v>
      </c>
      <c r="E4297" s="4" t="s">
        <v>139</v>
      </c>
      <c r="F4297" s="2" t="s">
        <v>9</v>
      </c>
      <c r="G4297" s="2" t="s">
        <v>23</v>
      </c>
      <c r="H4297" s="4">
        <v>45</v>
      </c>
      <c r="I4297" s="4" t="s">
        <v>25</v>
      </c>
      <c r="J4297" s="21">
        <f>0.9001*H4297+1.4705</f>
        <v>41.975000000000001</v>
      </c>
      <c r="K4297" s="2" t="s">
        <v>25</v>
      </c>
      <c r="L4297" s="2" t="s">
        <v>16</v>
      </c>
      <c r="N4297" s="2" t="s">
        <v>37</v>
      </c>
      <c r="O4297" s="2" t="str">
        <f>IFERROR(60/#REF!,"")</f>
        <v/>
      </c>
    </row>
    <row r="4298" spans="1:15" ht="12.75" customHeight="1" x14ac:dyDescent="0.25">
      <c r="A4298" s="2">
        <v>4297</v>
      </c>
      <c r="B4298" s="12">
        <v>41494</v>
      </c>
      <c r="C4298" s="3">
        <v>0.63332175925925926</v>
      </c>
      <c r="D4298" s="2" t="s">
        <v>122</v>
      </c>
      <c r="E4298" s="4" t="s">
        <v>142</v>
      </c>
      <c r="F4298" s="2" t="s">
        <v>9</v>
      </c>
      <c r="G4298" s="2" t="s">
        <v>23</v>
      </c>
      <c r="H4298" s="11">
        <v>90</v>
      </c>
      <c r="I4298" s="11" t="s">
        <v>17</v>
      </c>
      <c r="J4298" s="21">
        <f>0.9001*H4298+1.4705</f>
        <v>82.479500000000002</v>
      </c>
      <c r="K4298" s="22" t="s">
        <v>17</v>
      </c>
      <c r="L4298" s="2" t="s">
        <v>16</v>
      </c>
      <c r="N4298" s="2" t="s">
        <v>37</v>
      </c>
      <c r="O4298" s="2" t="str">
        <f>IFERROR(60/#REF!,"")</f>
        <v/>
      </c>
    </row>
    <row r="4299" spans="1:15" ht="12.75" customHeight="1" x14ac:dyDescent="0.25">
      <c r="A4299" s="2">
        <v>4298</v>
      </c>
      <c r="B4299" s="12">
        <v>41494</v>
      </c>
      <c r="C4299" s="3">
        <v>0.66778935185185195</v>
      </c>
      <c r="D4299" s="2" t="s">
        <v>122</v>
      </c>
      <c r="E4299" s="4" t="s">
        <v>142</v>
      </c>
      <c r="F4299" s="2" t="s">
        <v>9</v>
      </c>
      <c r="G4299" s="2" t="s">
        <v>23</v>
      </c>
      <c r="H4299" s="11">
        <v>75</v>
      </c>
      <c r="I4299" s="11" t="s">
        <v>17</v>
      </c>
      <c r="J4299" s="21">
        <f>0.9001*H4299+1.4705</f>
        <v>68.978000000000009</v>
      </c>
      <c r="K4299" s="22" t="s">
        <v>8</v>
      </c>
      <c r="L4299" s="2" t="s">
        <v>16</v>
      </c>
      <c r="N4299" s="2" t="s">
        <v>37</v>
      </c>
      <c r="O4299" s="2" t="str">
        <f>IFERROR(60/#REF!,"")</f>
        <v/>
      </c>
    </row>
    <row r="4300" spans="1:15" ht="12.75" customHeight="1" x14ac:dyDescent="0.25">
      <c r="A4300" s="2">
        <v>4299</v>
      </c>
      <c r="B4300" s="12">
        <v>41495</v>
      </c>
      <c r="C4300" s="3">
        <v>0.75527777777777771</v>
      </c>
      <c r="D4300" s="2" t="s">
        <v>124</v>
      </c>
      <c r="E4300" s="4" t="s">
        <v>142</v>
      </c>
      <c r="F4300" s="2" t="s">
        <v>9</v>
      </c>
      <c r="G4300" s="2" t="s">
        <v>8</v>
      </c>
      <c r="H4300" s="11">
        <v>45</v>
      </c>
      <c r="I4300" s="11" t="s">
        <v>17</v>
      </c>
      <c r="J4300" s="25">
        <f t="shared" ref="J4300:J4307" si="112">0.8383*H4300+3.8108</f>
        <v>41.534300000000002</v>
      </c>
      <c r="K4300" s="22" t="s">
        <v>17</v>
      </c>
      <c r="L4300" s="2" t="s">
        <v>10</v>
      </c>
      <c r="M4300" s="2" t="s">
        <v>34</v>
      </c>
      <c r="N4300" s="2" t="str">
        <f>IF(B4300="","","N")</f>
        <v>N</v>
      </c>
      <c r="O4300" s="2" t="str">
        <f>IFERROR(60/#REF!,"")</f>
        <v/>
      </c>
    </row>
    <row r="4301" spans="1:15" ht="12.75" customHeight="1" x14ac:dyDescent="0.25">
      <c r="A4301" s="2">
        <v>4300</v>
      </c>
      <c r="B4301" s="12">
        <v>41495</v>
      </c>
      <c r="C4301" s="3">
        <v>0.76020833333333337</v>
      </c>
      <c r="D4301" s="2" t="s">
        <v>124</v>
      </c>
      <c r="E4301" s="4" t="s">
        <v>142</v>
      </c>
      <c r="F4301" s="2" t="s">
        <v>9</v>
      </c>
      <c r="G4301" s="2" t="s">
        <v>18</v>
      </c>
      <c r="H4301" s="11">
        <v>45</v>
      </c>
      <c r="I4301" s="11" t="s">
        <v>17</v>
      </c>
      <c r="J4301" s="25">
        <f t="shared" si="112"/>
        <v>41.534300000000002</v>
      </c>
      <c r="K4301" s="22" t="s">
        <v>17</v>
      </c>
      <c r="L4301" s="2" t="s">
        <v>10</v>
      </c>
      <c r="M4301" s="2" t="s">
        <v>20</v>
      </c>
      <c r="N4301" s="2" t="str">
        <f>IF(B4301="","","N")</f>
        <v>N</v>
      </c>
      <c r="O4301" s="2" t="str">
        <f>IFERROR(60/#REF!,"")</f>
        <v/>
      </c>
    </row>
    <row r="4302" spans="1:15" ht="12.75" customHeight="1" x14ac:dyDescent="0.25">
      <c r="A4302" s="2">
        <v>4301</v>
      </c>
      <c r="B4302" s="12">
        <v>41495</v>
      </c>
      <c r="C4302" s="3">
        <v>0.83339120370370379</v>
      </c>
      <c r="D4302" s="2" t="s">
        <v>124</v>
      </c>
      <c r="E4302" s="4" t="s">
        <v>142</v>
      </c>
      <c r="F4302" s="2" t="s">
        <v>9</v>
      </c>
      <c r="G4302" s="2" t="s">
        <v>8</v>
      </c>
      <c r="H4302" s="11">
        <v>45</v>
      </c>
      <c r="I4302" s="11" t="s">
        <v>17</v>
      </c>
      <c r="J4302" s="25">
        <f t="shared" si="112"/>
        <v>41.534300000000002</v>
      </c>
      <c r="K4302" s="22" t="s">
        <v>17</v>
      </c>
      <c r="L4302" s="2" t="s">
        <v>16</v>
      </c>
      <c r="N4302" s="2" t="s">
        <v>37</v>
      </c>
      <c r="O4302" s="2">
        <v>1</v>
      </c>
    </row>
    <row r="4303" spans="1:15" ht="12.75" customHeight="1" x14ac:dyDescent="0.25">
      <c r="A4303" s="2">
        <v>4302</v>
      </c>
      <c r="B4303" s="12">
        <v>41495</v>
      </c>
      <c r="C4303" s="3">
        <v>0.83370370370370372</v>
      </c>
      <c r="D4303" s="2" t="s">
        <v>124</v>
      </c>
      <c r="E4303" s="4" t="s">
        <v>142</v>
      </c>
      <c r="F4303" s="2" t="s">
        <v>9</v>
      </c>
      <c r="G4303" s="2" t="s">
        <v>8</v>
      </c>
      <c r="H4303" s="11">
        <v>45</v>
      </c>
      <c r="I4303" s="11" t="s">
        <v>17</v>
      </c>
      <c r="J4303" s="25">
        <f t="shared" si="112"/>
        <v>41.534300000000002</v>
      </c>
      <c r="K4303" s="22" t="s">
        <v>17</v>
      </c>
      <c r="L4303" s="2" t="s">
        <v>16</v>
      </c>
      <c r="N4303" s="2" t="s">
        <v>37</v>
      </c>
      <c r="O4303" s="2">
        <v>1</v>
      </c>
    </row>
    <row r="4304" spans="1:15" ht="12.75" customHeight="1" x14ac:dyDescent="0.25">
      <c r="A4304" s="2">
        <v>4303</v>
      </c>
      <c r="B4304" s="12">
        <v>41495</v>
      </c>
      <c r="C4304" s="3">
        <v>0.83371527777777776</v>
      </c>
      <c r="D4304" s="2" t="s">
        <v>124</v>
      </c>
      <c r="E4304" s="4" t="s">
        <v>142</v>
      </c>
      <c r="F4304" s="2" t="s">
        <v>9</v>
      </c>
      <c r="G4304" s="2" t="s">
        <v>18</v>
      </c>
      <c r="H4304" s="11">
        <v>45</v>
      </c>
      <c r="I4304" s="11" t="s">
        <v>17</v>
      </c>
      <c r="J4304" s="25">
        <f t="shared" si="112"/>
        <v>41.534300000000002</v>
      </c>
      <c r="K4304" s="22" t="s">
        <v>17</v>
      </c>
      <c r="L4304" s="2" t="s">
        <v>16</v>
      </c>
      <c r="N4304" s="2" t="s">
        <v>37</v>
      </c>
      <c r="O4304" s="2">
        <v>1</v>
      </c>
    </row>
    <row r="4305" spans="1:15" ht="12.75" customHeight="1" x14ac:dyDescent="0.25">
      <c r="A4305" s="2">
        <v>4304</v>
      </c>
      <c r="B4305" s="12">
        <v>41495</v>
      </c>
      <c r="C4305" s="3">
        <v>0.8337268518518518</v>
      </c>
      <c r="D4305" s="2" t="s">
        <v>124</v>
      </c>
      <c r="E4305" s="4" t="s">
        <v>142</v>
      </c>
      <c r="F4305" s="2" t="s">
        <v>9</v>
      </c>
      <c r="G4305" s="2" t="s">
        <v>8</v>
      </c>
      <c r="H4305" s="11">
        <v>45</v>
      </c>
      <c r="I4305" s="11" t="s">
        <v>17</v>
      </c>
      <c r="J4305" s="25">
        <f t="shared" si="112"/>
        <v>41.534300000000002</v>
      </c>
      <c r="K4305" s="22" t="s">
        <v>17</v>
      </c>
      <c r="L4305" s="2" t="s">
        <v>16</v>
      </c>
      <c r="N4305" s="2" t="s">
        <v>37</v>
      </c>
      <c r="O4305" s="2">
        <v>1</v>
      </c>
    </row>
    <row r="4306" spans="1:15" ht="12.75" customHeight="1" x14ac:dyDescent="0.25">
      <c r="A4306" s="2">
        <v>4305</v>
      </c>
      <c r="B4306" s="12">
        <v>41495</v>
      </c>
      <c r="C4306" s="3">
        <v>0.83381944444444445</v>
      </c>
      <c r="D4306" s="2" t="s">
        <v>124</v>
      </c>
      <c r="E4306" s="4" t="s">
        <v>142</v>
      </c>
      <c r="F4306" s="2" t="s">
        <v>9</v>
      </c>
      <c r="G4306" s="2" t="s">
        <v>8</v>
      </c>
      <c r="H4306" s="11">
        <v>45</v>
      </c>
      <c r="I4306" s="11" t="s">
        <v>17</v>
      </c>
      <c r="J4306" s="25">
        <f t="shared" si="112"/>
        <v>41.534300000000002</v>
      </c>
      <c r="K4306" s="22" t="s">
        <v>17</v>
      </c>
      <c r="L4306" s="2" t="s">
        <v>16</v>
      </c>
      <c r="N4306" s="2" t="s">
        <v>37</v>
      </c>
      <c r="O4306" s="2">
        <v>1</v>
      </c>
    </row>
    <row r="4307" spans="1:15" ht="12.75" customHeight="1" x14ac:dyDescent="0.25">
      <c r="A4307" s="2">
        <v>4306</v>
      </c>
      <c r="B4307" s="12">
        <v>41495</v>
      </c>
      <c r="C4307" s="3">
        <v>0.83385416666666667</v>
      </c>
      <c r="D4307" s="2" t="s">
        <v>124</v>
      </c>
      <c r="E4307" s="4" t="s">
        <v>142</v>
      </c>
      <c r="F4307" s="2" t="s">
        <v>9</v>
      </c>
      <c r="G4307" s="2" t="s">
        <v>8</v>
      </c>
      <c r="H4307" s="11">
        <v>45</v>
      </c>
      <c r="I4307" s="11" t="s">
        <v>17</v>
      </c>
      <c r="J4307" s="25">
        <f t="shared" si="112"/>
        <v>41.534300000000002</v>
      </c>
      <c r="K4307" s="22" t="s">
        <v>17</v>
      </c>
      <c r="L4307" s="2" t="s">
        <v>16</v>
      </c>
      <c r="N4307" s="2" t="s">
        <v>37</v>
      </c>
      <c r="O4307" s="2">
        <v>1</v>
      </c>
    </row>
    <row r="4308" spans="1:15" ht="12.75" customHeight="1" x14ac:dyDescent="0.25">
      <c r="A4308" s="2">
        <v>4307</v>
      </c>
      <c r="B4308" s="12">
        <v>41494</v>
      </c>
      <c r="C4308" s="3">
        <v>0.71163194444444444</v>
      </c>
      <c r="D4308" s="2" t="s">
        <v>128</v>
      </c>
      <c r="E4308" s="4" t="s">
        <v>142</v>
      </c>
      <c r="F4308" s="2" t="s">
        <v>9</v>
      </c>
      <c r="G4308" s="2" t="s">
        <v>8</v>
      </c>
      <c r="H4308" s="11">
        <v>55</v>
      </c>
      <c r="I4308" s="11" t="s">
        <v>17</v>
      </c>
      <c r="J4308" s="25">
        <f>0.8494*H4308+3.4589</f>
        <v>50.175900000000006</v>
      </c>
      <c r="K4308" s="22" t="s">
        <v>17</v>
      </c>
      <c r="L4308" s="2" t="s">
        <v>16</v>
      </c>
      <c r="N4308" s="2" t="s">
        <v>37</v>
      </c>
      <c r="O4308" s="2" t="str">
        <f>IFERROR(60/#REF!,"")</f>
        <v/>
      </c>
    </row>
    <row r="4309" spans="1:15" ht="12.75" customHeight="1" x14ac:dyDescent="0.25">
      <c r="A4309" s="2">
        <v>4308</v>
      </c>
      <c r="B4309" s="12">
        <v>41495</v>
      </c>
      <c r="C4309" s="3">
        <v>0.83696759259259268</v>
      </c>
      <c r="D4309" s="2" t="s">
        <v>124</v>
      </c>
      <c r="E4309" s="4" t="s">
        <v>142</v>
      </c>
      <c r="F4309" s="2" t="s">
        <v>9</v>
      </c>
      <c r="G4309" s="2" t="s">
        <v>18</v>
      </c>
      <c r="H4309" s="11">
        <v>45</v>
      </c>
      <c r="I4309" s="11" t="s">
        <v>17</v>
      </c>
      <c r="J4309" s="25">
        <f t="shared" ref="J4309:J4328" si="113">0.8383*H4309+3.8108</f>
        <v>41.534300000000002</v>
      </c>
      <c r="K4309" s="22" t="s">
        <v>17</v>
      </c>
      <c r="L4309" s="2" t="s">
        <v>10</v>
      </c>
      <c r="M4309" s="2" t="s">
        <v>28</v>
      </c>
      <c r="N4309" s="2" t="s">
        <v>37</v>
      </c>
      <c r="O4309" s="2">
        <v>1</v>
      </c>
    </row>
    <row r="4310" spans="1:15" ht="12.75" customHeight="1" x14ac:dyDescent="0.25">
      <c r="A4310" s="2">
        <v>4309</v>
      </c>
      <c r="B4310" s="12">
        <v>41495</v>
      </c>
      <c r="C4310" s="3">
        <v>0.83870370370370362</v>
      </c>
      <c r="D4310" s="2" t="s">
        <v>124</v>
      </c>
      <c r="E4310" s="4" t="s">
        <v>142</v>
      </c>
      <c r="F4310" s="2" t="s">
        <v>9</v>
      </c>
      <c r="G4310" s="2" t="s">
        <v>18</v>
      </c>
      <c r="H4310" s="11">
        <v>45</v>
      </c>
      <c r="I4310" s="11" t="s">
        <v>17</v>
      </c>
      <c r="J4310" s="25">
        <f t="shared" si="113"/>
        <v>41.534300000000002</v>
      </c>
      <c r="K4310" s="22" t="s">
        <v>17</v>
      </c>
      <c r="L4310" s="2" t="s">
        <v>10</v>
      </c>
      <c r="M4310" s="2" t="s">
        <v>27</v>
      </c>
      <c r="N4310" s="2" t="s">
        <v>37</v>
      </c>
      <c r="O4310" s="2">
        <v>1</v>
      </c>
    </row>
    <row r="4311" spans="1:15" ht="12.75" customHeight="1" x14ac:dyDescent="0.25">
      <c r="A4311" s="2">
        <v>4310</v>
      </c>
      <c r="B4311" s="12">
        <v>41495</v>
      </c>
      <c r="C4311" s="3">
        <v>0.84086805555555555</v>
      </c>
      <c r="D4311" s="2" t="s">
        <v>124</v>
      </c>
      <c r="E4311" s="4" t="s">
        <v>142</v>
      </c>
      <c r="F4311" s="2" t="s">
        <v>9</v>
      </c>
      <c r="G4311" s="2" t="s">
        <v>18</v>
      </c>
      <c r="H4311" s="11">
        <v>45</v>
      </c>
      <c r="I4311" s="11" t="s">
        <v>17</v>
      </c>
      <c r="J4311" s="25">
        <f t="shared" si="113"/>
        <v>41.534300000000002</v>
      </c>
      <c r="K4311" s="22" t="s">
        <v>17</v>
      </c>
      <c r="L4311" s="2" t="s">
        <v>10</v>
      </c>
      <c r="M4311" s="2" t="s">
        <v>29</v>
      </c>
      <c r="N4311" s="2" t="s">
        <v>37</v>
      </c>
      <c r="O4311" s="2">
        <v>1</v>
      </c>
    </row>
    <row r="4312" spans="1:15" ht="12.75" customHeight="1" x14ac:dyDescent="0.25">
      <c r="A4312" s="2">
        <v>4311</v>
      </c>
      <c r="B4312" s="12">
        <v>41495</v>
      </c>
      <c r="C4312" s="3">
        <v>0.84847222222222218</v>
      </c>
      <c r="D4312" s="2" t="s">
        <v>124</v>
      </c>
      <c r="E4312" s="4" t="s">
        <v>142</v>
      </c>
      <c r="F4312" s="2" t="s">
        <v>9</v>
      </c>
      <c r="G4312" s="2" t="s">
        <v>8</v>
      </c>
      <c r="H4312" s="11">
        <v>45</v>
      </c>
      <c r="I4312" s="11" t="s">
        <v>17</v>
      </c>
      <c r="J4312" s="25">
        <f t="shared" si="113"/>
        <v>41.534300000000002</v>
      </c>
      <c r="K4312" s="22" t="s">
        <v>17</v>
      </c>
      <c r="L4312" s="2" t="s">
        <v>10</v>
      </c>
      <c r="M4312" s="2" t="s">
        <v>33</v>
      </c>
      <c r="N4312" s="2" t="s">
        <v>37</v>
      </c>
      <c r="O4312" s="2">
        <v>1</v>
      </c>
    </row>
    <row r="4313" spans="1:15" ht="12.75" customHeight="1" x14ac:dyDescent="0.25">
      <c r="A4313" s="2">
        <v>4312</v>
      </c>
      <c r="B4313" s="12">
        <v>41495</v>
      </c>
      <c r="C4313" s="3">
        <v>0.85023148148148142</v>
      </c>
      <c r="D4313" s="2" t="s">
        <v>124</v>
      </c>
      <c r="E4313" s="4" t="s">
        <v>142</v>
      </c>
      <c r="F4313" s="2" t="s">
        <v>9</v>
      </c>
      <c r="G4313" s="2" t="s">
        <v>18</v>
      </c>
      <c r="H4313" s="11">
        <v>45</v>
      </c>
      <c r="I4313" s="11" t="s">
        <v>17</v>
      </c>
      <c r="J4313" s="25">
        <f t="shared" si="113"/>
        <v>41.534300000000002</v>
      </c>
      <c r="K4313" s="22" t="s">
        <v>17</v>
      </c>
      <c r="L4313" s="2" t="s">
        <v>10</v>
      </c>
      <c r="M4313" s="2" t="s">
        <v>34</v>
      </c>
      <c r="N4313" s="2" t="s">
        <v>37</v>
      </c>
      <c r="O4313" s="2">
        <v>1</v>
      </c>
    </row>
    <row r="4314" spans="1:15" ht="15" customHeight="1" x14ac:dyDescent="0.25">
      <c r="A4314" s="2">
        <v>4313</v>
      </c>
      <c r="B4314" s="12">
        <v>41495</v>
      </c>
      <c r="C4314" s="3">
        <v>0.85280092592592593</v>
      </c>
      <c r="D4314" s="2" t="s">
        <v>124</v>
      </c>
      <c r="E4314" s="4" t="s">
        <v>142</v>
      </c>
      <c r="F4314" s="2" t="s">
        <v>9</v>
      </c>
      <c r="G4314" s="2" t="s">
        <v>23</v>
      </c>
      <c r="H4314" s="11">
        <v>45</v>
      </c>
      <c r="I4314" s="11" t="s">
        <v>17</v>
      </c>
      <c r="J4314" s="25">
        <f t="shared" si="113"/>
        <v>41.534300000000002</v>
      </c>
      <c r="K4314" s="22" t="s">
        <v>17</v>
      </c>
      <c r="L4314" s="2" t="s">
        <v>10</v>
      </c>
      <c r="M4314" s="2" t="s">
        <v>20</v>
      </c>
      <c r="N4314" s="2" t="s">
        <v>37</v>
      </c>
      <c r="O4314" s="2">
        <v>1</v>
      </c>
    </row>
    <row r="4315" spans="1:15" ht="12.75" customHeight="1" x14ac:dyDescent="0.25">
      <c r="A4315" s="2">
        <v>4314</v>
      </c>
      <c r="B4315" s="12">
        <v>41495</v>
      </c>
      <c r="C4315" s="3">
        <v>0.86664351851851851</v>
      </c>
      <c r="D4315" s="2" t="s">
        <v>124</v>
      </c>
      <c r="E4315" s="4" t="s">
        <v>142</v>
      </c>
      <c r="F4315" s="2" t="s">
        <v>9</v>
      </c>
      <c r="G4315" s="2" t="s">
        <v>18</v>
      </c>
      <c r="H4315" s="11">
        <v>45</v>
      </c>
      <c r="I4315" s="11" t="s">
        <v>17</v>
      </c>
      <c r="J4315" s="25">
        <f t="shared" si="113"/>
        <v>41.534300000000002</v>
      </c>
      <c r="K4315" s="22" t="s">
        <v>17</v>
      </c>
      <c r="L4315" s="2" t="s">
        <v>10</v>
      </c>
      <c r="M4315" s="2" t="s">
        <v>29</v>
      </c>
      <c r="N4315" s="2" t="s">
        <v>37</v>
      </c>
      <c r="O4315" s="2">
        <v>1</v>
      </c>
    </row>
    <row r="4316" spans="1:15" ht="12.75" customHeight="1" x14ac:dyDescent="0.25">
      <c r="A4316" s="2">
        <v>4315</v>
      </c>
      <c r="B4316" s="12">
        <v>41495</v>
      </c>
      <c r="C4316" s="3">
        <v>0.87173611111111116</v>
      </c>
      <c r="D4316" s="2" t="s">
        <v>124</v>
      </c>
      <c r="E4316" s="4" t="s">
        <v>142</v>
      </c>
      <c r="F4316" s="2" t="s">
        <v>9</v>
      </c>
      <c r="G4316" s="2" t="s">
        <v>8</v>
      </c>
      <c r="H4316" s="11">
        <v>45</v>
      </c>
      <c r="I4316" s="11" t="s">
        <v>17</v>
      </c>
      <c r="J4316" s="25">
        <f t="shared" si="113"/>
        <v>41.534300000000002</v>
      </c>
      <c r="K4316" s="22" t="s">
        <v>17</v>
      </c>
      <c r="L4316" s="2" t="s">
        <v>10</v>
      </c>
      <c r="M4316" s="2" t="s">
        <v>19</v>
      </c>
      <c r="N4316" s="2" t="s">
        <v>37</v>
      </c>
      <c r="O4316" s="2">
        <v>1</v>
      </c>
    </row>
    <row r="4317" spans="1:15" ht="12.75" customHeight="1" x14ac:dyDescent="0.25">
      <c r="A4317" s="2">
        <v>4316</v>
      </c>
      <c r="B4317" s="12">
        <v>41495</v>
      </c>
      <c r="C4317" s="3">
        <v>0.88511574074074073</v>
      </c>
      <c r="D4317" s="2" t="s">
        <v>124</v>
      </c>
      <c r="E4317" s="4" t="s">
        <v>142</v>
      </c>
      <c r="F4317" s="2" t="s">
        <v>9</v>
      </c>
      <c r="G4317" s="2" t="s">
        <v>18</v>
      </c>
      <c r="H4317" s="11">
        <v>45</v>
      </c>
      <c r="I4317" s="11" t="s">
        <v>17</v>
      </c>
      <c r="J4317" s="25">
        <f t="shared" si="113"/>
        <v>41.534300000000002</v>
      </c>
      <c r="K4317" s="22" t="s">
        <v>17</v>
      </c>
      <c r="L4317" s="2" t="s">
        <v>10</v>
      </c>
      <c r="M4317" s="2" t="s">
        <v>11</v>
      </c>
      <c r="N4317" s="2" t="s">
        <v>37</v>
      </c>
      <c r="O4317" s="2">
        <v>1</v>
      </c>
    </row>
    <row r="4318" spans="1:15" ht="12.75" customHeight="1" x14ac:dyDescent="0.25">
      <c r="A4318" s="2">
        <v>4317</v>
      </c>
      <c r="B4318" s="12">
        <v>41495</v>
      </c>
      <c r="C4318" s="3">
        <v>0.90121527777777777</v>
      </c>
      <c r="D4318" s="2" t="s">
        <v>124</v>
      </c>
      <c r="E4318" s="4" t="s">
        <v>142</v>
      </c>
      <c r="F4318" s="2" t="s">
        <v>9</v>
      </c>
      <c r="G4318" s="2" t="s">
        <v>18</v>
      </c>
      <c r="H4318" s="11">
        <v>45</v>
      </c>
      <c r="I4318" s="11" t="s">
        <v>17</v>
      </c>
      <c r="J4318" s="25">
        <f t="shared" si="113"/>
        <v>41.534300000000002</v>
      </c>
      <c r="K4318" s="22" t="s">
        <v>17</v>
      </c>
      <c r="L4318" s="2" t="s">
        <v>10</v>
      </c>
      <c r="M4318" s="2" t="s">
        <v>34</v>
      </c>
      <c r="N4318" s="2" t="s">
        <v>37</v>
      </c>
      <c r="O4318" s="2">
        <v>1</v>
      </c>
    </row>
    <row r="4319" spans="1:15" ht="12.75" customHeight="1" x14ac:dyDescent="0.25">
      <c r="A4319" s="2">
        <v>4318</v>
      </c>
      <c r="B4319" s="12">
        <v>41495</v>
      </c>
      <c r="C4319" s="3">
        <v>0.91031249999999997</v>
      </c>
      <c r="D4319" s="2" t="s">
        <v>124</v>
      </c>
      <c r="E4319" s="4" t="s">
        <v>142</v>
      </c>
      <c r="F4319" s="2" t="s">
        <v>9</v>
      </c>
      <c r="G4319" s="2" t="s">
        <v>8</v>
      </c>
      <c r="H4319" s="11">
        <v>45</v>
      </c>
      <c r="I4319" s="11" t="s">
        <v>17</v>
      </c>
      <c r="J4319" s="25">
        <f t="shared" si="113"/>
        <v>41.534300000000002</v>
      </c>
      <c r="K4319" s="22" t="s">
        <v>17</v>
      </c>
      <c r="L4319" s="2" t="s">
        <v>10</v>
      </c>
      <c r="M4319" s="2" t="s">
        <v>19</v>
      </c>
      <c r="N4319" s="2" t="s">
        <v>37</v>
      </c>
      <c r="O4319" s="2">
        <v>1</v>
      </c>
    </row>
    <row r="4320" spans="1:15" ht="12.75" customHeight="1" x14ac:dyDescent="0.25">
      <c r="A4320" s="2">
        <v>4319</v>
      </c>
      <c r="B4320" s="12">
        <v>41495</v>
      </c>
      <c r="C4320" s="3">
        <v>0.91490740740740739</v>
      </c>
      <c r="D4320" s="2" t="s">
        <v>124</v>
      </c>
      <c r="E4320" s="4" t="s">
        <v>142</v>
      </c>
      <c r="F4320" s="2" t="s">
        <v>9</v>
      </c>
      <c r="G4320" s="2" t="s">
        <v>18</v>
      </c>
      <c r="H4320" s="11">
        <v>45</v>
      </c>
      <c r="I4320" s="11" t="s">
        <v>17</v>
      </c>
      <c r="J4320" s="25">
        <f t="shared" si="113"/>
        <v>41.534300000000002</v>
      </c>
      <c r="K4320" s="22" t="s">
        <v>17</v>
      </c>
      <c r="L4320" s="2" t="s">
        <v>10</v>
      </c>
      <c r="M4320" s="2" t="s">
        <v>34</v>
      </c>
      <c r="N4320" s="2" t="s">
        <v>37</v>
      </c>
      <c r="O4320" s="2">
        <v>1</v>
      </c>
    </row>
    <row r="4321" spans="1:15" ht="12.75" customHeight="1" x14ac:dyDescent="0.25">
      <c r="A4321" s="2">
        <v>4320</v>
      </c>
      <c r="B4321" s="12">
        <v>41495</v>
      </c>
      <c r="C4321" s="3">
        <v>0.94600694444444444</v>
      </c>
      <c r="D4321" s="2" t="s">
        <v>124</v>
      </c>
      <c r="E4321" s="4" t="s">
        <v>142</v>
      </c>
      <c r="F4321" s="2" t="s">
        <v>9</v>
      </c>
      <c r="G4321" s="2" t="s">
        <v>8</v>
      </c>
      <c r="H4321" s="11">
        <v>45</v>
      </c>
      <c r="I4321" s="11" t="s">
        <v>17</v>
      </c>
      <c r="J4321" s="25">
        <f t="shared" si="113"/>
        <v>41.534300000000002</v>
      </c>
      <c r="K4321" s="22" t="s">
        <v>17</v>
      </c>
      <c r="L4321" s="2" t="s">
        <v>10</v>
      </c>
      <c r="M4321" s="2" t="s">
        <v>20</v>
      </c>
      <c r="N4321" s="2" t="s">
        <v>37</v>
      </c>
      <c r="O4321" s="2">
        <v>1</v>
      </c>
    </row>
    <row r="4322" spans="1:15" ht="12.75" customHeight="1" x14ac:dyDescent="0.25">
      <c r="A4322" s="2">
        <v>4321</v>
      </c>
      <c r="B4322" s="12">
        <v>41496</v>
      </c>
      <c r="C4322" s="3">
        <v>1.423611111111111E-3</v>
      </c>
      <c r="D4322" s="2" t="s">
        <v>124</v>
      </c>
      <c r="E4322" s="4" t="s">
        <v>142</v>
      </c>
      <c r="F4322" s="2" t="s">
        <v>9</v>
      </c>
      <c r="G4322" s="2" t="s">
        <v>18</v>
      </c>
      <c r="H4322" s="11">
        <v>45</v>
      </c>
      <c r="I4322" s="11" t="s">
        <v>17</v>
      </c>
      <c r="J4322" s="25">
        <f t="shared" si="113"/>
        <v>41.534300000000002</v>
      </c>
      <c r="K4322" s="22" t="s">
        <v>17</v>
      </c>
      <c r="L4322" s="2" t="s">
        <v>16</v>
      </c>
      <c r="N4322" s="2" t="s">
        <v>37</v>
      </c>
      <c r="O4322" s="2">
        <v>1</v>
      </c>
    </row>
    <row r="4323" spans="1:15" ht="12.75" customHeight="1" x14ac:dyDescent="0.25">
      <c r="A4323" s="2">
        <v>4322</v>
      </c>
      <c r="B4323" s="12">
        <v>41496</v>
      </c>
      <c r="C4323" s="3">
        <v>3.6921296296296298E-3</v>
      </c>
      <c r="D4323" s="2" t="s">
        <v>124</v>
      </c>
      <c r="E4323" s="4" t="s">
        <v>142</v>
      </c>
      <c r="F4323" s="2" t="s">
        <v>9</v>
      </c>
      <c r="G4323" s="2" t="s">
        <v>18</v>
      </c>
      <c r="H4323" s="11">
        <v>45</v>
      </c>
      <c r="I4323" s="11" t="s">
        <v>17</v>
      </c>
      <c r="J4323" s="25">
        <f t="shared" si="113"/>
        <v>41.534300000000002</v>
      </c>
      <c r="K4323" s="22" t="s">
        <v>17</v>
      </c>
      <c r="L4323" s="2" t="s">
        <v>10</v>
      </c>
      <c r="M4323" s="2" t="s">
        <v>29</v>
      </c>
      <c r="N4323" s="2" t="s">
        <v>37</v>
      </c>
      <c r="O4323" s="2">
        <v>1</v>
      </c>
    </row>
    <row r="4324" spans="1:15" ht="12.75" customHeight="1" x14ac:dyDescent="0.25">
      <c r="A4324" s="2">
        <v>4323</v>
      </c>
      <c r="B4324" s="12">
        <v>41496</v>
      </c>
      <c r="C4324" s="3">
        <v>5.208333333333333E-3</v>
      </c>
      <c r="D4324" s="2" t="s">
        <v>124</v>
      </c>
      <c r="E4324" s="4" t="s">
        <v>142</v>
      </c>
      <c r="F4324" s="2" t="s">
        <v>9</v>
      </c>
      <c r="G4324" s="2" t="s">
        <v>8</v>
      </c>
      <c r="H4324" s="11">
        <v>45</v>
      </c>
      <c r="I4324" s="11" t="s">
        <v>17</v>
      </c>
      <c r="J4324" s="25">
        <f t="shared" si="113"/>
        <v>41.534300000000002</v>
      </c>
      <c r="K4324" s="22" t="s">
        <v>17</v>
      </c>
      <c r="L4324" s="2" t="s">
        <v>10</v>
      </c>
      <c r="M4324" s="2" t="s">
        <v>20</v>
      </c>
      <c r="N4324" s="2" t="s">
        <v>37</v>
      </c>
      <c r="O4324" s="2">
        <v>1</v>
      </c>
    </row>
    <row r="4325" spans="1:15" ht="12.75" customHeight="1" x14ac:dyDescent="0.25">
      <c r="A4325" s="2">
        <v>4324</v>
      </c>
      <c r="B4325" s="12">
        <v>41496</v>
      </c>
      <c r="C4325" s="3">
        <v>7.2569444444444443E-3</v>
      </c>
      <c r="D4325" s="2" t="s">
        <v>124</v>
      </c>
      <c r="E4325" s="4" t="s">
        <v>142</v>
      </c>
      <c r="F4325" s="2" t="s">
        <v>9</v>
      </c>
      <c r="G4325" s="2" t="s">
        <v>8</v>
      </c>
      <c r="H4325" s="11">
        <v>45</v>
      </c>
      <c r="I4325" s="11" t="s">
        <v>17</v>
      </c>
      <c r="J4325" s="25">
        <f t="shared" si="113"/>
        <v>41.534300000000002</v>
      </c>
      <c r="K4325" s="22" t="s">
        <v>17</v>
      </c>
      <c r="L4325" s="2" t="s">
        <v>16</v>
      </c>
      <c r="N4325" s="2" t="s">
        <v>37</v>
      </c>
      <c r="O4325" s="2">
        <v>1</v>
      </c>
    </row>
    <row r="4326" spans="1:15" ht="12.75" customHeight="1" x14ac:dyDescent="0.25">
      <c r="A4326" s="2">
        <v>4325</v>
      </c>
      <c r="B4326" s="12">
        <v>41496</v>
      </c>
      <c r="C4326" s="3">
        <v>7.951388888888888E-3</v>
      </c>
      <c r="D4326" s="2" t="s">
        <v>124</v>
      </c>
      <c r="E4326" s="4" t="s">
        <v>142</v>
      </c>
      <c r="F4326" s="2" t="s">
        <v>9</v>
      </c>
      <c r="G4326" s="2" t="s">
        <v>8</v>
      </c>
      <c r="H4326" s="11">
        <v>45</v>
      </c>
      <c r="I4326" s="11" t="s">
        <v>17</v>
      </c>
      <c r="J4326" s="25">
        <f t="shared" si="113"/>
        <v>41.534300000000002</v>
      </c>
      <c r="K4326" s="22" t="s">
        <v>17</v>
      </c>
      <c r="L4326" s="2" t="s">
        <v>16</v>
      </c>
      <c r="N4326" s="2" t="s">
        <v>37</v>
      </c>
      <c r="O4326" s="2">
        <v>1</v>
      </c>
    </row>
    <row r="4327" spans="1:15" ht="12.75" customHeight="1" x14ac:dyDescent="0.25">
      <c r="A4327" s="2">
        <v>4326</v>
      </c>
      <c r="B4327" s="12">
        <v>41496</v>
      </c>
      <c r="C4327" s="3">
        <v>8.6574074074074071E-3</v>
      </c>
      <c r="D4327" s="2" t="s">
        <v>124</v>
      </c>
      <c r="E4327" s="4" t="s">
        <v>142</v>
      </c>
      <c r="F4327" s="2" t="s">
        <v>9</v>
      </c>
      <c r="G4327" s="2" t="s">
        <v>8</v>
      </c>
      <c r="H4327" s="11">
        <v>45</v>
      </c>
      <c r="I4327" s="11" t="s">
        <v>17</v>
      </c>
      <c r="J4327" s="25">
        <f t="shared" si="113"/>
        <v>41.534300000000002</v>
      </c>
      <c r="K4327" s="22" t="s">
        <v>17</v>
      </c>
      <c r="L4327" s="2" t="s">
        <v>16</v>
      </c>
      <c r="N4327" s="2" t="s">
        <v>37</v>
      </c>
      <c r="O4327" s="2">
        <v>1</v>
      </c>
    </row>
    <row r="4328" spans="1:15" ht="12.75" customHeight="1" x14ac:dyDescent="0.25">
      <c r="A4328" s="2">
        <v>4327</v>
      </c>
      <c r="B4328" s="12">
        <v>41496</v>
      </c>
      <c r="C4328" s="3">
        <v>0.2976273148148148</v>
      </c>
      <c r="D4328" s="2" t="s">
        <v>124</v>
      </c>
      <c r="E4328" s="4" t="s">
        <v>142</v>
      </c>
      <c r="F4328" s="2" t="s">
        <v>9</v>
      </c>
      <c r="G4328" s="2" t="s">
        <v>8</v>
      </c>
      <c r="H4328" s="11">
        <v>45</v>
      </c>
      <c r="I4328" s="11" t="s">
        <v>17</v>
      </c>
      <c r="J4328" s="25">
        <f t="shared" si="113"/>
        <v>41.534300000000002</v>
      </c>
      <c r="K4328" s="22" t="s">
        <v>17</v>
      </c>
      <c r="L4328" s="2" t="s">
        <v>10</v>
      </c>
      <c r="M4328" s="2" t="s">
        <v>20</v>
      </c>
      <c r="N4328" s="2" t="s">
        <v>37</v>
      </c>
      <c r="O4328" s="2" t="str">
        <f>IFERROR(60/#REF!,"")</f>
        <v/>
      </c>
    </row>
    <row r="4329" spans="1:15" ht="12.75" customHeight="1" x14ac:dyDescent="0.25">
      <c r="A4329" s="2">
        <v>4328</v>
      </c>
      <c r="B4329" s="12">
        <v>41494</v>
      </c>
      <c r="C4329" s="3">
        <v>0.83439814814814817</v>
      </c>
      <c r="D4329" s="2" t="s">
        <v>124</v>
      </c>
      <c r="E4329" s="4" t="s">
        <v>142</v>
      </c>
      <c r="F4329" s="2" t="s">
        <v>9</v>
      </c>
      <c r="G4329" s="2" t="s">
        <v>18</v>
      </c>
      <c r="H4329" s="11"/>
      <c r="I4329" s="11" t="s">
        <v>17</v>
      </c>
      <c r="K4329" s="22" t="s">
        <v>17</v>
      </c>
      <c r="L4329" s="2" t="s">
        <v>10</v>
      </c>
      <c r="M4329" s="2" t="s">
        <v>33</v>
      </c>
      <c r="N4329" s="2" t="s">
        <v>37</v>
      </c>
      <c r="O4329" s="2">
        <v>1</v>
      </c>
    </row>
    <row r="4330" spans="1:15" ht="12.75" customHeight="1" x14ac:dyDescent="0.25">
      <c r="A4330" s="2">
        <v>4329</v>
      </c>
      <c r="B4330" s="12">
        <v>41494</v>
      </c>
      <c r="C4330" s="3">
        <v>0.83440972222222232</v>
      </c>
      <c r="D4330" s="2" t="s">
        <v>123</v>
      </c>
      <c r="E4330" s="4" t="s">
        <v>142</v>
      </c>
      <c r="F4330" s="2" t="s">
        <v>9</v>
      </c>
      <c r="G4330" s="2" t="s">
        <v>18</v>
      </c>
      <c r="H4330" s="11">
        <v>60</v>
      </c>
      <c r="I4330" s="11" t="s">
        <v>17</v>
      </c>
      <c r="J4330" s="25">
        <f>0.7675*H4330+9.3872</f>
        <v>55.437199999999997</v>
      </c>
      <c r="K4330" s="22" t="s">
        <v>17</v>
      </c>
      <c r="L4330" s="2" t="s">
        <v>16</v>
      </c>
      <c r="N4330" s="2" t="s">
        <v>37</v>
      </c>
      <c r="O4330" s="2">
        <v>1</v>
      </c>
    </row>
    <row r="4331" spans="1:15" ht="12.75" customHeight="1" x14ac:dyDescent="0.25">
      <c r="A4331" s="2">
        <v>4330</v>
      </c>
      <c r="B4331" s="12">
        <v>41496</v>
      </c>
      <c r="C4331" s="3">
        <v>0.3014236111111111</v>
      </c>
      <c r="D4331" s="2" t="s">
        <v>124</v>
      </c>
      <c r="E4331" s="4" t="s">
        <v>142</v>
      </c>
      <c r="F4331" s="2" t="s">
        <v>9</v>
      </c>
      <c r="G4331" s="2" t="s">
        <v>8</v>
      </c>
      <c r="H4331" s="11">
        <v>45</v>
      </c>
      <c r="I4331" s="11" t="s">
        <v>17</v>
      </c>
      <c r="J4331" s="25">
        <f>0.8383*H4331+3.8108</f>
        <v>41.534300000000002</v>
      </c>
      <c r="K4331" s="22" t="s">
        <v>17</v>
      </c>
      <c r="L4331" s="2" t="s">
        <v>10</v>
      </c>
      <c r="M4331" s="2" t="s">
        <v>29</v>
      </c>
      <c r="N4331" s="2" t="s">
        <v>37</v>
      </c>
      <c r="O4331" s="2" t="str">
        <f>IFERROR(60/#REF!,"")</f>
        <v/>
      </c>
    </row>
    <row r="4332" spans="1:15" ht="13.2" x14ac:dyDescent="0.25">
      <c r="A4332" s="2">
        <v>4331</v>
      </c>
      <c r="B4332" s="12">
        <v>41496</v>
      </c>
      <c r="C4332" s="3">
        <v>0.45883101851851849</v>
      </c>
      <c r="D4332" s="2" t="s">
        <v>124</v>
      </c>
      <c r="E4332" s="4" t="s">
        <v>142</v>
      </c>
      <c r="F4332" s="2" t="s">
        <v>9</v>
      </c>
      <c r="G4332" s="2" t="s">
        <v>8</v>
      </c>
      <c r="H4332" s="11">
        <v>45</v>
      </c>
      <c r="I4332" s="11" t="s">
        <v>17</v>
      </c>
      <c r="J4332" s="25">
        <f>0.8383*H4332+3.8108</f>
        <v>41.534300000000002</v>
      </c>
      <c r="K4332" s="22" t="s">
        <v>17</v>
      </c>
      <c r="L4332" s="2" t="s">
        <v>10</v>
      </c>
      <c r="M4332" s="2" t="s">
        <v>29</v>
      </c>
      <c r="N4332" s="2" t="s">
        <v>37</v>
      </c>
      <c r="O4332" s="2" t="str">
        <f>IFERROR(60/#REF!,"")</f>
        <v/>
      </c>
    </row>
    <row r="4333" spans="1:15" ht="12.75" customHeight="1" x14ac:dyDescent="0.25">
      <c r="A4333" s="2">
        <v>4332</v>
      </c>
      <c r="B4333" s="12">
        <v>41494</v>
      </c>
      <c r="C4333" s="3">
        <v>0.8349537037037037</v>
      </c>
      <c r="D4333" s="2" t="s">
        <v>123</v>
      </c>
      <c r="E4333" s="4" t="s">
        <v>142</v>
      </c>
      <c r="F4333" s="2" t="s">
        <v>9</v>
      </c>
      <c r="G4333" s="2" t="s">
        <v>8</v>
      </c>
      <c r="H4333" s="11">
        <v>67.5</v>
      </c>
      <c r="I4333" s="11" t="s">
        <v>17</v>
      </c>
      <c r="J4333" s="25">
        <f>0.7675*H4333+9.3872</f>
        <v>61.193449999999999</v>
      </c>
      <c r="K4333" s="22" t="s">
        <v>17</v>
      </c>
      <c r="L4333" s="2" t="s">
        <v>16</v>
      </c>
      <c r="N4333" s="2" t="s">
        <v>37</v>
      </c>
      <c r="O4333" s="2">
        <v>1</v>
      </c>
    </row>
    <row r="4334" spans="1:15" ht="12.75" customHeight="1" x14ac:dyDescent="0.25">
      <c r="A4334" s="2">
        <v>4333</v>
      </c>
      <c r="B4334" s="12">
        <v>41494</v>
      </c>
      <c r="C4334" s="3">
        <v>0.83543981481481477</v>
      </c>
      <c r="D4334" s="2" t="s">
        <v>123</v>
      </c>
      <c r="E4334" s="4" t="s">
        <v>142</v>
      </c>
      <c r="F4334" s="2" t="s">
        <v>9</v>
      </c>
      <c r="G4334" s="2" t="s">
        <v>18</v>
      </c>
      <c r="H4334" s="11">
        <v>57.5</v>
      </c>
      <c r="I4334" s="11" t="s">
        <v>17</v>
      </c>
      <c r="J4334" s="25">
        <f>0.7675*H4334+9.3872</f>
        <v>53.518449999999994</v>
      </c>
      <c r="K4334" s="22" t="s">
        <v>17</v>
      </c>
      <c r="L4334" s="2" t="s">
        <v>10</v>
      </c>
      <c r="M4334" s="2" t="s">
        <v>20</v>
      </c>
      <c r="N4334" s="2" t="s">
        <v>37</v>
      </c>
      <c r="O4334" s="2">
        <v>1</v>
      </c>
    </row>
    <row r="4335" spans="1:15" ht="12.75" customHeight="1" x14ac:dyDescent="0.25">
      <c r="A4335" s="2">
        <v>4334</v>
      </c>
      <c r="B4335" s="12">
        <v>41496</v>
      </c>
      <c r="C4335" s="3">
        <v>0.51034722222222217</v>
      </c>
      <c r="D4335" s="2" t="s">
        <v>124</v>
      </c>
      <c r="E4335" s="4" t="s">
        <v>142</v>
      </c>
      <c r="F4335" s="2" t="s">
        <v>9</v>
      </c>
      <c r="G4335" s="2" t="s">
        <v>8</v>
      </c>
      <c r="H4335" s="11">
        <v>45</v>
      </c>
      <c r="I4335" s="11" t="s">
        <v>17</v>
      </c>
      <c r="J4335" s="25">
        <f>0.8383*H4335+3.8108</f>
        <v>41.534300000000002</v>
      </c>
      <c r="K4335" s="22" t="s">
        <v>17</v>
      </c>
      <c r="L4335" s="2" t="s">
        <v>10</v>
      </c>
      <c r="M4335" s="2" t="s">
        <v>33</v>
      </c>
      <c r="N4335" s="2" t="s">
        <v>37</v>
      </c>
      <c r="O4335" s="2" t="str">
        <f>IFERROR(60/#REF!,"")</f>
        <v/>
      </c>
    </row>
    <row r="4336" spans="1:15" ht="12.75" customHeight="1" x14ac:dyDescent="0.25">
      <c r="A4336" s="2">
        <v>4335</v>
      </c>
      <c r="B4336" s="12">
        <v>41494</v>
      </c>
      <c r="C4336" s="3">
        <v>0.83592592592592585</v>
      </c>
      <c r="D4336" s="2" t="s">
        <v>127</v>
      </c>
      <c r="E4336" s="4" t="s">
        <v>142</v>
      </c>
      <c r="F4336" s="2" t="s">
        <v>9</v>
      </c>
      <c r="G4336" s="2" t="s">
        <v>8</v>
      </c>
      <c r="H4336" s="11">
        <v>57.5</v>
      </c>
      <c r="I4336" s="11" t="s">
        <v>17</v>
      </c>
      <c r="J4336" s="25">
        <f>0.8498*H4336+3.7535</f>
        <v>52.617000000000004</v>
      </c>
      <c r="K4336" s="22" t="s">
        <v>17</v>
      </c>
      <c r="L4336" s="2" t="s">
        <v>16</v>
      </c>
      <c r="N4336" s="2" t="s">
        <v>37</v>
      </c>
      <c r="O4336" s="2">
        <v>1</v>
      </c>
    </row>
    <row r="4337" spans="1:15" ht="12.75" customHeight="1" x14ac:dyDescent="0.25">
      <c r="A4337" s="2">
        <v>4336</v>
      </c>
      <c r="B4337" s="12">
        <v>41494</v>
      </c>
      <c r="C4337" s="3">
        <v>0.83628472222222217</v>
      </c>
      <c r="D4337" s="2" t="s">
        <v>127</v>
      </c>
      <c r="E4337" s="4" t="s">
        <v>142</v>
      </c>
      <c r="F4337" s="2" t="s">
        <v>9</v>
      </c>
      <c r="G4337" s="2" t="s">
        <v>8</v>
      </c>
      <c r="H4337" s="11">
        <v>52.5</v>
      </c>
      <c r="I4337" s="11" t="s">
        <v>17</v>
      </c>
      <c r="J4337" s="25">
        <f>0.8498*H4337+3.7535</f>
        <v>48.368000000000002</v>
      </c>
      <c r="K4337" s="22" t="s">
        <v>17</v>
      </c>
      <c r="L4337" s="2" t="s">
        <v>16</v>
      </c>
      <c r="N4337" s="2" t="s">
        <v>37</v>
      </c>
      <c r="O4337" s="2">
        <v>1</v>
      </c>
    </row>
    <row r="4338" spans="1:15" ht="12.75" customHeight="1" x14ac:dyDescent="0.25">
      <c r="A4338" s="2">
        <v>4337</v>
      </c>
      <c r="B4338" s="12">
        <v>41494</v>
      </c>
      <c r="C4338" s="3">
        <v>0.83759259259259267</v>
      </c>
      <c r="D4338" s="2" t="s">
        <v>123</v>
      </c>
      <c r="E4338" s="4" t="s">
        <v>142</v>
      </c>
      <c r="F4338" s="2" t="s">
        <v>9</v>
      </c>
      <c r="G4338" s="2" t="s">
        <v>18</v>
      </c>
      <c r="H4338" s="11">
        <v>70</v>
      </c>
      <c r="I4338" s="11" t="s">
        <v>17</v>
      </c>
      <c r="J4338" s="25">
        <f>0.7675*H4338+9.3872</f>
        <v>63.112199999999994</v>
      </c>
      <c r="K4338" s="22" t="s">
        <v>17</v>
      </c>
      <c r="L4338" s="2" t="s">
        <v>16</v>
      </c>
      <c r="N4338" s="2" t="s">
        <v>37</v>
      </c>
      <c r="O4338" s="2">
        <v>1</v>
      </c>
    </row>
    <row r="4339" spans="1:15" ht="12.75" customHeight="1" x14ac:dyDescent="0.25">
      <c r="A4339" s="2">
        <v>4338</v>
      </c>
      <c r="B4339" s="12">
        <v>41494</v>
      </c>
      <c r="C4339" s="3">
        <v>0.8380439814814814</v>
      </c>
      <c r="D4339" s="2" t="s">
        <v>123</v>
      </c>
      <c r="E4339" s="4" t="s">
        <v>142</v>
      </c>
      <c r="F4339" s="2" t="s">
        <v>9</v>
      </c>
      <c r="G4339" s="2" t="s">
        <v>8</v>
      </c>
      <c r="H4339" s="11">
        <v>75</v>
      </c>
      <c r="I4339" s="11" t="s">
        <v>17</v>
      </c>
      <c r="J4339" s="25">
        <f>0.7675*H4339+9.3872</f>
        <v>66.949700000000007</v>
      </c>
      <c r="K4339" s="22" t="s">
        <v>17</v>
      </c>
      <c r="L4339" s="2" t="s">
        <v>16</v>
      </c>
      <c r="N4339" s="2" t="s">
        <v>37</v>
      </c>
      <c r="O4339" s="2">
        <v>1</v>
      </c>
    </row>
    <row r="4340" spans="1:15" ht="12.75" customHeight="1" x14ac:dyDescent="0.25">
      <c r="A4340" s="2">
        <v>4339</v>
      </c>
      <c r="B4340" s="12">
        <v>41494</v>
      </c>
      <c r="C4340" s="3">
        <v>0.83900462962962974</v>
      </c>
      <c r="D4340" s="2" t="s">
        <v>124</v>
      </c>
      <c r="E4340" s="4" t="s">
        <v>142</v>
      </c>
      <c r="F4340" s="2" t="s">
        <v>9</v>
      </c>
      <c r="G4340" s="2" t="s">
        <v>18</v>
      </c>
      <c r="H4340" s="11"/>
      <c r="I4340" s="11" t="s">
        <v>17</v>
      </c>
      <c r="K4340" s="22" t="s">
        <v>17</v>
      </c>
      <c r="L4340" s="2" t="s">
        <v>10</v>
      </c>
      <c r="M4340" s="2" t="s">
        <v>34</v>
      </c>
      <c r="N4340" s="2" t="s">
        <v>37</v>
      </c>
      <c r="O4340" s="2">
        <v>1</v>
      </c>
    </row>
    <row r="4341" spans="1:15" ht="12.75" customHeight="1" x14ac:dyDescent="0.25">
      <c r="A4341" s="2">
        <v>4340</v>
      </c>
      <c r="B4341" s="12">
        <v>41494</v>
      </c>
      <c r="C4341" s="3">
        <v>0.84010416666666676</v>
      </c>
      <c r="D4341" s="2" t="s">
        <v>123</v>
      </c>
      <c r="E4341" s="4" t="s">
        <v>142</v>
      </c>
      <c r="F4341" s="2" t="s">
        <v>9</v>
      </c>
      <c r="G4341" s="2" t="s">
        <v>18</v>
      </c>
      <c r="H4341" s="11">
        <v>65</v>
      </c>
      <c r="I4341" s="11" t="s">
        <v>17</v>
      </c>
      <c r="J4341" s="25">
        <f>0.7675*H4341+9.3872</f>
        <v>59.274699999999996</v>
      </c>
      <c r="K4341" s="22" t="s">
        <v>17</v>
      </c>
      <c r="L4341" s="2" t="s">
        <v>16</v>
      </c>
      <c r="N4341" s="2" t="s">
        <v>37</v>
      </c>
      <c r="O4341" s="2">
        <v>1</v>
      </c>
    </row>
    <row r="4342" spans="1:15" ht="12.75" customHeight="1" x14ac:dyDescent="0.25">
      <c r="A4342" s="2">
        <v>4341</v>
      </c>
      <c r="B4342" s="12">
        <v>41494</v>
      </c>
      <c r="C4342" s="3">
        <v>0.84200231481481491</v>
      </c>
      <c r="D4342" s="2" t="s">
        <v>123</v>
      </c>
      <c r="E4342" s="4" t="s">
        <v>142</v>
      </c>
      <c r="F4342" s="2" t="s">
        <v>9</v>
      </c>
      <c r="G4342" s="2" t="s">
        <v>18</v>
      </c>
      <c r="H4342" s="11">
        <v>60</v>
      </c>
      <c r="I4342" s="11" t="s">
        <v>17</v>
      </c>
      <c r="J4342" s="25">
        <f>0.7675*H4342+9.3872</f>
        <v>55.437199999999997</v>
      </c>
      <c r="K4342" s="22" t="s">
        <v>17</v>
      </c>
      <c r="L4342" s="2" t="s">
        <v>16</v>
      </c>
      <c r="N4342" s="2" t="s">
        <v>37</v>
      </c>
      <c r="O4342" s="2">
        <v>1</v>
      </c>
    </row>
    <row r="4343" spans="1:15" ht="12.75" customHeight="1" x14ac:dyDescent="0.25">
      <c r="A4343" s="2">
        <v>4342</v>
      </c>
      <c r="B4343" s="12">
        <v>41496</v>
      </c>
      <c r="C4343" s="3">
        <v>0.54487268518518517</v>
      </c>
      <c r="D4343" s="2" t="s">
        <v>124</v>
      </c>
      <c r="E4343" s="4" t="s">
        <v>142</v>
      </c>
      <c r="F4343" s="2" t="s">
        <v>9</v>
      </c>
      <c r="G4343" s="2" t="s">
        <v>8</v>
      </c>
      <c r="H4343" s="11">
        <v>45</v>
      </c>
      <c r="I4343" s="11" t="s">
        <v>17</v>
      </c>
      <c r="J4343" s="25">
        <f>0.8383*H4343+3.8108</f>
        <v>41.534300000000002</v>
      </c>
      <c r="K4343" s="22" t="s">
        <v>17</v>
      </c>
      <c r="L4343" s="2" t="s">
        <v>10</v>
      </c>
      <c r="M4343" s="2" t="s">
        <v>29</v>
      </c>
      <c r="N4343" s="2" t="s">
        <v>37</v>
      </c>
      <c r="O4343" s="2" t="str">
        <f>IFERROR(60/#REF!,"")</f>
        <v/>
      </c>
    </row>
    <row r="4344" spans="1:15" ht="12.75" customHeight="1" x14ac:dyDescent="0.25">
      <c r="A4344" s="2">
        <v>4343</v>
      </c>
      <c r="B4344" s="12">
        <v>41496</v>
      </c>
      <c r="C4344" s="3">
        <v>0.58384259259259264</v>
      </c>
      <c r="D4344" s="2" t="s">
        <v>124</v>
      </c>
      <c r="E4344" s="4" t="s">
        <v>142</v>
      </c>
      <c r="F4344" s="2" t="s">
        <v>9</v>
      </c>
      <c r="G4344" s="2" t="s">
        <v>8</v>
      </c>
      <c r="H4344" s="11">
        <v>45</v>
      </c>
      <c r="I4344" s="11" t="s">
        <v>17</v>
      </c>
      <c r="J4344" s="25">
        <f>0.8383*H4344+3.8108</f>
        <v>41.534300000000002</v>
      </c>
      <c r="K4344" s="22" t="s">
        <v>17</v>
      </c>
      <c r="L4344" s="2" t="s">
        <v>10</v>
      </c>
      <c r="M4344" s="2" t="s">
        <v>29</v>
      </c>
      <c r="N4344" s="2" t="s">
        <v>37</v>
      </c>
      <c r="O4344" s="2" t="str">
        <f>IFERROR(60/#REF!,"")</f>
        <v/>
      </c>
    </row>
    <row r="4345" spans="1:15" ht="12.75" customHeight="1" x14ac:dyDescent="0.25">
      <c r="A4345" s="2">
        <v>4344</v>
      </c>
      <c r="B4345" s="12">
        <v>41494</v>
      </c>
      <c r="C4345" s="3">
        <v>0.84368055555555566</v>
      </c>
      <c r="D4345" s="2" t="s">
        <v>123</v>
      </c>
      <c r="E4345" s="4" t="s">
        <v>142</v>
      </c>
      <c r="F4345" s="2" t="s">
        <v>9</v>
      </c>
      <c r="G4345" s="2" t="s">
        <v>18</v>
      </c>
      <c r="H4345" s="11">
        <v>65</v>
      </c>
      <c r="I4345" s="11" t="s">
        <v>17</v>
      </c>
      <c r="J4345" s="25">
        <f>0.7675*H4345+9.3872</f>
        <v>59.274699999999996</v>
      </c>
      <c r="K4345" s="22" t="s">
        <v>17</v>
      </c>
      <c r="L4345" s="2" t="s">
        <v>16</v>
      </c>
      <c r="N4345" s="2" t="s">
        <v>37</v>
      </c>
      <c r="O4345" s="2">
        <v>1</v>
      </c>
    </row>
    <row r="4346" spans="1:15" ht="12.75" customHeight="1" x14ac:dyDescent="0.25">
      <c r="A4346" s="2">
        <v>4345</v>
      </c>
      <c r="B4346" s="12">
        <v>41496</v>
      </c>
      <c r="C4346" s="3">
        <v>0.58717592592592593</v>
      </c>
      <c r="D4346" s="2" t="s">
        <v>124</v>
      </c>
      <c r="E4346" s="4" t="s">
        <v>142</v>
      </c>
      <c r="F4346" s="2" t="s">
        <v>9</v>
      </c>
      <c r="G4346" s="2" t="s">
        <v>8</v>
      </c>
      <c r="H4346" s="11">
        <v>45</v>
      </c>
      <c r="I4346" s="11" t="s">
        <v>17</v>
      </c>
      <c r="J4346" s="25">
        <f>0.8383*H4346+3.8108</f>
        <v>41.534300000000002</v>
      </c>
      <c r="K4346" s="22" t="s">
        <v>17</v>
      </c>
      <c r="L4346" s="2" t="s">
        <v>10</v>
      </c>
      <c r="M4346" s="2" t="s">
        <v>33</v>
      </c>
      <c r="N4346" s="2" t="s">
        <v>37</v>
      </c>
      <c r="O4346" s="2" t="str">
        <f>IFERROR(60/#REF!,"")</f>
        <v/>
      </c>
    </row>
    <row r="4347" spans="1:15" ht="12.75" customHeight="1" x14ac:dyDescent="0.25">
      <c r="A4347" s="2">
        <v>4346</v>
      </c>
      <c r="B4347" s="12">
        <v>41496</v>
      </c>
      <c r="C4347" s="3">
        <v>0.59057870370370369</v>
      </c>
      <c r="D4347" s="2" t="s">
        <v>124</v>
      </c>
      <c r="E4347" s="4" t="s">
        <v>142</v>
      </c>
      <c r="F4347" s="2" t="s">
        <v>9</v>
      </c>
      <c r="G4347" s="2" t="s">
        <v>8</v>
      </c>
      <c r="H4347" s="11">
        <v>45</v>
      </c>
      <c r="I4347" s="11" t="s">
        <v>17</v>
      </c>
      <c r="J4347" s="25">
        <f>0.8383*H4347+3.8108</f>
        <v>41.534300000000002</v>
      </c>
      <c r="K4347" s="22" t="s">
        <v>17</v>
      </c>
      <c r="L4347" s="2" t="s">
        <v>10</v>
      </c>
      <c r="M4347" s="2" t="s">
        <v>29</v>
      </c>
      <c r="N4347" s="2" t="s">
        <v>37</v>
      </c>
      <c r="O4347" s="2" t="str">
        <f>IFERROR(60/#REF!,"")</f>
        <v/>
      </c>
    </row>
    <row r="4348" spans="1:15" ht="12.75" customHeight="1" x14ac:dyDescent="0.25">
      <c r="A4348" s="2">
        <v>4347</v>
      </c>
      <c r="B4348" s="12">
        <v>41494</v>
      </c>
      <c r="C4348" s="3">
        <v>0.84711805555555564</v>
      </c>
      <c r="D4348" s="2" t="s">
        <v>123</v>
      </c>
      <c r="E4348" s="4" t="s">
        <v>142</v>
      </c>
      <c r="F4348" s="2" t="s">
        <v>9</v>
      </c>
      <c r="G4348" s="2" t="s">
        <v>18</v>
      </c>
      <c r="H4348" s="11">
        <v>60</v>
      </c>
      <c r="I4348" s="11" t="s">
        <v>17</v>
      </c>
      <c r="J4348" s="25">
        <f>0.7675*H4348+9.3872</f>
        <v>55.437199999999997</v>
      </c>
      <c r="K4348" s="22" t="s">
        <v>17</v>
      </c>
      <c r="L4348" s="2" t="s">
        <v>16</v>
      </c>
      <c r="N4348" s="2" t="s">
        <v>37</v>
      </c>
      <c r="O4348" s="2">
        <v>1</v>
      </c>
    </row>
    <row r="4349" spans="1:15" ht="12.75" customHeight="1" x14ac:dyDescent="0.25">
      <c r="A4349" s="2">
        <v>4348</v>
      </c>
      <c r="B4349" s="12">
        <v>41494</v>
      </c>
      <c r="C4349" s="3">
        <v>0.84748842592592588</v>
      </c>
      <c r="D4349" s="2" t="s">
        <v>123</v>
      </c>
      <c r="E4349" s="4" t="s">
        <v>142</v>
      </c>
      <c r="F4349" s="2" t="s">
        <v>9</v>
      </c>
      <c r="G4349" s="2" t="s">
        <v>18</v>
      </c>
      <c r="H4349" s="11">
        <v>67.5</v>
      </c>
      <c r="I4349" s="11" t="s">
        <v>17</v>
      </c>
      <c r="J4349" s="25">
        <f>0.7675*H4349+9.3872</f>
        <v>61.193449999999999</v>
      </c>
      <c r="K4349" s="22" t="s">
        <v>17</v>
      </c>
      <c r="L4349" s="2" t="s">
        <v>16</v>
      </c>
      <c r="N4349" s="2" t="s">
        <v>37</v>
      </c>
      <c r="O4349" s="2">
        <v>1</v>
      </c>
    </row>
    <row r="4350" spans="1:15" ht="12.75" customHeight="1" x14ac:dyDescent="0.25">
      <c r="A4350" s="2">
        <v>4349</v>
      </c>
      <c r="B4350" s="12">
        <v>41494</v>
      </c>
      <c r="C4350" s="3">
        <v>0.8478472222222222</v>
      </c>
      <c r="D4350" s="2" t="s">
        <v>123</v>
      </c>
      <c r="E4350" s="4" t="s">
        <v>142</v>
      </c>
      <c r="F4350" s="2" t="s">
        <v>9</v>
      </c>
      <c r="G4350" s="2" t="s">
        <v>18</v>
      </c>
      <c r="H4350" s="11">
        <v>70</v>
      </c>
      <c r="I4350" s="11" t="s">
        <v>17</v>
      </c>
      <c r="J4350" s="25">
        <f>0.7675*H4350+9.3872</f>
        <v>63.112199999999994</v>
      </c>
      <c r="K4350" s="22" t="s">
        <v>17</v>
      </c>
      <c r="L4350" s="2" t="s">
        <v>16</v>
      </c>
      <c r="N4350" s="2" t="s">
        <v>37</v>
      </c>
      <c r="O4350" s="2">
        <v>1</v>
      </c>
    </row>
    <row r="4351" spans="1:15" ht="12.75" customHeight="1" x14ac:dyDescent="0.25">
      <c r="A4351" s="2">
        <v>4350</v>
      </c>
      <c r="B4351" s="12">
        <v>41494</v>
      </c>
      <c r="C4351" s="3">
        <v>0.84817129629629628</v>
      </c>
      <c r="D4351" s="2" t="s">
        <v>123</v>
      </c>
      <c r="E4351" s="4" t="s">
        <v>142</v>
      </c>
      <c r="F4351" s="2" t="s">
        <v>9</v>
      </c>
      <c r="G4351" s="2" t="s">
        <v>18</v>
      </c>
      <c r="H4351" s="11">
        <v>65</v>
      </c>
      <c r="I4351" s="11" t="s">
        <v>17</v>
      </c>
      <c r="J4351" s="25">
        <f>0.7675*H4351+9.3872</f>
        <v>59.274699999999996</v>
      </c>
      <c r="K4351" s="22" t="s">
        <v>17</v>
      </c>
      <c r="L4351" s="2" t="s">
        <v>16</v>
      </c>
      <c r="N4351" s="2" t="s">
        <v>37</v>
      </c>
      <c r="O4351" s="2">
        <v>1</v>
      </c>
    </row>
    <row r="4352" spans="1:15" ht="12.75" customHeight="1" x14ac:dyDescent="0.25">
      <c r="A4352" s="2">
        <v>4351</v>
      </c>
      <c r="B4352" s="12">
        <v>41494</v>
      </c>
      <c r="C4352" s="3">
        <v>0.84825231481481478</v>
      </c>
      <c r="D4352" s="2" t="s">
        <v>123</v>
      </c>
      <c r="E4352" s="4" t="s">
        <v>142</v>
      </c>
      <c r="F4352" s="2" t="s">
        <v>9</v>
      </c>
      <c r="G4352" s="2" t="s">
        <v>18</v>
      </c>
      <c r="H4352" s="11">
        <v>62.5</v>
      </c>
      <c r="I4352" s="11" t="s">
        <v>17</v>
      </c>
      <c r="J4352" s="25">
        <f>0.7675*H4352+9.3872</f>
        <v>57.35595</v>
      </c>
      <c r="K4352" s="22" t="s">
        <v>17</v>
      </c>
      <c r="L4352" s="2" t="s">
        <v>16</v>
      </c>
      <c r="N4352" s="2" t="s">
        <v>37</v>
      </c>
      <c r="O4352" s="2">
        <v>1</v>
      </c>
    </row>
    <row r="4353" spans="1:15" ht="12.75" customHeight="1" x14ac:dyDescent="0.25">
      <c r="A4353" s="2">
        <v>4352</v>
      </c>
      <c r="B4353" s="12">
        <v>41496</v>
      </c>
      <c r="C4353" s="3">
        <v>0.62597222222222226</v>
      </c>
      <c r="D4353" s="2" t="s">
        <v>124</v>
      </c>
      <c r="E4353" s="4" t="s">
        <v>142</v>
      </c>
      <c r="F4353" s="2" t="s">
        <v>9</v>
      </c>
      <c r="G4353" s="2" t="s">
        <v>8</v>
      </c>
      <c r="H4353" s="11">
        <v>45</v>
      </c>
      <c r="I4353" s="11" t="s">
        <v>17</v>
      </c>
      <c r="J4353" s="25">
        <f>0.8383*H4353+3.8108</f>
        <v>41.534300000000002</v>
      </c>
      <c r="K4353" s="22" t="s">
        <v>17</v>
      </c>
      <c r="L4353" s="2" t="s">
        <v>10</v>
      </c>
      <c r="M4353" s="2" t="s">
        <v>29</v>
      </c>
      <c r="N4353" s="2" t="s">
        <v>37</v>
      </c>
      <c r="O4353" s="2" t="str">
        <f>IFERROR(60/#REF!,"")</f>
        <v/>
      </c>
    </row>
    <row r="4354" spans="1:15" ht="12.75" customHeight="1" x14ac:dyDescent="0.25">
      <c r="A4354" s="2">
        <v>4353</v>
      </c>
      <c r="B4354" s="12">
        <v>41494</v>
      </c>
      <c r="C4354" s="3">
        <v>0.8539699074074073</v>
      </c>
      <c r="D4354" s="2" t="s">
        <v>127</v>
      </c>
      <c r="E4354" s="4" t="s">
        <v>142</v>
      </c>
      <c r="F4354" s="2" t="s">
        <v>9</v>
      </c>
      <c r="G4354" s="2" t="s">
        <v>8</v>
      </c>
      <c r="H4354" s="11">
        <v>50</v>
      </c>
      <c r="I4354" s="11" t="s">
        <v>17</v>
      </c>
      <c r="J4354" s="25">
        <f>0.8498*H4354+3.7535</f>
        <v>46.243500000000004</v>
      </c>
      <c r="K4354" s="22" t="s">
        <v>17</v>
      </c>
      <c r="L4354" s="2" t="s">
        <v>16</v>
      </c>
      <c r="N4354" s="2" t="s">
        <v>37</v>
      </c>
      <c r="O4354" s="2">
        <v>1</v>
      </c>
    </row>
    <row r="4355" spans="1:15" ht="12.75" customHeight="1" x14ac:dyDescent="0.25">
      <c r="A4355" s="2">
        <v>4354</v>
      </c>
      <c r="B4355" s="12">
        <v>41496</v>
      </c>
      <c r="C4355" s="3">
        <v>0.63119212962962956</v>
      </c>
      <c r="D4355" s="2" t="s">
        <v>124</v>
      </c>
      <c r="E4355" s="4" t="s">
        <v>142</v>
      </c>
      <c r="F4355" s="2" t="s">
        <v>9</v>
      </c>
      <c r="G4355" s="2" t="s">
        <v>8</v>
      </c>
      <c r="H4355" s="11">
        <v>45</v>
      </c>
      <c r="I4355" s="11" t="s">
        <v>17</v>
      </c>
      <c r="J4355" s="25">
        <f>0.8383*H4355+3.8108</f>
        <v>41.534300000000002</v>
      </c>
      <c r="K4355" s="22" t="s">
        <v>17</v>
      </c>
      <c r="L4355" s="2" t="s">
        <v>10</v>
      </c>
      <c r="M4355" s="2" t="s">
        <v>20</v>
      </c>
      <c r="N4355" s="2" t="s">
        <v>37</v>
      </c>
      <c r="O4355" s="2" t="str">
        <f>IFERROR(60/#REF!,"")</f>
        <v/>
      </c>
    </row>
    <row r="4356" spans="1:15" ht="12.75" customHeight="1" x14ac:dyDescent="0.25">
      <c r="A4356" s="2">
        <v>4355</v>
      </c>
      <c r="B4356" s="12">
        <v>41494</v>
      </c>
      <c r="C4356" s="3">
        <v>0.85876157407407405</v>
      </c>
      <c r="D4356" s="2" t="s">
        <v>123</v>
      </c>
      <c r="E4356" s="4" t="s">
        <v>142</v>
      </c>
      <c r="F4356" s="2" t="s">
        <v>9</v>
      </c>
      <c r="G4356" s="2" t="s">
        <v>8</v>
      </c>
      <c r="H4356" s="11">
        <v>70</v>
      </c>
      <c r="I4356" s="11" t="s">
        <v>17</v>
      </c>
      <c r="J4356" s="25">
        <f>0.7675*H4356+9.3872</f>
        <v>63.112199999999994</v>
      </c>
      <c r="K4356" s="22" t="s">
        <v>17</v>
      </c>
      <c r="L4356" s="2" t="s">
        <v>10</v>
      </c>
      <c r="M4356" s="2" t="s">
        <v>34</v>
      </c>
      <c r="N4356" s="2" t="s">
        <v>37</v>
      </c>
      <c r="O4356" s="2">
        <v>1</v>
      </c>
    </row>
    <row r="4357" spans="1:15" ht="12.75" customHeight="1" x14ac:dyDescent="0.25">
      <c r="A4357" s="2">
        <v>4356</v>
      </c>
      <c r="B4357" s="12">
        <v>41496</v>
      </c>
      <c r="C4357" s="3">
        <v>0.63517361111111115</v>
      </c>
      <c r="D4357" s="2" t="s">
        <v>124</v>
      </c>
      <c r="E4357" s="4" t="s">
        <v>142</v>
      </c>
      <c r="F4357" s="2" t="s">
        <v>9</v>
      </c>
      <c r="G4357" s="2" t="s">
        <v>8</v>
      </c>
      <c r="H4357" s="11">
        <v>45</v>
      </c>
      <c r="I4357" s="11" t="s">
        <v>17</v>
      </c>
      <c r="J4357" s="25">
        <f>0.8383*H4357+3.8108</f>
        <v>41.534300000000002</v>
      </c>
      <c r="K4357" s="22" t="s">
        <v>17</v>
      </c>
      <c r="L4357" s="2" t="s">
        <v>10</v>
      </c>
      <c r="M4357" s="2" t="s">
        <v>28</v>
      </c>
      <c r="N4357" s="2" t="s">
        <v>37</v>
      </c>
      <c r="O4357" s="2" t="str">
        <f>IFERROR(60/#REF!,"")</f>
        <v/>
      </c>
    </row>
    <row r="4358" spans="1:15" ht="12.75" customHeight="1" x14ac:dyDescent="0.25">
      <c r="A4358" s="2">
        <v>4357</v>
      </c>
      <c r="B4358" s="12">
        <v>41496</v>
      </c>
      <c r="C4358" s="3">
        <v>0.66737268518518522</v>
      </c>
      <c r="D4358" s="2" t="s">
        <v>124</v>
      </c>
      <c r="E4358" s="4" t="s">
        <v>142</v>
      </c>
      <c r="F4358" s="2" t="s">
        <v>9</v>
      </c>
      <c r="G4358" s="2" t="s">
        <v>8</v>
      </c>
      <c r="H4358" s="11">
        <v>45</v>
      </c>
      <c r="I4358" s="11" t="s">
        <v>17</v>
      </c>
      <c r="J4358" s="25">
        <f>0.8383*H4358+3.8108</f>
        <v>41.534300000000002</v>
      </c>
      <c r="K4358" s="22" t="s">
        <v>17</v>
      </c>
      <c r="L4358" s="2" t="s">
        <v>10</v>
      </c>
      <c r="M4358" s="2" t="s">
        <v>34</v>
      </c>
      <c r="N4358" s="2" t="s">
        <v>37</v>
      </c>
      <c r="O4358" s="2" t="str">
        <f>IFERROR(60/#REF!,"")</f>
        <v/>
      </c>
    </row>
    <row r="4359" spans="1:15" ht="12.75" customHeight="1" x14ac:dyDescent="0.25">
      <c r="A4359" s="2">
        <v>4358</v>
      </c>
      <c r="B4359" s="12">
        <v>41494</v>
      </c>
      <c r="C4359" s="3">
        <v>0.87260416666666663</v>
      </c>
      <c r="D4359" s="2" t="s">
        <v>124</v>
      </c>
      <c r="E4359" s="4" t="s">
        <v>142</v>
      </c>
      <c r="F4359" s="2" t="s">
        <v>9</v>
      </c>
      <c r="G4359" s="2" t="s">
        <v>18</v>
      </c>
      <c r="H4359" s="11"/>
      <c r="I4359" s="11" t="s">
        <v>17</v>
      </c>
      <c r="K4359" s="22" t="s">
        <v>17</v>
      </c>
      <c r="L4359" s="2" t="s">
        <v>10</v>
      </c>
      <c r="M4359" s="2" t="s">
        <v>29</v>
      </c>
      <c r="N4359" s="2" t="s">
        <v>37</v>
      </c>
      <c r="O4359" s="2">
        <v>1</v>
      </c>
    </row>
    <row r="4360" spans="1:15" ht="12.75" customHeight="1" x14ac:dyDescent="0.25">
      <c r="A4360" s="2">
        <v>4359</v>
      </c>
      <c r="B4360" s="12">
        <v>41496</v>
      </c>
      <c r="C4360" s="3">
        <v>0.67373842592592592</v>
      </c>
      <c r="D4360" s="2" t="s">
        <v>124</v>
      </c>
      <c r="E4360" s="4" t="s">
        <v>142</v>
      </c>
      <c r="F4360" s="2" t="s">
        <v>9</v>
      </c>
      <c r="G4360" s="2" t="s">
        <v>8</v>
      </c>
      <c r="H4360" s="11">
        <v>45</v>
      </c>
      <c r="I4360" s="11" t="s">
        <v>17</v>
      </c>
      <c r="J4360" s="25">
        <f>0.8383*H4360+3.8108</f>
        <v>41.534300000000002</v>
      </c>
      <c r="K4360" s="22" t="s">
        <v>17</v>
      </c>
      <c r="L4360" s="2" t="s">
        <v>10</v>
      </c>
      <c r="M4360" s="2" t="s">
        <v>28</v>
      </c>
      <c r="N4360" s="2" t="s">
        <v>37</v>
      </c>
      <c r="O4360" s="2" t="str">
        <f>IFERROR(60/#REF!,"")</f>
        <v/>
      </c>
    </row>
    <row r="4361" spans="1:15" ht="12.75" customHeight="1" x14ac:dyDescent="0.25">
      <c r="A4361" s="2">
        <v>4360</v>
      </c>
      <c r="B4361" s="12">
        <v>41496</v>
      </c>
      <c r="C4361" s="3">
        <v>0.67394675925925929</v>
      </c>
      <c r="D4361" s="2" t="s">
        <v>124</v>
      </c>
      <c r="E4361" s="4" t="s">
        <v>142</v>
      </c>
      <c r="F4361" s="2" t="s">
        <v>9</v>
      </c>
      <c r="G4361" s="2" t="s">
        <v>8</v>
      </c>
      <c r="H4361" s="11">
        <v>45</v>
      </c>
      <c r="I4361" s="11" t="s">
        <v>17</v>
      </c>
      <c r="J4361" s="25">
        <f>0.8383*H4361+3.8108</f>
        <v>41.534300000000002</v>
      </c>
      <c r="K4361" s="22" t="s">
        <v>17</v>
      </c>
      <c r="L4361" s="2" t="s">
        <v>10</v>
      </c>
      <c r="M4361" s="2" t="s">
        <v>28</v>
      </c>
      <c r="N4361" s="2" t="s">
        <v>37</v>
      </c>
      <c r="O4361" s="2" t="str">
        <f>IFERROR(60/#REF!,"")</f>
        <v/>
      </c>
    </row>
    <row r="4362" spans="1:15" ht="12.75" customHeight="1" x14ac:dyDescent="0.25">
      <c r="A4362" s="2">
        <v>4361</v>
      </c>
      <c r="B4362" s="12">
        <v>41496</v>
      </c>
      <c r="C4362" s="3">
        <v>0.6743055555555556</v>
      </c>
      <c r="D4362" s="2" t="s">
        <v>124</v>
      </c>
      <c r="E4362" s="4" t="s">
        <v>142</v>
      </c>
      <c r="F4362" s="2" t="s">
        <v>9</v>
      </c>
      <c r="G4362" s="2" t="s">
        <v>8</v>
      </c>
      <c r="H4362" s="11">
        <v>45</v>
      </c>
      <c r="I4362" s="11" t="s">
        <v>17</v>
      </c>
      <c r="J4362" s="25">
        <f>0.8383*H4362+3.8108</f>
        <v>41.534300000000002</v>
      </c>
      <c r="K4362" s="22" t="s">
        <v>17</v>
      </c>
      <c r="L4362" s="2" t="s">
        <v>10</v>
      </c>
      <c r="M4362" s="2" t="s">
        <v>34</v>
      </c>
      <c r="N4362" s="2" t="s">
        <v>37</v>
      </c>
      <c r="O4362" s="2" t="str">
        <f>IFERROR(60/#REF!,"")</f>
        <v/>
      </c>
    </row>
    <row r="4363" spans="1:15" ht="12.75" customHeight="1" x14ac:dyDescent="0.25">
      <c r="A4363" s="2">
        <v>4362</v>
      </c>
      <c r="B4363" s="12">
        <v>41496</v>
      </c>
      <c r="C4363" s="3">
        <v>0.67449074074074078</v>
      </c>
      <c r="D4363" s="2" t="s">
        <v>124</v>
      </c>
      <c r="E4363" s="4" t="s">
        <v>142</v>
      </c>
      <c r="F4363" s="2" t="s">
        <v>9</v>
      </c>
      <c r="G4363" s="2" t="s">
        <v>8</v>
      </c>
      <c r="H4363" s="11">
        <v>45</v>
      </c>
      <c r="I4363" s="11" t="s">
        <v>17</v>
      </c>
      <c r="J4363" s="25">
        <f>0.8383*H4363+3.8108</f>
        <v>41.534300000000002</v>
      </c>
      <c r="K4363" s="22" t="s">
        <v>17</v>
      </c>
      <c r="L4363" s="2" t="s">
        <v>10</v>
      </c>
      <c r="M4363" s="2" t="s">
        <v>33</v>
      </c>
      <c r="N4363" s="2" t="s">
        <v>37</v>
      </c>
      <c r="O4363" s="2" t="str">
        <f>IFERROR(60/#REF!,"")</f>
        <v/>
      </c>
    </row>
    <row r="4364" spans="1:15" ht="12.75" customHeight="1" x14ac:dyDescent="0.25">
      <c r="A4364" s="2">
        <v>4363</v>
      </c>
      <c r="B4364" s="12">
        <v>41496</v>
      </c>
      <c r="C4364" s="3">
        <v>0.6759722222222222</v>
      </c>
      <c r="D4364" s="2" t="s">
        <v>124</v>
      </c>
      <c r="E4364" s="4" t="s">
        <v>142</v>
      </c>
      <c r="F4364" s="2" t="s">
        <v>9</v>
      </c>
      <c r="G4364" s="2" t="s">
        <v>23</v>
      </c>
      <c r="H4364" s="11">
        <v>45</v>
      </c>
      <c r="I4364" s="11" t="s">
        <v>17</v>
      </c>
      <c r="J4364" s="25">
        <f>0.8383*H4364+3.8108</f>
        <v>41.534300000000002</v>
      </c>
      <c r="K4364" s="22" t="s">
        <v>17</v>
      </c>
      <c r="L4364" s="2" t="s">
        <v>10</v>
      </c>
      <c r="M4364" s="2" t="s">
        <v>28</v>
      </c>
      <c r="N4364" s="2" t="s">
        <v>37</v>
      </c>
      <c r="O4364" s="2" t="str">
        <f>IFERROR(60/#REF!,"")</f>
        <v/>
      </c>
    </row>
    <row r="4365" spans="1:15" ht="12.75" customHeight="1" x14ac:dyDescent="0.25">
      <c r="A4365" s="2">
        <v>4364</v>
      </c>
      <c r="B4365" s="12">
        <v>41494</v>
      </c>
      <c r="C4365" s="3">
        <v>0.88193287037037038</v>
      </c>
      <c r="D4365" s="2" t="s">
        <v>124</v>
      </c>
      <c r="E4365" s="4" t="s">
        <v>142</v>
      </c>
      <c r="F4365" s="2" t="s">
        <v>9</v>
      </c>
      <c r="G4365" s="2" t="s">
        <v>18</v>
      </c>
      <c r="H4365" s="11"/>
      <c r="I4365" s="11" t="s">
        <v>17</v>
      </c>
      <c r="K4365" s="22" t="s">
        <v>17</v>
      </c>
      <c r="L4365" s="2" t="s">
        <v>10</v>
      </c>
      <c r="M4365" s="2" t="s">
        <v>28</v>
      </c>
      <c r="N4365" s="2" t="s">
        <v>37</v>
      </c>
      <c r="O4365" s="2">
        <v>1</v>
      </c>
    </row>
    <row r="4366" spans="1:15" ht="12.75" customHeight="1" x14ac:dyDescent="0.25">
      <c r="A4366" s="2">
        <v>4365</v>
      </c>
      <c r="B4366" s="12">
        <v>41494</v>
      </c>
      <c r="C4366" s="3">
        <v>0.88619212962962957</v>
      </c>
      <c r="D4366" s="2" t="s">
        <v>123</v>
      </c>
      <c r="E4366" s="4" t="s">
        <v>142</v>
      </c>
      <c r="F4366" s="2" t="s">
        <v>9</v>
      </c>
      <c r="G4366" s="2" t="s">
        <v>18</v>
      </c>
      <c r="H4366" s="11">
        <v>55</v>
      </c>
      <c r="I4366" s="11" t="s">
        <v>17</v>
      </c>
      <c r="J4366" s="25">
        <f>0.7675*H4366+9.3872</f>
        <v>51.599699999999999</v>
      </c>
      <c r="K4366" s="22" t="s">
        <v>17</v>
      </c>
      <c r="L4366" s="2" t="s">
        <v>10</v>
      </c>
      <c r="M4366" s="2" t="s">
        <v>29</v>
      </c>
      <c r="N4366" s="2" t="s">
        <v>37</v>
      </c>
      <c r="O4366" s="2">
        <v>1</v>
      </c>
    </row>
    <row r="4367" spans="1:15" ht="12.75" customHeight="1" x14ac:dyDescent="0.25">
      <c r="A4367" s="2">
        <v>4366</v>
      </c>
      <c r="B4367" s="12">
        <v>41496</v>
      </c>
      <c r="C4367" s="3">
        <v>0.71557870370370369</v>
      </c>
      <c r="D4367" s="2" t="s">
        <v>124</v>
      </c>
      <c r="E4367" s="4" t="s">
        <v>142</v>
      </c>
      <c r="F4367" s="2" t="s">
        <v>9</v>
      </c>
      <c r="G4367" s="2" t="s">
        <v>8</v>
      </c>
      <c r="H4367" s="11">
        <v>45</v>
      </c>
      <c r="I4367" s="11" t="s">
        <v>17</v>
      </c>
      <c r="J4367" s="25">
        <f>0.8383*H4367+3.8108</f>
        <v>41.534300000000002</v>
      </c>
      <c r="K4367" s="22" t="s">
        <v>17</v>
      </c>
      <c r="L4367" s="2" t="s">
        <v>10</v>
      </c>
      <c r="M4367" s="2" t="s">
        <v>29</v>
      </c>
      <c r="N4367" s="2" t="s">
        <v>37</v>
      </c>
      <c r="O4367" s="2" t="str">
        <f>IFERROR(60/#REF!,"")</f>
        <v/>
      </c>
    </row>
    <row r="4368" spans="1:15" ht="12.75" customHeight="1" x14ac:dyDescent="0.25">
      <c r="A4368" s="2">
        <v>4367</v>
      </c>
      <c r="B4368" s="12">
        <v>41496</v>
      </c>
      <c r="C4368" s="3">
        <v>0.71570601851851856</v>
      </c>
      <c r="D4368" s="2" t="s">
        <v>124</v>
      </c>
      <c r="E4368" s="4" t="s">
        <v>142</v>
      </c>
      <c r="F4368" s="2" t="s">
        <v>9</v>
      </c>
      <c r="G4368" s="2" t="s">
        <v>8</v>
      </c>
      <c r="H4368" s="11">
        <v>45</v>
      </c>
      <c r="I4368" s="11" t="s">
        <v>17</v>
      </c>
      <c r="J4368" s="25">
        <f>0.8383*H4368+3.8108</f>
        <v>41.534300000000002</v>
      </c>
      <c r="K4368" s="22" t="s">
        <v>17</v>
      </c>
      <c r="L4368" s="2" t="s">
        <v>10</v>
      </c>
      <c r="M4368" s="2" t="s">
        <v>28</v>
      </c>
      <c r="N4368" s="2" t="s">
        <v>37</v>
      </c>
      <c r="O4368" s="2" t="str">
        <f>IFERROR(60/#REF!,"")</f>
        <v/>
      </c>
    </row>
    <row r="4369" spans="1:15" ht="12.75" customHeight="1" x14ac:dyDescent="0.25">
      <c r="A4369" s="2">
        <v>4368</v>
      </c>
      <c r="B4369" s="12">
        <v>41496</v>
      </c>
      <c r="C4369" s="3">
        <v>0.71701388888888884</v>
      </c>
      <c r="D4369" s="2" t="s">
        <v>124</v>
      </c>
      <c r="E4369" s="4" t="s">
        <v>142</v>
      </c>
      <c r="F4369" s="2" t="s">
        <v>9</v>
      </c>
      <c r="G4369" s="2" t="s">
        <v>8</v>
      </c>
      <c r="H4369" s="11">
        <v>45</v>
      </c>
      <c r="I4369" s="11" t="s">
        <v>17</v>
      </c>
      <c r="J4369" s="25">
        <f>0.8383*H4369+3.8108</f>
        <v>41.534300000000002</v>
      </c>
      <c r="K4369" s="22" t="s">
        <v>17</v>
      </c>
      <c r="L4369" s="2" t="s">
        <v>10</v>
      </c>
      <c r="M4369" s="2" t="s">
        <v>28</v>
      </c>
      <c r="N4369" s="2" t="s">
        <v>37</v>
      </c>
      <c r="O4369" s="2" t="str">
        <f>IFERROR(60/#REF!,"")</f>
        <v/>
      </c>
    </row>
    <row r="4370" spans="1:15" ht="12.75" customHeight="1" x14ac:dyDescent="0.25">
      <c r="A4370" s="2">
        <v>4369</v>
      </c>
      <c r="B4370" s="12">
        <v>41494</v>
      </c>
      <c r="C4370" s="3">
        <v>0.89991898148148142</v>
      </c>
      <c r="D4370" s="2" t="s">
        <v>124</v>
      </c>
      <c r="E4370" s="4" t="s">
        <v>142</v>
      </c>
      <c r="F4370" s="2" t="s">
        <v>9</v>
      </c>
      <c r="G4370" s="2" t="s">
        <v>8</v>
      </c>
      <c r="H4370" s="11"/>
      <c r="I4370" s="11" t="s">
        <v>17</v>
      </c>
      <c r="K4370" s="22" t="s">
        <v>17</v>
      </c>
      <c r="L4370" s="2" t="s">
        <v>10</v>
      </c>
      <c r="M4370" s="2" t="s">
        <v>26</v>
      </c>
      <c r="N4370" s="2" t="s">
        <v>37</v>
      </c>
      <c r="O4370" s="2">
        <v>1</v>
      </c>
    </row>
    <row r="4371" spans="1:15" ht="12.75" customHeight="1" x14ac:dyDescent="0.25">
      <c r="A4371" s="2">
        <v>4370</v>
      </c>
      <c r="B4371" s="12">
        <v>41496</v>
      </c>
      <c r="C4371" s="3">
        <v>0.71824074074074085</v>
      </c>
      <c r="D4371" s="2" t="s">
        <v>124</v>
      </c>
      <c r="E4371" s="4" t="s">
        <v>142</v>
      </c>
      <c r="F4371" s="2" t="s">
        <v>9</v>
      </c>
      <c r="G4371" s="2" t="s">
        <v>8</v>
      </c>
      <c r="H4371" s="11">
        <v>45</v>
      </c>
      <c r="I4371" s="11" t="s">
        <v>17</v>
      </c>
      <c r="J4371" s="25">
        <f>0.8383*H4371+3.8108</f>
        <v>41.534300000000002</v>
      </c>
      <c r="K4371" s="22" t="s">
        <v>17</v>
      </c>
      <c r="L4371" s="2" t="s">
        <v>10</v>
      </c>
      <c r="M4371" s="2" t="s">
        <v>28</v>
      </c>
      <c r="N4371" s="2" t="s">
        <v>37</v>
      </c>
      <c r="O4371" s="2" t="str">
        <f>IFERROR(60/#REF!,"")</f>
        <v/>
      </c>
    </row>
    <row r="4372" spans="1:15" ht="12.75" customHeight="1" x14ac:dyDescent="0.25">
      <c r="A4372" s="2">
        <v>4371</v>
      </c>
      <c r="B4372" s="12">
        <v>41496</v>
      </c>
      <c r="C4372" s="3">
        <v>0.75366898148148154</v>
      </c>
      <c r="D4372" s="2" t="s">
        <v>124</v>
      </c>
      <c r="E4372" s="4" t="s">
        <v>142</v>
      </c>
      <c r="F4372" s="2" t="s">
        <v>9</v>
      </c>
      <c r="G4372" s="2" t="s">
        <v>8</v>
      </c>
      <c r="H4372" s="11">
        <v>45</v>
      </c>
      <c r="I4372" s="11" t="s">
        <v>17</v>
      </c>
      <c r="J4372" s="25">
        <f>0.8383*H4372+3.8108</f>
        <v>41.534300000000002</v>
      </c>
      <c r="K4372" s="22" t="s">
        <v>17</v>
      </c>
      <c r="L4372" s="2" t="s">
        <v>10</v>
      </c>
      <c r="M4372" s="2" t="s">
        <v>29</v>
      </c>
      <c r="N4372" s="2" t="s">
        <v>37</v>
      </c>
      <c r="O4372" s="2" t="str">
        <f>IFERROR(60/#REF!,"")</f>
        <v/>
      </c>
    </row>
    <row r="4373" spans="1:15" ht="12.75" customHeight="1" x14ac:dyDescent="0.25">
      <c r="A4373" s="2">
        <v>4372</v>
      </c>
      <c r="B4373" s="12">
        <v>41494</v>
      </c>
      <c r="C4373" s="3">
        <v>0.90769675925925919</v>
      </c>
      <c r="D4373" s="2" t="s">
        <v>124</v>
      </c>
      <c r="E4373" s="4" t="s">
        <v>142</v>
      </c>
      <c r="F4373" s="2" t="s">
        <v>9</v>
      </c>
      <c r="G4373" s="2" t="s">
        <v>8</v>
      </c>
      <c r="H4373" s="11"/>
      <c r="I4373" s="11" t="s">
        <v>17</v>
      </c>
      <c r="K4373" s="22" t="s">
        <v>17</v>
      </c>
      <c r="L4373" s="2" t="s">
        <v>10</v>
      </c>
      <c r="M4373" s="2" t="s">
        <v>33</v>
      </c>
      <c r="N4373" s="2" t="s">
        <v>37</v>
      </c>
      <c r="O4373" s="2">
        <v>1</v>
      </c>
    </row>
    <row r="4374" spans="1:15" ht="12.75" customHeight="1" x14ac:dyDescent="0.25">
      <c r="A4374" s="2">
        <v>4373</v>
      </c>
      <c r="B4374" s="12">
        <v>41494</v>
      </c>
      <c r="C4374" s="3">
        <v>0.90945601851851843</v>
      </c>
      <c r="D4374" s="2" t="s">
        <v>127</v>
      </c>
      <c r="E4374" s="4" t="s">
        <v>142</v>
      </c>
      <c r="F4374" s="2" t="s">
        <v>9</v>
      </c>
      <c r="G4374" s="2" t="s">
        <v>8</v>
      </c>
      <c r="H4374" s="11">
        <v>47.5</v>
      </c>
      <c r="I4374" s="11" t="s">
        <v>17</v>
      </c>
      <c r="J4374" s="25">
        <f>0.8498*H4374+3.7535</f>
        <v>44.119</v>
      </c>
      <c r="K4374" s="22" t="s">
        <v>17</v>
      </c>
      <c r="L4374" s="2" t="s">
        <v>16</v>
      </c>
      <c r="N4374" s="2" t="s">
        <v>37</v>
      </c>
      <c r="O4374" s="2">
        <v>1</v>
      </c>
    </row>
    <row r="4375" spans="1:15" ht="12.75" customHeight="1" x14ac:dyDescent="0.25">
      <c r="A4375" s="2">
        <v>4374</v>
      </c>
      <c r="B4375" s="12">
        <v>41494</v>
      </c>
      <c r="C4375" s="3">
        <v>0.91173611111111119</v>
      </c>
      <c r="D4375" s="2" t="s">
        <v>124</v>
      </c>
      <c r="E4375" s="4" t="s">
        <v>142</v>
      </c>
      <c r="F4375" s="2" t="s">
        <v>9</v>
      </c>
      <c r="G4375" s="2" t="s">
        <v>8</v>
      </c>
      <c r="H4375" s="11"/>
      <c r="I4375" s="11" t="s">
        <v>17</v>
      </c>
      <c r="K4375" s="22" t="s">
        <v>17</v>
      </c>
      <c r="L4375" s="2" t="s">
        <v>10</v>
      </c>
      <c r="M4375" s="2" t="s">
        <v>34</v>
      </c>
      <c r="N4375" s="2" t="s">
        <v>37</v>
      </c>
      <c r="O4375" s="2">
        <v>1</v>
      </c>
    </row>
    <row r="4376" spans="1:15" ht="12.75" customHeight="1" x14ac:dyDescent="0.25">
      <c r="A4376" s="2">
        <v>4375</v>
      </c>
      <c r="B4376" s="12">
        <v>41496</v>
      </c>
      <c r="C4376" s="3">
        <v>0.75403935185185178</v>
      </c>
      <c r="D4376" s="2" t="s">
        <v>124</v>
      </c>
      <c r="E4376" s="4" t="s">
        <v>142</v>
      </c>
      <c r="F4376" s="2" t="s">
        <v>9</v>
      </c>
      <c r="G4376" s="2" t="s">
        <v>8</v>
      </c>
      <c r="H4376" s="11">
        <v>45</v>
      </c>
      <c r="I4376" s="11" t="s">
        <v>17</v>
      </c>
      <c r="J4376" s="25">
        <f>0.8383*H4376+3.8108</f>
        <v>41.534300000000002</v>
      </c>
      <c r="K4376" s="22" t="s">
        <v>17</v>
      </c>
      <c r="L4376" s="2" t="s">
        <v>10</v>
      </c>
      <c r="M4376" s="2" t="s">
        <v>33</v>
      </c>
      <c r="N4376" s="2" t="s">
        <v>37</v>
      </c>
      <c r="O4376" s="2" t="str">
        <f>IFERROR(60/#REF!,"")</f>
        <v/>
      </c>
    </row>
    <row r="4377" spans="1:15" ht="12.75" customHeight="1" x14ac:dyDescent="0.25">
      <c r="A4377" s="2">
        <v>4376</v>
      </c>
      <c r="B4377" s="12">
        <v>41496</v>
      </c>
      <c r="C4377" s="3">
        <v>0.75650462962962972</v>
      </c>
      <c r="D4377" s="2" t="s">
        <v>124</v>
      </c>
      <c r="E4377" s="4" t="s">
        <v>142</v>
      </c>
      <c r="F4377" s="2" t="s">
        <v>9</v>
      </c>
      <c r="G4377" s="2" t="s">
        <v>8</v>
      </c>
      <c r="H4377" s="11">
        <v>45</v>
      </c>
      <c r="I4377" s="11" t="s">
        <v>17</v>
      </c>
      <c r="J4377" s="25">
        <f>0.8383*H4377+3.8108</f>
        <v>41.534300000000002</v>
      </c>
      <c r="K4377" s="22" t="s">
        <v>17</v>
      </c>
      <c r="L4377" s="2" t="s">
        <v>10</v>
      </c>
      <c r="M4377" s="2" t="s">
        <v>28</v>
      </c>
      <c r="N4377" s="2" t="s">
        <v>37</v>
      </c>
      <c r="O4377" s="2" t="str">
        <f>IFERROR(60/#REF!,"")</f>
        <v/>
      </c>
    </row>
    <row r="4378" spans="1:15" ht="12.75" customHeight="1" x14ac:dyDescent="0.25">
      <c r="A4378" s="2">
        <v>4377</v>
      </c>
      <c r="B4378" s="12">
        <v>41494</v>
      </c>
      <c r="C4378" s="3">
        <v>0.9309722222222222</v>
      </c>
      <c r="D4378" s="2" t="s">
        <v>122</v>
      </c>
      <c r="E4378" s="4" t="s">
        <v>142</v>
      </c>
      <c r="F4378" s="2" t="s">
        <v>9</v>
      </c>
      <c r="G4378" s="2" t="s">
        <v>23</v>
      </c>
      <c r="H4378" s="11">
        <v>85</v>
      </c>
      <c r="I4378" s="11" t="s">
        <v>17</v>
      </c>
      <c r="J4378" s="21">
        <f>0.9001*H4378+1.4705</f>
        <v>77.978999999999999</v>
      </c>
      <c r="K4378" s="22" t="s">
        <v>17</v>
      </c>
      <c r="L4378" s="2" t="s">
        <v>16</v>
      </c>
      <c r="N4378" s="2" t="s">
        <v>37</v>
      </c>
      <c r="O4378" s="2">
        <v>1</v>
      </c>
    </row>
    <row r="4379" spans="1:15" ht="12.75" customHeight="1" x14ac:dyDescent="0.25">
      <c r="A4379" s="2">
        <v>4378</v>
      </c>
      <c r="B4379" s="12">
        <v>41496</v>
      </c>
      <c r="C4379" s="3">
        <v>0.75739583333333327</v>
      </c>
      <c r="D4379" s="2" t="s">
        <v>124</v>
      </c>
      <c r="E4379" s="4" t="s">
        <v>142</v>
      </c>
      <c r="F4379" s="2" t="s">
        <v>9</v>
      </c>
      <c r="G4379" s="2" t="s">
        <v>8</v>
      </c>
      <c r="H4379" s="11">
        <v>45</v>
      </c>
      <c r="I4379" s="11" t="s">
        <v>17</v>
      </c>
      <c r="J4379" s="25">
        <f>0.8383*H4379+3.8108</f>
        <v>41.534300000000002</v>
      </c>
      <c r="K4379" s="22" t="s">
        <v>17</v>
      </c>
      <c r="L4379" s="2" t="s">
        <v>10</v>
      </c>
      <c r="M4379" s="2" t="s">
        <v>28</v>
      </c>
      <c r="N4379" s="2" t="s">
        <v>37</v>
      </c>
      <c r="O4379" s="2" t="str">
        <f>IFERROR(60/#REF!,"")</f>
        <v/>
      </c>
    </row>
    <row r="4380" spans="1:15" ht="12.75" customHeight="1" x14ac:dyDescent="0.25">
      <c r="A4380" s="2">
        <v>4379</v>
      </c>
      <c r="B4380" s="12">
        <v>41494</v>
      </c>
      <c r="C4380" s="3">
        <v>0.93275462962962974</v>
      </c>
      <c r="D4380" s="2" t="s">
        <v>123</v>
      </c>
      <c r="E4380" s="4" t="s">
        <v>142</v>
      </c>
      <c r="F4380" s="2" t="s">
        <v>9</v>
      </c>
      <c r="G4380" s="2" t="s">
        <v>8</v>
      </c>
      <c r="H4380" s="11">
        <v>60</v>
      </c>
      <c r="I4380" s="11" t="s">
        <v>17</v>
      </c>
      <c r="J4380" s="25">
        <f>0.7675*H4380+9.3872</f>
        <v>55.437199999999997</v>
      </c>
      <c r="K4380" s="22" t="s">
        <v>17</v>
      </c>
      <c r="L4380" s="2" t="s">
        <v>10</v>
      </c>
      <c r="M4380" s="2" t="s">
        <v>20</v>
      </c>
      <c r="N4380" s="2" t="s">
        <v>37</v>
      </c>
      <c r="O4380" s="2">
        <v>1</v>
      </c>
    </row>
    <row r="4381" spans="1:15" ht="12.75" customHeight="1" x14ac:dyDescent="0.25">
      <c r="A4381" s="2">
        <v>4380</v>
      </c>
      <c r="B4381" s="12">
        <v>41496</v>
      </c>
      <c r="C4381" s="3">
        <v>0.79311342592592593</v>
      </c>
      <c r="D4381" s="2" t="s">
        <v>124</v>
      </c>
      <c r="E4381" s="4" t="s">
        <v>142</v>
      </c>
      <c r="F4381" s="2" t="s">
        <v>9</v>
      </c>
      <c r="G4381" s="2" t="s">
        <v>8</v>
      </c>
      <c r="H4381" s="11">
        <v>45</v>
      </c>
      <c r="I4381" s="11" t="s">
        <v>17</v>
      </c>
      <c r="J4381" s="25">
        <f t="shared" ref="J4381:J4392" si="114">0.8383*H4381+3.8108</f>
        <v>41.534300000000002</v>
      </c>
      <c r="K4381" s="22" t="s">
        <v>17</v>
      </c>
      <c r="L4381" s="2" t="s">
        <v>10</v>
      </c>
      <c r="M4381" s="2" t="s">
        <v>29</v>
      </c>
      <c r="N4381" s="2" t="s">
        <v>37</v>
      </c>
      <c r="O4381" s="2" t="str">
        <f>IFERROR(60/#REF!,"")</f>
        <v/>
      </c>
    </row>
    <row r="4382" spans="1:15" ht="12.75" customHeight="1" x14ac:dyDescent="0.25">
      <c r="A4382" s="2">
        <v>4381</v>
      </c>
      <c r="B4382" s="12">
        <v>41496</v>
      </c>
      <c r="C4382" s="3">
        <v>0.79450231481481481</v>
      </c>
      <c r="D4382" s="2" t="s">
        <v>124</v>
      </c>
      <c r="E4382" s="4" t="s">
        <v>142</v>
      </c>
      <c r="F4382" s="2" t="s">
        <v>9</v>
      </c>
      <c r="G4382" s="2" t="s">
        <v>8</v>
      </c>
      <c r="H4382" s="11">
        <v>45</v>
      </c>
      <c r="I4382" s="11" t="s">
        <v>17</v>
      </c>
      <c r="J4382" s="25">
        <f t="shared" si="114"/>
        <v>41.534300000000002</v>
      </c>
      <c r="K4382" s="22" t="s">
        <v>17</v>
      </c>
      <c r="L4382" s="2" t="s">
        <v>10</v>
      </c>
      <c r="M4382" s="2" t="s">
        <v>34</v>
      </c>
      <c r="N4382" s="2" t="s">
        <v>37</v>
      </c>
      <c r="O4382" s="2" t="str">
        <f>IFERROR(60/#REF!,"")</f>
        <v/>
      </c>
    </row>
    <row r="4383" spans="1:15" ht="12.75" customHeight="1" x14ac:dyDescent="0.25">
      <c r="A4383" s="2">
        <v>4382</v>
      </c>
      <c r="B4383" s="12">
        <v>41496</v>
      </c>
      <c r="C4383" s="3">
        <v>0.794988425925926</v>
      </c>
      <c r="D4383" s="2" t="s">
        <v>124</v>
      </c>
      <c r="E4383" s="4" t="s">
        <v>142</v>
      </c>
      <c r="F4383" s="2" t="s">
        <v>9</v>
      </c>
      <c r="G4383" s="2" t="s">
        <v>8</v>
      </c>
      <c r="H4383" s="11">
        <v>45</v>
      </c>
      <c r="I4383" s="11" t="s">
        <v>17</v>
      </c>
      <c r="J4383" s="25">
        <f t="shared" si="114"/>
        <v>41.534300000000002</v>
      </c>
      <c r="K4383" s="22" t="s">
        <v>17</v>
      </c>
      <c r="L4383" s="2" t="s">
        <v>10</v>
      </c>
      <c r="M4383" s="2" t="s">
        <v>28</v>
      </c>
      <c r="N4383" s="2" t="s">
        <v>37</v>
      </c>
      <c r="O4383" s="2" t="str">
        <f>IFERROR(60/#REF!,"")</f>
        <v/>
      </c>
    </row>
    <row r="4384" spans="1:15" ht="12.75" customHeight="1" x14ac:dyDescent="0.25">
      <c r="A4384" s="2">
        <v>4383</v>
      </c>
      <c r="B4384" s="12">
        <v>41496</v>
      </c>
      <c r="C4384" s="3">
        <v>0.79840277777777768</v>
      </c>
      <c r="D4384" s="2" t="s">
        <v>124</v>
      </c>
      <c r="E4384" s="4" t="s">
        <v>142</v>
      </c>
      <c r="F4384" s="2" t="s">
        <v>9</v>
      </c>
      <c r="G4384" s="2" t="s">
        <v>8</v>
      </c>
      <c r="H4384" s="11">
        <v>45</v>
      </c>
      <c r="I4384" s="11" t="s">
        <v>17</v>
      </c>
      <c r="J4384" s="25">
        <f t="shared" si="114"/>
        <v>41.534300000000002</v>
      </c>
      <c r="K4384" s="22" t="s">
        <v>17</v>
      </c>
      <c r="L4384" s="2" t="s">
        <v>10</v>
      </c>
      <c r="M4384" s="2" t="s">
        <v>38</v>
      </c>
      <c r="N4384" s="2" t="s">
        <v>37</v>
      </c>
      <c r="O4384" s="2" t="str">
        <f>IFERROR(60/#REF!,"")</f>
        <v/>
      </c>
    </row>
    <row r="4385" spans="1:15" ht="12.75" customHeight="1" x14ac:dyDescent="0.25">
      <c r="A4385" s="2">
        <v>4384</v>
      </c>
      <c r="B4385" s="12">
        <v>41496</v>
      </c>
      <c r="C4385" s="3">
        <v>0.83336805555555549</v>
      </c>
      <c r="D4385" s="2" t="s">
        <v>124</v>
      </c>
      <c r="E4385" s="4" t="s">
        <v>142</v>
      </c>
      <c r="F4385" s="2" t="s">
        <v>9</v>
      </c>
      <c r="G4385" s="2" t="s">
        <v>8</v>
      </c>
      <c r="H4385" s="11">
        <v>45</v>
      </c>
      <c r="I4385" s="11" t="s">
        <v>17</v>
      </c>
      <c r="J4385" s="25">
        <f t="shared" si="114"/>
        <v>41.534300000000002</v>
      </c>
      <c r="K4385" s="22" t="s">
        <v>17</v>
      </c>
      <c r="L4385" s="2" t="s">
        <v>16</v>
      </c>
      <c r="N4385" s="2" t="s">
        <v>37</v>
      </c>
      <c r="O4385" s="2">
        <v>1</v>
      </c>
    </row>
    <row r="4386" spans="1:15" ht="12.75" customHeight="1" x14ac:dyDescent="0.25">
      <c r="A4386" s="2">
        <v>4385</v>
      </c>
      <c r="B4386" s="12">
        <v>41496</v>
      </c>
      <c r="C4386" s="3">
        <v>0.83337962962962964</v>
      </c>
      <c r="D4386" s="2" t="s">
        <v>124</v>
      </c>
      <c r="E4386" s="4" t="s">
        <v>142</v>
      </c>
      <c r="F4386" s="2" t="s">
        <v>9</v>
      </c>
      <c r="G4386" s="2" t="s">
        <v>18</v>
      </c>
      <c r="H4386" s="11">
        <v>45</v>
      </c>
      <c r="I4386" s="11" t="s">
        <v>17</v>
      </c>
      <c r="J4386" s="25">
        <f t="shared" si="114"/>
        <v>41.534300000000002</v>
      </c>
      <c r="K4386" s="22" t="s">
        <v>17</v>
      </c>
      <c r="L4386" s="2" t="s">
        <v>16</v>
      </c>
      <c r="N4386" s="2" t="s">
        <v>37</v>
      </c>
      <c r="O4386" s="2">
        <v>1</v>
      </c>
    </row>
    <row r="4387" spans="1:15" ht="12.75" customHeight="1" x14ac:dyDescent="0.25">
      <c r="A4387" s="2">
        <v>4386</v>
      </c>
      <c r="B4387" s="12">
        <v>41496</v>
      </c>
      <c r="C4387" s="3">
        <v>0.83337962962962964</v>
      </c>
      <c r="D4387" s="2" t="s">
        <v>124</v>
      </c>
      <c r="E4387" s="4" t="s">
        <v>142</v>
      </c>
      <c r="F4387" s="2" t="s">
        <v>9</v>
      </c>
      <c r="G4387" s="2" t="s">
        <v>8</v>
      </c>
      <c r="H4387" s="11">
        <v>45</v>
      </c>
      <c r="I4387" s="11" t="s">
        <v>17</v>
      </c>
      <c r="J4387" s="25">
        <f t="shared" si="114"/>
        <v>41.534300000000002</v>
      </c>
      <c r="K4387" s="22" t="s">
        <v>17</v>
      </c>
      <c r="L4387" s="2" t="s">
        <v>16</v>
      </c>
      <c r="N4387" s="2" t="s">
        <v>37</v>
      </c>
      <c r="O4387" s="2">
        <v>1</v>
      </c>
    </row>
    <row r="4388" spans="1:15" ht="12.75" customHeight="1" x14ac:dyDescent="0.25">
      <c r="A4388" s="2">
        <v>4387</v>
      </c>
      <c r="B4388" s="12">
        <v>41496</v>
      </c>
      <c r="C4388" s="3">
        <v>0.83423611111111118</v>
      </c>
      <c r="D4388" s="2" t="s">
        <v>124</v>
      </c>
      <c r="E4388" s="4" t="s">
        <v>142</v>
      </c>
      <c r="F4388" s="2" t="s">
        <v>9</v>
      </c>
      <c r="G4388" s="2" t="s">
        <v>18</v>
      </c>
      <c r="H4388" s="11">
        <v>45</v>
      </c>
      <c r="I4388" s="11" t="s">
        <v>17</v>
      </c>
      <c r="J4388" s="25">
        <f t="shared" si="114"/>
        <v>41.534300000000002</v>
      </c>
      <c r="K4388" s="22" t="s">
        <v>17</v>
      </c>
      <c r="L4388" s="2" t="s">
        <v>16</v>
      </c>
      <c r="N4388" s="2" t="s">
        <v>37</v>
      </c>
      <c r="O4388" s="2">
        <v>1</v>
      </c>
    </row>
    <row r="4389" spans="1:15" ht="12.75" customHeight="1" x14ac:dyDescent="0.25">
      <c r="A4389" s="2">
        <v>4388</v>
      </c>
      <c r="B4389" s="12">
        <v>41496</v>
      </c>
      <c r="C4389" s="3">
        <v>0.83429398148148148</v>
      </c>
      <c r="D4389" s="2" t="s">
        <v>124</v>
      </c>
      <c r="E4389" s="4" t="s">
        <v>142</v>
      </c>
      <c r="F4389" s="2" t="s">
        <v>9</v>
      </c>
      <c r="G4389" s="2" t="s">
        <v>18</v>
      </c>
      <c r="H4389" s="11">
        <v>45</v>
      </c>
      <c r="I4389" s="11" t="s">
        <v>17</v>
      </c>
      <c r="J4389" s="25">
        <f t="shared" si="114"/>
        <v>41.534300000000002</v>
      </c>
      <c r="K4389" s="22" t="s">
        <v>17</v>
      </c>
      <c r="L4389" s="2" t="s">
        <v>16</v>
      </c>
      <c r="N4389" s="2" t="s">
        <v>37</v>
      </c>
      <c r="O4389" s="2">
        <v>1</v>
      </c>
    </row>
    <row r="4390" spans="1:15" ht="12.75" customHeight="1" x14ac:dyDescent="0.25">
      <c r="A4390" s="2">
        <v>4389</v>
      </c>
      <c r="B4390" s="12">
        <v>41496</v>
      </c>
      <c r="C4390" s="3">
        <v>0.8367013888888889</v>
      </c>
      <c r="D4390" s="2" t="s">
        <v>124</v>
      </c>
      <c r="E4390" s="4" t="s">
        <v>142</v>
      </c>
      <c r="F4390" s="2" t="s">
        <v>9</v>
      </c>
      <c r="G4390" s="2" t="s">
        <v>8</v>
      </c>
      <c r="H4390" s="11">
        <v>45</v>
      </c>
      <c r="I4390" s="11" t="s">
        <v>17</v>
      </c>
      <c r="J4390" s="25">
        <f t="shared" si="114"/>
        <v>41.534300000000002</v>
      </c>
      <c r="K4390" s="22" t="s">
        <v>17</v>
      </c>
      <c r="L4390" s="2" t="s">
        <v>10</v>
      </c>
      <c r="M4390" s="2" t="s">
        <v>33</v>
      </c>
      <c r="N4390" s="2" t="s">
        <v>37</v>
      </c>
      <c r="O4390" s="2">
        <v>1</v>
      </c>
    </row>
    <row r="4391" spans="1:15" ht="12.75" customHeight="1" x14ac:dyDescent="0.25">
      <c r="A4391" s="2">
        <v>4390</v>
      </c>
      <c r="B4391" s="12">
        <v>41496</v>
      </c>
      <c r="C4391" s="3">
        <v>0.8372222222222222</v>
      </c>
      <c r="D4391" s="2" t="s">
        <v>124</v>
      </c>
      <c r="E4391" s="4" t="s">
        <v>142</v>
      </c>
      <c r="F4391" s="2" t="s">
        <v>9</v>
      </c>
      <c r="G4391" s="2" t="s">
        <v>8</v>
      </c>
      <c r="H4391" s="11">
        <v>45</v>
      </c>
      <c r="I4391" s="11" t="s">
        <v>17</v>
      </c>
      <c r="J4391" s="25">
        <f t="shared" si="114"/>
        <v>41.534300000000002</v>
      </c>
      <c r="K4391" s="22" t="s">
        <v>17</v>
      </c>
      <c r="L4391" s="2" t="s">
        <v>10</v>
      </c>
      <c r="M4391" s="2" t="s">
        <v>19</v>
      </c>
      <c r="N4391" s="2" t="s">
        <v>37</v>
      </c>
      <c r="O4391" s="2">
        <v>1</v>
      </c>
    </row>
    <row r="4392" spans="1:15" ht="12.75" customHeight="1" x14ac:dyDescent="0.25">
      <c r="A4392" s="2">
        <v>4391</v>
      </c>
      <c r="B4392" s="12">
        <v>41496</v>
      </c>
      <c r="C4392" s="3">
        <v>0.83790509259259249</v>
      </c>
      <c r="D4392" s="2" t="s">
        <v>124</v>
      </c>
      <c r="E4392" s="4" t="s">
        <v>142</v>
      </c>
      <c r="F4392" s="2" t="s">
        <v>9</v>
      </c>
      <c r="G4392" s="2" t="s">
        <v>8</v>
      </c>
      <c r="H4392" s="11">
        <v>45</v>
      </c>
      <c r="I4392" s="11" t="s">
        <v>17</v>
      </c>
      <c r="J4392" s="25">
        <f t="shared" si="114"/>
        <v>41.534300000000002</v>
      </c>
      <c r="K4392" s="22" t="s">
        <v>17</v>
      </c>
      <c r="L4392" s="2" t="s">
        <v>10</v>
      </c>
      <c r="M4392" s="2" t="s">
        <v>11</v>
      </c>
      <c r="N4392" s="2" t="s">
        <v>37</v>
      </c>
      <c r="O4392" s="2">
        <v>1</v>
      </c>
    </row>
    <row r="4393" spans="1:15" ht="12.75" customHeight="1" x14ac:dyDescent="0.25">
      <c r="A4393" s="2">
        <v>4392</v>
      </c>
      <c r="B4393" s="12">
        <v>41495</v>
      </c>
      <c r="C4393" s="3">
        <v>1.3078703703703705E-3</v>
      </c>
      <c r="D4393" s="2" t="s">
        <v>123</v>
      </c>
      <c r="E4393" s="4" t="s">
        <v>142</v>
      </c>
      <c r="F4393" s="2" t="s">
        <v>9</v>
      </c>
      <c r="G4393" s="2" t="s">
        <v>8</v>
      </c>
      <c r="H4393" s="11">
        <v>55</v>
      </c>
      <c r="I4393" s="11" t="s">
        <v>17</v>
      </c>
      <c r="J4393" s="25">
        <f>0.7675*H4393+9.3872</f>
        <v>51.599699999999999</v>
      </c>
      <c r="K4393" s="22" t="s">
        <v>17</v>
      </c>
      <c r="L4393" s="2" t="s">
        <v>16</v>
      </c>
      <c r="N4393" s="2" t="s">
        <v>37</v>
      </c>
      <c r="O4393" s="2">
        <v>1</v>
      </c>
    </row>
    <row r="4394" spans="1:15" ht="12.75" customHeight="1" x14ac:dyDescent="0.25">
      <c r="A4394" s="2">
        <v>4393</v>
      </c>
      <c r="B4394" s="12">
        <v>41496</v>
      </c>
      <c r="C4394" s="3">
        <v>0.83888888888888891</v>
      </c>
      <c r="D4394" s="2" t="s">
        <v>124</v>
      </c>
      <c r="E4394" s="4" t="s">
        <v>142</v>
      </c>
      <c r="F4394" s="2" t="s">
        <v>9</v>
      </c>
      <c r="G4394" s="2" t="s">
        <v>18</v>
      </c>
      <c r="H4394" s="11">
        <v>45</v>
      </c>
      <c r="I4394" s="11" t="s">
        <v>17</v>
      </c>
      <c r="J4394" s="25">
        <f>0.8383*H4394+3.8108</f>
        <v>41.534300000000002</v>
      </c>
      <c r="K4394" s="22" t="s">
        <v>17</v>
      </c>
      <c r="L4394" s="2" t="s">
        <v>10</v>
      </c>
      <c r="M4394" s="2" t="s">
        <v>19</v>
      </c>
      <c r="N4394" s="2" t="s">
        <v>37</v>
      </c>
      <c r="O4394" s="2">
        <v>1</v>
      </c>
    </row>
    <row r="4395" spans="1:15" ht="12.75" customHeight="1" x14ac:dyDescent="0.25">
      <c r="A4395" s="2">
        <v>4394</v>
      </c>
      <c r="B4395" s="12">
        <v>41496</v>
      </c>
      <c r="C4395" s="3">
        <v>0.84653935185185192</v>
      </c>
      <c r="D4395" s="2" t="s">
        <v>124</v>
      </c>
      <c r="E4395" s="4" t="s">
        <v>142</v>
      </c>
      <c r="F4395" s="2" t="s">
        <v>9</v>
      </c>
      <c r="G4395" s="2" t="s">
        <v>8</v>
      </c>
      <c r="H4395" s="11">
        <v>45</v>
      </c>
      <c r="I4395" s="11" t="s">
        <v>17</v>
      </c>
      <c r="J4395" s="25">
        <f>0.8383*H4395+3.8108</f>
        <v>41.534300000000002</v>
      </c>
      <c r="K4395" s="22" t="s">
        <v>17</v>
      </c>
      <c r="L4395" s="2" t="s">
        <v>10</v>
      </c>
      <c r="M4395" s="2" t="s">
        <v>20</v>
      </c>
      <c r="N4395" s="2" t="s">
        <v>37</v>
      </c>
      <c r="O4395" s="2">
        <v>1</v>
      </c>
    </row>
    <row r="4396" spans="1:15" ht="12.75" customHeight="1" x14ac:dyDescent="0.25">
      <c r="A4396" s="2">
        <v>4395</v>
      </c>
      <c r="B4396" s="12">
        <v>41495</v>
      </c>
      <c r="C4396" s="3">
        <v>1.074074074074074E-2</v>
      </c>
      <c r="D4396" s="2" t="s">
        <v>123</v>
      </c>
      <c r="E4396" s="4" t="s">
        <v>142</v>
      </c>
      <c r="F4396" s="2" t="s">
        <v>9</v>
      </c>
      <c r="G4396" s="2" t="s">
        <v>8</v>
      </c>
      <c r="H4396" s="11">
        <v>60</v>
      </c>
      <c r="I4396" s="11" t="s">
        <v>17</v>
      </c>
      <c r="J4396" s="25">
        <f>0.7675*H4396+9.3872</f>
        <v>55.437199999999997</v>
      </c>
      <c r="K4396" s="22" t="s">
        <v>17</v>
      </c>
      <c r="L4396" s="2" t="s">
        <v>16</v>
      </c>
      <c r="N4396" s="2" t="s">
        <v>37</v>
      </c>
      <c r="O4396" s="2">
        <v>1</v>
      </c>
    </row>
    <row r="4397" spans="1:15" ht="12.75" customHeight="1" x14ac:dyDescent="0.25">
      <c r="A4397" s="2">
        <v>4396</v>
      </c>
      <c r="B4397" s="12">
        <v>41495</v>
      </c>
      <c r="C4397" s="3">
        <v>1.1458333333333334E-2</v>
      </c>
      <c r="D4397" s="2" t="s">
        <v>127</v>
      </c>
      <c r="E4397" s="4" t="s">
        <v>142</v>
      </c>
      <c r="F4397" s="2" t="s">
        <v>9</v>
      </c>
      <c r="G4397" s="2" t="s">
        <v>18</v>
      </c>
      <c r="H4397" s="11">
        <v>52.5</v>
      </c>
      <c r="I4397" s="11" t="s">
        <v>17</v>
      </c>
      <c r="J4397" s="25">
        <f>0.8498*H4397+3.7535</f>
        <v>48.368000000000002</v>
      </c>
      <c r="K4397" s="22" t="s">
        <v>17</v>
      </c>
      <c r="L4397" s="2" t="s">
        <v>16</v>
      </c>
      <c r="N4397" s="2" t="s">
        <v>37</v>
      </c>
      <c r="O4397" s="2">
        <v>1</v>
      </c>
    </row>
    <row r="4398" spans="1:15" ht="12.75" customHeight="1" x14ac:dyDescent="0.25">
      <c r="A4398" s="2">
        <v>4397</v>
      </c>
      <c r="B4398" s="12">
        <v>41496</v>
      </c>
      <c r="C4398" s="3">
        <v>0.85068287037037038</v>
      </c>
      <c r="D4398" s="2" t="s">
        <v>124</v>
      </c>
      <c r="E4398" s="4" t="s">
        <v>142</v>
      </c>
      <c r="F4398" s="2" t="s">
        <v>9</v>
      </c>
      <c r="G4398" s="2" t="s">
        <v>8</v>
      </c>
      <c r="H4398" s="11">
        <v>45</v>
      </c>
      <c r="I4398" s="11" t="s">
        <v>17</v>
      </c>
      <c r="J4398" s="25">
        <f t="shared" ref="J4398:J4403" si="115">0.8383*H4398+3.8108</f>
        <v>41.534300000000002</v>
      </c>
      <c r="K4398" s="22" t="s">
        <v>17</v>
      </c>
      <c r="L4398" s="2" t="s">
        <v>10</v>
      </c>
      <c r="M4398" s="2" t="s">
        <v>34</v>
      </c>
      <c r="N4398" s="2" t="s">
        <v>37</v>
      </c>
      <c r="O4398" s="2">
        <v>1</v>
      </c>
    </row>
    <row r="4399" spans="1:15" ht="12.75" customHeight="1" x14ac:dyDescent="0.25">
      <c r="A4399" s="2">
        <v>4398</v>
      </c>
      <c r="B4399" s="12">
        <v>41496</v>
      </c>
      <c r="C4399" s="3">
        <v>0.85859953703703706</v>
      </c>
      <c r="D4399" s="2" t="s">
        <v>124</v>
      </c>
      <c r="E4399" s="4" t="s">
        <v>142</v>
      </c>
      <c r="F4399" s="2" t="s">
        <v>9</v>
      </c>
      <c r="G4399" s="2" t="s">
        <v>8</v>
      </c>
      <c r="H4399" s="11">
        <v>45</v>
      </c>
      <c r="I4399" s="11" t="s">
        <v>17</v>
      </c>
      <c r="J4399" s="25">
        <f t="shared" si="115"/>
        <v>41.534300000000002</v>
      </c>
      <c r="K4399" s="22" t="s">
        <v>17</v>
      </c>
      <c r="L4399" s="2" t="s">
        <v>10</v>
      </c>
      <c r="M4399" s="2" t="s">
        <v>33</v>
      </c>
      <c r="N4399" s="2" t="s">
        <v>37</v>
      </c>
      <c r="O4399" s="2">
        <v>1</v>
      </c>
    </row>
    <row r="4400" spans="1:15" ht="12.75" customHeight="1" x14ac:dyDescent="0.25">
      <c r="A4400" s="2">
        <v>4399</v>
      </c>
      <c r="B4400" s="12">
        <v>41496</v>
      </c>
      <c r="C4400" s="3">
        <v>0.86234953703703709</v>
      </c>
      <c r="D4400" s="2" t="s">
        <v>124</v>
      </c>
      <c r="E4400" s="4" t="s">
        <v>142</v>
      </c>
      <c r="F4400" s="2" t="s">
        <v>9</v>
      </c>
      <c r="G4400" s="2" t="s">
        <v>8</v>
      </c>
      <c r="H4400" s="11">
        <v>45</v>
      </c>
      <c r="I4400" s="11" t="s">
        <v>17</v>
      </c>
      <c r="J4400" s="25">
        <f t="shared" si="115"/>
        <v>41.534300000000002</v>
      </c>
      <c r="K4400" s="22" t="s">
        <v>17</v>
      </c>
      <c r="L4400" s="2" t="s">
        <v>10</v>
      </c>
      <c r="M4400" s="2" t="s">
        <v>33</v>
      </c>
      <c r="N4400" s="2" t="s">
        <v>37</v>
      </c>
      <c r="O4400" s="2">
        <v>1</v>
      </c>
    </row>
    <row r="4401" spans="1:15" ht="12.75" customHeight="1" x14ac:dyDescent="0.25">
      <c r="A4401" s="2">
        <v>4400</v>
      </c>
      <c r="B4401" s="12">
        <v>41496</v>
      </c>
      <c r="C4401" s="3">
        <v>0.86663194444444447</v>
      </c>
      <c r="D4401" s="2" t="s">
        <v>124</v>
      </c>
      <c r="E4401" s="4" t="s">
        <v>142</v>
      </c>
      <c r="F4401" s="2" t="s">
        <v>9</v>
      </c>
      <c r="G4401" s="2" t="s">
        <v>8</v>
      </c>
      <c r="H4401" s="11">
        <v>45</v>
      </c>
      <c r="I4401" s="11" t="s">
        <v>17</v>
      </c>
      <c r="J4401" s="25">
        <f t="shared" si="115"/>
        <v>41.534300000000002</v>
      </c>
      <c r="K4401" s="22" t="s">
        <v>17</v>
      </c>
      <c r="L4401" s="2" t="s">
        <v>10</v>
      </c>
      <c r="M4401" s="2" t="s">
        <v>33</v>
      </c>
      <c r="N4401" s="2" t="s">
        <v>37</v>
      </c>
      <c r="O4401" s="2">
        <v>1</v>
      </c>
    </row>
    <row r="4402" spans="1:15" ht="12.75" customHeight="1" x14ac:dyDescent="0.25">
      <c r="A4402" s="2">
        <v>4401</v>
      </c>
      <c r="B4402" s="12">
        <v>41496</v>
      </c>
      <c r="C4402" s="3">
        <v>0.874537037037037</v>
      </c>
      <c r="D4402" s="2" t="s">
        <v>124</v>
      </c>
      <c r="E4402" s="4" t="s">
        <v>142</v>
      </c>
      <c r="F4402" s="2" t="s">
        <v>9</v>
      </c>
      <c r="G4402" s="2" t="s">
        <v>18</v>
      </c>
      <c r="H4402" s="11">
        <v>45</v>
      </c>
      <c r="I4402" s="11" t="s">
        <v>17</v>
      </c>
      <c r="J4402" s="25">
        <f t="shared" si="115"/>
        <v>41.534300000000002</v>
      </c>
      <c r="K4402" s="22" t="s">
        <v>17</v>
      </c>
      <c r="L4402" s="2" t="s">
        <v>10</v>
      </c>
      <c r="M4402" s="2" t="s">
        <v>20</v>
      </c>
      <c r="N4402" s="2" t="s">
        <v>37</v>
      </c>
      <c r="O4402" s="2">
        <v>1</v>
      </c>
    </row>
    <row r="4403" spans="1:15" ht="12.75" customHeight="1" x14ac:dyDescent="0.25">
      <c r="A4403" s="2">
        <v>4402</v>
      </c>
      <c r="B4403" s="12">
        <v>41496</v>
      </c>
      <c r="C4403" s="3">
        <v>0.87531250000000005</v>
      </c>
      <c r="D4403" s="2" t="s">
        <v>124</v>
      </c>
      <c r="E4403" s="4" t="s">
        <v>142</v>
      </c>
      <c r="F4403" s="2" t="s">
        <v>9</v>
      </c>
      <c r="G4403" s="2" t="s">
        <v>8</v>
      </c>
      <c r="H4403" s="11">
        <v>45</v>
      </c>
      <c r="I4403" s="11" t="s">
        <v>17</v>
      </c>
      <c r="J4403" s="25">
        <f t="shared" si="115"/>
        <v>41.534300000000002</v>
      </c>
      <c r="K4403" s="22" t="s">
        <v>17</v>
      </c>
      <c r="L4403" s="2" t="s">
        <v>10</v>
      </c>
      <c r="M4403" s="2" t="s">
        <v>29</v>
      </c>
      <c r="N4403" s="2" t="s">
        <v>37</v>
      </c>
      <c r="O4403" s="2">
        <v>1</v>
      </c>
    </row>
    <row r="4404" spans="1:15" ht="12.75" customHeight="1" x14ac:dyDescent="0.25">
      <c r="A4404" s="2">
        <v>4403</v>
      </c>
      <c r="B4404" s="12">
        <v>41495</v>
      </c>
      <c r="C4404" s="3">
        <v>1.5995370370370372E-2</v>
      </c>
      <c r="D4404" s="2" t="s">
        <v>123</v>
      </c>
      <c r="E4404" s="4" t="s">
        <v>142</v>
      </c>
      <c r="F4404" s="2" t="s">
        <v>9</v>
      </c>
      <c r="G4404" s="2" t="s">
        <v>8</v>
      </c>
      <c r="H4404" s="11">
        <v>65</v>
      </c>
      <c r="I4404" s="11" t="s">
        <v>17</v>
      </c>
      <c r="J4404" s="25">
        <f>0.7675*H4404+9.3872</f>
        <v>59.274699999999996</v>
      </c>
      <c r="K4404" s="22" t="s">
        <v>17</v>
      </c>
      <c r="L4404" s="2" t="s">
        <v>16</v>
      </c>
      <c r="N4404" s="2" t="s">
        <v>37</v>
      </c>
      <c r="O4404" s="2">
        <v>1</v>
      </c>
    </row>
    <row r="4405" spans="1:15" ht="12.75" customHeight="1" x14ac:dyDescent="0.25">
      <c r="A4405" s="2">
        <v>4404</v>
      </c>
      <c r="B4405" s="12">
        <v>41496</v>
      </c>
      <c r="C4405" s="3">
        <v>0.8796180555555555</v>
      </c>
      <c r="D4405" s="2" t="s">
        <v>124</v>
      </c>
      <c r="E4405" s="4" t="s">
        <v>142</v>
      </c>
      <c r="F4405" s="2" t="s">
        <v>9</v>
      </c>
      <c r="G4405" s="2" t="s">
        <v>18</v>
      </c>
      <c r="H4405" s="11">
        <v>45</v>
      </c>
      <c r="I4405" s="11" t="s">
        <v>17</v>
      </c>
      <c r="J4405" s="25">
        <f>0.8383*H4405+3.8108</f>
        <v>41.534300000000002</v>
      </c>
      <c r="K4405" s="22" t="s">
        <v>17</v>
      </c>
      <c r="L4405" s="2" t="s">
        <v>10</v>
      </c>
      <c r="M4405" s="2" t="s">
        <v>11</v>
      </c>
      <c r="N4405" s="2" t="s">
        <v>37</v>
      </c>
      <c r="O4405" s="2">
        <v>1</v>
      </c>
    </row>
    <row r="4406" spans="1:15" ht="12.75" customHeight="1" x14ac:dyDescent="0.25">
      <c r="A4406" s="2">
        <v>4405</v>
      </c>
      <c r="B4406" s="12">
        <v>41496</v>
      </c>
      <c r="C4406" s="3">
        <v>0.88034722222222228</v>
      </c>
      <c r="D4406" s="2" t="s">
        <v>124</v>
      </c>
      <c r="E4406" s="4" t="s">
        <v>142</v>
      </c>
      <c r="F4406" s="2" t="s">
        <v>9</v>
      </c>
      <c r="G4406" s="2" t="s">
        <v>8</v>
      </c>
      <c r="H4406" s="11">
        <v>45</v>
      </c>
      <c r="I4406" s="11" t="s">
        <v>17</v>
      </c>
      <c r="J4406" s="25">
        <f>0.8383*H4406+3.8108</f>
        <v>41.534300000000002</v>
      </c>
      <c r="K4406" s="22" t="s">
        <v>17</v>
      </c>
      <c r="L4406" s="2" t="s">
        <v>10</v>
      </c>
      <c r="M4406" s="2" t="s">
        <v>20</v>
      </c>
      <c r="N4406" s="2" t="s">
        <v>37</v>
      </c>
      <c r="O4406" s="2">
        <v>1</v>
      </c>
    </row>
    <row r="4407" spans="1:15" ht="12.75" customHeight="1" x14ac:dyDescent="0.25">
      <c r="A4407" s="2">
        <v>4406</v>
      </c>
      <c r="B4407" s="12">
        <v>41496</v>
      </c>
      <c r="C4407" s="3">
        <v>0.88211805555555556</v>
      </c>
      <c r="D4407" s="2" t="s">
        <v>124</v>
      </c>
      <c r="E4407" s="4" t="s">
        <v>142</v>
      </c>
      <c r="F4407" s="2" t="s">
        <v>9</v>
      </c>
      <c r="G4407" s="2" t="s">
        <v>8</v>
      </c>
      <c r="H4407" s="11">
        <v>45</v>
      </c>
      <c r="I4407" s="11" t="s">
        <v>17</v>
      </c>
      <c r="J4407" s="25">
        <f>0.8383*H4407+3.8108</f>
        <v>41.534300000000002</v>
      </c>
      <c r="K4407" s="22" t="s">
        <v>17</v>
      </c>
      <c r="L4407" s="2" t="s">
        <v>10</v>
      </c>
      <c r="M4407" s="2" t="s">
        <v>19</v>
      </c>
      <c r="N4407" s="2" t="s">
        <v>37</v>
      </c>
      <c r="O4407" s="2">
        <v>1</v>
      </c>
    </row>
    <row r="4408" spans="1:15" ht="12.75" customHeight="1" x14ac:dyDescent="0.25">
      <c r="A4408" s="2">
        <v>4407</v>
      </c>
      <c r="B4408" s="12">
        <v>41496</v>
      </c>
      <c r="C4408" s="3">
        <v>0.88800925925925922</v>
      </c>
      <c r="D4408" s="2" t="s">
        <v>124</v>
      </c>
      <c r="E4408" s="4" t="s">
        <v>142</v>
      </c>
      <c r="F4408" s="2" t="s">
        <v>9</v>
      </c>
      <c r="G4408" s="2" t="s">
        <v>8</v>
      </c>
      <c r="H4408" s="11">
        <v>45</v>
      </c>
      <c r="I4408" s="11" t="s">
        <v>17</v>
      </c>
      <c r="J4408" s="25">
        <f>0.8383*H4408+3.8108</f>
        <v>41.534300000000002</v>
      </c>
      <c r="K4408" s="22" t="s">
        <v>17</v>
      </c>
      <c r="L4408" s="2" t="s">
        <v>10</v>
      </c>
      <c r="M4408" s="2" t="s">
        <v>28</v>
      </c>
      <c r="N4408" s="2" t="s">
        <v>37</v>
      </c>
      <c r="O4408" s="2">
        <v>1</v>
      </c>
    </row>
    <row r="4409" spans="1:15" ht="12.75" customHeight="1" x14ac:dyDescent="0.25">
      <c r="A4409" s="2">
        <v>4408</v>
      </c>
      <c r="B4409" s="12">
        <v>41495</v>
      </c>
      <c r="C4409" s="3">
        <v>2.7083333333333334E-2</v>
      </c>
      <c r="D4409" s="2" t="s">
        <v>123</v>
      </c>
      <c r="E4409" s="4" t="s">
        <v>142</v>
      </c>
      <c r="F4409" s="2" t="s">
        <v>9</v>
      </c>
      <c r="G4409" s="2" t="s">
        <v>18</v>
      </c>
      <c r="H4409" s="11">
        <v>65</v>
      </c>
      <c r="I4409" s="11" t="s">
        <v>17</v>
      </c>
      <c r="J4409" s="25">
        <f>0.7675*H4409+9.3872</f>
        <v>59.274699999999996</v>
      </c>
      <c r="K4409" s="22" t="s">
        <v>17</v>
      </c>
      <c r="L4409" s="2" t="s">
        <v>16</v>
      </c>
      <c r="N4409" s="2" t="s">
        <v>37</v>
      </c>
      <c r="O4409" s="2">
        <v>1</v>
      </c>
    </row>
    <row r="4410" spans="1:15" ht="12.75" customHeight="1" x14ac:dyDescent="0.25">
      <c r="A4410" s="2">
        <v>4409</v>
      </c>
      <c r="B4410" s="12">
        <v>41495</v>
      </c>
      <c r="C4410" s="3">
        <v>3.0972222222222224E-2</v>
      </c>
      <c r="D4410" s="2" t="s">
        <v>123</v>
      </c>
      <c r="E4410" s="4" t="s">
        <v>142</v>
      </c>
      <c r="F4410" s="2" t="s">
        <v>9</v>
      </c>
      <c r="G4410" s="2" t="s">
        <v>18</v>
      </c>
      <c r="H4410" s="11">
        <v>70</v>
      </c>
      <c r="I4410" s="11" t="s">
        <v>17</v>
      </c>
      <c r="J4410" s="25">
        <f>0.7675*H4410+9.3872</f>
        <v>63.112199999999994</v>
      </c>
      <c r="K4410" s="22" t="s">
        <v>17</v>
      </c>
      <c r="L4410" s="2" t="s">
        <v>16</v>
      </c>
      <c r="N4410" s="2" t="s">
        <v>37</v>
      </c>
      <c r="O4410" s="2">
        <v>1</v>
      </c>
    </row>
    <row r="4411" spans="1:15" ht="12.75" customHeight="1" x14ac:dyDescent="0.25">
      <c r="A4411" s="2">
        <v>4410</v>
      </c>
      <c r="B4411" s="12">
        <v>41495</v>
      </c>
      <c r="C4411" s="3">
        <v>3.3969907407407407E-2</v>
      </c>
      <c r="D4411" s="2" t="s">
        <v>123</v>
      </c>
      <c r="E4411" s="4" t="s">
        <v>142</v>
      </c>
      <c r="F4411" s="2" t="s">
        <v>9</v>
      </c>
      <c r="G4411" s="2" t="s">
        <v>8</v>
      </c>
      <c r="H4411" s="11">
        <v>65</v>
      </c>
      <c r="I4411" s="11" t="s">
        <v>17</v>
      </c>
      <c r="J4411" s="25">
        <f>0.7675*H4411+9.3872</f>
        <v>59.274699999999996</v>
      </c>
      <c r="K4411" s="22" t="s">
        <v>17</v>
      </c>
      <c r="L4411" s="2" t="s">
        <v>10</v>
      </c>
      <c r="M4411" s="2" t="s">
        <v>27</v>
      </c>
      <c r="N4411" s="2" t="s">
        <v>37</v>
      </c>
      <c r="O4411" s="2">
        <v>1</v>
      </c>
    </row>
    <row r="4412" spans="1:15" ht="12.75" customHeight="1" x14ac:dyDescent="0.25">
      <c r="A4412" s="2">
        <v>4411</v>
      </c>
      <c r="B4412" s="12">
        <v>41495</v>
      </c>
      <c r="C4412" s="3">
        <v>3.4618055555555555E-2</v>
      </c>
      <c r="D4412" s="2" t="s">
        <v>123</v>
      </c>
      <c r="E4412" s="4" t="s">
        <v>142</v>
      </c>
      <c r="F4412" s="2" t="s">
        <v>9</v>
      </c>
      <c r="G4412" s="2" t="s">
        <v>18</v>
      </c>
      <c r="H4412" s="11">
        <v>60</v>
      </c>
      <c r="I4412" s="11" t="s">
        <v>17</v>
      </c>
      <c r="J4412" s="25">
        <f>0.7675*H4412+9.3872</f>
        <v>55.437199999999997</v>
      </c>
      <c r="K4412" s="22" t="s">
        <v>17</v>
      </c>
      <c r="L4412" s="2" t="s">
        <v>10</v>
      </c>
      <c r="M4412" s="2" t="s">
        <v>20</v>
      </c>
      <c r="N4412" s="2" t="s">
        <v>37</v>
      </c>
      <c r="O4412" s="2">
        <v>1</v>
      </c>
    </row>
    <row r="4413" spans="1:15" ht="12.75" customHeight="1" x14ac:dyDescent="0.25">
      <c r="A4413" s="2">
        <v>4412</v>
      </c>
      <c r="B4413" s="12">
        <v>41495</v>
      </c>
      <c r="C4413" s="3">
        <v>3.8842592592592588E-2</v>
      </c>
      <c r="D4413" s="2" t="s">
        <v>123</v>
      </c>
      <c r="E4413" s="4" t="s">
        <v>142</v>
      </c>
      <c r="F4413" s="2" t="s">
        <v>9</v>
      </c>
      <c r="G4413" s="2" t="s">
        <v>8</v>
      </c>
      <c r="H4413" s="11">
        <v>60</v>
      </c>
      <c r="I4413" s="11" t="s">
        <v>17</v>
      </c>
      <c r="J4413" s="25">
        <f>0.7675*H4413+9.3872</f>
        <v>55.437199999999997</v>
      </c>
      <c r="K4413" s="22" t="s">
        <v>17</v>
      </c>
      <c r="L4413" s="2" t="s">
        <v>16</v>
      </c>
      <c r="N4413" s="2" t="s">
        <v>37</v>
      </c>
      <c r="O4413" s="2">
        <v>1</v>
      </c>
    </row>
    <row r="4414" spans="1:15" ht="12.75" customHeight="1" x14ac:dyDescent="0.25">
      <c r="A4414" s="2">
        <v>4413</v>
      </c>
      <c r="B4414" s="12">
        <v>41495</v>
      </c>
      <c r="C4414" s="5">
        <v>4.2141203703703702E-2</v>
      </c>
      <c r="D4414" s="2" t="s">
        <v>127</v>
      </c>
      <c r="E4414" s="4" t="s">
        <v>142</v>
      </c>
      <c r="F4414" s="2" t="s">
        <v>9</v>
      </c>
      <c r="G4414" s="2" t="s">
        <v>18</v>
      </c>
      <c r="H4414" s="11">
        <v>57.5</v>
      </c>
      <c r="I4414" s="11" t="s">
        <v>17</v>
      </c>
      <c r="J4414" s="25">
        <f>0.8498*H4414+3.7535</f>
        <v>52.617000000000004</v>
      </c>
      <c r="K4414" s="22" t="s">
        <v>17</v>
      </c>
      <c r="L4414" s="2" t="s">
        <v>16</v>
      </c>
      <c r="N4414" s="2" t="str">
        <f>IF(B4414="","","N")</f>
        <v>N</v>
      </c>
      <c r="O4414" s="2" t="str">
        <f>IFERROR(60/#REF!,"")</f>
        <v/>
      </c>
    </row>
    <row r="4415" spans="1:15" ht="12.75" customHeight="1" x14ac:dyDescent="0.25">
      <c r="A4415" s="2">
        <v>4414</v>
      </c>
      <c r="B4415" s="12">
        <v>41495</v>
      </c>
      <c r="C4415" s="3">
        <v>4.7060185185185184E-2</v>
      </c>
      <c r="D4415" s="2" t="s">
        <v>128</v>
      </c>
      <c r="E4415" s="4" t="s">
        <v>139</v>
      </c>
      <c r="F4415" s="2" t="s">
        <v>9</v>
      </c>
      <c r="G4415" s="2" t="s">
        <v>8</v>
      </c>
      <c r="H4415" s="11">
        <v>40</v>
      </c>
      <c r="I4415" s="11" t="s">
        <v>17</v>
      </c>
      <c r="J4415" s="25">
        <f>0.8494*H4415+3.4589</f>
        <v>37.434899999999999</v>
      </c>
      <c r="K4415" s="22" t="s">
        <v>25</v>
      </c>
      <c r="L4415" s="2" t="s">
        <v>16</v>
      </c>
      <c r="N4415" s="2" t="str">
        <f>IF(B4415="","","N")</f>
        <v>N</v>
      </c>
      <c r="O4415" s="2" t="str">
        <f>IFERROR(60/#REF!,"")</f>
        <v/>
      </c>
    </row>
    <row r="4416" spans="1:15" ht="12.75" customHeight="1" x14ac:dyDescent="0.25">
      <c r="A4416" s="2">
        <v>4415</v>
      </c>
      <c r="B4416" s="12">
        <v>41495</v>
      </c>
      <c r="C4416" s="3">
        <v>8.774305555555556E-2</v>
      </c>
      <c r="D4416" s="2" t="s">
        <v>124</v>
      </c>
      <c r="E4416" s="4" t="s">
        <v>142</v>
      </c>
      <c r="F4416" s="2" t="s">
        <v>9</v>
      </c>
      <c r="G4416" s="2" t="s">
        <v>8</v>
      </c>
      <c r="H4416" s="11"/>
      <c r="I4416" s="11" t="s">
        <v>17</v>
      </c>
      <c r="K4416" s="22" t="s">
        <v>17</v>
      </c>
      <c r="L4416" s="2" t="s">
        <v>10</v>
      </c>
      <c r="M4416" s="2" t="s">
        <v>19</v>
      </c>
      <c r="N4416" s="2" t="str">
        <f>IF(B4416="","","N")</f>
        <v>N</v>
      </c>
      <c r="O4416" s="2" t="str">
        <f>IFERROR(60/#REF!,"")</f>
        <v/>
      </c>
    </row>
    <row r="4417" spans="1:15" ht="12.75" customHeight="1" x14ac:dyDescent="0.25">
      <c r="A4417" s="2">
        <v>4416</v>
      </c>
      <c r="B4417" s="12">
        <v>41495</v>
      </c>
      <c r="C4417" s="3">
        <v>8.851851851851851E-2</v>
      </c>
      <c r="D4417" s="2" t="s">
        <v>123</v>
      </c>
      <c r="E4417" s="4" t="s">
        <v>142</v>
      </c>
      <c r="F4417" s="2" t="s">
        <v>9</v>
      </c>
      <c r="G4417" s="2" t="s">
        <v>18</v>
      </c>
      <c r="H4417" s="11">
        <v>65</v>
      </c>
      <c r="I4417" s="11" t="s">
        <v>17</v>
      </c>
      <c r="J4417" s="25">
        <f>0.7675*H4417+9.3872</f>
        <v>59.274699999999996</v>
      </c>
      <c r="K4417" s="22" t="s">
        <v>17</v>
      </c>
      <c r="L4417" s="2" t="s">
        <v>10</v>
      </c>
      <c r="M4417" s="2" t="s">
        <v>20</v>
      </c>
      <c r="N4417" s="2" t="str">
        <f>IF(B4417="","","N")</f>
        <v>N</v>
      </c>
      <c r="O4417" s="2" t="str">
        <f>IFERROR(60/#REF!,"")</f>
        <v/>
      </c>
    </row>
    <row r="4418" spans="1:15" ht="12.75" customHeight="1" x14ac:dyDescent="0.25">
      <c r="A4418" s="2">
        <v>4417</v>
      </c>
      <c r="B4418" s="12">
        <v>41496</v>
      </c>
      <c r="C4418" s="3">
        <v>0.88894675925925926</v>
      </c>
      <c r="D4418" s="2" t="s">
        <v>124</v>
      </c>
      <c r="E4418" s="4" t="s">
        <v>142</v>
      </c>
      <c r="F4418" s="2" t="s">
        <v>9</v>
      </c>
      <c r="G4418" s="2" t="s">
        <v>18</v>
      </c>
      <c r="H4418" s="11">
        <v>45</v>
      </c>
      <c r="I4418" s="11" t="s">
        <v>17</v>
      </c>
      <c r="J4418" s="25">
        <f>0.8383*H4418+3.8108</f>
        <v>41.534300000000002</v>
      </c>
      <c r="K4418" s="22" t="s">
        <v>17</v>
      </c>
      <c r="L4418" s="2" t="s">
        <v>10</v>
      </c>
      <c r="M4418" s="2" t="s">
        <v>33</v>
      </c>
      <c r="N4418" s="2" t="s">
        <v>37</v>
      </c>
      <c r="O4418" s="2">
        <v>1</v>
      </c>
    </row>
    <row r="4419" spans="1:15" ht="12.75" customHeight="1" x14ac:dyDescent="0.25">
      <c r="A4419" s="2">
        <v>4418</v>
      </c>
      <c r="B4419" s="12">
        <v>41496</v>
      </c>
      <c r="C4419" s="3">
        <v>0.89346064814814818</v>
      </c>
      <c r="D4419" s="2" t="s">
        <v>124</v>
      </c>
      <c r="E4419" s="4" t="s">
        <v>142</v>
      </c>
      <c r="F4419" s="2" t="s">
        <v>9</v>
      </c>
      <c r="G4419" s="2" t="s">
        <v>8</v>
      </c>
      <c r="H4419" s="11">
        <v>45</v>
      </c>
      <c r="I4419" s="11" t="s">
        <v>17</v>
      </c>
      <c r="J4419" s="25">
        <f>0.8383*H4419+3.8108</f>
        <v>41.534300000000002</v>
      </c>
      <c r="K4419" s="22" t="s">
        <v>17</v>
      </c>
      <c r="L4419" s="2" t="s">
        <v>10</v>
      </c>
      <c r="M4419" s="2" t="s">
        <v>19</v>
      </c>
      <c r="N4419" s="2" t="s">
        <v>37</v>
      </c>
      <c r="O4419" s="2">
        <v>1</v>
      </c>
    </row>
    <row r="4420" spans="1:15" ht="12.75" customHeight="1" x14ac:dyDescent="0.25">
      <c r="A4420" s="2">
        <v>4419</v>
      </c>
      <c r="B4420" s="12">
        <v>41495</v>
      </c>
      <c r="C4420" s="3">
        <v>0.38194444444444442</v>
      </c>
      <c r="D4420" s="2" t="s">
        <v>124</v>
      </c>
      <c r="E4420" s="4" t="s">
        <v>142</v>
      </c>
      <c r="F4420" s="2" t="s">
        <v>9</v>
      </c>
      <c r="G4420" s="2" t="s">
        <v>8</v>
      </c>
      <c r="H4420" s="11"/>
      <c r="I4420" s="11" t="s">
        <v>17</v>
      </c>
      <c r="K4420" s="22" t="s">
        <v>17</v>
      </c>
      <c r="L4420" s="2" t="s">
        <v>10</v>
      </c>
      <c r="M4420" s="2" t="s">
        <v>34</v>
      </c>
      <c r="N4420" s="2" t="str">
        <f>IF(B4420="","","N")</f>
        <v>N</v>
      </c>
      <c r="O4420" s="2" t="str">
        <f>IFERROR(60/#REF!,"")</f>
        <v/>
      </c>
    </row>
    <row r="4421" spans="1:15" ht="12.75" customHeight="1" x14ac:dyDescent="0.25">
      <c r="A4421" s="2">
        <v>4420</v>
      </c>
      <c r="B4421" s="12">
        <v>41495</v>
      </c>
      <c r="C4421" s="3">
        <v>0.4258912037037037</v>
      </c>
      <c r="D4421" s="2" t="s">
        <v>124</v>
      </c>
      <c r="E4421" s="4" t="s">
        <v>142</v>
      </c>
      <c r="F4421" s="2" t="s">
        <v>9</v>
      </c>
      <c r="G4421" s="2" t="s">
        <v>8</v>
      </c>
      <c r="H4421" s="11"/>
      <c r="I4421" s="11" t="s">
        <v>17</v>
      </c>
      <c r="K4421" s="22" t="s">
        <v>17</v>
      </c>
      <c r="L4421" s="2" t="s">
        <v>10</v>
      </c>
      <c r="M4421" s="2" t="s">
        <v>29</v>
      </c>
      <c r="N4421" s="2" t="str">
        <f>IF(B4421="","","N")</f>
        <v>N</v>
      </c>
      <c r="O4421" s="2" t="str">
        <f>IFERROR(60/#REF!,"")</f>
        <v/>
      </c>
    </row>
    <row r="4422" spans="1:15" ht="12.75" customHeight="1" x14ac:dyDescent="0.25">
      <c r="A4422" s="2">
        <v>4421</v>
      </c>
      <c r="B4422" s="12">
        <v>41496</v>
      </c>
      <c r="C4422" s="3">
        <v>0.89358796296296295</v>
      </c>
      <c r="D4422" s="2" t="s">
        <v>124</v>
      </c>
      <c r="E4422" s="4" t="s">
        <v>142</v>
      </c>
      <c r="F4422" s="2" t="s">
        <v>9</v>
      </c>
      <c r="G4422" s="2" t="s">
        <v>18</v>
      </c>
      <c r="H4422" s="11">
        <v>45</v>
      </c>
      <c r="I4422" s="11" t="s">
        <v>17</v>
      </c>
      <c r="J4422" s="25">
        <f>0.8383*H4422+3.8108</f>
        <v>41.534300000000002</v>
      </c>
      <c r="K4422" s="22" t="s">
        <v>17</v>
      </c>
      <c r="L4422" s="2" t="s">
        <v>10</v>
      </c>
      <c r="M4422" s="2" t="s">
        <v>28</v>
      </c>
      <c r="N4422" s="2" t="s">
        <v>37</v>
      </c>
      <c r="O4422" s="2">
        <v>1</v>
      </c>
    </row>
    <row r="4423" spans="1:15" ht="12.75" customHeight="1" x14ac:dyDescent="0.25">
      <c r="A4423" s="2">
        <v>4422</v>
      </c>
      <c r="B4423" s="12">
        <v>41496</v>
      </c>
      <c r="C4423" s="3">
        <v>0.89995370370370376</v>
      </c>
      <c r="D4423" s="2" t="s">
        <v>124</v>
      </c>
      <c r="E4423" s="4" t="s">
        <v>142</v>
      </c>
      <c r="F4423" s="2" t="s">
        <v>9</v>
      </c>
      <c r="G4423" s="2" t="s">
        <v>18</v>
      </c>
      <c r="H4423" s="11">
        <v>45</v>
      </c>
      <c r="I4423" s="11" t="s">
        <v>17</v>
      </c>
      <c r="J4423" s="25">
        <f>0.8383*H4423+3.8108</f>
        <v>41.534300000000002</v>
      </c>
      <c r="K4423" s="22" t="s">
        <v>17</v>
      </c>
      <c r="L4423" s="2" t="s">
        <v>10</v>
      </c>
      <c r="M4423" s="2" t="s">
        <v>34</v>
      </c>
      <c r="N4423" s="2" t="s">
        <v>37</v>
      </c>
      <c r="O4423" s="2">
        <v>1</v>
      </c>
    </row>
    <row r="4424" spans="1:15" ht="12.75" customHeight="1" x14ac:dyDescent="0.25">
      <c r="A4424" s="2">
        <v>4423</v>
      </c>
      <c r="B4424" s="12">
        <v>41496</v>
      </c>
      <c r="C4424" s="3">
        <v>0.90391203703703704</v>
      </c>
      <c r="D4424" s="2" t="s">
        <v>124</v>
      </c>
      <c r="E4424" s="4" t="s">
        <v>142</v>
      </c>
      <c r="F4424" s="2" t="s">
        <v>9</v>
      </c>
      <c r="G4424" s="2" t="s">
        <v>18</v>
      </c>
      <c r="H4424" s="11">
        <v>45</v>
      </c>
      <c r="I4424" s="11" t="s">
        <v>17</v>
      </c>
      <c r="J4424" s="25">
        <f>0.8383*H4424+3.8108</f>
        <v>41.534300000000002</v>
      </c>
      <c r="K4424" s="22" t="s">
        <v>17</v>
      </c>
      <c r="L4424" s="2" t="s">
        <v>10</v>
      </c>
      <c r="M4424" s="2" t="s">
        <v>19</v>
      </c>
      <c r="N4424" s="2" t="s">
        <v>37</v>
      </c>
      <c r="O4424" s="2">
        <v>1</v>
      </c>
    </row>
    <row r="4425" spans="1:15" ht="12.75" customHeight="1" x14ac:dyDescent="0.25">
      <c r="A4425" s="2">
        <v>4424</v>
      </c>
      <c r="B4425" s="12">
        <v>41495</v>
      </c>
      <c r="C4425" s="3">
        <v>0.51040509259259259</v>
      </c>
      <c r="D4425" s="2" t="s">
        <v>124</v>
      </c>
      <c r="E4425" s="4" t="s">
        <v>142</v>
      </c>
      <c r="F4425" s="2" t="s">
        <v>9</v>
      </c>
      <c r="G4425" s="2" t="s">
        <v>8</v>
      </c>
      <c r="H4425" s="11"/>
      <c r="I4425" s="11" t="s">
        <v>17</v>
      </c>
      <c r="K4425" s="22" t="s">
        <v>17</v>
      </c>
      <c r="L4425" s="2" t="s">
        <v>19</v>
      </c>
      <c r="N4425" s="2" t="str">
        <f>IF(B4425="","","N")</f>
        <v>N</v>
      </c>
      <c r="O4425" s="2" t="str">
        <f>IFERROR(60/#REF!,"")</f>
        <v/>
      </c>
    </row>
    <row r="4426" spans="1:15" ht="12.75" customHeight="1" x14ac:dyDescent="0.25">
      <c r="A4426" s="2">
        <v>4425</v>
      </c>
      <c r="B4426" s="12">
        <v>41496</v>
      </c>
      <c r="C4426" s="3">
        <v>0.9158680555555555</v>
      </c>
      <c r="D4426" s="2" t="s">
        <v>124</v>
      </c>
      <c r="E4426" s="4" t="s">
        <v>142</v>
      </c>
      <c r="F4426" s="2" t="s">
        <v>9</v>
      </c>
      <c r="G4426" s="2" t="s">
        <v>8</v>
      </c>
      <c r="H4426" s="11">
        <v>45</v>
      </c>
      <c r="I4426" s="11" t="s">
        <v>17</v>
      </c>
      <c r="J4426" s="25">
        <f>0.8383*H4426+3.8108</f>
        <v>41.534300000000002</v>
      </c>
      <c r="K4426" s="22" t="s">
        <v>17</v>
      </c>
      <c r="L4426" s="2" t="s">
        <v>10</v>
      </c>
      <c r="M4426" s="2" t="s">
        <v>34</v>
      </c>
      <c r="N4426" s="2" t="s">
        <v>37</v>
      </c>
      <c r="O4426" s="2">
        <v>1</v>
      </c>
    </row>
    <row r="4427" spans="1:15" ht="12.75" customHeight="1" x14ac:dyDescent="0.25">
      <c r="A4427" s="2">
        <v>4426</v>
      </c>
      <c r="B4427" s="12">
        <v>41495</v>
      </c>
      <c r="C4427" s="3">
        <v>0.54799768518518521</v>
      </c>
      <c r="D4427" s="2" t="s">
        <v>123</v>
      </c>
      <c r="E4427" s="4" t="s">
        <v>142</v>
      </c>
      <c r="F4427" s="2" t="s">
        <v>9</v>
      </c>
      <c r="G4427" s="2" t="s">
        <v>8</v>
      </c>
      <c r="H4427" s="11">
        <v>67.5</v>
      </c>
      <c r="I4427" s="11" t="s">
        <v>17</v>
      </c>
      <c r="J4427" s="25">
        <f>0.7675*H4427+9.3872</f>
        <v>61.193449999999999</v>
      </c>
      <c r="K4427" s="22" t="s">
        <v>17</v>
      </c>
      <c r="L4427" s="2" t="s">
        <v>10</v>
      </c>
      <c r="M4427" s="2" t="s">
        <v>20</v>
      </c>
      <c r="N4427" s="2" t="str">
        <f>IF(B4427="","","N")</f>
        <v>N</v>
      </c>
      <c r="O4427" s="2" t="str">
        <f>IFERROR(60/#REF!,"")</f>
        <v/>
      </c>
    </row>
    <row r="4428" spans="1:15" ht="12.75" customHeight="1" x14ac:dyDescent="0.25">
      <c r="A4428" s="2">
        <v>4427</v>
      </c>
      <c r="B4428" s="12">
        <v>41495</v>
      </c>
      <c r="C4428" s="3">
        <v>0.58391203703703709</v>
      </c>
      <c r="D4428" s="2" t="s">
        <v>127</v>
      </c>
      <c r="E4428" s="4" t="s">
        <v>142</v>
      </c>
      <c r="F4428" s="2" t="s">
        <v>9</v>
      </c>
      <c r="G4428" s="2" t="s">
        <v>18</v>
      </c>
      <c r="H4428" s="11">
        <v>55</v>
      </c>
      <c r="I4428" s="11" t="s">
        <v>17</v>
      </c>
      <c r="J4428" s="25">
        <f>0.8498*H4428+3.7535</f>
        <v>50.4925</v>
      </c>
      <c r="K4428" s="22" t="s">
        <v>17</v>
      </c>
      <c r="L4428" s="2" t="s">
        <v>16</v>
      </c>
      <c r="N4428" s="2" t="str">
        <f>IF(B4428="","","N")</f>
        <v>N</v>
      </c>
      <c r="O4428" s="2" t="str">
        <f>IFERROR(60/#REF!,"")</f>
        <v/>
      </c>
    </row>
    <row r="4429" spans="1:15" ht="12.75" customHeight="1" x14ac:dyDescent="0.25">
      <c r="A4429" s="2">
        <v>4428</v>
      </c>
      <c r="B4429" s="12">
        <v>41496</v>
      </c>
      <c r="C4429" s="3">
        <v>0.93012731481481481</v>
      </c>
      <c r="D4429" s="2" t="s">
        <v>124</v>
      </c>
      <c r="E4429" s="4" t="s">
        <v>142</v>
      </c>
      <c r="F4429" s="2" t="s">
        <v>9</v>
      </c>
      <c r="G4429" s="2" t="s">
        <v>8</v>
      </c>
      <c r="H4429" s="11">
        <v>45</v>
      </c>
      <c r="I4429" s="11" t="s">
        <v>17</v>
      </c>
      <c r="J4429" s="25">
        <f t="shared" ref="J4429:J4435" si="116">0.8383*H4429+3.8108</f>
        <v>41.534300000000002</v>
      </c>
      <c r="K4429" s="22" t="s">
        <v>17</v>
      </c>
      <c r="L4429" s="2" t="s">
        <v>10</v>
      </c>
      <c r="M4429" s="2" t="s">
        <v>28</v>
      </c>
      <c r="N4429" s="2" t="s">
        <v>37</v>
      </c>
      <c r="O4429" s="2">
        <v>1</v>
      </c>
    </row>
    <row r="4430" spans="1:15" ht="12.75" customHeight="1" x14ac:dyDescent="0.25">
      <c r="A4430" s="2">
        <v>4429</v>
      </c>
      <c r="B4430" s="12">
        <v>41496</v>
      </c>
      <c r="C4430" s="3">
        <v>0.93554398148148143</v>
      </c>
      <c r="D4430" s="2" t="s">
        <v>124</v>
      </c>
      <c r="E4430" s="4" t="s">
        <v>142</v>
      </c>
      <c r="F4430" s="2" t="s">
        <v>9</v>
      </c>
      <c r="G4430" s="2" t="s">
        <v>8</v>
      </c>
      <c r="H4430" s="11">
        <v>45</v>
      </c>
      <c r="I4430" s="11" t="s">
        <v>17</v>
      </c>
      <c r="J4430" s="25">
        <f t="shared" si="116"/>
        <v>41.534300000000002</v>
      </c>
      <c r="K4430" s="22" t="s">
        <v>17</v>
      </c>
      <c r="L4430" s="2" t="s">
        <v>10</v>
      </c>
      <c r="M4430" s="2" t="s">
        <v>34</v>
      </c>
      <c r="N4430" s="2" t="s">
        <v>37</v>
      </c>
      <c r="O4430" s="2">
        <v>1</v>
      </c>
    </row>
    <row r="4431" spans="1:15" ht="12.75" customHeight="1" x14ac:dyDescent="0.25">
      <c r="A4431" s="2">
        <v>4430</v>
      </c>
      <c r="B4431" s="12">
        <v>41496</v>
      </c>
      <c r="C4431" s="3">
        <v>0.9381018518518518</v>
      </c>
      <c r="D4431" s="2" t="s">
        <v>124</v>
      </c>
      <c r="E4431" s="4" t="s">
        <v>142</v>
      </c>
      <c r="F4431" s="2" t="s">
        <v>9</v>
      </c>
      <c r="G4431" s="2" t="s">
        <v>8</v>
      </c>
      <c r="H4431" s="11">
        <v>45</v>
      </c>
      <c r="I4431" s="11" t="s">
        <v>17</v>
      </c>
      <c r="J4431" s="25">
        <f t="shared" si="116"/>
        <v>41.534300000000002</v>
      </c>
      <c r="K4431" s="22" t="s">
        <v>17</v>
      </c>
      <c r="L4431" s="2" t="s">
        <v>10</v>
      </c>
      <c r="M4431" s="2" t="s">
        <v>34</v>
      </c>
      <c r="N4431" s="2" t="s">
        <v>37</v>
      </c>
      <c r="O4431" s="2">
        <v>1</v>
      </c>
    </row>
    <row r="4432" spans="1:15" ht="12.75" customHeight="1" x14ac:dyDescent="0.25">
      <c r="A4432" s="2">
        <v>4431</v>
      </c>
      <c r="B4432" s="12">
        <v>41497</v>
      </c>
      <c r="C4432" s="3">
        <v>0.13277777777777777</v>
      </c>
      <c r="D4432" s="2" t="s">
        <v>124</v>
      </c>
      <c r="E4432" s="4" t="s">
        <v>142</v>
      </c>
      <c r="F4432" s="2" t="s">
        <v>9</v>
      </c>
      <c r="G4432" s="2" t="s">
        <v>8</v>
      </c>
      <c r="H4432" s="11">
        <v>45</v>
      </c>
      <c r="I4432" s="11" t="s">
        <v>17</v>
      </c>
      <c r="J4432" s="25">
        <f t="shared" si="116"/>
        <v>41.534300000000002</v>
      </c>
      <c r="K4432" s="22" t="s">
        <v>17</v>
      </c>
      <c r="L4432" s="2" t="s">
        <v>10</v>
      </c>
      <c r="M4432" s="2" t="s">
        <v>33</v>
      </c>
      <c r="N4432" s="2" t="str">
        <f t="shared" ref="N4432:N4442" si="117">IF(B4432="","","N")</f>
        <v>N</v>
      </c>
      <c r="O4432" s="2" t="str">
        <f>IFERROR(60/#REF!,"")</f>
        <v/>
      </c>
    </row>
    <row r="4433" spans="1:15" ht="12.75" customHeight="1" x14ac:dyDescent="0.25">
      <c r="A4433" s="2">
        <v>4432</v>
      </c>
      <c r="B4433" s="12">
        <v>41497</v>
      </c>
      <c r="C4433" s="3">
        <v>0.6732407407407407</v>
      </c>
      <c r="D4433" s="2" t="s">
        <v>124</v>
      </c>
      <c r="E4433" s="4" t="s">
        <v>142</v>
      </c>
      <c r="F4433" s="2" t="s">
        <v>9</v>
      </c>
      <c r="G4433" s="2" t="s">
        <v>8</v>
      </c>
      <c r="H4433" s="11">
        <v>45</v>
      </c>
      <c r="I4433" s="11" t="s">
        <v>17</v>
      </c>
      <c r="J4433" s="25">
        <f t="shared" si="116"/>
        <v>41.534300000000002</v>
      </c>
      <c r="K4433" s="22" t="s">
        <v>17</v>
      </c>
      <c r="L4433" s="2" t="s">
        <v>10</v>
      </c>
      <c r="M4433" s="2" t="s">
        <v>33</v>
      </c>
      <c r="N4433" s="2" t="str">
        <f t="shared" si="117"/>
        <v>N</v>
      </c>
      <c r="O4433" s="2" t="str">
        <f>IFERROR(60/#REF!,"")</f>
        <v/>
      </c>
    </row>
    <row r="4434" spans="1:15" ht="12.75" customHeight="1" x14ac:dyDescent="0.25">
      <c r="A4434" s="2">
        <v>4433</v>
      </c>
      <c r="B4434" s="12">
        <v>41497</v>
      </c>
      <c r="C4434" s="3">
        <v>0.75131944444444443</v>
      </c>
      <c r="D4434" s="2" t="s">
        <v>124</v>
      </c>
      <c r="E4434" s="4" t="s">
        <v>142</v>
      </c>
      <c r="F4434" s="2" t="s">
        <v>9</v>
      </c>
      <c r="G4434" s="2" t="s">
        <v>8</v>
      </c>
      <c r="H4434" s="11">
        <v>45</v>
      </c>
      <c r="I4434" s="11" t="s">
        <v>17</v>
      </c>
      <c r="J4434" s="25">
        <f t="shared" si="116"/>
        <v>41.534300000000002</v>
      </c>
      <c r="K4434" s="22" t="s">
        <v>17</v>
      </c>
      <c r="L4434" s="2" t="s">
        <v>10</v>
      </c>
      <c r="M4434" s="2" t="s">
        <v>34</v>
      </c>
      <c r="N4434" s="2" t="str">
        <f t="shared" si="117"/>
        <v>N</v>
      </c>
      <c r="O4434" s="2" t="str">
        <f>IFERROR(60/#REF!,"")</f>
        <v/>
      </c>
    </row>
    <row r="4435" spans="1:15" ht="12.75" customHeight="1" x14ac:dyDescent="0.25">
      <c r="A4435" s="2">
        <v>4434</v>
      </c>
      <c r="B4435" s="12">
        <v>41497</v>
      </c>
      <c r="C4435" s="3">
        <v>0.75150462962962961</v>
      </c>
      <c r="D4435" s="2" t="s">
        <v>124</v>
      </c>
      <c r="E4435" s="4" t="s">
        <v>142</v>
      </c>
      <c r="F4435" s="2" t="s">
        <v>9</v>
      </c>
      <c r="G4435" s="2" t="s">
        <v>8</v>
      </c>
      <c r="H4435" s="11">
        <v>45</v>
      </c>
      <c r="I4435" s="11" t="s">
        <v>17</v>
      </c>
      <c r="J4435" s="25">
        <f t="shared" si="116"/>
        <v>41.534300000000002</v>
      </c>
      <c r="K4435" s="22" t="s">
        <v>17</v>
      </c>
      <c r="L4435" s="2" t="s">
        <v>10</v>
      </c>
      <c r="M4435" s="2" t="s">
        <v>19</v>
      </c>
      <c r="N4435" s="2" t="str">
        <f t="shared" si="117"/>
        <v>N</v>
      </c>
      <c r="O4435" s="2" t="str">
        <f>IFERROR(60/#REF!,"")</f>
        <v/>
      </c>
    </row>
    <row r="4436" spans="1:15" ht="12.75" customHeight="1" x14ac:dyDescent="0.25">
      <c r="A4436" s="2">
        <v>4435</v>
      </c>
      <c r="B4436" s="12">
        <v>41495</v>
      </c>
      <c r="C4436" s="3">
        <v>0.66738425925925926</v>
      </c>
      <c r="D4436" s="2" t="s">
        <v>122</v>
      </c>
      <c r="E4436" s="4" t="s">
        <v>142</v>
      </c>
      <c r="F4436" s="2" t="s">
        <v>9</v>
      </c>
      <c r="G4436" s="2" t="s">
        <v>8</v>
      </c>
      <c r="H4436" s="11"/>
      <c r="I4436" s="11" t="s">
        <v>17</v>
      </c>
      <c r="K4436" s="22" t="s">
        <v>17</v>
      </c>
      <c r="L4436" s="2" t="s">
        <v>16</v>
      </c>
      <c r="N4436" s="2" t="str">
        <f t="shared" si="117"/>
        <v>N</v>
      </c>
      <c r="O4436" s="2" t="str">
        <f>IFERROR(60/#REF!,"")</f>
        <v/>
      </c>
    </row>
    <row r="4437" spans="1:15" ht="12.75" customHeight="1" x14ac:dyDescent="0.25">
      <c r="A4437" s="2">
        <v>4436</v>
      </c>
      <c r="B4437" s="12">
        <v>41495</v>
      </c>
      <c r="C4437" s="3">
        <v>0.6675578703703704</v>
      </c>
      <c r="D4437" s="2" t="s">
        <v>124</v>
      </c>
      <c r="E4437" s="4" t="s">
        <v>142</v>
      </c>
      <c r="F4437" s="2" t="s">
        <v>9</v>
      </c>
      <c r="G4437" s="2" t="s">
        <v>8</v>
      </c>
      <c r="H4437" s="11"/>
      <c r="I4437" s="11" t="s">
        <v>17</v>
      </c>
      <c r="K4437" s="22" t="s">
        <v>17</v>
      </c>
      <c r="L4437" s="2" t="s">
        <v>10</v>
      </c>
      <c r="M4437" s="2" t="s">
        <v>28</v>
      </c>
      <c r="N4437" s="2" t="str">
        <f t="shared" si="117"/>
        <v>N</v>
      </c>
      <c r="O4437" s="2" t="str">
        <f>IFERROR(60/#REF!,"")</f>
        <v/>
      </c>
    </row>
    <row r="4438" spans="1:15" ht="12.75" customHeight="1" x14ac:dyDescent="0.25">
      <c r="A4438" s="2">
        <v>4437</v>
      </c>
      <c r="B4438" s="12">
        <v>41495</v>
      </c>
      <c r="C4438" s="3">
        <v>0.66817129629629635</v>
      </c>
      <c r="D4438" s="2" t="s">
        <v>124</v>
      </c>
      <c r="E4438" s="4" t="s">
        <v>142</v>
      </c>
      <c r="F4438" s="2" t="s">
        <v>9</v>
      </c>
      <c r="G4438" s="2" t="s">
        <v>8</v>
      </c>
      <c r="H4438" s="11"/>
      <c r="I4438" s="11" t="s">
        <v>17</v>
      </c>
      <c r="K4438" s="22" t="s">
        <v>17</v>
      </c>
      <c r="L4438" s="2" t="s">
        <v>10</v>
      </c>
      <c r="M4438" s="2" t="s">
        <v>34</v>
      </c>
      <c r="N4438" s="2" t="str">
        <f t="shared" si="117"/>
        <v>N</v>
      </c>
      <c r="O4438" s="2" t="str">
        <f>IFERROR(60/#REF!,"")</f>
        <v/>
      </c>
    </row>
    <row r="4439" spans="1:15" ht="12.75" customHeight="1" x14ac:dyDescent="0.25">
      <c r="A4439" s="2">
        <v>4438</v>
      </c>
      <c r="B4439" s="12">
        <v>41495</v>
      </c>
      <c r="C4439" s="3">
        <v>0.67045138888888889</v>
      </c>
      <c r="D4439" s="2" t="s">
        <v>123</v>
      </c>
      <c r="E4439" s="4" t="s">
        <v>142</v>
      </c>
      <c r="F4439" s="2" t="s">
        <v>9</v>
      </c>
      <c r="G4439" s="2" t="s">
        <v>18</v>
      </c>
      <c r="H4439" s="11">
        <v>67.5</v>
      </c>
      <c r="I4439" s="11" t="s">
        <v>17</v>
      </c>
      <c r="J4439" s="25">
        <f>0.7675*H4439+9.3872</f>
        <v>61.193449999999999</v>
      </c>
      <c r="K4439" s="22" t="s">
        <v>17</v>
      </c>
      <c r="L4439" s="2" t="s">
        <v>10</v>
      </c>
      <c r="M4439" s="2" t="s">
        <v>20</v>
      </c>
      <c r="N4439" s="2" t="str">
        <f t="shared" si="117"/>
        <v>N</v>
      </c>
      <c r="O4439" s="2" t="str">
        <f>IFERROR(60/#REF!,"")</f>
        <v/>
      </c>
    </row>
    <row r="4440" spans="1:15" ht="12.75" customHeight="1" x14ac:dyDescent="0.25">
      <c r="A4440" s="2">
        <v>4439</v>
      </c>
      <c r="B4440" s="12">
        <v>41497</v>
      </c>
      <c r="C4440" s="3">
        <v>0.75881944444444438</v>
      </c>
      <c r="D4440" s="2" t="s">
        <v>124</v>
      </c>
      <c r="E4440" s="4" t="s">
        <v>142</v>
      </c>
      <c r="F4440" s="2" t="s">
        <v>9</v>
      </c>
      <c r="G4440" s="2" t="s">
        <v>8</v>
      </c>
      <c r="H4440" s="11">
        <v>45</v>
      </c>
      <c r="I4440" s="11" t="s">
        <v>17</v>
      </c>
      <c r="J4440" s="25">
        <f>0.8383*H4440+3.8108</f>
        <v>41.534300000000002</v>
      </c>
      <c r="K4440" s="22" t="s">
        <v>17</v>
      </c>
      <c r="L4440" s="2" t="s">
        <v>10</v>
      </c>
      <c r="M4440" s="2" t="s">
        <v>19</v>
      </c>
      <c r="N4440" s="2" t="str">
        <f t="shared" si="117"/>
        <v>N</v>
      </c>
      <c r="O4440" s="2" t="str">
        <f>IFERROR(60/#REF!,"")</f>
        <v/>
      </c>
    </row>
    <row r="4441" spans="1:15" ht="12.75" customHeight="1" x14ac:dyDescent="0.25">
      <c r="A4441" s="2">
        <v>4440</v>
      </c>
      <c r="B4441" s="12">
        <v>41495</v>
      </c>
      <c r="C4441" s="3">
        <v>0.67482638888888891</v>
      </c>
      <c r="D4441" s="2" t="s">
        <v>123</v>
      </c>
      <c r="E4441" s="4" t="s">
        <v>142</v>
      </c>
      <c r="F4441" s="2" t="s">
        <v>9</v>
      </c>
      <c r="G4441" s="2" t="s">
        <v>18</v>
      </c>
      <c r="H4441" s="11">
        <v>57.5</v>
      </c>
      <c r="I4441" s="11" t="s">
        <v>17</v>
      </c>
      <c r="J4441" s="25">
        <f>0.7675*H4441+9.3872</f>
        <v>53.518449999999994</v>
      </c>
      <c r="K4441" s="22" t="s">
        <v>17</v>
      </c>
      <c r="L4441" s="2" t="s">
        <v>10</v>
      </c>
      <c r="M4441" s="2" t="s">
        <v>34</v>
      </c>
      <c r="N4441" s="2" t="str">
        <f t="shared" si="117"/>
        <v>N</v>
      </c>
      <c r="O4441" s="2" t="str">
        <f>IFERROR(60/#REF!,"")</f>
        <v/>
      </c>
    </row>
    <row r="4442" spans="1:15" ht="12.75" customHeight="1" x14ac:dyDescent="0.25">
      <c r="A4442" s="2">
        <v>4441</v>
      </c>
      <c r="B4442" s="12">
        <v>41495</v>
      </c>
      <c r="C4442" s="3">
        <v>0.67482638888888891</v>
      </c>
      <c r="D4442" s="2" t="s">
        <v>123</v>
      </c>
      <c r="E4442" s="4" t="s">
        <v>142</v>
      </c>
      <c r="F4442" s="2" t="s">
        <v>9</v>
      </c>
      <c r="G4442" s="2" t="s">
        <v>8</v>
      </c>
      <c r="H4442" s="11"/>
      <c r="I4442" s="11" t="s">
        <v>17</v>
      </c>
      <c r="K4442" s="22" t="s">
        <v>17</v>
      </c>
      <c r="L4442" s="2" t="s">
        <v>10</v>
      </c>
      <c r="M4442" s="2" t="s">
        <v>20</v>
      </c>
      <c r="N4442" s="2" t="str">
        <f t="shared" si="117"/>
        <v>N</v>
      </c>
      <c r="O4442" s="2" t="str">
        <f>IFERROR(60/#REF!,"")</f>
        <v/>
      </c>
    </row>
    <row r="4443" spans="1:15" ht="12.75" customHeight="1" x14ac:dyDescent="0.25">
      <c r="A4443" s="2">
        <v>4442</v>
      </c>
      <c r="B4443" s="12">
        <v>41497</v>
      </c>
      <c r="C4443" s="3">
        <v>0.83393518518518517</v>
      </c>
      <c r="D4443" s="2" t="s">
        <v>124</v>
      </c>
      <c r="E4443" s="4" t="s">
        <v>142</v>
      </c>
      <c r="F4443" s="2" t="s">
        <v>9</v>
      </c>
      <c r="G4443" s="2" t="s">
        <v>18</v>
      </c>
      <c r="H4443" s="11">
        <v>45</v>
      </c>
      <c r="I4443" s="11" t="s">
        <v>17</v>
      </c>
      <c r="J4443" s="25">
        <f>0.8383*H4443+3.8108</f>
        <v>41.534300000000002</v>
      </c>
      <c r="K4443" s="22" t="s">
        <v>17</v>
      </c>
      <c r="L4443" s="2" t="s">
        <v>10</v>
      </c>
      <c r="M4443" s="2" t="s">
        <v>20</v>
      </c>
      <c r="N4443" s="2" t="s">
        <v>37</v>
      </c>
      <c r="O4443" s="2">
        <v>1</v>
      </c>
    </row>
    <row r="4444" spans="1:15" ht="12.75" customHeight="1" x14ac:dyDescent="0.25">
      <c r="A4444" s="2">
        <v>4443</v>
      </c>
      <c r="B4444" s="12">
        <v>41497</v>
      </c>
      <c r="C4444" s="3">
        <v>0.83462962962962972</v>
      </c>
      <c r="D4444" s="2" t="s">
        <v>124</v>
      </c>
      <c r="E4444" s="4" t="s">
        <v>142</v>
      </c>
      <c r="F4444" s="2" t="s">
        <v>9</v>
      </c>
      <c r="G4444" s="2" t="s">
        <v>8</v>
      </c>
      <c r="H4444" s="11">
        <v>45</v>
      </c>
      <c r="I4444" s="11" t="s">
        <v>17</v>
      </c>
      <c r="J4444" s="25">
        <f>0.8383*H4444+3.8108</f>
        <v>41.534300000000002</v>
      </c>
      <c r="K4444" s="22" t="s">
        <v>17</v>
      </c>
      <c r="L4444" s="2" t="s">
        <v>16</v>
      </c>
      <c r="N4444" s="2" t="s">
        <v>37</v>
      </c>
      <c r="O4444" s="2">
        <v>1</v>
      </c>
    </row>
    <row r="4445" spans="1:15" ht="12.75" customHeight="1" x14ac:dyDescent="0.25">
      <c r="A4445" s="2">
        <v>4444</v>
      </c>
      <c r="B4445" s="12">
        <v>41495</v>
      </c>
      <c r="C4445" s="3">
        <v>0.67630787037037043</v>
      </c>
      <c r="D4445" s="2" t="s">
        <v>123</v>
      </c>
      <c r="E4445" s="4" t="s">
        <v>142</v>
      </c>
      <c r="F4445" s="2" t="s">
        <v>9</v>
      </c>
      <c r="G4445" s="2" t="s">
        <v>8</v>
      </c>
      <c r="H4445" s="11">
        <v>67.5</v>
      </c>
      <c r="I4445" s="11" t="s">
        <v>17</v>
      </c>
      <c r="J4445" s="25">
        <f>0.7675*H4445+9.3872</f>
        <v>61.193449999999999</v>
      </c>
      <c r="K4445" s="22" t="s">
        <v>17</v>
      </c>
      <c r="L4445" s="2" t="s">
        <v>10</v>
      </c>
      <c r="M4445" s="2" t="s">
        <v>20</v>
      </c>
      <c r="N4445" s="2" t="str">
        <f>IF(B4445="","","N")</f>
        <v>N</v>
      </c>
      <c r="O4445" s="2" t="str">
        <f>IFERROR(60/#REF!,"")</f>
        <v/>
      </c>
    </row>
    <row r="4446" spans="1:15" ht="12.75" customHeight="1" x14ac:dyDescent="0.25">
      <c r="A4446" s="2">
        <v>4445</v>
      </c>
      <c r="B4446" s="12">
        <v>41495</v>
      </c>
      <c r="C4446" s="3">
        <v>0.70884259259259252</v>
      </c>
      <c r="D4446" s="2" t="s">
        <v>124</v>
      </c>
      <c r="E4446" s="4" t="s">
        <v>142</v>
      </c>
      <c r="F4446" s="2" t="s">
        <v>9</v>
      </c>
      <c r="G4446" s="2" t="s">
        <v>8</v>
      </c>
      <c r="H4446" s="11"/>
      <c r="I4446" s="11" t="s">
        <v>17</v>
      </c>
      <c r="K4446" s="22" t="s">
        <v>17</v>
      </c>
      <c r="L4446" s="2" t="s">
        <v>10</v>
      </c>
      <c r="M4446" s="2" t="s">
        <v>33</v>
      </c>
      <c r="N4446" s="2" t="str">
        <f>IF(B4446="","","N")</f>
        <v>N</v>
      </c>
      <c r="O4446" s="2" t="str">
        <f>IFERROR(60/#REF!,"")</f>
        <v/>
      </c>
    </row>
    <row r="4447" spans="1:15" ht="12.75" customHeight="1" x14ac:dyDescent="0.25">
      <c r="A4447" s="2">
        <v>4446</v>
      </c>
      <c r="B4447" s="12">
        <v>41495</v>
      </c>
      <c r="C4447" s="3">
        <v>0.70886574074074071</v>
      </c>
      <c r="D4447" s="2" t="s">
        <v>123</v>
      </c>
      <c r="E4447" s="4" t="s">
        <v>142</v>
      </c>
      <c r="F4447" s="2" t="s">
        <v>9</v>
      </c>
      <c r="G4447" s="2" t="s">
        <v>18</v>
      </c>
      <c r="H4447" s="11"/>
      <c r="I4447" s="11" t="s">
        <v>17</v>
      </c>
      <c r="K4447" s="22" t="s">
        <v>17</v>
      </c>
      <c r="L4447" s="2" t="s">
        <v>10</v>
      </c>
      <c r="M4447" s="2" t="s">
        <v>20</v>
      </c>
      <c r="N4447" s="2" t="str">
        <f>IF(B4447="","","N")</f>
        <v>N</v>
      </c>
      <c r="O4447" s="2" t="str">
        <f>IFERROR(60/#REF!,"")</f>
        <v/>
      </c>
    </row>
    <row r="4448" spans="1:15" ht="12.75" customHeight="1" x14ac:dyDescent="0.25">
      <c r="A4448" s="2">
        <v>4447</v>
      </c>
      <c r="B4448" s="12">
        <v>41497</v>
      </c>
      <c r="C4448" s="3">
        <v>0.83474537037037033</v>
      </c>
      <c r="D4448" s="2" t="s">
        <v>124</v>
      </c>
      <c r="E4448" s="4" t="s">
        <v>142</v>
      </c>
      <c r="F4448" s="2" t="s">
        <v>9</v>
      </c>
      <c r="G4448" s="2" t="s">
        <v>18</v>
      </c>
      <c r="H4448" s="11">
        <v>45</v>
      </c>
      <c r="I4448" s="11" t="s">
        <v>17</v>
      </c>
      <c r="J4448" s="25">
        <f>0.8383*H4448+3.8108</f>
        <v>41.534300000000002</v>
      </c>
      <c r="K4448" s="22" t="s">
        <v>17</v>
      </c>
      <c r="L4448" s="2" t="s">
        <v>16</v>
      </c>
      <c r="N4448" s="2" t="s">
        <v>37</v>
      </c>
      <c r="O4448" s="2">
        <v>1</v>
      </c>
    </row>
    <row r="4449" spans="1:15" ht="12.75" customHeight="1" x14ac:dyDescent="0.25">
      <c r="A4449" s="2">
        <v>4448</v>
      </c>
      <c r="B4449" s="12">
        <v>41495</v>
      </c>
      <c r="C4449" s="3">
        <v>0.71144675925925915</v>
      </c>
      <c r="D4449" s="2" t="s">
        <v>124</v>
      </c>
      <c r="E4449" s="4" t="s">
        <v>142</v>
      </c>
      <c r="F4449" s="2" t="s">
        <v>9</v>
      </c>
      <c r="G4449" s="2" t="s">
        <v>8</v>
      </c>
      <c r="H4449" s="11"/>
      <c r="I4449" s="11" t="s">
        <v>17</v>
      </c>
      <c r="K4449" s="22" t="s">
        <v>17</v>
      </c>
      <c r="L4449" s="2" t="s">
        <v>10</v>
      </c>
      <c r="M4449" s="2" t="s">
        <v>28</v>
      </c>
      <c r="N4449" s="2" t="str">
        <f>IF(B4449="","","N")</f>
        <v>N</v>
      </c>
      <c r="O4449" s="2" t="str">
        <f>IFERROR(60/#REF!,"")</f>
        <v/>
      </c>
    </row>
    <row r="4450" spans="1:15" ht="12.75" customHeight="1" x14ac:dyDescent="0.25">
      <c r="A4450" s="2">
        <v>4449</v>
      </c>
      <c r="B4450" s="12">
        <v>41497</v>
      </c>
      <c r="C4450" s="3">
        <v>0.83553240740740742</v>
      </c>
      <c r="D4450" s="2" t="s">
        <v>124</v>
      </c>
      <c r="E4450" s="4" t="s">
        <v>142</v>
      </c>
      <c r="F4450" s="2" t="s">
        <v>9</v>
      </c>
      <c r="G4450" s="2" t="s">
        <v>8</v>
      </c>
      <c r="H4450" s="11">
        <v>45</v>
      </c>
      <c r="I4450" s="11" t="s">
        <v>17</v>
      </c>
      <c r="J4450" s="25">
        <f>0.8383*H4450+3.8108</f>
        <v>41.534300000000002</v>
      </c>
      <c r="K4450" s="22" t="s">
        <v>17</v>
      </c>
      <c r="L4450" s="2" t="s">
        <v>16</v>
      </c>
      <c r="N4450" s="2" t="s">
        <v>37</v>
      </c>
      <c r="O4450" s="2">
        <v>1</v>
      </c>
    </row>
    <row r="4451" spans="1:15" ht="12.75" customHeight="1" x14ac:dyDescent="0.25">
      <c r="A4451" s="2">
        <v>4450</v>
      </c>
      <c r="B4451" s="12">
        <v>41497</v>
      </c>
      <c r="C4451" s="3">
        <v>0.83568287037037037</v>
      </c>
      <c r="D4451" s="2" t="s">
        <v>124</v>
      </c>
      <c r="E4451" s="4" t="s">
        <v>142</v>
      </c>
      <c r="F4451" s="2" t="s">
        <v>9</v>
      </c>
      <c r="G4451" s="2" t="s">
        <v>8</v>
      </c>
      <c r="H4451" s="11">
        <v>45</v>
      </c>
      <c r="I4451" s="11" t="s">
        <v>17</v>
      </c>
      <c r="J4451" s="25">
        <f>0.8383*H4451+3.8108</f>
        <v>41.534300000000002</v>
      </c>
      <c r="K4451" s="22" t="s">
        <v>17</v>
      </c>
      <c r="L4451" s="2" t="s">
        <v>16</v>
      </c>
      <c r="N4451" s="2" t="s">
        <v>37</v>
      </c>
      <c r="O4451" s="2">
        <v>1</v>
      </c>
    </row>
    <row r="4452" spans="1:15" ht="12.75" customHeight="1" x14ac:dyDescent="0.25">
      <c r="A4452" s="2">
        <v>4451</v>
      </c>
      <c r="B4452" s="12">
        <v>41497</v>
      </c>
      <c r="C4452" s="3">
        <v>0.85212962962962957</v>
      </c>
      <c r="D4452" s="2" t="s">
        <v>124</v>
      </c>
      <c r="E4452" s="4" t="s">
        <v>142</v>
      </c>
      <c r="F4452" s="2" t="s">
        <v>9</v>
      </c>
      <c r="G4452" s="2" t="s">
        <v>8</v>
      </c>
      <c r="H4452" s="11">
        <v>45</v>
      </c>
      <c r="I4452" s="11" t="s">
        <v>17</v>
      </c>
      <c r="J4452" s="25">
        <f>0.8383*H4452+3.8108</f>
        <v>41.534300000000002</v>
      </c>
      <c r="K4452" s="22" t="s">
        <v>17</v>
      </c>
      <c r="L4452" s="2" t="s">
        <v>10</v>
      </c>
      <c r="M4452" s="2" t="s">
        <v>19</v>
      </c>
      <c r="N4452" s="2" t="s">
        <v>37</v>
      </c>
      <c r="O4452" s="2">
        <v>1</v>
      </c>
    </row>
    <row r="4453" spans="1:15" ht="12.75" customHeight="1" x14ac:dyDescent="0.25">
      <c r="A4453" s="2">
        <v>4452</v>
      </c>
      <c r="B4453" s="12">
        <v>41495</v>
      </c>
      <c r="C4453" s="3">
        <v>0.71483796296296298</v>
      </c>
      <c r="D4453" s="2" t="s">
        <v>124</v>
      </c>
      <c r="E4453" s="4" t="s">
        <v>142</v>
      </c>
      <c r="F4453" s="2" t="s">
        <v>9</v>
      </c>
      <c r="G4453" s="2" t="s">
        <v>18</v>
      </c>
      <c r="H4453" s="11"/>
      <c r="I4453" s="11" t="s">
        <v>17</v>
      </c>
      <c r="K4453" s="22" t="s">
        <v>17</v>
      </c>
      <c r="L4453" s="2" t="s">
        <v>10</v>
      </c>
      <c r="M4453" s="2" t="s">
        <v>29</v>
      </c>
      <c r="N4453" s="2" t="str">
        <f>IF(B4453="","","N")</f>
        <v>N</v>
      </c>
      <c r="O4453" s="2" t="str">
        <f>IFERROR(60/#REF!,"")</f>
        <v/>
      </c>
    </row>
    <row r="4454" spans="1:15" ht="12.75" customHeight="1" x14ac:dyDescent="0.25">
      <c r="A4454" s="2">
        <v>4453</v>
      </c>
      <c r="B4454" s="12">
        <v>41497</v>
      </c>
      <c r="C4454" s="3">
        <v>0.86162037037037031</v>
      </c>
      <c r="D4454" s="2" t="s">
        <v>124</v>
      </c>
      <c r="E4454" s="4" t="s">
        <v>142</v>
      </c>
      <c r="F4454" s="2" t="s">
        <v>9</v>
      </c>
      <c r="G4454" s="2" t="s">
        <v>18</v>
      </c>
      <c r="H4454" s="11">
        <v>45</v>
      </c>
      <c r="I4454" s="11" t="s">
        <v>17</v>
      </c>
      <c r="J4454" s="25">
        <f>0.8383*H4454+3.8108</f>
        <v>41.534300000000002</v>
      </c>
      <c r="K4454" s="22" t="s">
        <v>17</v>
      </c>
      <c r="L4454" s="2" t="s">
        <v>10</v>
      </c>
      <c r="M4454" s="2" t="s">
        <v>33</v>
      </c>
      <c r="N4454" s="2" t="s">
        <v>37</v>
      </c>
      <c r="O4454" s="2">
        <v>1</v>
      </c>
    </row>
    <row r="4455" spans="1:15" ht="12.75" customHeight="1" x14ac:dyDescent="0.25">
      <c r="A4455" s="2">
        <v>4454</v>
      </c>
      <c r="B4455" s="12">
        <v>41497</v>
      </c>
      <c r="C4455" s="3">
        <v>0.86601851851851863</v>
      </c>
      <c r="D4455" s="2" t="s">
        <v>124</v>
      </c>
      <c r="E4455" s="4" t="s">
        <v>142</v>
      </c>
      <c r="F4455" s="2" t="s">
        <v>9</v>
      </c>
      <c r="G4455" s="2" t="s">
        <v>18</v>
      </c>
      <c r="H4455" s="11">
        <v>45</v>
      </c>
      <c r="I4455" s="11" t="s">
        <v>17</v>
      </c>
      <c r="J4455" s="25">
        <f>0.8383*H4455+3.8108</f>
        <v>41.534300000000002</v>
      </c>
      <c r="K4455" s="22" t="s">
        <v>17</v>
      </c>
      <c r="L4455" s="2" t="s">
        <v>10</v>
      </c>
      <c r="M4455" s="2" t="s">
        <v>20</v>
      </c>
      <c r="N4455" s="2" t="s">
        <v>37</v>
      </c>
      <c r="O4455" s="2">
        <v>1</v>
      </c>
    </row>
    <row r="4456" spans="1:15" ht="12.75" customHeight="1" x14ac:dyDescent="0.25">
      <c r="A4456" s="2">
        <v>4455</v>
      </c>
      <c r="B4456" s="12">
        <v>41495</v>
      </c>
      <c r="C4456" s="3">
        <v>0.75094907407407396</v>
      </c>
      <c r="D4456" s="2" t="s">
        <v>123</v>
      </c>
      <c r="E4456" s="4" t="s">
        <v>142</v>
      </c>
      <c r="F4456" s="2" t="s">
        <v>9</v>
      </c>
      <c r="G4456" s="2" t="s">
        <v>8</v>
      </c>
      <c r="H4456" s="11">
        <v>70</v>
      </c>
      <c r="I4456" s="11" t="s">
        <v>17</v>
      </c>
      <c r="J4456" s="25">
        <f>0.7675*H4456+9.3872</f>
        <v>63.112199999999994</v>
      </c>
      <c r="K4456" s="22" t="s">
        <v>17</v>
      </c>
      <c r="L4456" s="2" t="s">
        <v>10</v>
      </c>
      <c r="M4456" s="2" t="s">
        <v>33</v>
      </c>
      <c r="N4456" s="2" t="str">
        <f>IF(B4456="","","N")</f>
        <v>N</v>
      </c>
      <c r="O4456" s="2" t="str">
        <f>IFERROR(60/#REF!,"")</f>
        <v/>
      </c>
    </row>
    <row r="4457" spans="1:15" ht="12.75" customHeight="1" x14ac:dyDescent="0.25">
      <c r="A4457" s="2">
        <v>4456</v>
      </c>
      <c r="B4457" s="12">
        <v>41495</v>
      </c>
      <c r="C4457" s="3">
        <v>0.75252314814814814</v>
      </c>
      <c r="D4457" s="2" t="s">
        <v>124</v>
      </c>
      <c r="E4457" s="4" t="s">
        <v>142</v>
      </c>
      <c r="F4457" s="2" t="s">
        <v>9</v>
      </c>
      <c r="G4457" s="2" t="s">
        <v>8</v>
      </c>
      <c r="H4457" s="11"/>
      <c r="I4457" s="11" t="s">
        <v>17</v>
      </c>
      <c r="K4457" s="22" t="s">
        <v>17</v>
      </c>
      <c r="L4457" s="2" t="s">
        <v>10</v>
      </c>
      <c r="M4457" s="2" t="s">
        <v>34</v>
      </c>
      <c r="N4457" s="2" t="str">
        <f>IF(B4457="","","N")</f>
        <v>N</v>
      </c>
      <c r="O4457" s="2" t="str">
        <f>IFERROR(60/#REF!,"")</f>
        <v/>
      </c>
    </row>
    <row r="4458" spans="1:15" ht="12.75" customHeight="1" x14ac:dyDescent="0.25">
      <c r="A4458" s="2">
        <v>4457</v>
      </c>
      <c r="B4458" s="12">
        <v>41497</v>
      </c>
      <c r="C4458" s="3">
        <v>0.86863425925925919</v>
      </c>
      <c r="D4458" s="2" t="s">
        <v>124</v>
      </c>
      <c r="E4458" s="4" t="s">
        <v>142</v>
      </c>
      <c r="F4458" s="2" t="s">
        <v>9</v>
      </c>
      <c r="G4458" s="2" t="s">
        <v>8</v>
      </c>
      <c r="H4458" s="11">
        <v>45</v>
      </c>
      <c r="I4458" s="11" t="s">
        <v>17</v>
      </c>
      <c r="J4458" s="25">
        <f>0.8383*H4458+3.8108</f>
        <v>41.534300000000002</v>
      </c>
      <c r="K4458" s="22" t="s">
        <v>17</v>
      </c>
      <c r="L4458" s="2" t="s">
        <v>10</v>
      </c>
      <c r="M4458" s="2" t="s">
        <v>11</v>
      </c>
      <c r="N4458" s="2" t="s">
        <v>37</v>
      </c>
      <c r="O4458" s="2">
        <v>1</v>
      </c>
    </row>
    <row r="4459" spans="1:15" ht="12.75" customHeight="1" x14ac:dyDescent="0.25">
      <c r="A4459" s="2">
        <v>4458</v>
      </c>
      <c r="B4459" s="12">
        <v>41495</v>
      </c>
      <c r="C4459" s="3">
        <v>0.759699074074074</v>
      </c>
      <c r="D4459" s="2" t="s">
        <v>124</v>
      </c>
      <c r="E4459" s="4" t="s">
        <v>142</v>
      </c>
      <c r="F4459" s="2" t="s">
        <v>9</v>
      </c>
      <c r="G4459" s="2" t="s">
        <v>18</v>
      </c>
      <c r="H4459" s="11"/>
      <c r="I4459" s="11" t="s">
        <v>17</v>
      </c>
      <c r="K4459" s="22" t="s">
        <v>17</v>
      </c>
      <c r="L4459" s="2" t="s">
        <v>10</v>
      </c>
      <c r="M4459" s="2" t="s">
        <v>34</v>
      </c>
      <c r="N4459" s="2" t="str">
        <f>IF(B4459="","","N")</f>
        <v>N</v>
      </c>
      <c r="O4459" s="2" t="str">
        <f>IFERROR(60/#REF!,"")</f>
        <v/>
      </c>
    </row>
    <row r="4460" spans="1:15" ht="12.75" customHeight="1" x14ac:dyDescent="0.25">
      <c r="A4460" s="2">
        <v>4459</v>
      </c>
      <c r="B4460" s="12">
        <v>41497</v>
      </c>
      <c r="C4460" s="3">
        <v>0.87061342592592583</v>
      </c>
      <c r="D4460" s="2" t="s">
        <v>124</v>
      </c>
      <c r="E4460" s="4" t="s">
        <v>142</v>
      </c>
      <c r="F4460" s="2" t="s">
        <v>9</v>
      </c>
      <c r="G4460" s="2" t="s">
        <v>8</v>
      </c>
      <c r="H4460" s="11">
        <v>45</v>
      </c>
      <c r="I4460" s="11" t="s">
        <v>17</v>
      </c>
      <c r="J4460" s="25">
        <f>0.8383*H4460+3.8108</f>
        <v>41.534300000000002</v>
      </c>
      <c r="K4460" s="22" t="s">
        <v>17</v>
      </c>
      <c r="L4460" s="2" t="s">
        <v>10</v>
      </c>
      <c r="M4460" s="2" t="s">
        <v>28</v>
      </c>
      <c r="N4460" s="2" t="s">
        <v>37</v>
      </c>
      <c r="O4460" s="2">
        <v>1</v>
      </c>
    </row>
    <row r="4461" spans="1:15" ht="12.75" customHeight="1" x14ac:dyDescent="0.25">
      <c r="A4461" s="2">
        <v>4460</v>
      </c>
      <c r="B4461" s="12">
        <v>41497</v>
      </c>
      <c r="C4461" s="3">
        <v>0.89416666666666667</v>
      </c>
      <c r="D4461" s="2" t="s">
        <v>124</v>
      </c>
      <c r="E4461" s="4" t="s">
        <v>142</v>
      </c>
      <c r="F4461" s="2" t="s">
        <v>9</v>
      </c>
      <c r="G4461" s="2" t="s">
        <v>18</v>
      </c>
      <c r="H4461" s="11">
        <v>45</v>
      </c>
      <c r="I4461" s="11" t="s">
        <v>17</v>
      </c>
      <c r="J4461" s="25">
        <f>0.8383*H4461+3.8108</f>
        <v>41.534300000000002</v>
      </c>
      <c r="K4461" s="22" t="s">
        <v>17</v>
      </c>
      <c r="L4461" s="2" t="s">
        <v>10</v>
      </c>
      <c r="M4461" s="2" t="s">
        <v>38</v>
      </c>
      <c r="N4461" s="2" t="s">
        <v>37</v>
      </c>
      <c r="O4461" s="2">
        <v>1</v>
      </c>
    </row>
    <row r="4462" spans="1:15" ht="12.75" customHeight="1" x14ac:dyDescent="0.25">
      <c r="A4462" s="2">
        <v>4461</v>
      </c>
      <c r="B4462" s="12">
        <v>41497</v>
      </c>
      <c r="C4462" s="3">
        <v>0.90214120370370365</v>
      </c>
      <c r="D4462" s="2" t="s">
        <v>124</v>
      </c>
      <c r="E4462" s="4" t="s">
        <v>142</v>
      </c>
      <c r="F4462" s="2" t="s">
        <v>9</v>
      </c>
      <c r="G4462" s="2" t="s">
        <v>18</v>
      </c>
      <c r="H4462" s="11">
        <v>45</v>
      </c>
      <c r="I4462" s="11" t="s">
        <v>17</v>
      </c>
      <c r="J4462" s="25">
        <f>0.8383*H4462+3.8108</f>
        <v>41.534300000000002</v>
      </c>
      <c r="K4462" s="22" t="s">
        <v>17</v>
      </c>
      <c r="L4462" s="2" t="s">
        <v>10</v>
      </c>
      <c r="M4462" s="2" t="s">
        <v>20</v>
      </c>
      <c r="N4462" s="2" t="s">
        <v>37</v>
      </c>
      <c r="O4462" s="2">
        <v>1</v>
      </c>
    </row>
    <row r="4463" spans="1:15" ht="12.75" customHeight="1" x14ac:dyDescent="0.25">
      <c r="A4463" s="2">
        <v>4462</v>
      </c>
      <c r="B4463" s="12">
        <v>41495</v>
      </c>
      <c r="C4463" s="3">
        <v>0.79552083333333334</v>
      </c>
      <c r="D4463" s="2" t="s">
        <v>124</v>
      </c>
      <c r="E4463" s="4" t="s">
        <v>142</v>
      </c>
      <c r="F4463" s="2" t="s">
        <v>9</v>
      </c>
      <c r="G4463" s="2" t="s">
        <v>8</v>
      </c>
      <c r="H4463" s="11"/>
      <c r="I4463" s="11" t="s">
        <v>17</v>
      </c>
      <c r="K4463" s="22" t="s">
        <v>17</v>
      </c>
      <c r="L4463" s="2" t="s">
        <v>19</v>
      </c>
      <c r="N4463" s="2" t="str">
        <f>IF(B4463="","","N")</f>
        <v>N</v>
      </c>
      <c r="O4463" s="2" t="str">
        <f>IFERROR(60/#REF!,"")</f>
        <v/>
      </c>
    </row>
    <row r="4464" spans="1:15" ht="12.75" customHeight="1" x14ac:dyDescent="0.25">
      <c r="A4464" s="2">
        <v>4463</v>
      </c>
      <c r="B4464" s="12">
        <v>41495</v>
      </c>
      <c r="C4464" s="3">
        <v>0.79695601851851849</v>
      </c>
      <c r="D4464" s="2" t="s">
        <v>124</v>
      </c>
      <c r="E4464" s="4" t="s">
        <v>142</v>
      </c>
      <c r="F4464" s="2" t="s">
        <v>9</v>
      </c>
      <c r="G4464" s="2" t="s">
        <v>8</v>
      </c>
      <c r="H4464" s="11"/>
      <c r="I4464" s="11" t="s">
        <v>17</v>
      </c>
      <c r="K4464" s="22" t="s">
        <v>17</v>
      </c>
      <c r="L4464" s="2" t="s">
        <v>10</v>
      </c>
      <c r="M4464" s="2" t="s">
        <v>34</v>
      </c>
      <c r="N4464" s="2" t="str">
        <f>IF(B4464="","","N")</f>
        <v>N</v>
      </c>
      <c r="O4464" s="2" t="str">
        <f>IFERROR(60/#REF!,"")</f>
        <v/>
      </c>
    </row>
    <row r="4465" spans="1:15" ht="12.75" customHeight="1" x14ac:dyDescent="0.25">
      <c r="A4465" s="2">
        <v>4464</v>
      </c>
      <c r="B4465" s="12">
        <v>41495</v>
      </c>
      <c r="C4465" s="3">
        <v>0.80152777777777784</v>
      </c>
      <c r="D4465" s="2" t="s">
        <v>127</v>
      </c>
      <c r="E4465" s="4" t="s">
        <v>142</v>
      </c>
      <c r="F4465" s="2" t="s">
        <v>9</v>
      </c>
      <c r="G4465" s="2" t="s">
        <v>8</v>
      </c>
      <c r="H4465" s="11">
        <v>57.5</v>
      </c>
      <c r="I4465" s="11" t="s">
        <v>17</v>
      </c>
      <c r="J4465" s="25">
        <f>0.8498*H4465+3.7535</f>
        <v>52.617000000000004</v>
      </c>
      <c r="K4465" s="22" t="s">
        <v>17</v>
      </c>
      <c r="L4465" s="2" t="s">
        <v>16</v>
      </c>
      <c r="N4465" s="2" t="str">
        <f>IF(B4465="","","N")</f>
        <v>N</v>
      </c>
      <c r="O4465" s="2" t="str">
        <f>IFERROR(60/#REF!,"")</f>
        <v/>
      </c>
    </row>
    <row r="4466" spans="1:15" ht="12.75" customHeight="1" x14ac:dyDescent="0.25">
      <c r="A4466" s="2">
        <v>4465</v>
      </c>
      <c r="B4466" s="12">
        <v>41498</v>
      </c>
      <c r="C4466" s="3">
        <v>2.5706018518518517E-2</v>
      </c>
      <c r="D4466" s="2" t="s">
        <v>124</v>
      </c>
      <c r="E4466" s="4" t="s">
        <v>142</v>
      </c>
      <c r="F4466" s="2" t="s">
        <v>9</v>
      </c>
      <c r="G4466" s="2" t="s">
        <v>8</v>
      </c>
      <c r="H4466" s="11">
        <v>45</v>
      </c>
      <c r="I4466" s="11" t="s">
        <v>17</v>
      </c>
      <c r="J4466" s="25">
        <f>0.8383*H4466+3.8108</f>
        <v>41.534300000000002</v>
      </c>
      <c r="K4466" s="22" t="s">
        <v>17</v>
      </c>
      <c r="L4466" s="2" t="s">
        <v>16</v>
      </c>
      <c r="N4466" s="2" t="s">
        <v>37</v>
      </c>
      <c r="O4466" s="2">
        <v>1</v>
      </c>
    </row>
    <row r="4467" spans="1:15" ht="12.75" customHeight="1" x14ac:dyDescent="0.25">
      <c r="A4467" s="2">
        <v>4466</v>
      </c>
      <c r="B4467" s="12">
        <v>41498</v>
      </c>
      <c r="C4467" s="3">
        <v>3.4456018518518518E-2</v>
      </c>
      <c r="D4467" s="2" t="s">
        <v>124</v>
      </c>
      <c r="E4467" s="4" t="s">
        <v>142</v>
      </c>
      <c r="F4467" s="2" t="s">
        <v>9</v>
      </c>
      <c r="G4467" s="2" t="s">
        <v>8</v>
      </c>
      <c r="H4467" s="11">
        <v>45</v>
      </c>
      <c r="I4467" s="11" t="s">
        <v>17</v>
      </c>
      <c r="J4467" s="25">
        <f>0.8383*H4467+3.8108</f>
        <v>41.534300000000002</v>
      </c>
      <c r="K4467" s="22" t="s">
        <v>17</v>
      </c>
      <c r="L4467" s="2" t="s">
        <v>16</v>
      </c>
      <c r="N4467" s="2" t="s">
        <v>37</v>
      </c>
      <c r="O4467" s="2">
        <v>1</v>
      </c>
    </row>
    <row r="4468" spans="1:15" ht="12.75" customHeight="1" x14ac:dyDescent="0.25">
      <c r="A4468" s="2">
        <v>4467</v>
      </c>
      <c r="B4468" s="12">
        <v>41498</v>
      </c>
      <c r="C4468" s="3">
        <v>0.17378472222222222</v>
      </c>
      <c r="D4468" s="2" t="s">
        <v>124</v>
      </c>
      <c r="E4468" s="4" t="s">
        <v>142</v>
      </c>
      <c r="F4468" s="2" t="s">
        <v>9</v>
      </c>
      <c r="G4468" s="2" t="s">
        <v>8</v>
      </c>
      <c r="H4468" s="11">
        <v>45</v>
      </c>
      <c r="I4468" s="11" t="s">
        <v>17</v>
      </c>
      <c r="J4468" s="25">
        <f>0.8383*H4468+3.8108</f>
        <v>41.534300000000002</v>
      </c>
      <c r="K4468" s="22" t="s">
        <v>17</v>
      </c>
      <c r="L4468" s="2" t="s">
        <v>10</v>
      </c>
      <c r="M4468" s="2" t="s">
        <v>33</v>
      </c>
      <c r="N4468" s="2" t="str">
        <f>IF(B4468="","","N")</f>
        <v>N</v>
      </c>
      <c r="O4468" s="2" t="str">
        <f>IFERROR(60/#REF!,"")</f>
        <v/>
      </c>
    </row>
    <row r="4469" spans="1:15" ht="12.75" customHeight="1" x14ac:dyDescent="0.25">
      <c r="A4469" s="2">
        <v>4468</v>
      </c>
      <c r="B4469" s="12">
        <v>41495</v>
      </c>
      <c r="C4469" s="3">
        <v>0.83369212962962969</v>
      </c>
      <c r="D4469" s="2" t="s">
        <v>123</v>
      </c>
      <c r="E4469" s="4" t="s">
        <v>142</v>
      </c>
      <c r="F4469" s="2" t="s">
        <v>9</v>
      </c>
      <c r="G4469" s="2" t="s">
        <v>18</v>
      </c>
      <c r="H4469" s="11">
        <v>70</v>
      </c>
      <c r="I4469" s="11" t="s">
        <v>17</v>
      </c>
      <c r="J4469" s="25">
        <f>0.7675*H4469+9.3872</f>
        <v>63.112199999999994</v>
      </c>
      <c r="K4469" s="22" t="s">
        <v>17</v>
      </c>
      <c r="L4469" s="2" t="s">
        <v>16</v>
      </c>
      <c r="N4469" s="2" t="s">
        <v>37</v>
      </c>
      <c r="O4469" s="2">
        <v>1</v>
      </c>
    </row>
    <row r="4470" spans="1:15" ht="12.75" customHeight="1" x14ac:dyDescent="0.25">
      <c r="A4470" s="2">
        <v>4469</v>
      </c>
      <c r="B4470" s="12">
        <v>41498</v>
      </c>
      <c r="C4470" s="3">
        <v>0.21635416666666665</v>
      </c>
      <c r="D4470" s="2" t="s">
        <v>124</v>
      </c>
      <c r="E4470" s="4" t="s">
        <v>142</v>
      </c>
      <c r="F4470" s="2" t="s">
        <v>9</v>
      </c>
      <c r="G4470" s="2" t="s">
        <v>8</v>
      </c>
      <c r="H4470" s="11">
        <v>45</v>
      </c>
      <c r="I4470" s="11" t="s">
        <v>17</v>
      </c>
      <c r="J4470" s="25">
        <f t="shared" ref="J4470:J4480" si="118">0.8383*H4470+3.8108</f>
        <v>41.534300000000002</v>
      </c>
      <c r="K4470" s="22" t="s">
        <v>17</v>
      </c>
      <c r="L4470" s="2" t="s">
        <v>10</v>
      </c>
      <c r="M4470" s="2" t="s">
        <v>34</v>
      </c>
      <c r="N4470" s="2" t="s">
        <v>37</v>
      </c>
      <c r="O4470" s="2" t="str">
        <f>IFERROR(60/#REF!,"")</f>
        <v/>
      </c>
    </row>
    <row r="4471" spans="1:15" ht="12.75" customHeight="1" x14ac:dyDescent="0.25">
      <c r="A4471" s="2">
        <v>4470</v>
      </c>
      <c r="B4471" s="12">
        <v>41498</v>
      </c>
      <c r="C4471" s="3">
        <v>0.25582175925925926</v>
      </c>
      <c r="D4471" s="2" t="s">
        <v>124</v>
      </c>
      <c r="E4471" s="4" t="s">
        <v>142</v>
      </c>
      <c r="F4471" s="2" t="s">
        <v>9</v>
      </c>
      <c r="G4471" s="2" t="s">
        <v>8</v>
      </c>
      <c r="H4471" s="11">
        <v>45</v>
      </c>
      <c r="I4471" s="11" t="s">
        <v>17</v>
      </c>
      <c r="J4471" s="25">
        <f t="shared" si="118"/>
        <v>41.534300000000002</v>
      </c>
      <c r="K4471" s="22" t="s">
        <v>17</v>
      </c>
      <c r="L4471" s="2" t="s">
        <v>10</v>
      </c>
      <c r="M4471" s="2" t="s">
        <v>33</v>
      </c>
      <c r="N4471" s="2" t="s">
        <v>39</v>
      </c>
      <c r="O4471" s="2" t="str">
        <f>IFERROR(60/#REF!,"")</f>
        <v/>
      </c>
    </row>
    <row r="4472" spans="1:15" ht="12.75" customHeight="1" x14ac:dyDescent="0.25">
      <c r="A4472" s="2">
        <v>4471</v>
      </c>
      <c r="B4472" s="12">
        <v>41498</v>
      </c>
      <c r="C4472" s="3">
        <v>0.50201388888888887</v>
      </c>
      <c r="D4472" s="2" t="s">
        <v>124</v>
      </c>
      <c r="E4472" s="4" t="s">
        <v>142</v>
      </c>
      <c r="F4472" s="2" t="s">
        <v>9</v>
      </c>
      <c r="G4472" s="2" t="s">
        <v>8</v>
      </c>
      <c r="H4472" s="11">
        <v>45</v>
      </c>
      <c r="I4472" s="11" t="s">
        <v>17</v>
      </c>
      <c r="J4472" s="25">
        <f t="shared" si="118"/>
        <v>41.534300000000002</v>
      </c>
      <c r="K4472" s="22" t="s">
        <v>17</v>
      </c>
      <c r="L4472" s="2" t="s">
        <v>10</v>
      </c>
      <c r="M4472" s="2" t="s">
        <v>33</v>
      </c>
      <c r="N4472" s="2" t="s">
        <v>37</v>
      </c>
      <c r="O4472" s="2" t="str">
        <f>IFERROR(60/#REF!,"")</f>
        <v/>
      </c>
    </row>
    <row r="4473" spans="1:15" ht="12.75" customHeight="1" x14ac:dyDescent="0.25">
      <c r="A4473" s="2">
        <v>4472</v>
      </c>
      <c r="B4473" s="12">
        <v>41498</v>
      </c>
      <c r="C4473" s="3">
        <v>0.5056018518518518</v>
      </c>
      <c r="D4473" s="2" t="s">
        <v>124</v>
      </c>
      <c r="E4473" s="4" t="s">
        <v>142</v>
      </c>
      <c r="F4473" s="2" t="s">
        <v>9</v>
      </c>
      <c r="G4473" s="2" t="s">
        <v>8</v>
      </c>
      <c r="H4473" s="11">
        <v>45</v>
      </c>
      <c r="I4473" s="11" t="s">
        <v>17</v>
      </c>
      <c r="J4473" s="25">
        <f t="shared" si="118"/>
        <v>41.534300000000002</v>
      </c>
      <c r="K4473" s="22" t="s">
        <v>17</v>
      </c>
      <c r="L4473" s="2" t="s">
        <v>10</v>
      </c>
      <c r="M4473" s="2" t="s">
        <v>34</v>
      </c>
      <c r="N4473" s="2" t="s">
        <v>37</v>
      </c>
      <c r="O4473" s="2" t="str">
        <f>IFERROR(60/#REF!,"")</f>
        <v/>
      </c>
    </row>
    <row r="4474" spans="1:15" ht="12.75" customHeight="1" x14ac:dyDescent="0.25">
      <c r="A4474" s="2">
        <v>4473</v>
      </c>
      <c r="B4474" s="12">
        <v>41498</v>
      </c>
      <c r="C4474" s="3">
        <v>0.58835648148148145</v>
      </c>
      <c r="D4474" s="2" t="s">
        <v>124</v>
      </c>
      <c r="E4474" s="4" t="s">
        <v>142</v>
      </c>
      <c r="F4474" s="2" t="s">
        <v>9</v>
      </c>
      <c r="G4474" s="2" t="s">
        <v>8</v>
      </c>
      <c r="H4474" s="11">
        <v>45</v>
      </c>
      <c r="I4474" s="11" t="s">
        <v>17</v>
      </c>
      <c r="J4474" s="25">
        <f t="shared" si="118"/>
        <v>41.534300000000002</v>
      </c>
      <c r="K4474" s="22" t="s">
        <v>17</v>
      </c>
      <c r="L4474" s="2" t="s">
        <v>10</v>
      </c>
      <c r="M4474" s="2" t="s">
        <v>28</v>
      </c>
      <c r="N4474" s="2" t="s">
        <v>37</v>
      </c>
      <c r="O4474" s="2" t="str">
        <f>IFERROR(60/#REF!,"")</f>
        <v/>
      </c>
    </row>
    <row r="4475" spans="1:15" ht="12.75" customHeight="1" x14ac:dyDescent="0.25">
      <c r="A4475" s="2">
        <v>4474</v>
      </c>
      <c r="B4475" s="12">
        <v>41498</v>
      </c>
      <c r="C4475" s="3">
        <v>0.67561342592592588</v>
      </c>
      <c r="D4475" s="2" t="s">
        <v>124</v>
      </c>
      <c r="E4475" s="4" t="s">
        <v>142</v>
      </c>
      <c r="F4475" s="2" t="s">
        <v>9</v>
      </c>
      <c r="G4475" s="2" t="s">
        <v>18</v>
      </c>
      <c r="H4475" s="11">
        <v>45</v>
      </c>
      <c r="I4475" s="11" t="s">
        <v>17</v>
      </c>
      <c r="J4475" s="25">
        <f t="shared" si="118"/>
        <v>41.534300000000002</v>
      </c>
      <c r="K4475" s="22" t="s">
        <v>17</v>
      </c>
      <c r="L4475" s="2" t="s">
        <v>10</v>
      </c>
      <c r="M4475" s="2" t="s">
        <v>38</v>
      </c>
      <c r="N4475" s="2" t="s">
        <v>37</v>
      </c>
      <c r="O4475" s="2" t="str">
        <f>IFERROR(60/#REF!,"")</f>
        <v/>
      </c>
    </row>
    <row r="4476" spans="1:15" ht="12.75" customHeight="1" x14ac:dyDescent="0.25">
      <c r="A4476" s="2">
        <v>4475</v>
      </c>
      <c r="B4476" s="12">
        <v>41498</v>
      </c>
      <c r="C4476" s="3">
        <v>0.70841435185185186</v>
      </c>
      <c r="D4476" s="2" t="s">
        <v>124</v>
      </c>
      <c r="E4476" s="4" t="s">
        <v>142</v>
      </c>
      <c r="F4476" s="2" t="s">
        <v>9</v>
      </c>
      <c r="G4476" s="2" t="s">
        <v>8</v>
      </c>
      <c r="H4476" s="11">
        <v>45</v>
      </c>
      <c r="I4476" s="11" t="s">
        <v>17</v>
      </c>
      <c r="J4476" s="25">
        <f t="shared" si="118"/>
        <v>41.534300000000002</v>
      </c>
      <c r="K4476" s="22" t="s">
        <v>17</v>
      </c>
      <c r="L4476" s="2" t="s">
        <v>10</v>
      </c>
      <c r="M4476" s="2" t="s">
        <v>29</v>
      </c>
      <c r="N4476" s="2" t="s">
        <v>37</v>
      </c>
      <c r="O4476" s="2" t="str">
        <f>IFERROR(60/#REF!,"")</f>
        <v/>
      </c>
    </row>
    <row r="4477" spans="1:15" ht="12.75" customHeight="1" x14ac:dyDescent="0.25">
      <c r="A4477" s="2">
        <v>4476</v>
      </c>
      <c r="B4477" s="12">
        <v>41498</v>
      </c>
      <c r="C4477" s="3">
        <v>0.70906249999999993</v>
      </c>
      <c r="D4477" s="2" t="s">
        <v>124</v>
      </c>
      <c r="E4477" s="4" t="s">
        <v>142</v>
      </c>
      <c r="F4477" s="2" t="s">
        <v>9</v>
      </c>
      <c r="G4477" s="2" t="s">
        <v>18</v>
      </c>
      <c r="H4477" s="11">
        <v>45</v>
      </c>
      <c r="I4477" s="11" t="s">
        <v>17</v>
      </c>
      <c r="J4477" s="25">
        <f t="shared" si="118"/>
        <v>41.534300000000002</v>
      </c>
      <c r="K4477" s="22" t="s">
        <v>17</v>
      </c>
      <c r="L4477" s="2" t="s">
        <v>10</v>
      </c>
      <c r="M4477" s="2" t="s">
        <v>29</v>
      </c>
      <c r="N4477" s="2" t="s">
        <v>37</v>
      </c>
      <c r="O4477" s="2" t="str">
        <f>IFERROR(60/#REF!,"")</f>
        <v/>
      </c>
    </row>
    <row r="4478" spans="1:15" ht="12.75" customHeight="1" x14ac:dyDescent="0.25">
      <c r="A4478" s="2">
        <v>4477</v>
      </c>
      <c r="B4478" s="12">
        <v>41498</v>
      </c>
      <c r="C4478" s="3">
        <v>0.71138888888888896</v>
      </c>
      <c r="D4478" s="2" t="s">
        <v>124</v>
      </c>
      <c r="E4478" s="4" t="s">
        <v>142</v>
      </c>
      <c r="F4478" s="2" t="s">
        <v>9</v>
      </c>
      <c r="G4478" s="2" t="s">
        <v>8</v>
      </c>
      <c r="H4478" s="11">
        <v>45</v>
      </c>
      <c r="I4478" s="11" t="s">
        <v>17</v>
      </c>
      <c r="J4478" s="25">
        <f t="shared" si="118"/>
        <v>41.534300000000002</v>
      </c>
      <c r="K4478" s="22" t="s">
        <v>17</v>
      </c>
      <c r="L4478" s="2" t="s">
        <v>10</v>
      </c>
      <c r="M4478" s="2" t="s">
        <v>34</v>
      </c>
      <c r="N4478" s="2" t="s">
        <v>37</v>
      </c>
      <c r="O4478" s="2" t="str">
        <f>IFERROR(60/#REF!,"")</f>
        <v/>
      </c>
    </row>
    <row r="4479" spans="1:15" ht="12.75" customHeight="1" x14ac:dyDescent="0.25">
      <c r="A4479" s="2">
        <v>4478</v>
      </c>
      <c r="B4479" s="12">
        <v>41498</v>
      </c>
      <c r="C4479" s="3">
        <v>0.71640046296296289</v>
      </c>
      <c r="D4479" s="2" t="s">
        <v>124</v>
      </c>
      <c r="E4479" s="4" t="s">
        <v>142</v>
      </c>
      <c r="F4479" s="2" t="s">
        <v>9</v>
      </c>
      <c r="G4479" s="2" t="s">
        <v>8</v>
      </c>
      <c r="H4479" s="11">
        <v>45</v>
      </c>
      <c r="I4479" s="11" t="s">
        <v>17</v>
      </c>
      <c r="J4479" s="25">
        <f t="shared" si="118"/>
        <v>41.534300000000002</v>
      </c>
      <c r="K4479" s="22" t="s">
        <v>17</v>
      </c>
      <c r="L4479" s="2" t="s">
        <v>10</v>
      </c>
      <c r="M4479" s="2" t="s">
        <v>28</v>
      </c>
      <c r="N4479" s="2" t="s">
        <v>37</v>
      </c>
      <c r="O4479" s="2" t="str">
        <f>IFERROR(60/#REF!,"")</f>
        <v/>
      </c>
    </row>
    <row r="4480" spans="1:15" ht="12.75" customHeight="1" x14ac:dyDescent="0.25">
      <c r="A4480" s="2">
        <v>4479</v>
      </c>
      <c r="B4480" s="12">
        <v>41498</v>
      </c>
      <c r="C4480" s="3">
        <v>0.75039351851851854</v>
      </c>
      <c r="D4480" s="2" t="s">
        <v>124</v>
      </c>
      <c r="E4480" s="4" t="s">
        <v>142</v>
      </c>
      <c r="F4480" s="2" t="s">
        <v>9</v>
      </c>
      <c r="G4480" s="2" t="s">
        <v>8</v>
      </c>
      <c r="H4480" s="11">
        <v>45</v>
      </c>
      <c r="I4480" s="11" t="s">
        <v>17</v>
      </c>
      <c r="J4480" s="25">
        <f t="shared" si="118"/>
        <v>41.534300000000002</v>
      </c>
      <c r="K4480" s="22" t="s">
        <v>17</v>
      </c>
      <c r="L4480" s="2" t="s">
        <v>10</v>
      </c>
      <c r="M4480" s="2" t="s">
        <v>28</v>
      </c>
      <c r="N4480" s="2" t="s">
        <v>37</v>
      </c>
      <c r="O4480" s="2" t="str">
        <f>IFERROR(60/#REF!,"")</f>
        <v/>
      </c>
    </row>
    <row r="4481" spans="1:15" ht="12.75" customHeight="1" x14ac:dyDescent="0.25">
      <c r="A4481" s="2">
        <v>4480</v>
      </c>
      <c r="B4481" s="12">
        <v>41495</v>
      </c>
      <c r="C4481" s="3">
        <v>0.83765046296296297</v>
      </c>
      <c r="D4481" s="2" t="s">
        <v>123</v>
      </c>
      <c r="E4481" s="4" t="s">
        <v>142</v>
      </c>
      <c r="F4481" s="2" t="s">
        <v>9</v>
      </c>
      <c r="G4481" s="2" t="s">
        <v>18</v>
      </c>
      <c r="H4481" s="11">
        <v>67.5</v>
      </c>
      <c r="I4481" s="11" t="s">
        <v>17</v>
      </c>
      <c r="J4481" s="25">
        <f>0.7675*H4481+9.3872</f>
        <v>61.193449999999999</v>
      </c>
      <c r="K4481" s="22" t="s">
        <v>17</v>
      </c>
      <c r="L4481" s="2" t="s">
        <v>16</v>
      </c>
      <c r="N4481" s="2" t="s">
        <v>37</v>
      </c>
      <c r="O4481" s="2">
        <v>1</v>
      </c>
    </row>
    <row r="4482" spans="1:15" ht="12.75" customHeight="1" x14ac:dyDescent="0.25">
      <c r="A4482" s="2">
        <v>4481</v>
      </c>
      <c r="B4482" s="12">
        <v>41495</v>
      </c>
      <c r="C4482" s="3">
        <v>0.83837962962962964</v>
      </c>
      <c r="D4482" s="2" t="s">
        <v>123</v>
      </c>
      <c r="E4482" s="4" t="s">
        <v>142</v>
      </c>
      <c r="F4482" s="2" t="s">
        <v>9</v>
      </c>
      <c r="G4482" s="2" t="s">
        <v>18</v>
      </c>
      <c r="H4482" s="11">
        <v>70</v>
      </c>
      <c r="I4482" s="11" t="s">
        <v>17</v>
      </c>
      <c r="J4482" s="25">
        <f>0.7675*H4482+9.3872</f>
        <v>63.112199999999994</v>
      </c>
      <c r="K4482" s="22" t="s">
        <v>17</v>
      </c>
      <c r="L4482" s="2" t="s">
        <v>16</v>
      </c>
      <c r="N4482" s="2" t="s">
        <v>37</v>
      </c>
      <c r="O4482" s="2">
        <v>1</v>
      </c>
    </row>
    <row r="4483" spans="1:15" ht="12.75" customHeight="1" x14ac:dyDescent="0.25">
      <c r="A4483" s="2">
        <v>4482</v>
      </c>
      <c r="B4483" s="12">
        <v>41498</v>
      </c>
      <c r="C4483" s="3">
        <v>0.75557870370370372</v>
      </c>
      <c r="D4483" s="2" t="s">
        <v>124</v>
      </c>
      <c r="E4483" s="4" t="s">
        <v>142</v>
      </c>
      <c r="F4483" s="2" t="s">
        <v>9</v>
      </c>
      <c r="G4483" s="2" t="s">
        <v>18</v>
      </c>
      <c r="H4483" s="11">
        <v>45</v>
      </c>
      <c r="I4483" s="11" t="s">
        <v>17</v>
      </c>
      <c r="J4483" s="25">
        <f>0.8383*H4483+3.8108</f>
        <v>41.534300000000002</v>
      </c>
      <c r="K4483" s="22" t="s">
        <v>17</v>
      </c>
      <c r="L4483" s="2" t="s">
        <v>10</v>
      </c>
      <c r="M4483" s="2" t="s">
        <v>28</v>
      </c>
      <c r="N4483" s="2" t="s">
        <v>37</v>
      </c>
      <c r="O4483" s="2" t="str">
        <f>IFERROR(60/#REF!,"")</f>
        <v/>
      </c>
    </row>
    <row r="4484" spans="1:15" ht="12.75" customHeight="1" x14ac:dyDescent="0.25">
      <c r="A4484" s="2">
        <v>4483</v>
      </c>
      <c r="B4484" s="12">
        <v>41495</v>
      </c>
      <c r="C4484" s="3">
        <v>0.83998842592592593</v>
      </c>
      <c r="D4484" s="2" t="s">
        <v>123</v>
      </c>
      <c r="E4484" s="4" t="s">
        <v>142</v>
      </c>
      <c r="F4484" s="2" t="s">
        <v>9</v>
      </c>
      <c r="G4484" s="2" t="s">
        <v>8</v>
      </c>
      <c r="H4484" s="11">
        <v>65</v>
      </c>
      <c r="I4484" s="11" t="s">
        <v>17</v>
      </c>
      <c r="J4484" s="25">
        <f>0.7675*H4484+9.3872</f>
        <v>59.274699999999996</v>
      </c>
      <c r="K4484" s="22" t="s">
        <v>17</v>
      </c>
      <c r="L4484" s="2" t="s">
        <v>16</v>
      </c>
      <c r="N4484" s="2" t="s">
        <v>37</v>
      </c>
      <c r="O4484" s="2">
        <v>1</v>
      </c>
    </row>
    <row r="4485" spans="1:15" ht="12.75" customHeight="1" x14ac:dyDescent="0.25">
      <c r="A4485" s="2">
        <v>4484</v>
      </c>
      <c r="B4485" s="12">
        <v>41495</v>
      </c>
      <c r="C4485" s="3">
        <v>0.84040509259259266</v>
      </c>
      <c r="D4485" s="2" t="s">
        <v>123</v>
      </c>
      <c r="E4485" s="4" t="s">
        <v>142</v>
      </c>
      <c r="F4485" s="2" t="s">
        <v>9</v>
      </c>
      <c r="G4485" s="2" t="s">
        <v>8</v>
      </c>
      <c r="H4485" s="11">
        <v>72.5</v>
      </c>
      <c r="I4485" s="11" t="s">
        <v>17</v>
      </c>
      <c r="J4485" s="25">
        <f>0.7675*H4485+9.3872</f>
        <v>65.03094999999999</v>
      </c>
      <c r="K4485" s="22" t="s">
        <v>17</v>
      </c>
      <c r="L4485" s="2" t="s">
        <v>16</v>
      </c>
      <c r="N4485" s="2" t="s">
        <v>37</v>
      </c>
      <c r="O4485" s="2">
        <v>1</v>
      </c>
    </row>
    <row r="4486" spans="1:15" ht="12.75" customHeight="1" x14ac:dyDescent="0.25">
      <c r="A4486" s="2">
        <v>4485</v>
      </c>
      <c r="B4486" s="12">
        <v>41495</v>
      </c>
      <c r="C4486" s="3">
        <v>0.8405555555555555</v>
      </c>
      <c r="D4486" s="2" t="s">
        <v>123</v>
      </c>
      <c r="E4486" s="4" t="s">
        <v>142</v>
      </c>
      <c r="F4486" s="2" t="s">
        <v>9</v>
      </c>
      <c r="G4486" s="2" t="s">
        <v>18</v>
      </c>
      <c r="H4486" s="11">
        <v>70</v>
      </c>
      <c r="I4486" s="11" t="s">
        <v>17</v>
      </c>
      <c r="J4486" s="25">
        <f>0.7675*H4486+9.3872</f>
        <v>63.112199999999994</v>
      </c>
      <c r="K4486" s="22" t="s">
        <v>17</v>
      </c>
      <c r="L4486" s="2" t="s">
        <v>16</v>
      </c>
      <c r="N4486" s="2" t="s">
        <v>37</v>
      </c>
      <c r="O4486" s="2">
        <v>1</v>
      </c>
    </row>
    <row r="4487" spans="1:15" ht="12.75" customHeight="1" x14ac:dyDescent="0.25">
      <c r="A4487" s="2">
        <v>4486</v>
      </c>
      <c r="B4487" s="12">
        <v>41495</v>
      </c>
      <c r="C4487" s="3">
        <v>0.84076388888888898</v>
      </c>
      <c r="D4487" s="2" t="s">
        <v>123</v>
      </c>
      <c r="E4487" s="4" t="s">
        <v>142</v>
      </c>
      <c r="F4487" s="2" t="s">
        <v>9</v>
      </c>
      <c r="G4487" s="2" t="s">
        <v>8</v>
      </c>
      <c r="H4487" s="11">
        <v>67.5</v>
      </c>
      <c r="I4487" s="11" t="s">
        <v>17</v>
      </c>
      <c r="J4487" s="25">
        <f>0.7675*H4487+9.3872</f>
        <v>61.193449999999999</v>
      </c>
      <c r="K4487" s="22" t="s">
        <v>17</v>
      </c>
      <c r="L4487" s="2" t="s">
        <v>16</v>
      </c>
      <c r="N4487" s="2" t="s">
        <v>37</v>
      </c>
      <c r="O4487" s="2">
        <v>1</v>
      </c>
    </row>
    <row r="4488" spans="1:15" ht="12.75" customHeight="1" x14ac:dyDescent="0.25">
      <c r="A4488" s="2">
        <v>4487</v>
      </c>
      <c r="B4488" s="12">
        <v>41498</v>
      </c>
      <c r="C4488" s="3">
        <v>0.79710648148148155</v>
      </c>
      <c r="D4488" s="2" t="s">
        <v>124</v>
      </c>
      <c r="E4488" s="4" t="s">
        <v>142</v>
      </c>
      <c r="F4488" s="2" t="s">
        <v>9</v>
      </c>
      <c r="G4488" s="2" t="s">
        <v>8</v>
      </c>
      <c r="H4488" s="11">
        <v>45</v>
      </c>
      <c r="I4488" s="11" t="s">
        <v>17</v>
      </c>
      <c r="J4488" s="25">
        <f>0.8383*H4488+3.8108</f>
        <v>41.534300000000002</v>
      </c>
      <c r="K4488" s="22" t="s">
        <v>17</v>
      </c>
      <c r="L4488" s="2" t="s">
        <v>10</v>
      </c>
      <c r="M4488" s="2" t="s">
        <v>38</v>
      </c>
      <c r="N4488" s="2" t="s">
        <v>37</v>
      </c>
      <c r="O4488" s="2" t="str">
        <f>IFERROR(60/#REF!,"")</f>
        <v/>
      </c>
    </row>
    <row r="4489" spans="1:15" ht="12.75" customHeight="1" x14ac:dyDescent="0.25">
      <c r="A4489" s="2">
        <v>4488</v>
      </c>
      <c r="B4489" s="12">
        <v>41495</v>
      </c>
      <c r="C4489" s="3">
        <v>0.84151620370370372</v>
      </c>
      <c r="D4489" s="2" t="s">
        <v>123</v>
      </c>
      <c r="E4489" s="4" t="s">
        <v>142</v>
      </c>
      <c r="F4489" s="2" t="s">
        <v>9</v>
      </c>
      <c r="G4489" s="2" t="s">
        <v>18</v>
      </c>
      <c r="H4489" s="11">
        <v>62.5</v>
      </c>
      <c r="I4489" s="11" t="s">
        <v>17</v>
      </c>
      <c r="J4489" s="25">
        <f>0.7675*H4489+9.3872</f>
        <v>57.35595</v>
      </c>
      <c r="K4489" s="22" t="s">
        <v>17</v>
      </c>
      <c r="L4489" s="2" t="s">
        <v>16</v>
      </c>
      <c r="N4489" s="2" t="s">
        <v>37</v>
      </c>
      <c r="O4489" s="2">
        <v>1</v>
      </c>
    </row>
    <row r="4490" spans="1:15" ht="12.75" customHeight="1" x14ac:dyDescent="0.25">
      <c r="A4490" s="2">
        <v>4489</v>
      </c>
      <c r="B4490" s="12">
        <v>41495</v>
      </c>
      <c r="C4490" s="3">
        <v>0.84188657407407408</v>
      </c>
      <c r="D4490" s="2" t="s">
        <v>123</v>
      </c>
      <c r="E4490" s="4" t="s">
        <v>142</v>
      </c>
      <c r="F4490" s="2" t="s">
        <v>9</v>
      </c>
      <c r="G4490" s="2" t="s">
        <v>8</v>
      </c>
      <c r="H4490" s="11">
        <v>67.5</v>
      </c>
      <c r="I4490" s="11" t="s">
        <v>17</v>
      </c>
      <c r="J4490" s="25">
        <f>0.7675*H4490+9.3872</f>
        <v>61.193449999999999</v>
      </c>
      <c r="K4490" s="22" t="s">
        <v>17</v>
      </c>
      <c r="L4490" s="2" t="s">
        <v>10</v>
      </c>
      <c r="M4490" s="2" t="s">
        <v>33</v>
      </c>
      <c r="N4490" s="2" t="s">
        <v>37</v>
      </c>
      <c r="O4490" s="2">
        <v>1</v>
      </c>
    </row>
    <row r="4491" spans="1:15" ht="12.75" customHeight="1" x14ac:dyDescent="0.25">
      <c r="A4491" s="2">
        <v>4490</v>
      </c>
      <c r="B4491" s="12">
        <v>41495</v>
      </c>
      <c r="C4491" s="3">
        <v>0.84320601851851851</v>
      </c>
      <c r="D4491" s="2" t="s">
        <v>123</v>
      </c>
      <c r="E4491" s="4" t="s">
        <v>142</v>
      </c>
      <c r="F4491" s="2" t="s">
        <v>9</v>
      </c>
      <c r="G4491" s="2" t="s">
        <v>18</v>
      </c>
      <c r="H4491" s="11">
        <v>65</v>
      </c>
      <c r="I4491" s="11" t="s">
        <v>17</v>
      </c>
      <c r="J4491" s="25">
        <f>0.7675*H4491+9.3872</f>
        <v>59.274699999999996</v>
      </c>
      <c r="K4491" s="22" t="s">
        <v>17</v>
      </c>
      <c r="L4491" s="2" t="s">
        <v>10</v>
      </c>
      <c r="M4491" s="2" t="s">
        <v>20</v>
      </c>
      <c r="N4491" s="2" t="s">
        <v>37</v>
      </c>
      <c r="O4491" s="2">
        <v>1</v>
      </c>
    </row>
    <row r="4492" spans="1:15" ht="12.75" customHeight="1" x14ac:dyDescent="0.25">
      <c r="A4492" s="2">
        <v>4491</v>
      </c>
      <c r="B4492" s="12">
        <v>41498</v>
      </c>
      <c r="C4492" s="3">
        <v>0.83384259259259252</v>
      </c>
      <c r="D4492" s="2" t="s">
        <v>124</v>
      </c>
      <c r="E4492" s="4" t="s">
        <v>142</v>
      </c>
      <c r="F4492" s="2" t="s">
        <v>9</v>
      </c>
      <c r="G4492" s="2" t="s">
        <v>18</v>
      </c>
      <c r="H4492" s="11">
        <v>45</v>
      </c>
      <c r="I4492" s="11" t="s">
        <v>17</v>
      </c>
      <c r="J4492" s="25">
        <f>0.8383*H4492+3.8108</f>
        <v>41.534300000000002</v>
      </c>
      <c r="K4492" s="22" t="s">
        <v>17</v>
      </c>
      <c r="L4492" s="2" t="s">
        <v>16</v>
      </c>
      <c r="N4492" s="2" t="s">
        <v>37</v>
      </c>
      <c r="O4492" s="2">
        <v>1</v>
      </c>
    </row>
    <row r="4493" spans="1:15" ht="12.75" customHeight="1" x14ac:dyDescent="0.25">
      <c r="A4493" s="2">
        <v>4492</v>
      </c>
      <c r="B4493" s="12">
        <v>41495</v>
      </c>
      <c r="C4493" s="3">
        <v>0.84506944444444443</v>
      </c>
      <c r="D4493" s="2" t="s">
        <v>123</v>
      </c>
      <c r="E4493" s="4" t="s">
        <v>142</v>
      </c>
      <c r="F4493" s="2" t="s">
        <v>9</v>
      </c>
      <c r="G4493" s="2" t="s">
        <v>18</v>
      </c>
      <c r="H4493" s="11">
        <v>70</v>
      </c>
      <c r="I4493" s="11" t="s">
        <v>17</v>
      </c>
      <c r="J4493" s="25">
        <f>0.7675*H4493+9.3872</f>
        <v>63.112199999999994</v>
      </c>
      <c r="K4493" s="22" t="s">
        <v>17</v>
      </c>
      <c r="L4493" s="2" t="s">
        <v>16</v>
      </c>
      <c r="N4493" s="2" t="s">
        <v>37</v>
      </c>
      <c r="O4493" s="2">
        <v>1</v>
      </c>
    </row>
    <row r="4494" spans="1:15" ht="12.75" customHeight="1" x14ac:dyDescent="0.25">
      <c r="A4494" s="2">
        <v>4493</v>
      </c>
      <c r="B4494" s="12">
        <v>41495</v>
      </c>
      <c r="C4494" s="3">
        <v>0.84540509259259267</v>
      </c>
      <c r="D4494" s="2" t="s">
        <v>123</v>
      </c>
      <c r="E4494" s="4" t="s">
        <v>142</v>
      </c>
      <c r="F4494" s="2" t="s">
        <v>9</v>
      </c>
      <c r="G4494" s="2" t="s">
        <v>8</v>
      </c>
      <c r="H4494" s="11">
        <v>67.5</v>
      </c>
      <c r="I4494" s="11" t="s">
        <v>17</v>
      </c>
      <c r="J4494" s="25">
        <f>0.7675*H4494+9.3872</f>
        <v>61.193449999999999</v>
      </c>
      <c r="K4494" s="22" t="s">
        <v>17</v>
      </c>
      <c r="L4494" s="2" t="s">
        <v>16</v>
      </c>
      <c r="N4494" s="2" t="s">
        <v>37</v>
      </c>
      <c r="O4494" s="2">
        <v>1</v>
      </c>
    </row>
    <row r="4495" spans="1:15" ht="12.75" customHeight="1" x14ac:dyDescent="0.25">
      <c r="A4495" s="2">
        <v>4494</v>
      </c>
      <c r="B4495" s="12">
        <v>41498</v>
      </c>
      <c r="C4495" s="3">
        <v>0.83469907407407407</v>
      </c>
      <c r="D4495" s="2" t="s">
        <v>124</v>
      </c>
      <c r="E4495" s="4" t="s">
        <v>142</v>
      </c>
      <c r="F4495" s="2" t="s">
        <v>9</v>
      </c>
      <c r="G4495" s="2" t="s">
        <v>18</v>
      </c>
      <c r="H4495" s="11">
        <v>45</v>
      </c>
      <c r="I4495" s="11" t="s">
        <v>17</v>
      </c>
      <c r="J4495" s="25">
        <f>0.8383*H4495+3.8108</f>
        <v>41.534300000000002</v>
      </c>
      <c r="K4495" s="22" t="s">
        <v>17</v>
      </c>
      <c r="L4495" s="2" t="s">
        <v>16</v>
      </c>
      <c r="N4495" s="2" t="s">
        <v>37</v>
      </c>
      <c r="O4495" s="2">
        <v>1</v>
      </c>
    </row>
    <row r="4496" spans="1:15" ht="12.75" customHeight="1" x14ac:dyDescent="0.25">
      <c r="A4496" s="2">
        <v>4495</v>
      </c>
      <c r="B4496" s="12">
        <v>41495</v>
      </c>
      <c r="C4496" s="3">
        <v>0.84604166666666669</v>
      </c>
      <c r="D4496" s="2" t="s">
        <v>123</v>
      </c>
      <c r="E4496" s="4" t="s">
        <v>142</v>
      </c>
      <c r="F4496" s="2" t="s">
        <v>9</v>
      </c>
      <c r="G4496" s="2" t="s">
        <v>8</v>
      </c>
      <c r="H4496" s="11">
        <v>75</v>
      </c>
      <c r="I4496" s="11" t="s">
        <v>17</v>
      </c>
      <c r="J4496" s="25">
        <f>0.7675*H4496+9.3872</f>
        <v>66.949700000000007</v>
      </c>
      <c r="K4496" s="22" t="s">
        <v>17</v>
      </c>
      <c r="L4496" s="2" t="s">
        <v>16</v>
      </c>
      <c r="N4496" s="2" t="s">
        <v>37</v>
      </c>
      <c r="O4496" s="2">
        <v>1</v>
      </c>
    </row>
    <row r="4497" spans="1:15" ht="12.75" customHeight="1" x14ac:dyDescent="0.25">
      <c r="A4497" s="2">
        <v>4496</v>
      </c>
      <c r="B4497" s="12">
        <v>41495</v>
      </c>
      <c r="C4497" s="3">
        <v>0.84672453703703709</v>
      </c>
      <c r="D4497" s="2" t="s">
        <v>123</v>
      </c>
      <c r="E4497" s="4" t="s">
        <v>142</v>
      </c>
      <c r="F4497" s="2" t="s">
        <v>9</v>
      </c>
      <c r="G4497" s="2" t="s">
        <v>8</v>
      </c>
      <c r="H4497" s="11">
        <v>65</v>
      </c>
      <c r="I4497" s="11" t="s">
        <v>17</v>
      </c>
      <c r="J4497" s="25">
        <f>0.7675*H4497+9.3872</f>
        <v>59.274699999999996</v>
      </c>
      <c r="K4497" s="22" t="s">
        <v>17</v>
      </c>
      <c r="L4497" s="2" t="s">
        <v>16</v>
      </c>
      <c r="N4497" s="2" t="s">
        <v>37</v>
      </c>
      <c r="O4497" s="2">
        <v>1</v>
      </c>
    </row>
    <row r="4498" spans="1:15" ht="12.75" customHeight="1" x14ac:dyDescent="0.25">
      <c r="A4498" s="2">
        <v>4497</v>
      </c>
      <c r="B4498" s="12">
        <v>41495</v>
      </c>
      <c r="C4498" s="3">
        <v>0.84703703703703714</v>
      </c>
      <c r="D4498" s="2" t="s">
        <v>123</v>
      </c>
      <c r="E4498" s="4" t="s">
        <v>142</v>
      </c>
      <c r="F4498" s="2" t="s">
        <v>9</v>
      </c>
      <c r="G4498" s="2" t="s">
        <v>18</v>
      </c>
      <c r="H4498" s="11">
        <v>57.5</v>
      </c>
      <c r="I4498" s="11" t="s">
        <v>17</v>
      </c>
      <c r="J4498" s="25">
        <f>0.7675*H4498+9.3872</f>
        <v>53.518449999999994</v>
      </c>
      <c r="K4498" s="22" t="s">
        <v>17</v>
      </c>
      <c r="L4498" s="2" t="s">
        <v>16</v>
      </c>
      <c r="N4498" s="2" t="s">
        <v>37</v>
      </c>
      <c r="O4498" s="2">
        <v>1</v>
      </c>
    </row>
    <row r="4499" spans="1:15" ht="12.75" customHeight="1" x14ac:dyDescent="0.25">
      <c r="A4499" s="2">
        <v>4498</v>
      </c>
      <c r="B4499" s="12">
        <v>41498</v>
      </c>
      <c r="C4499" s="3">
        <v>0.83503472222222219</v>
      </c>
      <c r="D4499" s="2" t="s">
        <v>124</v>
      </c>
      <c r="E4499" s="4" t="s">
        <v>142</v>
      </c>
      <c r="F4499" s="2" t="s">
        <v>9</v>
      </c>
      <c r="G4499" s="2" t="s">
        <v>8</v>
      </c>
      <c r="H4499" s="11">
        <v>45</v>
      </c>
      <c r="I4499" s="11" t="s">
        <v>17</v>
      </c>
      <c r="J4499" s="25">
        <f>0.8383*H4499+3.8108</f>
        <v>41.534300000000002</v>
      </c>
      <c r="K4499" s="22" t="s">
        <v>17</v>
      </c>
      <c r="L4499" s="2" t="s">
        <v>16</v>
      </c>
      <c r="N4499" s="2" t="s">
        <v>37</v>
      </c>
      <c r="O4499" s="2">
        <v>1</v>
      </c>
    </row>
    <row r="4500" spans="1:15" ht="12.75" customHeight="1" x14ac:dyDescent="0.25">
      <c r="A4500" s="2">
        <v>4499</v>
      </c>
      <c r="B4500" s="12">
        <v>41498</v>
      </c>
      <c r="C4500" s="3">
        <v>0.83535879629629628</v>
      </c>
      <c r="D4500" s="2" t="s">
        <v>124</v>
      </c>
      <c r="E4500" s="4" t="s">
        <v>142</v>
      </c>
      <c r="F4500" s="2" t="s">
        <v>9</v>
      </c>
      <c r="G4500" s="2" t="s">
        <v>8</v>
      </c>
      <c r="H4500" s="11">
        <v>45</v>
      </c>
      <c r="I4500" s="11" t="s">
        <v>17</v>
      </c>
      <c r="J4500" s="25">
        <f>0.8383*H4500+3.8108</f>
        <v>41.534300000000002</v>
      </c>
      <c r="K4500" s="22" t="s">
        <v>17</v>
      </c>
      <c r="L4500" s="2" t="s">
        <v>16</v>
      </c>
      <c r="N4500" s="2" t="s">
        <v>37</v>
      </c>
      <c r="O4500" s="2">
        <v>1</v>
      </c>
    </row>
    <row r="4501" spans="1:15" ht="12.75" customHeight="1" x14ac:dyDescent="0.25">
      <c r="A4501" s="2">
        <v>4500</v>
      </c>
      <c r="B4501" s="12">
        <v>41498</v>
      </c>
      <c r="C4501" s="3">
        <v>0.84660879629629626</v>
      </c>
      <c r="D4501" s="2" t="s">
        <v>124</v>
      </c>
      <c r="E4501" s="4" t="s">
        <v>142</v>
      </c>
      <c r="F4501" s="2" t="s">
        <v>9</v>
      </c>
      <c r="G4501" s="2" t="s">
        <v>18</v>
      </c>
      <c r="H4501" s="11">
        <v>45</v>
      </c>
      <c r="I4501" s="11" t="s">
        <v>17</v>
      </c>
      <c r="J4501" s="25">
        <f>0.8383*H4501+3.8108</f>
        <v>41.534300000000002</v>
      </c>
      <c r="K4501" s="22" t="s">
        <v>17</v>
      </c>
      <c r="L4501" s="2" t="s">
        <v>10</v>
      </c>
      <c r="M4501" s="2" t="s">
        <v>11</v>
      </c>
      <c r="N4501" s="2" t="s">
        <v>37</v>
      </c>
      <c r="O4501" s="2">
        <v>1</v>
      </c>
    </row>
    <row r="4502" spans="1:15" ht="12.75" customHeight="1" x14ac:dyDescent="0.25">
      <c r="A4502" s="2">
        <v>4501</v>
      </c>
      <c r="B4502" s="12">
        <v>41495</v>
      </c>
      <c r="C4502" s="3">
        <v>0.85077546296296302</v>
      </c>
      <c r="D4502" s="2" t="s">
        <v>123</v>
      </c>
      <c r="E4502" s="4" t="s">
        <v>142</v>
      </c>
      <c r="F4502" s="2" t="s">
        <v>9</v>
      </c>
      <c r="G4502" s="2" t="s">
        <v>8</v>
      </c>
      <c r="H4502" s="11">
        <v>72.5</v>
      </c>
      <c r="I4502" s="11" t="s">
        <v>17</v>
      </c>
      <c r="J4502" s="25">
        <f>0.7675*H4502+9.3872</f>
        <v>65.03094999999999</v>
      </c>
      <c r="K4502" s="22" t="s">
        <v>17</v>
      </c>
      <c r="L4502" s="2" t="s">
        <v>16</v>
      </c>
      <c r="N4502" s="2" t="s">
        <v>37</v>
      </c>
      <c r="O4502" s="2">
        <v>1</v>
      </c>
    </row>
    <row r="4503" spans="1:15" ht="12.75" customHeight="1" x14ac:dyDescent="0.25">
      <c r="A4503" s="2">
        <v>4502</v>
      </c>
      <c r="B4503" s="12">
        <v>41498</v>
      </c>
      <c r="C4503" s="3">
        <v>0.84925925925925927</v>
      </c>
      <c r="D4503" s="2" t="s">
        <v>124</v>
      </c>
      <c r="E4503" s="4" t="s">
        <v>142</v>
      </c>
      <c r="F4503" s="2" t="s">
        <v>9</v>
      </c>
      <c r="G4503" s="2" t="s">
        <v>8</v>
      </c>
      <c r="H4503" s="11">
        <v>45</v>
      </c>
      <c r="I4503" s="11" t="s">
        <v>17</v>
      </c>
      <c r="J4503" s="25">
        <f>0.8383*H4503+3.8108</f>
        <v>41.534300000000002</v>
      </c>
      <c r="K4503" s="22" t="s">
        <v>17</v>
      </c>
      <c r="L4503" s="2" t="s">
        <v>10</v>
      </c>
      <c r="M4503" s="2" t="s">
        <v>19</v>
      </c>
      <c r="N4503" s="2" t="s">
        <v>37</v>
      </c>
      <c r="O4503" s="2">
        <v>1</v>
      </c>
    </row>
    <row r="4504" spans="1:15" ht="12.75" customHeight="1" x14ac:dyDescent="0.25">
      <c r="A4504" s="2">
        <v>4503</v>
      </c>
      <c r="B4504" s="12">
        <v>41498</v>
      </c>
      <c r="C4504" s="3">
        <v>0.85203703703703704</v>
      </c>
      <c r="D4504" s="2" t="s">
        <v>124</v>
      </c>
      <c r="E4504" s="4" t="s">
        <v>142</v>
      </c>
      <c r="F4504" s="2" t="s">
        <v>9</v>
      </c>
      <c r="G4504" s="2" t="s">
        <v>8</v>
      </c>
      <c r="H4504" s="11">
        <v>45</v>
      </c>
      <c r="I4504" s="11" t="s">
        <v>17</v>
      </c>
      <c r="J4504" s="25">
        <f>0.8383*H4504+3.8108</f>
        <v>41.534300000000002</v>
      </c>
      <c r="K4504" s="22" t="s">
        <v>17</v>
      </c>
      <c r="L4504" s="2" t="s">
        <v>10</v>
      </c>
      <c r="M4504" s="2" t="s">
        <v>34</v>
      </c>
      <c r="N4504" s="2" t="s">
        <v>37</v>
      </c>
      <c r="O4504" s="2">
        <v>1</v>
      </c>
    </row>
    <row r="4505" spans="1:15" ht="12.75" customHeight="1" x14ac:dyDescent="0.25">
      <c r="A4505" s="2">
        <v>4504</v>
      </c>
      <c r="B4505" s="12">
        <v>41498</v>
      </c>
      <c r="C4505" s="3">
        <v>0.85295138888888899</v>
      </c>
      <c r="D4505" s="2" t="s">
        <v>124</v>
      </c>
      <c r="E4505" s="4" t="s">
        <v>142</v>
      </c>
      <c r="F4505" s="2" t="s">
        <v>9</v>
      </c>
      <c r="G4505" s="2" t="s">
        <v>18</v>
      </c>
      <c r="H4505" s="11">
        <v>45</v>
      </c>
      <c r="I4505" s="11" t="s">
        <v>17</v>
      </c>
      <c r="J4505" s="25">
        <f>0.8383*H4505+3.8108</f>
        <v>41.534300000000002</v>
      </c>
      <c r="K4505" s="22" t="s">
        <v>17</v>
      </c>
      <c r="L4505" s="2" t="s">
        <v>10</v>
      </c>
      <c r="M4505" s="2" t="s">
        <v>38</v>
      </c>
      <c r="N4505" s="2" t="s">
        <v>37</v>
      </c>
      <c r="O4505" s="2">
        <v>1</v>
      </c>
    </row>
    <row r="4506" spans="1:15" ht="12.75" customHeight="1" x14ac:dyDescent="0.25">
      <c r="A4506" s="2">
        <v>4505</v>
      </c>
      <c r="B4506" s="12">
        <v>41495</v>
      </c>
      <c r="C4506" s="3">
        <v>0.86258101851851843</v>
      </c>
      <c r="D4506" s="2" t="s">
        <v>122</v>
      </c>
      <c r="E4506" s="4" t="s">
        <v>139</v>
      </c>
      <c r="F4506" s="2" t="s">
        <v>9</v>
      </c>
      <c r="G4506" s="2" t="s">
        <v>23</v>
      </c>
      <c r="H4506" s="11">
        <v>50</v>
      </c>
      <c r="I4506" s="11" t="s">
        <v>8</v>
      </c>
      <c r="J4506" s="21">
        <f>0.9001*H4506+1.4705</f>
        <v>46.475500000000004</v>
      </c>
      <c r="K4506" s="2" t="s">
        <v>25</v>
      </c>
      <c r="L4506" s="2" t="s">
        <v>16</v>
      </c>
      <c r="N4506" s="2" t="s">
        <v>37</v>
      </c>
      <c r="O4506" s="2">
        <v>1</v>
      </c>
    </row>
    <row r="4507" spans="1:15" ht="12.75" customHeight="1" x14ac:dyDescent="0.25">
      <c r="A4507" s="2">
        <v>4506</v>
      </c>
      <c r="B4507" s="12">
        <v>41498</v>
      </c>
      <c r="C4507" s="3">
        <v>0.87153935185185183</v>
      </c>
      <c r="D4507" s="2" t="s">
        <v>124</v>
      </c>
      <c r="E4507" s="4" t="s">
        <v>142</v>
      </c>
      <c r="F4507" s="2" t="s">
        <v>9</v>
      </c>
      <c r="G4507" s="2" t="s">
        <v>8</v>
      </c>
      <c r="H4507" s="11">
        <v>45</v>
      </c>
      <c r="I4507" s="11" t="s">
        <v>17</v>
      </c>
      <c r="J4507" s="25">
        <f>0.8383*H4507+3.8108</f>
        <v>41.534300000000002</v>
      </c>
      <c r="K4507" s="22" t="s">
        <v>17</v>
      </c>
      <c r="L4507" s="2" t="s">
        <v>10</v>
      </c>
      <c r="M4507" s="2" t="s">
        <v>29</v>
      </c>
      <c r="N4507" s="2" t="s">
        <v>37</v>
      </c>
      <c r="O4507" s="2">
        <v>1</v>
      </c>
    </row>
    <row r="4508" spans="1:15" ht="12.75" customHeight="1" x14ac:dyDescent="0.25">
      <c r="A4508" s="2">
        <v>4507</v>
      </c>
      <c r="B4508" s="12">
        <v>41495</v>
      </c>
      <c r="C4508" s="3">
        <v>0.86684027777777783</v>
      </c>
      <c r="D4508" s="2" t="s">
        <v>124</v>
      </c>
      <c r="E4508" s="4" t="s">
        <v>142</v>
      </c>
      <c r="F4508" s="2" t="s">
        <v>9</v>
      </c>
      <c r="G4508" s="2" t="s">
        <v>18</v>
      </c>
      <c r="H4508" s="11"/>
      <c r="I4508" s="11" t="s">
        <v>17</v>
      </c>
      <c r="K4508" s="22" t="s">
        <v>17</v>
      </c>
      <c r="L4508" s="2" t="s">
        <v>10</v>
      </c>
      <c r="M4508" s="2" t="s">
        <v>11</v>
      </c>
      <c r="N4508" s="2" t="s">
        <v>37</v>
      </c>
      <c r="O4508" s="2">
        <v>1</v>
      </c>
    </row>
    <row r="4509" spans="1:15" ht="12.75" customHeight="1" x14ac:dyDescent="0.25">
      <c r="A4509" s="2">
        <v>4508</v>
      </c>
      <c r="B4509" s="12">
        <v>41498</v>
      </c>
      <c r="C4509" s="3">
        <v>0.87732638888888881</v>
      </c>
      <c r="D4509" s="2" t="s">
        <v>124</v>
      </c>
      <c r="E4509" s="4" t="s">
        <v>142</v>
      </c>
      <c r="F4509" s="2" t="s">
        <v>9</v>
      </c>
      <c r="G4509" s="2" t="s">
        <v>18</v>
      </c>
      <c r="H4509" s="11">
        <v>45</v>
      </c>
      <c r="I4509" s="11" t="s">
        <v>17</v>
      </c>
      <c r="J4509" s="25">
        <f>0.8383*H4509+3.8108</f>
        <v>41.534300000000002</v>
      </c>
      <c r="K4509" s="22" t="s">
        <v>17</v>
      </c>
      <c r="L4509" s="2" t="s">
        <v>10</v>
      </c>
      <c r="M4509" s="2" t="s">
        <v>20</v>
      </c>
      <c r="N4509" s="2" t="s">
        <v>37</v>
      </c>
      <c r="O4509" s="2">
        <v>1</v>
      </c>
    </row>
    <row r="4510" spans="1:15" ht="12.75" customHeight="1" x14ac:dyDescent="0.25">
      <c r="A4510" s="2">
        <v>4509</v>
      </c>
      <c r="B4510" s="12">
        <v>41498</v>
      </c>
      <c r="C4510" s="3">
        <v>0.88315972222222217</v>
      </c>
      <c r="D4510" s="2" t="s">
        <v>124</v>
      </c>
      <c r="E4510" s="4" t="s">
        <v>142</v>
      </c>
      <c r="F4510" s="2" t="s">
        <v>9</v>
      </c>
      <c r="G4510" s="2" t="s">
        <v>8</v>
      </c>
      <c r="H4510" s="11">
        <v>45</v>
      </c>
      <c r="I4510" s="11" t="s">
        <v>17</v>
      </c>
      <c r="J4510" s="25">
        <f>0.8383*H4510+3.8108</f>
        <v>41.534300000000002</v>
      </c>
      <c r="K4510" s="22" t="s">
        <v>17</v>
      </c>
      <c r="L4510" s="2" t="s">
        <v>10</v>
      </c>
      <c r="M4510" s="2" t="s">
        <v>34</v>
      </c>
      <c r="N4510" s="2" t="s">
        <v>37</v>
      </c>
      <c r="O4510" s="2">
        <v>1</v>
      </c>
    </row>
    <row r="4511" spans="1:15" ht="12.75" customHeight="1" x14ac:dyDescent="0.25">
      <c r="A4511" s="2">
        <v>4510</v>
      </c>
      <c r="B4511" s="12">
        <v>41498</v>
      </c>
      <c r="C4511" s="3">
        <v>0.88436342592592598</v>
      </c>
      <c r="D4511" s="2" t="s">
        <v>124</v>
      </c>
      <c r="E4511" s="4" t="s">
        <v>142</v>
      </c>
      <c r="F4511" s="2" t="s">
        <v>9</v>
      </c>
      <c r="G4511" s="2" t="s">
        <v>8</v>
      </c>
      <c r="H4511" s="11">
        <v>45</v>
      </c>
      <c r="I4511" s="11" t="s">
        <v>17</v>
      </c>
      <c r="J4511" s="25">
        <f>0.8383*H4511+3.8108</f>
        <v>41.534300000000002</v>
      </c>
      <c r="K4511" s="22" t="s">
        <v>17</v>
      </c>
      <c r="L4511" s="2" t="s">
        <v>10</v>
      </c>
      <c r="M4511" s="2" t="s">
        <v>33</v>
      </c>
      <c r="N4511" s="2" t="s">
        <v>37</v>
      </c>
      <c r="O4511" s="2">
        <v>1</v>
      </c>
    </row>
    <row r="4512" spans="1:15" ht="12.75" customHeight="1" x14ac:dyDescent="0.25">
      <c r="A4512" s="2">
        <v>4511</v>
      </c>
      <c r="B4512" s="12">
        <v>41495</v>
      </c>
      <c r="C4512" s="3">
        <v>0.87186342592592592</v>
      </c>
      <c r="D4512" s="2" t="s">
        <v>123</v>
      </c>
      <c r="E4512" s="4" t="s">
        <v>142</v>
      </c>
      <c r="F4512" s="2" t="s">
        <v>9</v>
      </c>
      <c r="G4512" s="2" t="s">
        <v>18</v>
      </c>
      <c r="H4512" s="11">
        <v>65</v>
      </c>
      <c r="I4512" s="11" t="s">
        <v>17</v>
      </c>
      <c r="J4512" s="25">
        <f>0.7675*H4512+9.3872</f>
        <v>59.274699999999996</v>
      </c>
      <c r="K4512" s="22" t="s">
        <v>17</v>
      </c>
      <c r="L4512" s="2" t="s">
        <v>10</v>
      </c>
      <c r="M4512" s="2" t="s">
        <v>11</v>
      </c>
      <c r="N4512" s="2" t="s">
        <v>37</v>
      </c>
      <c r="O4512" s="2">
        <v>1</v>
      </c>
    </row>
    <row r="4513" spans="1:15" ht="12.75" customHeight="1" x14ac:dyDescent="0.25">
      <c r="A4513" s="2">
        <v>4512</v>
      </c>
      <c r="B4513" s="12">
        <v>41498</v>
      </c>
      <c r="C4513" s="3">
        <v>0.89180555555555552</v>
      </c>
      <c r="D4513" s="2" t="s">
        <v>124</v>
      </c>
      <c r="E4513" s="4" t="s">
        <v>142</v>
      </c>
      <c r="F4513" s="2" t="s">
        <v>9</v>
      </c>
      <c r="G4513" s="2" t="s">
        <v>18</v>
      </c>
      <c r="H4513" s="11">
        <v>45</v>
      </c>
      <c r="I4513" s="11" t="s">
        <v>17</v>
      </c>
      <c r="J4513" s="25">
        <f>0.8383*H4513+3.8108</f>
        <v>41.534300000000002</v>
      </c>
      <c r="K4513" s="22" t="s">
        <v>17</v>
      </c>
      <c r="L4513" s="2" t="s">
        <v>10</v>
      </c>
      <c r="M4513" s="2" t="s">
        <v>20</v>
      </c>
      <c r="N4513" s="2" t="s">
        <v>37</v>
      </c>
      <c r="O4513" s="2">
        <v>1</v>
      </c>
    </row>
    <row r="4514" spans="1:15" ht="12.75" customHeight="1" x14ac:dyDescent="0.25">
      <c r="A4514" s="2">
        <v>4513</v>
      </c>
      <c r="B4514" s="12">
        <v>41495</v>
      </c>
      <c r="C4514" s="3">
        <v>0.88097222222222227</v>
      </c>
      <c r="D4514" s="2" t="s">
        <v>123</v>
      </c>
      <c r="E4514" s="4" t="s">
        <v>142</v>
      </c>
      <c r="F4514" s="2" t="s">
        <v>9</v>
      </c>
      <c r="G4514" s="2" t="s">
        <v>18</v>
      </c>
      <c r="H4514" s="11">
        <v>70</v>
      </c>
      <c r="I4514" s="11" t="s">
        <v>17</v>
      </c>
      <c r="J4514" s="25">
        <f>0.7675*H4514+9.3872</f>
        <v>63.112199999999994</v>
      </c>
      <c r="K4514" s="22" t="s">
        <v>17</v>
      </c>
      <c r="L4514" s="2" t="s">
        <v>10</v>
      </c>
      <c r="M4514" s="2" t="s">
        <v>33</v>
      </c>
      <c r="N4514" s="2" t="s">
        <v>37</v>
      </c>
      <c r="O4514" s="2">
        <v>1</v>
      </c>
    </row>
    <row r="4515" spans="1:15" ht="12.75" customHeight="1" x14ac:dyDescent="0.25">
      <c r="A4515" s="2">
        <v>4514</v>
      </c>
      <c r="B4515" s="12">
        <v>41498</v>
      </c>
      <c r="C4515" s="3">
        <v>0.94295138888888896</v>
      </c>
      <c r="D4515" s="2" t="s">
        <v>124</v>
      </c>
      <c r="E4515" s="4" t="s">
        <v>142</v>
      </c>
      <c r="F4515" s="2" t="s">
        <v>9</v>
      </c>
      <c r="G4515" s="2" t="s">
        <v>8</v>
      </c>
      <c r="H4515" s="11">
        <v>45</v>
      </c>
      <c r="I4515" s="11" t="s">
        <v>17</v>
      </c>
      <c r="J4515" s="25">
        <f>0.8383*H4515+3.8108</f>
        <v>41.534300000000002</v>
      </c>
      <c r="K4515" s="22" t="s">
        <v>17</v>
      </c>
      <c r="L4515" s="2" t="s">
        <v>10</v>
      </c>
      <c r="M4515" s="2" t="s">
        <v>38</v>
      </c>
      <c r="N4515" s="2" t="s">
        <v>37</v>
      </c>
      <c r="O4515" s="2">
        <v>1</v>
      </c>
    </row>
    <row r="4516" spans="1:15" ht="12.75" customHeight="1" x14ac:dyDescent="0.25">
      <c r="A4516" s="2">
        <v>4515</v>
      </c>
      <c r="B4516" s="12">
        <v>41498</v>
      </c>
      <c r="C4516" s="3">
        <v>0.95981481481481479</v>
      </c>
      <c r="D4516" s="2" t="s">
        <v>124</v>
      </c>
      <c r="E4516" s="4" t="s">
        <v>142</v>
      </c>
      <c r="F4516" s="2" t="s">
        <v>9</v>
      </c>
      <c r="G4516" s="2" t="s">
        <v>18</v>
      </c>
      <c r="H4516" s="11">
        <v>45</v>
      </c>
      <c r="I4516" s="11" t="s">
        <v>17</v>
      </c>
      <c r="J4516" s="25">
        <f>0.8383*H4516+3.8108</f>
        <v>41.534300000000002</v>
      </c>
      <c r="K4516" s="22" t="s">
        <v>17</v>
      </c>
      <c r="L4516" s="2" t="s">
        <v>10</v>
      </c>
      <c r="M4516" s="2" t="s">
        <v>38</v>
      </c>
      <c r="N4516" s="2" t="s">
        <v>37</v>
      </c>
      <c r="O4516" s="2">
        <v>1</v>
      </c>
    </row>
    <row r="4517" spans="1:15" ht="12.75" customHeight="1" x14ac:dyDescent="0.25">
      <c r="A4517" s="2">
        <v>4516</v>
      </c>
      <c r="B4517" s="12">
        <v>41498</v>
      </c>
      <c r="C4517" s="3">
        <v>0.99162037037037043</v>
      </c>
      <c r="D4517" s="2" t="s">
        <v>124</v>
      </c>
      <c r="E4517" s="4" t="s">
        <v>142</v>
      </c>
      <c r="F4517" s="2" t="s">
        <v>9</v>
      </c>
      <c r="G4517" s="2" t="s">
        <v>18</v>
      </c>
      <c r="H4517" s="11">
        <v>45</v>
      </c>
      <c r="I4517" s="11" t="s">
        <v>17</v>
      </c>
      <c r="J4517" s="25">
        <f>0.8383*H4517+3.8108</f>
        <v>41.534300000000002</v>
      </c>
      <c r="K4517" s="22" t="s">
        <v>17</v>
      </c>
      <c r="L4517" s="2" t="s">
        <v>10</v>
      </c>
      <c r="M4517" s="2" t="s">
        <v>28</v>
      </c>
      <c r="N4517" s="2" t="s">
        <v>37</v>
      </c>
      <c r="O4517" s="2">
        <v>1</v>
      </c>
    </row>
    <row r="4518" spans="1:15" ht="12.75" customHeight="1" x14ac:dyDescent="0.25">
      <c r="A4518" s="2">
        <v>4517</v>
      </c>
      <c r="B4518" s="12">
        <v>41495</v>
      </c>
      <c r="C4518" s="3">
        <v>0.8888194444444445</v>
      </c>
      <c r="D4518" s="2" t="s">
        <v>124</v>
      </c>
      <c r="E4518" s="4" t="s">
        <v>142</v>
      </c>
      <c r="F4518" s="2" t="s">
        <v>9</v>
      </c>
      <c r="G4518" s="2" t="s">
        <v>18</v>
      </c>
      <c r="H4518" s="11"/>
      <c r="I4518" s="11" t="s">
        <v>17</v>
      </c>
      <c r="K4518" s="22" t="s">
        <v>17</v>
      </c>
      <c r="L4518" s="2" t="s">
        <v>10</v>
      </c>
      <c r="M4518" s="2" t="s">
        <v>28</v>
      </c>
      <c r="N4518" s="2" t="s">
        <v>37</v>
      </c>
      <c r="O4518" s="2">
        <v>1</v>
      </c>
    </row>
    <row r="4519" spans="1:15" ht="12.75" customHeight="1" x14ac:dyDescent="0.25">
      <c r="A4519" s="2">
        <v>4518</v>
      </c>
      <c r="B4519" s="12">
        <v>41499</v>
      </c>
      <c r="C4519" s="3">
        <v>1.224537037037037E-2</v>
      </c>
      <c r="D4519" s="2" t="s">
        <v>124</v>
      </c>
      <c r="E4519" s="4" t="s">
        <v>142</v>
      </c>
      <c r="F4519" s="2" t="s">
        <v>9</v>
      </c>
      <c r="G4519" s="2" t="s">
        <v>8</v>
      </c>
      <c r="H4519" s="11">
        <v>45</v>
      </c>
      <c r="I4519" s="11" t="s">
        <v>17</v>
      </c>
      <c r="J4519" s="25">
        <f>0.8383*H4519+3.8108</f>
        <v>41.534300000000002</v>
      </c>
      <c r="K4519" s="22" t="s">
        <v>17</v>
      </c>
      <c r="L4519" s="2" t="s">
        <v>16</v>
      </c>
      <c r="N4519" s="2" t="s">
        <v>37</v>
      </c>
      <c r="O4519" s="2">
        <v>1</v>
      </c>
    </row>
    <row r="4520" spans="1:15" ht="12.75" customHeight="1" x14ac:dyDescent="0.25">
      <c r="A4520" s="2">
        <v>4519</v>
      </c>
      <c r="B4520" s="12">
        <v>41495</v>
      </c>
      <c r="C4520" s="3">
        <v>0.90048611111111121</v>
      </c>
      <c r="D4520" s="2" t="s">
        <v>127</v>
      </c>
      <c r="E4520" s="4" t="s">
        <v>142</v>
      </c>
      <c r="F4520" s="2" t="s">
        <v>9</v>
      </c>
      <c r="G4520" s="2" t="s">
        <v>23</v>
      </c>
      <c r="H4520" s="11">
        <v>50</v>
      </c>
      <c r="I4520" s="11" t="s">
        <v>17</v>
      </c>
      <c r="J4520" s="25">
        <f>0.8498*H4520+3.7535</f>
        <v>46.243500000000004</v>
      </c>
      <c r="K4520" s="22" t="s">
        <v>17</v>
      </c>
      <c r="L4520" s="2" t="s">
        <v>16</v>
      </c>
      <c r="N4520" s="2" t="s">
        <v>37</v>
      </c>
      <c r="O4520" s="2">
        <v>1</v>
      </c>
    </row>
    <row r="4521" spans="1:15" ht="12.75" customHeight="1" x14ac:dyDescent="0.25">
      <c r="A4521" s="2">
        <v>4520</v>
      </c>
      <c r="B4521" s="12">
        <v>41499</v>
      </c>
      <c r="C4521" s="3">
        <v>1.7083333333333336E-2</v>
      </c>
      <c r="D4521" s="2" t="s">
        <v>124</v>
      </c>
      <c r="E4521" s="4" t="s">
        <v>142</v>
      </c>
      <c r="F4521" s="2" t="s">
        <v>9</v>
      </c>
      <c r="G4521" s="2" t="s">
        <v>8</v>
      </c>
      <c r="H4521" s="11">
        <v>45</v>
      </c>
      <c r="I4521" s="11" t="s">
        <v>17</v>
      </c>
      <c r="J4521" s="25">
        <f>0.8383*H4521+3.8108</f>
        <v>41.534300000000002</v>
      </c>
      <c r="K4521" s="22" t="s">
        <v>17</v>
      </c>
      <c r="L4521" s="2" t="s">
        <v>16</v>
      </c>
      <c r="N4521" s="2" t="s">
        <v>37</v>
      </c>
      <c r="O4521" s="2">
        <v>1</v>
      </c>
    </row>
    <row r="4522" spans="1:15" ht="12.75" customHeight="1" x14ac:dyDescent="0.25">
      <c r="A4522" s="2">
        <v>4521</v>
      </c>
      <c r="B4522" s="12">
        <v>41499</v>
      </c>
      <c r="C4522" s="3">
        <v>2.0787037037037038E-2</v>
      </c>
      <c r="D4522" s="2" t="s">
        <v>124</v>
      </c>
      <c r="E4522" s="4" t="s">
        <v>142</v>
      </c>
      <c r="F4522" s="2" t="s">
        <v>9</v>
      </c>
      <c r="G4522" s="2" t="s">
        <v>18</v>
      </c>
      <c r="H4522" s="11">
        <v>45</v>
      </c>
      <c r="I4522" s="11" t="s">
        <v>17</v>
      </c>
      <c r="J4522" s="25">
        <f>0.8383*H4522+3.8108</f>
        <v>41.534300000000002</v>
      </c>
      <c r="K4522" s="22" t="s">
        <v>17</v>
      </c>
      <c r="L4522" s="2" t="s">
        <v>16</v>
      </c>
      <c r="N4522" s="2" t="s">
        <v>37</v>
      </c>
      <c r="O4522" s="2">
        <v>1</v>
      </c>
    </row>
    <row r="4523" spans="1:15" ht="12.75" customHeight="1" x14ac:dyDescent="0.25">
      <c r="A4523" s="2">
        <v>4522</v>
      </c>
      <c r="B4523" s="12">
        <v>41495</v>
      </c>
      <c r="C4523" s="3">
        <v>0.9059490740740741</v>
      </c>
      <c r="D4523" s="2" t="s">
        <v>127</v>
      </c>
      <c r="E4523" s="4" t="s">
        <v>142</v>
      </c>
      <c r="F4523" s="2" t="s">
        <v>9</v>
      </c>
      <c r="G4523" s="2" t="s">
        <v>18</v>
      </c>
      <c r="H4523" s="11">
        <v>55</v>
      </c>
      <c r="I4523" s="11" t="s">
        <v>17</v>
      </c>
      <c r="J4523" s="25">
        <f>0.8498*H4523+3.7535</f>
        <v>50.4925</v>
      </c>
      <c r="K4523" s="22" t="s">
        <v>17</v>
      </c>
      <c r="L4523" s="2" t="s">
        <v>16</v>
      </c>
      <c r="N4523" s="2" t="s">
        <v>37</v>
      </c>
      <c r="O4523" s="2">
        <v>1</v>
      </c>
    </row>
    <row r="4524" spans="1:15" ht="12.75" customHeight="1" x14ac:dyDescent="0.25">
      <c r="A4524" s="2">
        <v>4523</v>
      </c>
      <c r="B4524" s="12">
        <v>41495</v>
      </c>
      <c r="C4524" s="3">
        <v>0.90800925925925924</v>
      </c>
      <c r="D4524" s="2" t="s">
        <v>124</v>
      </c>
      <c r="E4524" s="4" t="s">
        <v>142</v>
      </c>
      <c r="F4524" s="2" t="s">
        <v>9</v>
      </c>
      <c r="G4524" s="2" t="s">
        <v>8</v>
      </c>
      <c r="H4524" s="11"/>
      <c r="I4524" s="11" t="s">
        <v>17</v>
      </c>
      <c r="K4524" s="22" t="s">
        <v>17</v>
      </c>
      <c r="L4524" s="2" t="s">
        <v>10</v>
      </c>
      <c r="M4524" s="2" t="s">
        <v>33</v>
      </c>
      <c r="N4524" s="2" t="s">
        <v>37</v>
      </c>
      <c r="O4524" s="2">
        <v>1</v>
      </c>
    </row>
    <row r="4525" spans="1:15" ht="12.75" customHeight="1" x14ac:dyDescent="0.25">
      <c r="A4525" s="2">
        <v>4524</v>
      </c>
      <c r="B4525" s="12">
        <v>41499</v>
      </c>
      <c r="C4525" s="3">
        <v>2.0949074074074075E-2</v>
      </c>
      <c r="D4525" s="2" t="s">
        <v>124</v>
      </c>
      <c r="E4525" s="4" t="s">
        <v>142</v>
      </c>
      <c r="F4525" s="2" t="s">
        <v>9</v>
      </c>
      <c r="G4525" s="2" t="s">
        <v>18</v>
      </c>
      <c r="H4525" s="11">
        <v>45</v>
      </c>
      <c r="I4525" s="11" t="s">
        <v>17</v>
      </c>
      <c r="J4525" s="25">
        <f>0.8383*H4525+3.8108</f>
        <v>41.534300000000002</v>
      </c>
      <c r="K4525" s="22" t="s">
        <v>17</v>
      </c>
      <c r="L4525" s="2" t="s">
        <v>16</v>
      </c>
      <c r="N4525" s="2" t="s">
        <v>37</v>
      </c>
      <c r="O4525" s="2">
        <v>1</v>
      </c>
    </row>
    <row r="4526" spans="1:15" ht="12.75" customHeight="1" x14ac:dyDescent="0.25">
      <c r="A4526" s="2">
        <v>4525</v>
      </c>
      <c r="B4526" s="12">
        <v>41499</v>
      </c>
      <c r="C4526" s="3">
        <v>2.1608796296296296E-2</v>
      </c>
      <c r="D4526" s="2" t="s">
        <v>124</v>
      </c>
      <c r="E4526" s="4" t="s">
        <v>142</v>
      </c>
      <c r="F4526" s="2" t="s">
        <v>9</v>
      </c>
      <c r="G4526" s="2" t="s">
        <v>8</v>
      </c>
      <c r="H4526" s="11">
        <v>45</v>
      </c>
      <c r="I4526" s="11" t="s">
        <v>17</v>
      </c>
      <c r="J4526" s="25">
        <f>0.8383*H4526+3.8108</f>
        <v>41.534300000000002</v>
      </c>
      <c r="K4526" s="22" t="s">
        <v>17</v>
      </c>
      <c r="L4526" s="2" t="s">
        <v>16</v>
      </c>
      <c r="N4526" s="2" t="s">
        <v>37</v>
      </c>
      <c r="O4526" s="2">
        <v>1</v>
      </c>
    </row>
    <row r="4527" spans="1:15" ht="12.75" customHeight="1" x14ac:dyDescent="0.25">
      <c r="A4527" s="2">
        <v>4526</v>
      </c>
      <c r="B4527" s="12">
        <v>41495</v>
      </c>
      <c r="C4527" s="3">
        <v>0.93069444444444438</v>
      </c>
      <c r="D4527" s="2" t="s">
        <v>123</v>
      </c>
      <c r="E4527" s="4" t="s">
        <v>142</v>
      </c>
      <c r="F4527" s="2" t="s">
        <v>9</v>
      </c>
      <c r="G4527" s="2" t="s">
        <v>18</v>
      </c>
      <c r="H4527" s="11">
        <v>60</v>
      </c>
      <c r="I4527" s="11" t="s">
        <v>17</v>
      </c>
      <c r="J4527" s="25">
        <f>0.7675*H4527+9.3872</f>
        <v>55.437199999999997</v>
      </c>
      <c r="K4527" s="22" t="s">
        <v>17</v>
      </c>
      <c r="L4527" s="2" t="s">
        <v>10</v>
      </c>
      <c r="M4527" s="2" t="s">
        <v>20</v>
      </c>
      <c r="N4527" s="2" t="s">
        <v>37</v>
      </c>
      <c r="O4527" s="2">
        <v>1</v>
      </c>
    </row>
    <row r="4528" spans="1:15" ht="12.75" customHeight="1" x14ac:dyDescent="0.25">
      <c r="A4528" s="2">
        <v>4527</v>
      </c>
      <c r="B4528" s="12">
        <v>41495</v>
      </c>
      <c r="C4528" s="3">
        <v>0.9309722222222222</v>
      </c>
      <c r="D4528" s="2" t="s">
        <v>127</v>
      </c>
      <c r="E4528" s="4" t="s">
        <v>142</v>
      </c>
      <c r="F4528" s="2" t="s">
        <v>9</v>
      </c>
      <c r="G4528" s="2" t="s">
        <v>8</v>
      </c>
      <c r="H4528" s="11">
        <v>50</v>
      </c>
      <c r="I4528" s="11" t="s">
        <v>17</v>
      </c>
      <c r="J4528" s="25">
        <f>0.8498*H4528+3.7535</f>
        <v>46.243500000000004</v>
      </c>
      <c r="K4528" s="22" t="s">
        <v>17</v>
      </c>
      <c r="L4528" s="2" t="s">
        <v>16</v>
      </c>
      <c r="N4528" s="2" t="s">
        <v>37</v>
      </c>
      <c r="O4528" s="2">
        <v>1</v>
      </c>
    </row>
    <row r="4529" spans="1:15" ht="12.75" customHeight="1" x14ac:dyDescent="0.25">
      <c r="A4529" s="2">
        <v>4528</v>
      </c>
      <c r="B4529" s="12">
        <v>41499</v>
      </c>
      <c r="C4529" s="3">
        <v>2.6875E-2</v>
      </c>
      <c r="D4529" s="2" t="s">
        <v>124</v>
      </c>
      <c r="E4529" s="4" t="s">
        <v>142</v>
      </c>
      <c r="F4529" s="2" t="s">
        <v>9</v>
      </c>
      <c r="G4529" s="2" t="s">
        <v>8</v>
      </c>
      <c r="H4529" s="11">
        <v>45</v>
      </c>
      <c r="I4529" s="11" t="s">
        <v>17</v>
      </c>
      <c r="J4529" s="25">
        <f t="shared" ref="J4529:J4536" si="119">0.8383*H4529+3.8108</f>
        <v>41.534300000000002</v>
      </c>
      <c r="K4529" s="22" t="s">
        <v>17</v>
      </c>
      <c r="L4529" s="2" t="s">
        <v>16</v>
      </c>
      <c r="N4529" s="2" t="s">
        <v>37</v>
      </c>
      <c r="O4529" s="2">
        <v>1</v>
      </c>
    </row>
    <row r="4530" spans="1:15" ht="12.75" customHeight="1" x14ac:dyDescent="0.25">
      <c r="A4530" s="2">
        <v>4529</v>
      </c>
      <c r="B4530" s="12">
        <v>41499</v>
      </c>
      <c r="C4530" s="3">
        <v>0.37998842592592591</v>
      </c>
      <c r="D4530" s="2" t="s">
        <v>124</v>
      </c>
      <c r="E4530" s="4" t="s">
        <v>142</v>
      </c>
      <c r="F4530" s="2" t="s">
        <v>9</v>
      </c>
      <c r="G4530" s="2" t="s">
        <v>8</v>
      </c>
      <c r="H4530" s="11">
        <v>45</v>
      </c>
      <c r="I4530" s="11" t="s">
        <v>17</v>
      </c>
      <c r="J4530" s="25">
        <f t="shared" si="119"/>
        <v>41.534300000000002</v>
      </c>
      <c r="K4530" s="22" t="s">
        <v>17</v>
      </c>
      <c r="L4530" s="2" t="s">
        <v>10</v>
      </c>
      <c r="M4530" s="2" t="s">
        <v>19</v>
      </c>
      <c r="N4530" s="2" t="str">
        <f>IF(B4530="","","N")</f>
        <v>N</v>
      </c>
      <c r="O4530" s="2" t="str">
        <f>IFERROR(60/#REF!,"")</f>
        <v/>
      </c>
    </row>
    <row r="4531" spans="1:15" ht="12.75" customHeight="1" x14ac:dyDescent="0.25">
      <c r="A4531" s="2">
        <v>4530</v>
      </c>
      <c r="B4531" s="12">
        <v>41499</v>
      </c>
      <c r="C4531" s="3">
        <v>0.58534722222222224</v>
      </c>
      <c r="D4531" s="2" t="s">
        <v>124</v>
      </c>
      <c r="E4531" s="4" t="s">
        <v>142</v>
      </c>
      <c r="F4531" s="2" t="s">
        <v>9</v>
      </c>
      <c r="G4531" s="2" t="s">
        <v>8</v>
      </c>
      <c r="H4531" s="11">
        <v>45</v>
      </c>
      <c r="I4531" s="11" t="s">
        <v>17</v>
      </c>
      <c r="J4531" s="25">
        <f t="shared" si="119"/>
        <v>41.534300000000002</v>
      </c>
      <c r="K4531" s="22" t="s">
        <v>17</v>
      </c>
      <c r="L4531" s="2" t="s">
        <v>10</v>
      </c>
      <c r="M4531" s="2" t="s">
        <v>38</v>
      </c>
      <c r="N4531" s="2" t="str">
        <f>IF(B4531="","","N")</f>
        <v>N</v>
      </c>
      <c r="O4531" s="2" t="str">
        <f>IFERROR(60/#REF!,"")</f>
        <v/>
      </c>
    </row>
    <row r="4532" spans="1:15" ht="12.75" customHeight="1" x14ac:dyDescent="0.25">
      <c r="A4532" s="2">
        <v>4531</v>
      </c>
      <c r="B4532" s="12">
        <v>41499</v>
      </c>
      <c r="C4532" s="3">
        <v>0.71600694444444446</v>
      </c>
      <c r="D4532" s="2" t="s">
        <v>124</v>
      </c>
      <c r="E4532" s="4" t="s">
        <v>142</v>
      </c>
      <c r="F4532" s="2" t="s">
        <v>9</v>
      </c>
      <c r="G4532" s="2" t="s">
        <v>8</v>
      </c>
      <c r="H4532" s="11">
        <v>45</v>
      </c>
      <c r="I4532" s="11" t="s">
        <v>17</v>
      </c>
      <c r="J4532" s="25">
        <f t="shared" si="119"/>
        <v>41.534300000000002</v>
      </c>
      <c r="K4532" s="22" t="s">
        <v>17</v>
      </c>
      <c r="L4532" s="2" t="s">
        <v>10</v>
      </c>
      <c r="M4532" s="2" t="s">
        <v>19</v>
      </c>
      <c r="N4532" s="2" t="str">
        <f>IF(B4532="","","N")</f>
        <v>N</v>
      </c>
      <c r="O4532" s="2" t="str">
        <f>IFERROR(60/#REF!,"")</f>
        <v/>
      </c>
    </row>
    <row r="4533" spans="1:15" ht="12.75" customHeight="1" x14ac:dyDescent="0.25">
      <c r="A4533" s="2">
        <v>4532</v>
      </c>
      <c r="B4533" s="12">
        <v>41499</v>
      </c>
      <c r="C4533" s="3">
        <v>0.75416666666666676</v>
      </c>
      <c r="D4533" s="2" t="s">
        <v>124</v>
      </c>
      <c r="E4533" s="4" t="s">
        <v>142</v>
      </c>
      <c r="F4533" s="2" t="s">
        <v>9</v>
      </c>
      <c r="G4533" s="2" t="s">
        <v>8</v>
      </c>
      <c r="H4533" s="11">
        <v>45</v>
      </c>
      <c r="I4533" s="11" t="s">
        <v>17</v>
      </c>
      <c r="J4533" s="25">
        <f t="shared" si="119"/>
        <v>41.534300000000002</v>
      </c>
      <c r="K4533" s="22" t="s">
        <v>17</v>
      </c>
      <c r="L4533" s="2" t="s">
        <v>10</v>
      </c>
      <c r="M4533" s="2" t="s">
        <v>91</v>
      </c>
      <c r="N4533" s="2" t="str">
        <f>IF(B4533="","","N")</f>
        <v>N</v>
      </c>
      <c r="O4533" s="2" t="str">
        <f>IFERROR(60/#REF!,"")</f>
        <v/>
      </c>
    </row>
    <row r="4534" spans="1:15" ht="12.75" customHeight="1" x14ac:dyDescent="0.25">
      <c r="A4534" s="2">
        <v>4533</v>
      </c>
      <c r="B4534" s="12">
        <v>41499</v>
      </c>
      <c r="C4534" s="3">
        <v>0.83438657407407402</v>
      </c>
      <c r="D4534" s="2" t="s">
        <v>124</v>
      </c>
      <c r="E4534" s="4" t="s">
        <v>142</v>
      </c>
      <c r="F4534" s="2" t="s">
        <v>9</v>
      </c>
      <c r="G4534" s="2" t="s">
        <v>18</v>
      </c>
      <c r="H4534" s="11">
        <v>45</v>
      </c>
      <c r="I4534" s="11" t="s">
        <v>17</v>
      </c>
      <c r="J4534" s="25">
        <f t="shared" si="119"/>
        <v>41.534300000000002</v>
      </c>
      <c r="K4534" s="22" t="s">
        <v>17</v>
      </c>
      <c r="L4534" s="2" t="s">
        <v>16</v>
      </c>
      <c r="N4534" s="2" t="s">
        <v>37</v>
      </c>
      <c r="O4534" s="2">
        <v>1</v>
      </c>
    </row>
    <row r="4535" spans="1:15" ht="12.75" customHeight="1" x14ac:dyDescent="0.25">
      <c r="A4535" s="2">
        <v>4534</v>
      </c>
      <c r="B4535" s="12">
        <v>41499</v>
      </c>
      <c r="C4535" s="3">
        <v>0.83454861111111101</v>
      </c>
      <c r="D4535" s="2" t="s">
        <v>124</v>
      </c>
      <c r="E4535" s="4" t="s">
        <v>142</v>
      </c>
      <c r="F4535" s="2" t="s">
        <v>9</v>
      </c>
      <c r="G4535" s="2" t="s">
        <v>18</v>
      </c>
      <c r="H4535" s="11">
        <v>45</v>
      </c>
      <c r="I4535" s="11" t="s">
        <v>17</v>
      </c>
      <c r="J4535" s="25">
        <f t="shared" si="119"/>
        <v>41.534300000000002</v>
      </c>
      <c r="K4535" s="22" t="s">
        <v>17</v>
      </c>
      <c r="L4535" s="2" t="s">
        <v>16</v>
      </c>
      <c r="N4535" s="2" t="s">
        <v>37</v>
      </c>
      <c r="O4535" s="2">
        <v>1</v>
      </c>
    </row>
    <row r="4536" spans="1:15" ht="12.75" customHeight="1" x14ac:dyDescent="0.25">
      <c r="A4536" s="2">
        <v>4535</v>
      </c>
      <c r="B4536" s="12">
        <v>41499</v>
      </c>
      <c r="C4536" s="3">
        <v>0.83460648148148142</v>
      </c>
      <c r="D4536" s="2" t="s">
        <v>124</v>
      </c>
      <c r="E4536" s="4" t="s">
        <v>142</v>
      </c>
      <c r="F4536" s="2" t="s">
        <v>9</v>
      </c>
      <c r="G4536" s="2" t="s">
        <v>18</v>
      </c>
      <c r="H4536" s="11">
        <v>45</v>
      </c>
      <c r="I4536" s="11" t="s">
        <v>17</v>
      </c>
      <c r="J4536" s="25">
        <f t="shared" si="119"/>
        <v>41.534300000000002</v>
      </c>
      <c r="K4536" s="22" t="s">
        <v>17</v>
      </c>
      <c r="L4536" s="2" t="s">
        <v>16</v>
      </c>
      <c r="N4536" s="2" t="s">
        <v>37</v>
      </c>
      <c r="O4536" s="2">
        <v>1</v>
      </c>
    </row>
    <row r="4537" spans="1:15" ht="12.75" customHeight="1" x14ac:dyDescent="0.25">
      <c r="A4537" s="2">
        <v>4536</v>
      </c>
      <c r="B4537" s="12">
        <v>41495</v>
      </c>
      <c r="C4537" s="3">
        <v>0.98641203703703706</v>
      </c>
      <c r="D4537" s="2" t="s">
        <v>128</v>
      </c>
      <c r="E4537" s="4" t="s">
        <v>142</v>
      </c>
      <c r="F4537" s="2" t="s">
        <v>21</v>
      </c>
      <c r="G4537" s="2" t="s">
        <v>8</v>
      </c>
      <c r="H4537" s="11">
        <v>60</v>
      </c>
      <c r="I4537" s="11" t="s">
        <v>17</v>
      </c>
      <c r="J4537" s="25">
        <f>0.8494*H4537+3.4589</f>
        <v>54.422900000000006</v>
      </c>
      <c r="K4537" s="22" t="s">
        <v>17</v>
      </c>
      <c r="L4537" s="2" t="s">
        <v>16</v>
      </c>
      <c r="N4537" s="2" t="s">
        <v>37</v>
      </c>
      <c r="O4537" s="2">
        <v>1</v>
      </c>
    </row>
    <row r="4538" spans="1:15" ht="12.75" customHeight="1" x14ac:dyDescent="0.25">
      <c r="A4538" s="2">
        <v>4537</v>
      </c>
      <c r="B4538" s="12">
        <v>41499</v>
      </c>
      <c r="C4538" s="3">
        <v>0.85674768518518529</v>
      </c>
      <c r="D4538" s="2" t="s">
        <v>124</v>
      </c>
      <c r="E4538" s="4" t="s">
        <v>142</v>
      </c>
      <c r="F4538" s="2" t="s">
        <v>9</v>
      </c>
      <c r="G4538" s="2" t="s">
        <v>8</v>
      </c>
      <c r="H4538" s="11">
        <v>45</v>
      </c>
      <c r="I4538" s="11" t="s">
        <v>17</v>
      </c>
      <c r="J4538" s="25">
        <f>0.8383*H4538+3.8108</f>
        <v>41.534300000000002</v>
      </c>
      <c r="K4538" s="22" t="s">
        <v>17</v>
      </c>
      <c r="L4538" s="2" t="s">
        <v>10</v>
      </c>
      <c r="M4538" s="2" t="s">
        <v>34</v>
      </c>
      <c r="N4538" s="2" t="s">
        <v>37</v>
      </c>
      <c r="O4538" s="2">
        <v>1</v>
      </c>
    </row>
    <row r="4539" spans="1:15" ht="12.75" customHeight="1" x14ac:dyDescent="0.25">
      <c r="A4539" s="2">
        <v>4538</v>
      </c>
      <c r="B4539" s="12">
        <v>41495</v>
      </c>
      <c r="C4539" s="3">
        <v>0.99765046296296289</v>
      </c>
      <c r="D4539" s="2" t="s">
        <v>122</v>
      </c>
      <c r="E4539" s="4" t="s">
        <v>139</v>
      </c>
      <c r="F4539" s="2" t="s">
        <v>9</v>
      </c>
      <c r="G4539" s="2" t="s">
        <v>8</v>
      </c>
      <c r="H4539" s="4">
        <v>40</v>
      </c>
      <c r="I4539" s="4" t="s">
        <v>25</v>
      </c>
      <c r="J4539" s="21">
        <f>0.9001*H4539+1.4705</f>
        <v>37.474499999999999</v>
      </c>
      <c r="K4539" s="2" t="s">
        <v>25</v>
      </c>
      <c r="L4539" s="2" t="s">
        <v>16</v>
      </c>
      <c r="N4539" s="2" t="s">
        <v>37</v>
      </c>
      <c r="O4539" s="2">
        <v>1</v>
      </c>
    </row>
    <row r="4540" spans="1:15" ht="12.75" customHeight="1" x14ac:dyDescent="0.25">
      <c r="A4540" s="2">
        <v>4539</v>
      </c>
      <c r="B4540" s="12">
        <v>41495</v>
      </c>
      <c r="C4540" s="3">
        <v>0.99879629629629629</v>
      </c>
      <c r="D4540" s="2" t="s">
        <v>122</v>
      </c>
      <c r="E4540" s="4" t="s">
        <v>142</v>
      </c>
      <c r="F4540" s="2" t="s">
        <v>9</v>
      </c>
      <c r="G4540" s="2" t="s">
        <v>8</v>
      </c>
      <c r="H4540" s="11">
        <v>65</v>
      </c>
      <c r="I4540" s="11" t="s">
        <v>8</v>
      </c>
      <c r="J4540" s="21">
        <f>0.9001*H4540+1.4705</f>
        <v>59.977000000000004</v>
      </c>
      <c r="K4540" s="22" t="s">
        <v>8</v>
      </c>
      <c r="L4540" s="2" t="s">
        <v>16</v>
      </c>
      <c r="N4540" s="2" t="s">
        <v>37</v>
      </c>
      <c r="O4540" s="2">
        <v>1</v>
      </c>
    </row>
    <row r="4541" spans="1:15" ht="12.75" customHeight="1" x14ac:dyDescent="0.25">
      <c r="A4541" s="2">
        <v>4540</v>
      </c>
      <c r="B4541" s="12">
        <v>41499</v>
      </c>
      <c r="C4541" s="3">
        <v>0.86521990740740751</v>
      </c>
      <c r="D4541" s="2" t="s">
        <v>124</v>
      </c>
      <c r="E4541" s="4" t="s">
        <v>142</v>
      </c>
      <c r="F4541" s="2" t="s">
        <v>9</v>
      </c>
      <c r="G4541" s="2" t="s">
        <v>18</v>
      </c>
      <c r="H4541" s="11">
        <v>45</v>
      </c>
      <c r="I4541" s="11" t="s">
        <v>17</v>
      </c>
      <c r="J4541" s="25">
        <f>0.8383*H4541+3.8108</f>
        <v>41.534300000000002</v>
      </c>
      <c r="K4541" s="22" t="s">
        <v>17</v>
      </c>
      <c r="L4541" s="2" t="s">
        <v>10</v>
      </c>
      <c r="M4541" s="2" t="s">
        <v>20</v>
      </c>
      <c r="N4541" s="2" t="s">
        <v>37</v>
      </c>
      <c r="O4541" s="2">
        <v>1</v>
      </c>
    </row>
    <row r="4542" spans="1:15" ht="12.75" customHeight="1" x14ac:dyDescent="0.25">
      <c r="A4542" s="2">
        <v>4541</v>
      </c>
      <c r="B4542" s="12">
        <v>41496</v>
      </c>
      <c r="C4542" s="3">
        <v>1.0069444444444444E-3</v>
      </c>
      <c r="D4542" s="2" t="s">
        <v>123</v>
      </c>
      <c r="E4542" s="4" t="s">
        <v>142</v>
      </c>
      <c r="F4542" s="2" t="s">
        <v>9</v>
      </c>
      <c r="G4542" s="2" t="s">
        <v>8</v>
      </c>
      <c r="H4542" s="11">
        <v>70</v>
      </c>
      <c r="I4542" s="11" t="s">
        <v>17</v>
      </c>
      <c r="J4542" s="25">
        <f>0.7675*H4542+9.3872</f>
        <v>63.112199999999994</v>
      </c>
      <c r="K4542" s="22" t="s">
        <v>17</v>
      </c>
      <c r="L4542" s="2" t="s">
        <v>16</v>
      </c>
      <c r="N4542" s="2" t="s">
        <v>37</v>
      </c>
      <c r="O4542" s="2">
        <v>1</v>
      </c>
    </row>
    <row r="4543" spans="1:15" ht="12.75" customHeight="1" x14ac:dyDescent="0.25">
      <c r="A4543" s="2">
        <v>4542</v>
      </c>
      <c r="B4543" s="12">
        <v>41499</v>
      </c>
      <c r="C4543" s="3">
        <v>0.89340277777777777</v>
      </c>
      <c r="D4543" s="2" t="s">
        <v>124</v>
      </c>
      <c r="E4543" s="4" t="s">
        <v>142</v>
      </c>
      <c r="F4543" s="2" t="s">
        <v>9</v>
      </c>
      <c r="G4543" s="2" t="s">
        <v>18</v>
      </c>
      <c r="H4543" s="11">
        <v>45</v>
      </c>
      <c r="I4543" s="11" t="s">
        <v>17</v>
      </c>
      <c r="J4543" s="25">
        <f>0.8383*H4543+3.8108</f>
        <v>41.534300000000002</v>
      </c>
      <c r="K4543" s="22" t="s">
        <v>17</v>
      </c>
      <c r="L4543" s="2" t="s">
        <v>10</v>
      </c>
      <c r="M4543" s="2" t="s">
        <v>33</v>
      </c>
      <c r="N4543" s="2" t="s">
        <v>37</v>
      </c>
      <c r="O4543" s="2">
        <v>1</v>
      </c>
    </row>
    <row r="4544" spans="1:15" ht="12.75" customHeight="1" x14ac:dyDescent="0.25">
      <c r="A4544" s="2">
        <v>4543</v>
      </c>
      <c r="B4544" s="12">
        <v>41496</v>
      </c>
      <c r="C4544" s="3">
        <v>2.0486111111111113E-3</v>
      </c>
      <c r="D4544" s="2" t="s">
        <v>123</v>
      </c>
      <c r="E4544" s="4" t="s">
        <v>142</v>
      </c>
      <c r="F4544" s="2" t="s">
        <v>9</v>
      </c>
      <c r="G4544" s="2" t="s">
        <v>8</v>
      </c>
      <c r="H4544" s="11">
        <v>65</v>
      </c>
      <c r="I4544" s="11" t="s">
        <v>17</v>
      </c>
      <c r="J4544" s="25">
        <f>0.7675*H4544+9.3872</f>
        <v>59.274699999999996</v>
      </c>
      <c r="K4544" s="22" t="s">
        <v>17</v>
      </c>
      <c r="L4544" s="2" t="s">
        <v>16</v>
      </c>
      <c r="N4544" s="2" t="s">
        <v>37</v>
      </c>
      <c r="O4544" s="2">
        <v>1</v>
      </c>
    </row>
    <row r="4545" spans="1:15" ht="12.75" customHeight="1" x14ac:dyDescent="0.25">
      <c r="A4545" s="2">
        <v>4544</v>
      </c>
      <c r="B4545" s="12">
        <v>41499</v>
      </c>
      <c r="C4545" s="3">
        <v>0.89362268518518517</v>
      </c>
      <c r="D4545" s="2" t="s">
        <v>124</v>
      </c>
      <c r="E4545" s="4" t="s">
        <v>142</v>
      </c>
      <c r="F4545" s="2" t="s">
        <v>9</v>
      </c>
      <c r="G4545" s="2" t="s">
        <v>18</v>
      </c>
      <c r="H4545" s="11">
        <v>45</v>
      </c>
      <c r="I4545" s="11" t="s">
        <v>17</v>
      </c>
      <c r="J4545" s="25">
        <f>0.8383*H4545+3.8108</f>
        <v>41.534300000000002</v>
      </c>
      <c r="K4545" s="22" t="s">
        <v>17</v>
      </c>
      <c r="L4545" s="2" t="s">
        <v>10</v>
      </c>
      <c r="M4545" s="2" t="s">
        <v>33</v>
      </c>
      <c r="N4545" s="2" t="s">
        <v>37</v>
      </c>
      <c r="O4545" s="2">
        <v>1</v>
      </c>
    </row>
    <row r="4546" spans="1:15" ht="12.75" customHeight="1" x14ac:dyDescent="0.25">
      <c r="A4546" s="2">
        <v>4545</v>
      </c>
      <c r="B4546" s="12">
        <v>41499</v>
      </c>
      <c r="C4546" s="3">
        <v>0.91199074074074071</v>
      </c>
      <c r="D4546" s="2" t="s">
        <v>124</v>
      </c>
      <c r="E4546" s="4" t="s">
        <v>142</v>
      </c>
      <c r="F4546" s="2" t="s">
        <v>9</v>
      </c>
      <c r="G4546" s="2" t="s">
        <v>8</v>
      </c>
      <c r="H4546" s="11">
        <v>45</v>
      </c>
      <c r="I4546" s="11" t="s">
        <v>17</v>
      </c>
      <c r="J4546" s="25">
        <f>0.8383*H4546+3.8108</f>
        <v>41.534300000000002</v>
      </c>
      <c r="K4546" s="22" t="s">
        <v>17</v>
      </c>
      <c r="L4546" s="2" t="s">
        <v>10</v>
      </c>
      <c r="M4546" s="2" t="s">
        <v>11</v>
      </c>
      <c r="N4546" s="2" t="s">
        <v>37</v>
      </c>
      <c r="O4546" s="2">
        <v>1</v>
      </c>
    </row>
    <row r="4547" spans="1:15" ht="12.75" customHeight="1" x14ac:dyDescent="0.25">
      <c r="A4547" s="2">
        <v>4546</v>
      </c>
      <c r="B4547" s="12">
        <v>41496</v>
      </c>
      <c r="C4547" s="3">
        <v>5.185185185185185E-3</v>
      </c>
      <c r="D4547" s="2" t="s">
        <v>123</v>
      </c>
      <c r="E4547" s="4" t="s">
        <v>142</v>
      </c>
      <c r="F4547" s="2" t="s">
        <v>9</v>
      </c>
      <c r="G4547" s="2" t="s">
        <v>8</v>
      </c>
      <c r="H4547" s="11">
        <v>75</v>
      </c>
      <c r="I4547" s="11" t="s">
        <v>17</v>
      </c>
      <c r="J4547" s="25">
        <f>0.7675*H4547+9.3872</f>
        <v>66.949700000000007</v>
      </c>
      <c r="K4547" s="22" t="s">
        <v>17</v>
      </c>
      <c r="L4547" s="2" t="s">
        <v>16</v>
      </c>
      <c r="N4547" s="2" t="s">
        <v>37</v>
      </c>
      <c r="O4547" s="2">
        <v>1</v>
      </c>
    </row>
    <row r="4548" spans="1:15" ht="12.75" customHeight="1" x14ac:dyDescent="0.25">
      <c r="A4548" s="2">
        <v>4547</v>
      </c>
      <c r="B4548" s="12">
        <v>41499</v>
      </c>
      <c r="C4548" s="3">
        <v>0.91206018518518517</v>
      </c>
      <c r="D4548" s="2" t="s">
        <v>124</v>
      </c>
      <c r="E4548" s="4" t="s">
        <v>142</v>
      </c>
      <c r="F4548" s="2" t="s">
        <v>9</v>
      </c>
      <c r="G4548" s="2" t="s">
        <v>8</v>
      </c>
      <c r="H4548" s="11">
        <v>45</v>
      </c>
      <c r="I4548" s="11" t="s">
        <v>17</v>
      </c>
      <c r="J4548" s="25">
        <f t="shared" ref="J4548:J4554" si="120">0.8383*H4548+3.8108</f>
        <v>41.534300000000002</v>
      </c>
      <c r="K4548" s="22" t="s">
        <v>17</v>
      </c>
      <c r="L4548" s="2" t="s">
        <v>10</v>
      </c>
      <c r="M4548" s="2" t="s">
        <v>33</v>
      </c>
      <c r="N4548" s="2" t="s">
        <v>37</v>
      </c>
      <c r="O4548" s="2">
        <v>1</v>
      </c>
    </row>
    <row r="4549" spans="1:15" ht="12.75" customHeight="1" x14ac:dyDescent="0.25">
      <c r="A4549" s="2">
        <v>4548</v>
      </c>
      <c r="B4549" s="12">
        <v>41500</v>
      </c>
      <c r="C4549" s="3">
        <v>2.6273148148148153E-2</v>
      </c>
      <c r="D4549" s="2" t="s">
        <v>124</v>
      </c>
      <c r="E4549" s="4" t="s">
        <v>142</v>
      </c>
      <c r="F4549" s="2" t="s">
        <v>9</v>
      </c>
      <c r="G4549" s="2" t="s">
        <v>18</v>
      </c>
      <c r="H4549" s="11">
        <v>45</v>
      </c>
      <c r="I4549" s="11" t="s">
        <v>17</v>
      </c>
      <c r="J4549" s="25">
        <f t="shared" si="120"/>
        <v>41.534300000000002</v>
      </c>
      <c r="K4549" s="22" t="s">
        <v>17</v>
      </c>
      <c r="L4549" s="2" t="s">
        <v>16</v>
      </c>
      <c r="N4549" s="2" t="s">
        <v>37</v>
      </c>
      <c r="O4549" s="2">
        <v>1</v>
      </c>
    </row>
    <row r="4550" spans="1:15" ht="12.75" customHeight="1" x14ac:dyDescent="0.25">
      <c r="A4550" s="2">
        <v>4549</v>
      </c>
      <c r="B4550" s="12">
        <v>41500</v>
      </c>
      <c r="C4550" s="3">
        <v>0.33918981481481486</v>
      </c>
      <c r="D4550" s="2" t="s">
        <v>124</v>
      </c>
      <c r="E4550" s="4" t="s">
        <v>142</v>
      </c>
      <c r="F4550" s="2" t="s">
        <v>9</v>
      </c>
      <c r="G4550" s="2" t="s">
        <v>8</v>
      </c>
      <c r="H4550" s="11">
        <v>45</v>
      </c>
      <c r="I4550" s="11" t="s">
        <v>17</v>
      </c>
      <c r="J4550" s="25">
        <f t="shared" si="120"/>
        <v>41.534300000000002</v>
      </c>
      <c r="K4550" s="22" t="s">
        <v>17</v>
      </c>
      <c r="L4550" s="2" t="s">
        <v>10</v>
      </c>
      <c r="M4550" s="2" t="s">
        <v>28</v>
      </c>
      <c r="N4550" s="2" t="s">
        <v>37</v>
      </c>
      <c r="O4550" s="2" t="str">
        <f>IFERROR(60/#REF!,"")</f>
        <v/>
      </c>
    </row>
    <row r="4551" spans="1:15" ht="12.75" customHeight="1" x14ac:dyDescent="0.25">
      <c r="A4551" s="2">
        <v>4550</v>
      </c>
      <c r="B4551" s="12">
        <v>41500</v>
      </c>
      <c r="C4551" s="3">
        <v>0.54988425925925932</v>
      </c>
      <c r="D4551" s="2" t="s">
        <v>124</v>
      </c>
      <c r="E4551" s="4" t="s">
        <v>142</v>
      </c>
      <c r="F4551" s="2" t="s">
        <v>9</v>
      </c>
      <c r="G4551" s="2" t="s">
        <v>18</v>
      </c>
      <c r="H4551" s="11">
        <v>45</v>
      </c>
      <c r="I4551" s="11" t="s">
        <v>17</v>
      </c>
      <c r="J4551" s="25">
        <f t="shared" si="120"/>
        <v>41.534300000000002</v>
      </c>
      <c r="K4551" s="22" t="s">
        <v>17</v>
      </c>
      <c r="L4551" s="2" t="s">
        <v>10</v>
      </c>
      <c r="M4551" s="2" t="s">
        <v>33</v>
      </c>
      <c r="N4551" s="2" t="s">
        <v>37</v>
      </c>
      <c r="O4551" s="2" t="str">
        <f>IFERROR(60/#REF!,"")</f>
        <v/>
      </c>
    </row>
    <row r="4552" spans="1:15" ht="12.75" customHeight="1" x14ac:dyDescent="0.25">
      <c r="A4552" s="2">
        <v>4551</v>
      </c>
      <c r="B4552" s="12">
        <v>41500</v>
      </c>
      <c r="C4552" s="3">
        <v>0.58349537037037036</v>
      </c>
      <c r="D4552" s="2" t="s">
        <v>124</v>
      </c>
      <c r="E4552" s="4" t="s">
        <v>142</v>
      </c>
      <c r="F4552" s="2" t="s">
        <v>9</v>
      </c>
      <c r="G4552" s="2" t="s">
        <v>8</v>
      </c>
      <c r="H4552" s="11">
        <v>45</v>
      </c>
      <c r="I4552" s="11" t="s">
        <v>17</v>
      </c>
      <c r="J4552" s="25">
        <f t="shared" si="120"/>
        <v>41.534300000000002</v>
      </c>
      <c r="K4552" s="22" t="s">
        <v>17</v>
      </c>
      <c r="L4552" s="2" t="s">
        <v>10</v>
      </c>
      <c r="M4552" s="2" t="s">
        <v>11</v>
      </c>
      <c r="N4552" s="2" t="s">
        <v>37</v>
      </c>
      <c r="O4552" s="2" t="str">
        <f>IFERROR(60/#REF!,"")</f>
        <v/>
      </c>
    </row>
    <row r="4553" spans="1:15" ht="12.75" customHeight="1" x14ac:dyDescent="0.25">
      <c r="A4553" s="2">
        <v>4552</v>
      </c>
      <c r="B4553" s="12">
        <v>41500</v>
      </c>
      <c r="C4553" s="3">
        <v>0.75006944444444434</v>
      </c>
      <c r="D4553" s="2" t="s">
        <v>124</v>
      </c>
      <c r="E4553" s="4" t="s">
        <v>142</v>
      </c>
      <c r="F4553" s="2" t="s">
        <v>9</v>
      </c>
      <c r="G4553" s="2" t="s">
        <v>8</v>
      </c>
      <c r="H4553" s="11">
        <v>45</v>
      </c>
      <c r="I4553" s="11" t="s">
        <v>17</v>
      </c>
      <c r="J4553" s="25">
        <f t="shared" si="120"/>
        <v>41.534300000000002</v>
      </c>
      <c r="K4553" s="22" t="s">
        <v>17</v>
      </c>
      <c r="L4553" s="2" t="s">
        <v>10</v>
      </c>
      <c r="M4553" s="2" t="s">
        <v>33</v>
      </c>
      <c r="N4553" s="2" t="s">
        <v>37</v>
      </c>
      <c r="O4553" s="2" t="str">
        <f>IFERROR(60/#REF!,"")</f>
        <v/>
      </c>
    </row>
    <row r="4554" spans="1:15" ht="12.75" customHeight="1" x14ac:dyDescent="0.25">
      <c r="A4554" s="2">
        <v>4553</v>
      </c>
      <c r="B4554" s="12">
        <v>41500</v>
      </c>
      <c r="C4554" s="3">
        <v>0.75856481481481486</v>
      </c>
      <c r="D4554" s="2" t="s">
        <v>124</v>
      </c>
      <c r="E4554" s="4" t="s">
        <v>142</v>
      </c>
      <c r="F4554" s="2" t="s">
        <v>9</v>
      </c>
      <c r="G4554" s="2" t="s">
        <v>8</v>
      </c>
      <c r="H4554" s="11">
        <v>45</v>
      </c>
      <c r="I4554" s="11" t="s">
        <v>17</v>
      </c>
      <c r="J4554" s="25">
        <f t="shared" si="120"/>
        <v>41.534300000000002</v>
      </c>
      <c r="K4554" s="22" t="s">
        <v>17</v>
      </c>
      <c r="L4554" s="2" t="s">
        <v>10</v>
      </c>
      <c r="M4554" s="2" t="s">
        <v>28</v>
      </c>
      <c r="N4554" s="2" t="s">
        <v>37</v>
      </c>
      <c r="O4554" s="2" t="str">
        <f>IFERROR(60/#REF!,"")</f>
        <v/>
      </c>
    </row>
    <row r="4555" spans="1:15" ht="12.75" customHeight="1" x14ac:dyDescent="0.25">
      <c r="A4555" s="2">
        <v>4554</v>
      </c>
      <c r="B4555" s="12">
        <v>41496</v>
      </c>
      <c r="C4555" s="3">
        <v>8.9236111111111113E-3</v>
      </c>
      <c r="D4555" s="2" t="s">
        <v>123</v>
      </c>
      <c r="E4555" s="4" t="s">
        <v>142</v>
      </c>
      <c r="F4555" s="2" t="s">
        <v>9</v>
      </c>
      <c r="G4555" s="2" t="s">
        <v>8</v>
      </c>
      <c r="H4555" s="11">
        <v>75</v>
      </c>
      <c r="I4555" s="11" t="s">
        <v>17</v>
      </c>
      <c r="J4555" s="25">
        <f>0.7675*H4555+9.3872</f>
        <v>66.949700000000007</v>
      </c>
      <c r="K4555" s="22" t="s">
        <v>17</v>
      </c>
      <c r="L4555" s="2" t="s">
        <v>16</v>
      </c>
      <c r="N4555" s="2" t="s">
        <v>37</v>
      </c>
      <c r="O4555" s="2">
        <v>1</v>
      </c>
    </row>
    <row r="4556" spans="1:15" ht="12.75" customHeight="1" x14ac:dyDescent="0.25">
      <c r="A4556" s="2">
        <v>4555</v>
      </c>
      <c r="B4556" s="12">
        <v>41496</v>
      </c>
      <c r="C4556" s="3">
        <v>9.571759259259259E-3</v>
      </c>
      <c r="D4556" s="2" t="s">
        <v>123</v>
      </c>
      <c r="E4556" s="4" t="s">
        <v>142</v>
      </c>
      <c r="F4556" s="2" t="s">
        <v>9</v>
      </c>
      <c r="G4556" s="2" t="s">
        <v>8</v>
      </c>
      <c r="H4556" s="11">
        <v>70</v>
      </c>
      <c r="I4556" s="11" t="s">
        <v>17</v>
      </c>
      <c r="J4556" s="25">
        <f>0.7675*H4556+9.3872</f>
        <v>63.112199999999994</v>
      </c>
      <c r="K4556" s="22" t="s">
        <v>17</v>
      </c>
      <c r="L4556" s="2" t="s">
        <v>16</v>
      </c>
      <c r="N4556" s="2" t="s">
        <v>37</v>
      </c>
      <c r="O4556" s="2">
        <v>1</v>
      </c>
    </row>
    <row r="4557" spans="1:15" ht="12.75" customHeight="1" x14ac:dyDescent="0.25">
      <c r="A4557" s="2">
        <v>4556</v>
      </c>
      <c r="B4557" s="12">
        <v>41496</v>
      </c>
      <c r="C4557" s="3">
        <v>1.1678240740740741E-2</v>
      </c>
      <c r="D4557" s="2" t="s">
        <v>123</v>
      </c>
      <c r="E4557" s="4" t="s">
        <v>142</v>
      </c>
      <c r="F4557" s="2" t="s">
        <v>9</v>
      </c>
      <c r="G4557" s="2" t="s">
        <v>8</v>
      </c>
      <c r="H4557" s="11">
        <v>75</v>
      </c>
      <c r="I4557" s="11" t="s">
        <v>17</v>
      </c>
      <c r="J4557" s="25">
        <f>0.7675*H4557+9.3872</f>
        <v>66.949700000000007</v>
      </c>
      <c r="K4557" s="22" t="s">
        <v>17</v>
      </c>
      <c r="L4557" s="2" t="s">
        <v>16</v>
      </c>
      <c r="N4557" s="2" t="s">
        <v>37</v>
      </c>
      <c r="O4557" s="2">
        <v>1</v>
      </c>
    </row>
    <row r="4558" spans="1:15" ht="12.75" customHeight="1" x14ac:dyDescent="0.25">
      <c r="A4558" s="2">
        <v>4557</v>
      </c>
      <c r="B4558" s="12">
        <v>41496</v>
      </c>
      <c r="C4558" s="3">
        <v>1.1851851851851851E-2</v>
      </c>
      <c r="D4558" s="2" t="s">
        <v>123</v>
      </c>
      <c r="E4558" s="4" t="s">
        <v>142</v>
      </c>
      <c r="F4558" s="2" t="s">
        <v>9</v>
      </c>
      <c r="G4558" s="2" t="s">
        <v>18</v>
      </c>
      <c r="H4558" s="11">
        <v>70</v>
      </c>
      <c r="I4558" s="11" t="s">
        <v>17</v>
      </c>
      <c r="J4558" s="25">
        <f>0.7675*H4558+9.3872</f>
        <v>63.112199999999994</v>
      </c>
      <c r="K4558" s="22" t="s">
        <v>17</v>
      </c>
      <c r="L4558" s="2" t="s">
        <v>16</v>
      </c>
      <c r="N4558" s="2" t="s">
        <v>37</v>
      </c>
      <c r="O4558" s="2">
        <v>1</v>
      </c>
    </row>
    <row r="4559" spans="1:15" ht="12.75" customHeight="1" x14ac:dyDescent="0.25">
      <c r="A4559" s="2">
        <v>4558</v>
      </c>
      <c r="B4559" s="12">
        <v>41496</v>
      </c>
      <c r="C4559" s="3">
        <v>1.283564814814815E-2</v>
      </c>
      <c r="D4559" s="2" t="s">
        <v>123</v>
      </c>
      <c r="E4559" s="4" t="s">
        <v>142</v>
      </c>
      <c r="F4559" s="2" t="s">
        <v>9</v>
      </c>
      <c r="G4559" s="2" t="s">
        <v>18</v>
      </c>
      <c r="H4559" s="11">
        <v>65</v>
      </c>
      <c r="I4559" s="11" t="s">
        <v>17</v>
      </c>
      <c r="J4559" s="25">
        <f>0.7675*H4559+9.3872</f>
        <v>59.274699999999996</v>
      </c>
      <c r="K4559" s="22" t="s">
        <v>17</v>
      </c>
      <c r="L4559" s="2" t="s">
        <v>16</v>
      </c>
      <c r="N4559" s="2" t="s">
        <v>37</v>
      </c>
      <c r="O4559" s="2">
        <v>1</v>
      </c>
    </row>
    <row r="4560" spans="1:15" ht="12.75" customHeight="1" x14ac:dyDescent="0.25">
      <c r="A4560" s="2">
        <v>4559</v>
      </c>
      <c r="B4560" s="12">
        <v>41500</v>
      </c>
      <c r="C4560" s="3">
        <v>0.79347222222222225</v>
      </c>
      <c r="D4560" s="2" t="s">
        <v>124</v>
      </c>
      <c r="E4560" s="4" t="s">
        <v>142</v>
      </c>
      <c r="F4560" s="2" t="s">
        <v>9</v>
      </c>
      <c r="G4560" s="2" t="s">
        <v>8</v>
      </c>
      <c r="H4560" s="11">
        <v>45</v>
      </c>
      <c r="I4560" s="11" t="s">
        <v>17</v>
      </c>
      <c r="J4560" s="25">
        <f>0.8383*H4560+3.8108</f>
        <v>41.534300000000002</v>
      </c>
      <c r="K4560" s="22" t="s">
        <v>17</v>
      </c>
      <c r="L4560" s="2" t="s">
        <v>10</v>
      </c>
      <c r="M4560" s="2" t="s">
        <v>34</v>
      </c>
      <c r="N4560" s="2" t="s">
        <v>37</v>
      </c>
      <c r="O4560" s="2" t="str">
        <f>IFERROR(60/#REF!,"")</f>
        <v/>
      </c>
    </row>
    <row r="4561" spans="1:15" ht="12.75" customHeight="1" x14ac:dyDescent="0.25">
      <c r="A4561" s="2">
        <v>4560</v>
      </c>
      <c r="B4561" s="12">
        <v>41496</v>
      </c>
      <c r="C4561" s="3">
        <v>1.3784722222222224E-2</v>
      </c>
      <c r="D4561" s="2" t="s">
        <v>123</v>
      </c>
      <c r="E4561" s="4" t="s">
        <v>142</v>
      </c>
      <c r="F4561" s="2" t="s">
        <v>9</v>
      </c>
      <c r="G4561" s="2" t="s">
        <v>8</v>
      </c>
      <c r="H4561" s="11">
        <v>75</v>
      </c>
      <c r="I4561" s="11" t="s">
        <v>17</v>
      </c>
      <c r="J4561" s="25">
        <f>0.7675*H4561+9.3872</f>
        <v>66.949700000000007</v>
      </c>
      <c r="K4561" s="22" t="s">
        <v>17</v>
      </c>
      <c r="L4561" s="2" t="s">
        <v>16</v>
      </c>
      <c r="N4561" s="2" t="s">
        <v>37</v>
      </c>
      <c r="O4561" s="2">
        <v>1</v>
      </c>
    </row>
    <row r="4562" spans="1:15" ht="12.75" customHeight="1" x14ac:dyDescent="0.25">
      <c r="A4562" s="2">
        <v>4561</v>
      </c>
      <c r="B4562" s="12">
        <v>41496</v>
      </c>
      <c r="C4562" s="3">
        <v>1.4976851851851852E-2</v>
      </c>
      <c r="D4562" s="2" t="s">
        <v>123</v>
      </c>
      <c r="E4562" s="4" t="s">
        <v>142</v>
      </c>
      <c r="F4562" s="2" t="s">
        <v>9</v>
      </c>
      <c r="G4562" s="2" t="s">
        <v>8</v>
      </c>
      <c r="H4562" s="11">
        <v>65</v>
      </c>
      <c r="I4562" s="11" t="s">
        <v>17</v>
      </c>
      <c r="J4562" s="25">
        <f>0.7675*H4562+9.3872</f>
        <v>59.274699999999996</v>
      </c>
      <c r="K4562" s="22" t="s">
        <v>17</v>
      </c>
      <c r="L4562" s="2" t="s">
        <v>16</v>
      </c>
      <c r="N4562" s="2" t="s">
        <v>37</v>
      </c>
      <c r="O4562" s="2">
        <v>1</v>
      </c>
    </row>
    <row r="4563" spans="1:15" ht="12.75" customHeight="1" x14ac:dyDescent="0.25">
      <c r="A4563" s="2">
        <v>4562</v>
      </c>
      <c r="B4563" s="12">
        <v>41496</v>
      </c>
      <c r="C4563" s="3">
        <v>2.0810185185185185E-2</v>
      </c>
      <c r="D4563" s="2" t="s">
        <v>123</v>
      </c>
      <c r="E4563" s="4" t="s">
        <v>142</v>
      </c>
      <c r="F4563" s="2" t="s">
        <v>9</v>
      </c>
      <c r="G4563" s="2" t="s">
        <v>8</v>
      </c>
      <c r="H4563" s="11">
        <v>70</v>
      </c>
      <c r="I4563" s="11" t="s">
        <v>17</v>
      </c>
      <c r="J4563" s="25">
        <f>0.7675*H4563+9.3872</f>
        <v>63.112199999999994</v>
      </c>
      <c r="K4563" s="22" t="s">
        <v>17</v>
      </c>
      <c r="L4563" s="2" t="s">
        <v>10</v>
      </c>
      <c r="M4563" s="2" t="s">
        <v>20</v>
      </c>
      <c r="N4563" s="2" t="s">
        <v>37</v>
      </c>
      <c r="O4563" s="2">
        <v>1</v>
      </c>
    </row>
    <row r="4564" spans="1:15" ht="12.75" customHeight="1" x14ac:dyDescent="0.25">
      <c r="A4564" s="2">
        <v>4563</v>
      </c>
      <c r="B4564" s="12">
        <v>41496</v>
      </c>
      <c r="C4564" s="3">
        <v>3.412037037037037E-2</v>
      </c>
      <c r="D4564" s="2" t="s">
        <v>127</v>
      </c>
      <c r="E4564" s="4" t="s">
        <v>142</v>
      </c>
      <c r="F4564" s="2" t="s">
        <v>9</v>
      </c>
      <c r="G4564" s="2" t="s">
        <v>8</v>
      </c>
      <c r="H4564" s="11">
        <v>50</v>
      </c>
      <c r="I4564" s="11" t="s">
        <v>17</v>
      </c>
      <c r="J4564" s="25">
        <f>0.8498*H4564+3.7535</f>
        <v>46.243500000000004</v>
      </c>
      <c r="K4564" s="22" t="s">
        <v>17</v>
      </c>
      <c r="L4564" s="2" t="s">
        <v>16</v>
      </c>
      <c r="N4564" s="2" t="s">
        <v>37</v>
      </c>
      <c r="O4564" s="2">
        <v>1</v>
      </c>
    </row>
    <row r="4565" spans="1:15" ht="12.75" customHeight="1" x14ac:dyDescent="0.25">
      <c r="A4565" s="2">
        <v>4564</v>
      </c>
      <c r="B4565" s="12">
        <v>41500</v>
      </c>
      <c r="C4565" s="3">
        <v>0.79556712962962972</v>
      </c>
      <c r="D4565" s="2" t="s">
        <v>124</v>
      </c>
      <c r="E4565" s="4" t="s">
        <v>142</v>
      </c>
      <c r="F4565" s="2" t="s">
        <v>9</v>
      </c>
      <c r="G4565" s="2" t="s">
        <v>8</v>
      </c>
      <c r="H4565" s="11">
        <v>45</v>
      </c>
      <c r="I4565" s="11" t="s">
        <v>17</v>
      </c>
      <c r="J4565" s="25">
        <f>0.8383*H4565+3.8108</f>
        <v>41.534300000000002</v>
      </c>
      <c r="K4565" s="22" t="s">
        <v>17</v>
      </c>
      <c r="L4565" s="2" t="s">
        <v>10</v>
      </c>
      <c r="M4565" s="2" t="s">
        <v>38</v>
      </c>
      <c r="N4565" s="2" t="s">
        <v>37</v>
      </c>
      <c r="O4565" s="2" t="str">
        <f>IFERROR(60/#REF!,"")</f>
        <v/>
      </c>
    </row>
    <row r="4566" spans="1:15" ht="12.75" customHeight="1" x14ac:dyDescent="0.25">
      <c r="A4566" s="2">
        <v>4565</v>
      </c>
      <c r="B4566" s="12">
        <v>41496</v>
      </c>
      <c r="C4566" s="3">
        <v>0.13028935185185184</v>
      </c>
      <c r="D4566" s="2" t="s">
        <v>128</v>
      </c>
      <c r="E4566" s="4" t="s">
        <v>142</v>
      </c>
      <c r="F4566" s="2" t="s">
        <v>21</v>
      </c>
      <c r="G4566" s="2" t="s">
        <v>23</v>
      </c>
      <c r="H4566" s="11">
        <v>50</v>
      </c>
      <c r="I4566" s="11" t="s">
        <v>17</v>
      </c>
      <c r="J4566" s="25">
        <f>0.8494*H4566+3.4589</f>
        <v>45.928899999999999</v>
      </c>
      <c r="K4566" s="22" t="s">
        <v>17</v>
      </c>
      <c r="L4566" s="2" t="s">
        <v>16</v>
      </c>
      <c r="N4566" s="2" t="str">
        <f>IF(B4566="","","N")</f>
        <v>N</v>
      </c>
      <c r="O4566" s="2" t="str">
        <f>IFERROR(60/#REF!,"")</f>
        <v/>
      </c>
    </row>
    <row r="4567" spans="1:15" ht="12.75" customHeight="1" x14ac:dyDescent="0.25">
      <c r="A4567" s="2">
        <v>4566</v>
      </c>
      <c r="B4567" s="12">
        <v>41496</v>
      </c>
      <c r="C4567" s="3">
        <v>0.13399305555555555</v>
      </c>
      <c r="D4567" s="2" t="s">
        <v>123</v>
      </c>
      <c r="E4567" s="4" t="s">
        <v>142</v>
      </c>
      <c r="F4567" s="2" t="s">
        <v>9</v>
      </c>
      <c r="G4567" s="2" t="s">
        <v>23</v>
      </c>
      <c r="H4567" s="11">
        <v>55</v>
      </c>
      <c r="I4567" s="11" t="s">
        <v>17</v>
      </c>
      <c r="J4567" s="25">
        <f>0.7675*H4567+9.3872</f>
        <v>51.599699999999999</v>
      </c>
      <c r="K4567" s="22" t="s">
        <v>17</v>
      </c>
      <c r="L4567" s="2" t="s">
        <v>10</v>
      </c>
      <c r="M4567" s="2" t="s">
        <v>28</v>
      </c>
      <c r="N4567" s="2" t="s">
        <v>37</v>
      </c>
      <c r="O4567" s="2" t="str">
        <f>IFERROR(60/#REF!,"")</f>
        <v/>
      </c>
    </row>
    <row r="4568" spans="1:15" ht="12.75" customHeight="1" x14ac:dyDescent="0.25">
      <c r="A4568" s="2">
        <v>4567</v>
      </c>
      <c r="B4568" s="12">
        <v>41500</v>
      </c>
      <c r="C4568" s="3">
        <v>0.80196759259259265</v>
      </c>
      <c r="D4568" s="2" t="s">
        <v>124</v>
      </c>
      <c r="E4568" s="4" t="s">
        <v>142</v>
      </c>
      <c r="F4568" s="2" t="s">
        <v>9</v>
      </c>
      <c r="G4568" s="2" t="s">
        <v>8</v>
      </c>
      <c r="H4568" s="11">
        <v>45</v>
      </c>
      <c r="I4568" s="11" t="s">
        <v>17</v>
      </c>
      <c r="J4568" s="25">
        <f>0.8383*H4568+3.8108</f>
        <v>41.534300000000002</v>
      </c>
      <c r="K4568" s="22" t="s">
        <v>17</v>
      </c>
      <c r="L4568" s="2" t="s">
        <v>10</v>
      </c>
      <c r="M4568" s="2" t="s">
        <v>28</v>
      </c>
      <c r="N4568" s="2" t="s">
        <v>37</v>
      </c>
      <c r="O4568" s="2" t="str">
        <f>IFERROR(60/#REF!,"")</f>
        <v/>
      </c>
    </row>
    <row r="4569" spans="1:15" ht="12.75" customHeight="1" x14ac:dyDescent="0.25">
      <c r="A4569" s="2">
        <v>4568</v>
      </c>
      <c r="B4569" s="12">
        <v>41500</v>
      </c>
      <c r="C4569" s="3">
        <v>0.83549768518518519</v>
      </c>
      <c r="D4569" s="2" t="s">
        <v>124</v>
      </c>
      <c r="E4569" s="4" t="s">
        <v>142</v>
      </c>
      <c r="F4569" s="2" t="s">
        <v>9</v>
      </c>
      <c r="G4569" s="2" t="s">
        <v>18</v>
      </c>
      <c r="H4569" s="11">
        <v>45</v>
      </c>
      <c r="I4569" s="11" t="s">
        <v>17</v>
      </c>
      <c r="J4569" s="25">
        <f>0.8383*H4569+3.8108</f>
        <v>41.534300000000002</v>
      </c>
      <c r="K4569" s="22" t="s">
        <v>17</v>
      </c>
      <c r="L4569" s="2" t="s">
        <v>16</v>
      </c>
      <c r="N4569" s="2" t="s">
        <v>37</v>
      </c>
      <c r="O4569" s="2">
        <v>1</v>
      </c>
    </row>
    <row r="4570" spans="1:15" ht="12.75" customHeight="1" x14ac:dyDescent="0.25">
      <c r="A4570" s="2">
        <v>4569</v>
      </c>
      <c r="B4570" s="12">
        <v>41500</v>
      </c>
      <c r="C4570" s="3">
        <v>0.83633101851851854</v>
      </c>
      <c r="D4570" s="2" t="s">
        <v>124</v>
      </c>
      <c r="E4570" s="4" t="s">
        <v>142</v>
      </c>
      <c r="F4570" s="2" t="s">
        <v>9</v>
      </c>
      <c r="G4570" s="2" t="s">
        <v>8</v>
      </c>
      <c r="H4570" s="11">
        <v>45</v>
      </c>
      <c r="I4570" s="11" t="s">
        <v>17</v>
      </c>
      <c r="J4570" s="25">
        <f>0.8383*H4570+3.8108</f>
        <v>41.534300000000002</v>
      </c>
      <c r="K4570" s="22" t="s">
        <v>17</v>
      </c>
      <c r="L4570" s="2" t="s">
        <v>16</v>
      </c>
      <c r="N4570" s="2" t="s">
        <v>37</v>
      </c>
      <c r="O4570" s="2">
        <v>1</v>
      </c>
    </row>
    <row r="4571" spans="1:15" ht="12.75" customHeight="1" x14ac:dyDescent="0.25">
      <c r="A4571" s="2">
        <v>4570</v>
      </c>
      <c r="B4571" s="12">
        <v>41500</v>
      </c>
      <c r="C4571" s="3">
        <v>0.836400462962963</v>
      </c>
      <c r="D4571" s="2" t="s">
        <v>124</v>
      </c>
      <c r="E4571" s="4" t="s">
        <v>142</v>
      </c>
      <c r="F4571" s="2" t="s">
        <v>9</v>
      </c>
      <c r="G4571" s="2" t="s">
        <v>8</v>
      </c>
      <c r="H4571" s="11">
        <v>45</v>
      </c>
      <c r="I4571" s="11" t="s">
        <v>17</v>
      </c>
      <c r="J4571" s="25">
        <f>0.8383*H4571+3.8108</f>
        <v>41.534300000000002</v>
      </c>
      <c r="K4571" s="22" t="s">
        <v>17</v>
      </c>
      <c r="L4571" s="2" t="s">
        <v>16</v>
      </c>
      <c r="N4571" s="2" t="s">
        <v>37</v>
      </c>
      <c r="O4571" s="2">
        <v>1</v>
      </c>
    </row>
    <row r="4572" spans="1:15" ht="12.75" customHeight="1" x14ac:dyDescent="0.25">
      <c r="A4572" s="2">
        <v>4571</v>
      </c>
      <c r="B4572" s="12">
        <v>41500</v>
      </c>
      <c r="C4572" s="3">
        <v>0.83689814814814811</v>
      </c>
      <c r="D4572" s="2" t="s">
        <v>124</v>
      </c>
      <c r="E4572" s="4" t="s">
        <v>142</v>
      </c>
      <c r="F4572" s="2" t="s">
        <v>9</v>
      </c>
      <c r="G4572" s="2" t="s">
        <v>8</v>
      </c>
      <c r="H4572" s="11">
        <v>45</v>
      </c>
      <c r="I4572" s="11" t="s">
        <v>17</v>
      </c>
      <c r="J4572" s="25">
        <f>0.8383*H4572+3.8108</f>
        <v>41.534300000000002</v>
      </c>
      <c r="K4572" s="22" t="s">
        <v>17</v>
      </c>
      <c r="L4572" s="2" t="s">
        <v>16</v>
      </c>
      <c r="N4572" s="2" t="s">
        <v>37</v>
      </c>
      <c r="O4572" s="2">
        <v>1</v>
      </c>
    </row>
    <row r="4573" spans="1:15" ht="12.75" customHeight="1" x14ac:dyDescent="0.25">
      <c r="A4573" s="2">
        <v>4572</v>
      </c>
      <c r="B4573" s="12">
        <v>41496</v>
      </c>
      <c r="C4573" s="3">
        <v>0.38019675925925928</v>
      </c>
      <c r="D4573" s="2" t="s">
        <v>122</v>
      </c>
      <c r="E4573" s="4" t="s">
        <v>142</v>
      </c>
      <c r="F4573" s="2" t="s">
        <v>9</v>
      </c>
      <c r="G4573" s="2" t="s">
        <v>23</v>
      </c>
      <c r="H4573" s="11">
        <v>55</v>
      </c>
      <c r="I4573" s="11" t="s">
        <v>8</v>
      </c>
      <c r="J4573" s="21">
        <f>0.9001*H4573+1.4705</f>
        <v>50.975999999999999</v>
      </c>
      <c r="K4573" s="22" t="s">
        <v>8</v>
      </c>
      <c r="L4573" s="2" t="s">
        <v>16</v>
      </c>
      <c r="N4573" s="2" t="s">
        <v>37</v>
      </c>
      <c r="O4573" s="2" t="str">
        <f>IFERROR(60/#REF!,"")</f>
        <v/>
      </c>
    </row>
    <row r="4574" spans="1:15" ht="12.75" customHeight="1" x14ac:dyDescent="0.25">
      <c r="A4574" s="2">
        <v>4573</v>
      </c>
      <c r="B4574" s="12">
        <v>41496</v>
      </c>
      <c r="C4574" s="3">
        <v>0.42128472222222224</v>
      </c>
      <c r="D4574" s="2" t="s">
        <v>123</v>
      </c>
      <c r="E4574" s="4" t="s">
        <v>142</v>
      </c>
      <c r="F4574" s="2" t="s">
        <v>9</v>
      </c>
      <c r="G4574" s="2" t="s">
        <v>18</v>
      </c>
      <c r="H4574" s="11">
        <v>62.5</v>
      </c>
      <c r="I4574" s="11" t="s">
        <v>17</v>
      </c>
      <c r="J4574" s="25">
        <f>0.7675*H4574+9.3872</f>
        <v>57.35595</v>
      </c>
      <c r="K4574" s="22" t="s">
        <v>17</v>
      </c>
      <c r="L4574" s="2" t="s">
        <v>10</v>
      </c>
      <c r="M4574" s="2" t="s">
        <v>20</v>
      </c>
      <c r="N4574" s="2" t="s">
        <v>37</v>
      </c>
      <c r="O4574" s="2" t="str">
        <f>IFERROR(60/#REF!,"")</f>
        <v/>
      </c>
    </row>
    <row r="4575" spans="1:15" ht="12.75" customHeight="1" x14ac:dyDescent="0.25">
      <c r="A4575" s="2">
        <v>4574</v>
      </c>
      <c r="B4575" s="12">
        <v>41500</v>
      </c>
      <c r="C4575" s="3">
        <v>0.85793981481481474</v>
      </c>
      <c r="D4575" s="2" t="s">
        <v>124</v>
      </c>
      <c r="E4575" s="4" t="s">
        <v>142</v>
      </c>
      <c r="F4575" s="2" t="s">
        <v>9</v>
      </c>
      <c r="G4575" s="2" t="s">
        <v>18</v>
      </c>
      <c r="H4575" s="11">
        <v>45</v>
      </c>
      <c r="I4575" s="11" t="s">
        <v>17</v>
      </c>
      <c r="J4575" s="25">
        <f>0.8383*H4575+3.8108</f>
        <v>41.534300000000002</v>
      </c>
      <c r="K4575" s="22" t="s">
        <v>17</v>
      </c>
      <c r="L4575" s="2" t="s">
        <v>10</v>
      </c>
      <c r="M4575" s="2" t="s">
        <v>11</v>
      </c>
      <c r="N4575" s="2" t="s">
        <v>37</v>
      </c>
      <c r="O4575" s="2">
        <v>1</v>
      </c>
    </row>
    <row r="4576" spans="1:15" ht="12.75" customHeight="1" x14ac:dyDescent="0.25">
      <c r="A4576" s="2">
        <v>4575</v>
      </c>
      <c r="B4576" s="12">
        <v>41496</v>
      </c>
      <c r="C4576" s="3">
        <v>0.50400462962962966</v>
      </c>
      <c r="D4576" s="2" t="s">
        <v>122</v>
      </c>
      <c r="E4576" s="4" t="s">
        <v>142</v>
      </c>
      <c r="F4576" s="2" t="s">
        <v>9</v>
      </c>
      <c r="G4576" s="2" t="s">
        <v>23</v>
      </c>
      <c r="H4576" s="11">
        <v>85</v>
      </c>
      <c r="I4576" s="11" t="s">
        <v>17</v>
      </c>
      <c r="J4576" s="21">
        <f>0.9001*H4576+1.4705</f>
        <v>77.978999999999999</v>
      </c>
      <c r="K4576" s="22" t="s">
        <v>17</v>
      </c>
      <c r="L4576" s="2" t="s">
        <v>16</v>
      </c>
      <c r="N4576" s="2" t="s">
        <v>37</v>
      </c>
      <c r="O4576" s="2" t="str">
        <f>IFERROR(60/#REF!,"")</f>
        <v/>
      </c>
    </row>
    <row r="4577" spans="1:15" ht="12.75" customHeight="1" x14ac:dyDescent="0.25">
      <c r="A4577" s="2">
        <v>4576</v>
      </c>
      <c r="B4577" s="12">
        <v>41500</v>
      </c>
      <c r="C4577" s="3">
        <v>0.85890046296296296</v>
      </c>
      <c r="D4577" s="2" t="s">
        <v>124</v>
      </c>
      <c r="E4577" s="4" t="s">
        <v>142</v>
      </c>
      <c r="F4577" s="2" t="s">
        <v>9</v>
      </c>
      <c r="G4577" s="2" t="s">
        <v>8</v>
      </c>
      <c r="H4577" s="11">
        <v>45</v>
      </c>
      <c r="I4577" s="11" t="s">
        <v>17</v>
      </c>
      <c r="J4577" s="25">
        <f>0.8383*H4577+3.8108</f>
        <v>41.534300000000002</v>
      </c>
      <c r="K4577" s="22" t="s">
        <v>17</v>
      </c>
      <c r="L4577" s="2" t="s">
        <v>10</v>
      </c>
      <c r="M4577" s="2" t="s">
        <v>11</v>
      </c>
      <c r="N4577" s="2" t="s">
        <v>37</v>
      </c>
      <c r="O4577" s="2">
        <v>1</v>
      </c>
    </row>
    <row r="4578" spans="1:15" ht="12.75" customHeight="1" x14ac:dyDescent="0.25">
      <c r="A4578" s="2">
        <v>4577</v>
      </c>
      <c r="B4578" s="12">
        <v>41500</v>
      </c>
      <c r="C4578" s="3">
        <v>0.87802083333333336</v>
      </c>
      <c r="D4578" s="2" t="s">
        <v>124</v>
      </c>
      <c r="E4578" s="4" t="s">
        <v>142</v>
      </c>
      <c r="F4578" s="2" t="s">
        <v>9</v>
      </c>
      <c r="G4578" s="2" t="s">
        <v>18</v>
      </c>
      <c r="H4578" s="11">
        <v>45</v>
      </c>
      <c r="I4578" s="11" t="s">
        <v>17</v>
      </c>
      <c r="J4578" s="25">
        <f>0.8383*H4578+3.8108</f>
        <v>41.534300000000002</v>
      </c>
      <c r="K4578" s="22" t="s">
        <v>17</v>
      </c>
      <c r="L4578" s="2" t="s">
        <v>10</v>
      </c>
      <c r="M4578" s="2" t="s">
        <v>38</v>
      </c>
      <c r="N4578" s="2" t="s">
        <v>37</v>
      </c>
      <c r="O4578" s="2">
        <v>1</v>
      </c>
    </row>
    <row r="4579" spans="1:15" ht="12.75" customHeight="1" x14ac:dyDescent="0.25">
      <c r="A4579" s="2">
        <v>4578</v>
      </c>
      <c r="B4579" s="12">
        <v>41500</v>
      </c>
      <c r="C4579" s="3">
        <v>0.87900462962962955</v>
      </c>
      <c r="D4579" s="2" t="s">
        <v>124</v>
      </c>
      <c r="E4579" s="4" t="s">
        <v>142</v>
      </c>
      <c r="F4579" s="2" t="s">
        <v>9</v>
      </c>
      <c r="G4579" s="2" t="s">
        <v>8</v>
      </c>
      <c r="H4579" s="11">
        <v>45</v>
      </c>
      <c r="I4579" s="11" t="s">
        <v>17</v>
      </c>
      <c r="J4579" s="25">
        <f>0.8383*H4579+3.8108</f>
        <v>41.534300000000002</v>
      </c>
      <c r="K4579" s="22" t="s">
        <v>17</v>
      </c>
      <c r="L4579" s="2" t="s">
        <v>10</v>
      </c>
      <c r="M4579" s="2" t="s">
        <v>20</v>
      </c>
      <c r="N4579" s="2" t="s">
        <v>37</v>
      </c>
      <c r="O4579" s="2">
        <v>1</v>
      </c>
    </row>
    <row r="4580" spans="1:15" ht="12.75" customHeight="1" x14ac:dyDescent="0.25">
      <c r="A4580" s="2">
        <v>4579</v>
      </c>
      <c r="B4580" s="12">
        <v>41500</v>
      </c>
      <c r="C4580" s="3">
        <v>0.92296296296296287</v>
      </c>
      <c r="D4580" s="2" t="s">
        <v>124</v>
      </c>
      <c r="E4580" s="4" t="s">
        <v>142</v>
      </c>
      <c r="F4580" s="2" t="s">
        <v>9</v>
      </c>
      <c r="G4580" s="2" t="s">
        <v>8</v>
      </c>
      <c r="H4580" s="11">
        <v>45</v>
      </c>
      <c r="I4580" s="11" t="s">
        <v>17</v>
      </c>
      <c r="J4580" s="25">
        <f>0.8383*H4580+3.8108</f>
        <v>41.534300000000002</v>
      </c>
      <c r="K4580" s="22" t="s">
        <v>17</v>
      </c>
      <c r="L4580" s="2" t="s">
        <v>10</v>
      </c>
      <c r="M4580" s="2" t="s">
        <v>20</v>
      </c>
      <c r="N4580" s="2" t="s">
        <v>37</v>
      </c>
      <c r="O4580" s="2">
        <v>1</v>
      </c>
    </row>
    <row r="4581" spans="1:15" ht="12.75" customHeight="1" x14ac:dyDescent="0.25">
      <c r="A4581" s="2">
        <v>4580</v>
      </c>
      <c r="B4581" s="12">
        <v>41496</v>
      </c>
      <c r="C4581" s="3">
        <v>0.58984953703703702</v>
      </c>
      <c r="D4581" s="2" t="s">
        <v>123</v>
      </c>
      <c r="E4581" s="4" t="s">
        <v>142</v>
      </c>
      <c r="F4581" s="2" t="s">
        <v>9</v>
      </c>
      <c r="G4581" s="2" t="s">
        <v>8</v>
      </c>
      <c r="H4581" s="11">
        <v>60</v>
      </c>
      <c r="I4581" s="11" t="s">
        <v>17</v>
      </c>
      <c r="J4581" s="25">
        <f>0.7675*H4581+9.3872</f>
        <v>55.437199999999997</v>
      </c>
      <c r="K4581" s="22" t="s">
        <v>17</v>
      </c>
      <c r="L4581" s="2" t="s">
        <v>10</v>
      </c>
      <c r="M4581" s="2" t="s">
        <v>28</v>
      </c>
      <c r="N4581" s="2" t="s">
        <v>37</v>
      </c>
      <c r="O4581" s="2" t="str">
        <f>IFERROR(60/#REF!,"")</f>
        <v/>
      </c>
    </row>
    <row r="4582" spans="1:15" ht="12.75" customHeight="1" x14ac:dyDescent="0.25">
      <c r="A4582" s="2">
        <v>4581</v>
      </c>
      <c r="B4582" s="12">
        <v>41500</v>
      </c>
      <c r="C4582" s="3">
        <v>0.9261342592592593</v>
      </c>
      <c r="D4582" s="2" t="s">
        <v>124</v>
      </c>
      <c r="E4582" s="4" t="s">
        <v>142</v>
      </c>
      <c r="F4582" s="2" t="s">
        <v>9</v>
      </c>
      <c r="G4582" s="2" t="s">
        <v>8</v>
      </c>
      <c r="H4582" s="11">
        <v>45</v>
      </c>
      <c r="I4582" s="11" t="s">
        <v>17</v>
      </c>
      <c r="J4582" s="25">
        <f>0.8383*H4582+3.8108</f>
        <v>41.534300000000002</v>
      </c>
      <c r="K4582" s="22" t="s">
        <v>17</v>
      </c>
      <c r="L4582" s="2" t="s">
        <v>10</v>
      </c>
      <c r="M4582" s="2" t="s">
        <v>20</v>
      </c>
      <c r="N4582" s="2" t="s">
        <v>37</v>
      </c>
      <c r="O4582" s="2">
        <v>1</v>
      </c>
    </row>
    <row r="4583" spans="1:15" ht="12.75" customHeight="1" x14ac:dyDescent="0.25">
      <c r="A4583" s="2">
        <v>4582</v>
      </c>
      <c r="B4583" s="12">
        <v>41500</v>
      </c>
      <c r="C4583" s="3">
        <v>0.92774305555555558</v>
      </c>
      <c r="D4583" s="2" t="s">
        <v>124</v>
      </c>
      <c r="E4583" s="4" t="s">
        <v>142</v>
      </c>
      <c r="F4583" s="2" t="s">
        <v>9</v>
      </c>
      <c r="G4583" s="2" t="s">
        <v>8</v>
      </c>
      <c r="H4583" s="11">
        <v>45</v>
      </c>
      <c r="I4583" s="11" t="s">
        <v>17</v>
      </c>
      <c r="J4583" s="25">
        <f>0.8383*H4583+3.8108</f>
        <v>41.534300000000002</v>
      </c>
      <c r="K4583" s="22" t="s">
        <v>17</v>
      </c>
      <c r="L4583" s="2" t="s">
        <v>10</v>
      </c>
      <c r="M4583" s="2" t="s">
        <v>34</v>
      </c>
      <c r="N4583" s="2" t="s">
        <v>37</v>
      </c>
      <c r="O4583" s="2">
        <v>1</v>
      </c>
    </row>
    <row r="4584" spans="1:15" ht="12.75" customHeight="1" x14ac:dyDescent="0.25">
      <c r="A4584" s="2">
        <v>4583</v>
      </c>
      <c r="B4584" s="12">
        <v>41496</v>
      </c>
      <c r="C4584" s="3">
        <v>0.62593750000000004</v>
      </c>
      <c r="D4584" s="2" t="s">
        <v>128</v>
      </c>
      <c r="E4584" s="4" t="s">
        <v>142</v>
      </c>
      <c r="F4584" s="2" t="s">
        <v>9</v>
      </c>
      <c r="G4584" s="2" t="s">
        <v>23</v>
      </c>
      <c r="H4584" s="11">
        <v>50</v>
      </c>
      <c r="I4584" s="11" t="s">
        <v>17</v>
      </c>
      <c r="J4584" s="25">
        <f>0.8494*H4584+3.4589</f>
        <v>45.928899999999999</v>
      </c>
      <c r="K4584" s="22" t="s">
        <v>17</v>
      </c>
      <c r="L4584" s="2" t="s">
        <v>16</v>
      </c>
      <c r="N4584" s="2" t="s">
        <v>37</v>
      </c>
      <c r="O4584" s="2" t="str">
        <f>IFERROR(60/#REF!,"")</f>
        <v/>
      </c>
    </row>
    <row r="4585" spans="1:15" ht="12.75" customHeight="1" x14ac:dyDescent="0.25">
      <c r="A4585" s="2">
        <v>4584</v>
      </c>
      <c r="B4585" s="12">
        <v>41500</v>
      </c>
      <c r="C4585" s="3">
        <v>0.9437037037037036</v>
      </c>
      <c r="D4585" s="2" t="s">
        <v>124</v>
      </c>
      <c r="E4585" s="4" t="s">
        <v>142</v>
      </c>
      <c r="F4585" s="2" t="s">
        <v>9</v>
      </c>
      <c r="G4585" s="2" t="s">
        <v>18</v>
      </c>
      <c r="H4585" s="11">
        <v>45</v>
      </c>
      <c r="I4585" s="11" t="s">
        <v>17</v>
      </c>
      <c r="J4585" s="25">
        <f>0.8383*H4585+3.8108</f>
        <v>41.534300000000002</v>
      </c>
      <c r="K4585" s="22" t="s">
        <v>17</v>
      </c>
      <c r="L4585" s="2" t="s">
        <v>10</v>
      </c>
      <c r="M4585" s="2" t="s">
        <v>33</v>
      </c>
      <c r="N4585" s="2" t="s">
        <v>37</v>
      </c>
      <c r="O4585" s="2">
        <v>1</v>
      </c>
    </row>
    <row r="4586" spans="1:15" ht="12.75" customHeight="1" x14ac:dyDescent="0.25">
      <c r="A4586" s="2">
        <v>4585</v>
      </c>
      <c r="B4586" s="12">
        <v>41496</v>
      </c>
      <c r="C4586" s="3">
        <v>0.62657407407407406</v>
      </c>
      <c r="D4586" s="2" t="s">
        <v>128</v>
      </c>
      <c r="E4586" s="4" t="s">
        <v>142</v>
      </c>
      <c r="F4586" s="2" t="s">
        <v>9</v>
      </c>
      <c r="G4586" s="2" t="s">
        <v>8</v>
      </c>
      <c r="H4586" s="11">
        <v>55</v>
      </c>
      <c r="I4586" s="11" t="s">
        <v>17</v>
      </c>
      <c r="J4586" s="25">
        <f>0.8494*H4586+3.4589</f>
        <v>50.175900000000006</v>
      </c>
      <c r="K4586" s="22" t="s">
        <v>17</v>
      </c>
      <c r="L4586" s="2" t="s">
        <v>16</v>
      </c>
      <c r="N4586" s="2" t="s">
        <v>37</v>
      </c>
      <c r="O4586" s="2" t="str">
        <f>IFERROR(60/#REF!,"")</f>
        <v/>
      </c>
    </row>
    <row r="4587" spans="1:15" ht="12.75" customHeight="1" x14ac:dyDescent="0.25">
      <c r="A4587" s="2">
        <v>4586</v>
      </c>
      <c r="B4587" s="12">
        <v>41501</v>
      </c>
      <c r="C4587" s="3">
        <v>8.8425925925925911E-3</v>
      </c>
      <c r="D4587" s="2" t="s">
        <v>124</v>
      </c>
      <c r="E4587" s="4" t="s">
        <v>142</v>
      </c>
      <c r="F4587" s="2" t="s">
        <v>9</v>
      </c>
      <c r="G4587" s="2" t="s">
        <v>8</v>
      </c>
      <c r="H4587" s="11">
        <v>45</v>
      </c>
      <c r="I4587" s="11" t="s">
        <v>17</v>
      </c>
      <c r="J4587" s="25">
        <f>0.8383*H4587+3.8108</f>
        <v>41.534300000000002</v>
      </c>
      <c r="K4587" s="22" t="s">
        <v>17</v>
      </c>
      <c r="L4587" s="2" t="s">
        <v>10</v>
      </c>
      <c r="M4587" s="2" t="s">
        <v>28</v>
      </c>
      <c r="N4587" s="2" t="s">
        <v>37</v>
      </c>
      <c r="O4587" s="2">
        <v>1</v>
      </c>
    </row>
    <row r="4588" spans="1:15" ht="12.75" customHeight="1" x14ac:dyDescent="0.25">
      <c r="A4588" s="2">
        <v>4587</v>
      </c>
      <c r="B4588" s="12">
        <v>41496</v>
      </c>
      <c r="C4588" s="3">
        <v>0.63026620370370368</v>
      </c>
      <c r="D4588" s="2" t="s">
        <v>123</v>
      </c>
      <c r="E4588" s="4" t="s">
        <v>142</v>
      </c>
      <c r="F4588" s="2" t="s">
        <v>9</v>
      </c>
      <c r="G4588" s="2" t="s">
        <v>18</v>
      </c>
      <c r="H4588" s="11">
        <v>52.5</v>
      </c>
      <c r="I4588" s="11" t="s">
        <v>17</v>
      </c>
      <c r="J4588" s="25">
        <f>0.7675*H4588+9.3872</f>
        <v>49.680949999999996</v>
      </c>
      <c r="K4588" s="22" t="s">
        <v>17</v>
      </c>
      <c r="L4588" s="2" t="s">
        <v>10</v>
      </c>
      <c r="M4588" s="2" t="s">
        <v>34</v>
      </c>
      <c r="N4588" s="2" t="s">
        <v>37</v>
      </c>
      <c r="O4588" s="2" t="str">
        <f>IFERROR(60/#REF!,"")</f>
        <v/>
      </c>
    </row>
    <row r="4589" spans="1:15" ht="12.75" customHeight="1" x14ac:dyDescent="0.25">
      <c r="A4589" s="2">
        <v>4588</v>
      </c>
      <c r="B4589" s="12">
        <v>41501</v>
      </c>
      <c r="C4589" s="3">
        <v>9.9652777777777778E-3</v>
      </c>
      <c r="D4589" s="2" t="s">
        <v>124</v>
      </c>
      <c r="E4589" s="4" t="s">
        <v>142</v>
      </c>
      <c r="F4589" s="2" t="s">
        <v>9</v>
      </c>
      <c r="G4589" s="2" t="s">
        <v>8</v>
      </c>
      <c r="H4589" s="11">
        <v>45</v>
      </c>
      <c r="I4589" s="11" t="s">
        <v>17</v>
      </c>
      <c r="J4589" s="25">
        <f t="shared" ref="J4589:J4603" si="121">0.8383*H4589+3.8108</f>
        <v>41.534300000000002</v>
      </c>
      <c r="K4589" s="22" t="s">
        <v>17</v>
      </c>
      <c r="L4589" s="2" t="s">
        <v>16</v>
      </c>
      <c r="N4589" s="2" t="s">
        <v>37</v>
      </c>
      <c r="O4589" s="2">
        <v>1</v>
      </c>
    </row>
    <row r="4590" spans="1:15" ht="12.75" customHeight="1" x14ac:dyDescent="0.25">
      <c r="A4590" s="2">
        <v>4589</v>
      </c>
      <c r="B4590" s="12">
        <v>41501</v>
      </c>
      <c r="C4590" s="3">
        <v>1.1099537037037038E-2</v>
      </c>
      <c r="D4590" s="2" t="s">
        <v>124</v>
      </c>
      <c r="E4590" s="4" t="s">
        <v>142</v>
      </c>
      <c r="F4590" s="2" t="s">
        <v>9</v>
      </c>
      <c r="G4590" s="2" t="s">
        <v>18</v>
      </c>
      <c r="H4590" s="11">
        <v>45</v>
      </c>
      <c r="I4590" s="11" t="s">
        <v>17</v>
      </c>
      <c r="J4590" s="25">
        <f t="shared" si="121"/>
        <v>41.534300000000002</v>
      </c>
      <c r="K4590" s="22" t="s">
        <v>17</v>
      </c>
      <c r="L4590" s="2" t="s">
        <v>16</v>
      </c>
      <c r="N4590" s="2" t="s">
        <v>37</v>
      </c>
      <c r="O4590" s="2">
        <v>1</v>
      </c>
    </row>
    <row r="4591" spans="1:15" ht="12.75" customHeight="1" x14ac:dyDescent="0.25">
      <c r="A4591" s="2">
        <v>4590</v>
      </c>
      <c r="B4591" s="12">
        <v>41501</v>
      </c>
      <c r="C4591" s="3">
        <v>1.3587962962962963E-2</v>
      </c>
      <c r="D4591" s="2" t="s">
        <v>124</v>
      </c>
      <c r="E4591" s="4" t="s">
        <v>142</v>
      </c>
      <c r="F4591" s="2" t="s">
        <v>9</v>
      </c>
      <c r="G4591" s="2" t="s">
        <v>8</v>
      </c>
      <c r="H4591" s="11">
        <v>45</v>
      </c>
      <c r="I4591" s="11" t="s">
        <v>17</v>
      </c>
      <c r="J4591" s="25">
        <f t="shared" si="121"/>
        <v>41.534300000000002</v>
      </c>
      <c r="K4591" s="22" t="s">
        <v>17</v>
      </c>
      <c r="L4591" s="2" t="s">
        <v>16</v>
      </c>
      <c r="N4591" s="2" t="s">
        <v>37</v>
      </c>
      <c r="O4591" s="2">
        <v>1</v>
      </c>
    </row>
    <row r="4592" spans="1:15" ht="12.75" customHeight="1" x14ac:dyDescent="0.25">
      <c r="A4592" s="2">
        <v>4591</v>
      </c>
      <c r="B4592" s="12">
        <v>41501</v>
      </c>
      <c r="C4592" s="3">
        <v>1.5694444444444445E-2</v>
      </c>
      <c r="D4592" s="2" t="s">
        <v>124</v>
      </c>
      <c r="E4592" s="4" t="s">
        <v>142</v>
      </c>
      <c r="F4592" s="2" t="s">
        <v>9</v>
      </c>
      <c r="G4592" s="2" t="s">
        <v>8</v>
      </c>
      <c r="H4592" s="11">
        <v>45</v>
      </c>
      <c r="I4592" s="11" t="s">
        <v>17</v>
      </c>
      <c r="J4592" s="25">
        <f t="shared" si="121"/>
        <v>41.534300000000002</v>
      </c>
      <c r="K4592" s="22" t="s">
        <v>17</v>
      </c>
      <c r="L4592" s="2" t="s">
        <v>16</v>
      </c>
      <c r="N4592" s="2" t="s">
        <v>37</v>
      </c>
      <c r="O4592" s="2">
        <v>1</v>
      </c>
    </row>
    <row r="4593" spans="1:15" ht="12.75" customHeight="1" x14ac:dyDescent="0.25">
      <c r="A4593" s="2">
        <v>4592</v>
      </c>
      <c r="B4593" s="12">
        <v>41501</v>
      </c>
      <c r="C4593" s="3">
        <v>0.41884259259259254</v>
      </c>
      <c r="D4593" s="2" t="s">
        <v>124</v>
      </c>
      <c r="E4593" s="4" t="s">
        <v>142</v>
      </c>
      <c r="F4593" s="2" t="s">
        <v>9</v>
      </c>
      <c r="G4593" s="2" t="s">
        <v>18</v>
      </c>
      <c r="H4593" s="11">
        <v>45</v>
      </c>
      <c r="I4593" s="11" t="s">
        <v>17</v>
      </c>
      <c r="J4593" s="25">
        <f t="shared" si="121"/>
        <v>41.534300000000002</v>
      </c>
      <c r="K4593" s="22" t="s">
        <v>17</v>
      </c>
      <c r="L4593" s="2" t="s">
        <v>10</v>
      </c>
      <c r="M4593" s="2" t="s">
        <v>34</v>
      </c>
      <c r="N4593" s="2" t="str">
        <f>IF(B4593="","","N")</f>
        <v>N</v>
      </c>
      <c r="O4593" s="2" t="str">
        <f>IFERROR(60/#REF!,"")</f>
        <v/>
      </c>
    </row>
    <row r="4594" spans="1:15" ht="12.75" customHeight="1" x14ac:dyDescent="0.25">
      <c r="A4594" s="2">
        <v>4593</v>
      </c>
      <c r="B4594" s="12">
        <v>41501</v>
      </c>
      <c r="C4594" s="3">
        <v>0.54386574074074068</v>
      </c>
      <c r="D4594" s="2" t="s">
        <v>124</v>
      </c>
      <c r="E4594" s="4" t="s">
        <v>142</v>
      </c>
      <c r="F4594" s="2" t="s">
        <v>9</v>
      </c>
      <c r="G4594" s="2" t="s">
        <v>8</v>
      </c>
      <c r="H4594" s="11">
        <v>45</v>
      </c>
      <c r="I4594" s="11" t="s">
        <v>17</v>
      </c>
      <c r="J4594" s="25">
        <f t="shared" si="121"/>
        <v>41.534300000000002</v>
      </c>
      <c r="K4594" s="22" t="s">
        <v>17</v>
      </c>
      <c r="L4594" s="2" t="s">
        <v>10</v>
      </c>
      <c r="M4594" s="2" t="s">
        <v>19</v>
      </c>
      <c r="N4594" s="2" t="str">
        <f>IF(B4594="","","N")</f>
        <v>N</v>
      </c>
      <c r="O4594" s="2" t="str">
        <f>IFERROR(60/#REF!,"")</f>
        <v/>
      </c>
    </row>
    <row r="4595" spans="1:15" ht="12.75" customHeight="1" x14ac:dyDescent="0.25">
      <c r="A4595" s="2">
        <v>4594</v>
      </c>
      <c r="B4595" s="12">
        <v>41501</v>
      </c>
      <c r="C4595" s="3">
        <v>0.66746527777777775</v>
      </c>
      <c r="D4595" s="2" t="s">
        <v>124</v>
      </c>
      <c r="E4595" s="4" t="s">
        <v>142</v>
      </c>
      <c r="F4595" s="2" t="s">
        <v>9</v>
      </c>
      <c r="G4595" s="2" t="s">
        <v>18</v>
      </c>
      <c r="H4595" s="11">
        <v>45</v>
      </c>
      <c r="I4595" s="11" t="s">
        <v>17</v>
      </c>
      <c r="J4595" s="25">
        <f t="shared" si="121"/>
        <v>41.534300000000002</v>
      </c>
      <c r="K4595" s="22" t="s">
        <v>17</v>
      </c>
      <c r="L4595" s="2" t="s">
        <v>10</v>
      </c>
      <c r="M4595" s="2" t="s">
        <v>33</v>
      </c>
      <c r="N4595" s="2" t="str">
        <f>IF(B4595="","","N")</f>
        <v>N</v>
      </c>
      <c r="O4595" s="2" t="str">
        <f>IFERROR(60/#REF!,"")</f>
        <v/>
      </c>
    </row>
    <row r="4596" spans="1:15" ht="12.75" customHeight="1" x14ac:dyDescent="0.25">
      <c r="A4596" s="2">
        <v>4595</v>
      </c>
      <c r="B4596" s="12">
        <v>41501</v>
      </c>
      <c r="C4596" s="3">
        <v>0.67010416666666661</v>
      </c>
      <c r="D4596" s="2" t="s">
        <v>124</v>
      </c>
      <c r="E4596" s="4" t="s">
        <v>142</v>
      </c>
      <c r="F4596" s="2" t="s">
        <v>9</v>
      </c>
      <c r="G4596" s="2" t="s">
        <v>8</v>
      </c>
      <c r="H4596" s="11">
        <v>45</v>
      </c>
      <c r="I4596" s="11" t="s">
        <v>17</v>
      </c>
      <c r="J4596" s="25">
        <f t="shared" si="121"/>
        <v>41.534300000000002</v>
      </c>
      <c r="K4596" s="22" t="s">
        <v>17</v>
      </c>
      <c r="L4596" s="2" t="s">
        <v>10</v>
      </c>
      <c r="M4596" s="2" t="s">
        <v>29</v>
      </c>
      <c r="N4596" s="2" t="str">
        <f>IF(B4596="","","N")</f>
        <v>N</v>
      </c>
      <c r="O4596" s="2" t="str">
        <f>IFERROR(60/#REF!,"")</f>
        <v/>
      </c>
    </row>
    <row r="4597" spans="1:15" ht="12.75" customHeight="1" x14ac:dyDescent="0.25">
      <c r="A4597" s="2">
        <v>4596</v>
      </c>
      <c r="B4597" s="12">
        <v>41501</v>
      </c>
      <c r="C4597" s="3">
        <v>0.79236111111111107</v>
      </c>
      <c r="D4597" s="2" t="s">
        <v>124</v>
      </c>
      <c r="E4597" s="4" t="s">
        <v>142</v>
      </c>
      <c r="F4597" s="2" t="s">
        <v>9</v>
      </c>
      <c r="G4597" s="2" t="s">
        <v>8</v>
      </c>
      <c r="H4597" s="11">
        <v>45</v>
      </c>
      <c r="I4597" s="11" t="s">
        <v>17</v>
      </c>
      <c r="J4597" s="25">
        <f t="shared" si="121"/>
        <v>41.534300000000002</v>
      </c>
      <c r="K4597" s="22" t="s">
        <v>17</v>
      </c>
      <c r="L4597" s="2" t="s">
        <v>10</v>
      </c>
      <c r="M4597" s="2" t="s">
        <v>29</v>
      </c>
      <c r="N4597" s="2" t="str">
        <f>IF(B4597="","","N")</f>
        <v>N</v>
      </c>
      <c r="O4597" s="2" t="str">
        <f>IFERROR(60/#REF!,"")</f>
        <v/>
      </c>
    </row>
    <row r="4598" spans="1:15" ht="12.75" customHeight="1" x14ac:dyDescent="0.25">
      <c r="A4598" s="2">
        <v>4597</v>
      </c>
      <c r="B4598" s="12">
        <v>41501</v>
      </c>
      <c r="C4598" s="3">
        <v>0.83504629629629623</v>
      </c>
      <c r="D4598" s="2" t="s">
        <v>124</v>
      </c>
      <c r="E4598" s="4" t="s">
        <v>142</v>
      </c>
      <c r="F4598" s="2" t="s">
        <v>9</v>
      </c>
      <c r="G4598" s="2" t="s">
        <v>8</v>
      </c>
      <c r="H4598" s="11">
        <v>45</v>
      </c>
      <c r="I4598" s="11" t="s">
        <v>17</v>
      </c>
      <c r="J4598" s="25">
        <f t="shared" si="121"/>
        <v>41.534300000000002</v>
      </c>
      <c r="K4598" s="22" t="s">
        <v>17</v>
      </c>
      <c r="L4598" s="2" t="s">
        <v>16</v>
      </c>
      <c r="N4598" s="2" t="s">
        <v>37</v>
      </c>
      <c r="O4598" s="2">
        <v>1</v>
      </c>
    </row>
    <row r="4599" spans="1:15" ht="12.75" customHeight="1" x14ac:dyDescent="0.25">
      <c r="A4599" s="2">
        <v>4598</v>
      </c>
      <c r="B4599" s="12">
        <v>41501</v>
      </c>
      <c r="C4599" s="3">
        <v>0.8361574074074074</v>
      </c>
      <c r="D4599" s="2" t="s">
        <v>124</v>
      </c>
      <c r="E4599" s="4" t="s">
        <v>142</v>
      </c>
      <c r="F4599" s="2" t="s">
        <v>9</v>
      </c>
      <c r="G4599" s="2" t="s">
        <v>18</v>
      </c>
      <c r="H4599" s="11">
        <v>45</v>
      </c>
      <c r="I4599" s="11" t="s">
        <v>17</v>
      </c>
      <c r="J4599" s="25">
        <f t="shared" si="121"/>
        <v>41.534300000000002</v>
      </c>
      <c r="K4599" s="22" t="s">
        <v>17</v>
      </c>
      <c r="L4599" s="2" t="s">
        <v>16</v>
      </c>
      <c r="N4599" s="2" t="s">
        <v>37</v>
      </c>
      <c r="O4599" s="2">
        <v>1</v>
      </c>
    </row>
    <row r="4600" spans="1:15" ht="12.75" customHeight="1" x14ac:dyDescent="0.25">
      <c r="A4600" s="2">
        <v>4599</v>
      </c>
      <c r="B4600" s="12">
        <v>41501</v>
      </c>
      <c r="C4600" s="3">
        <v>0.83989583333333329</v>
      </c>
      <c r="D4600" s="2" t="s">
        <v>124</v>
      </c>
      <c r="E4600" s="4" t="s">
        <v>142</v>
      </c>
      <c r="F4600" s="2" t="s">
        <v>9</v>
      </c>
      <c r="G4600" s="2" t="s">
        <v>8</v>
      </c>
      <c r="H4600" s="11">
        <v>45</v>
      </c>
      <c r="I4600" s="11" t="s">
        <v>17</v>
      </c>
      <c r="J4600" s="25">
        <f t="shared" si="121"/>
        <v>41.534300000000002</v>
      </c>
      <c r="K4600" s="22" t="s">
        <v>17</v>
      </c>
      <c r="L4600" s="2" t="s">
        <v>16</v>
      </c>
      <c r="N4600" s="2" t="s">
        <v>37</v>
      </c>
      <c r="O4600" s="2">
        <v>1</v>
      </c>
    </row>
    <row r="4601" spans="1:15" ht="12.75" customHeight="1" x14ac:dyDescent="0.25">
      <c r="A4601" s="2">
        <v>4600</v>
      </c>
      <c r="B4601" s="12">
        <v>41501</v>
      </c>
      <c r="C4601" s="3">
        <v>0.84146990740740746</v>
      </c>
      <c r="D4601" s="2" t="s">
        <v>124</v>
      </c>
      <c r="E4601" s="4" t="s">
        <v>142</v>
      </c>
      <c r="F4601" s="2" t="s">
        <v>9</v>
      </c>
      <c r="G4601" s="2" t="s">
        <v>8</v>
      </c>
      <c r="H4601" s="11">
        <v>45</v>
      </c>
      <c r="I4601" s="11" t="s">
        <v>17</v>
      </c>
      <c r="J4601" s="25">
        <f t="shared" si="121"/>
        <v>41.534300000000002</v>
      </c>
      <c r="K4601" s="22" t="s">
        <v>17</v>
      </c>
      <c r="L4601" s="2" t="s">
        <v>16</v>
      </c>
      <c r="N4601" s="2" t="s">
        <v>37</v>
      </c>
      <c r="O4601" s="2">
        <v>1</v>
      </c>
    </row>
    <row r="4602" spans="1:15" ht="12.75" customHeight="1" x14ac:dyDescent="0.25">
      <c r="A4602" s="2">
        <v>4601</v>
      </c>
      <c r="B4602" s="12">
        <v>41501</v>
      </c>
      <c r="C4602" s="3">
        <v>0.89019675925925934</v>
      </c>
      <c r="D4602" s="2" t="s">
        <v>124</v>
      </c>
      <c r="E4602" s="4" t="s">
        <v>142</v>
      </c>
      <c r="F4602" s="2" t="s">
        <v>9</v>
      </c>
      <c r="G4602" s="2" t="s">
        <v>18</v>
      </c>
      <c r="H4602" s="11">
        <v>45</v>
      </c>
      <c r="I4602" s="11" t="s">
        <v>17</v>
      </c>
      <c r="J4602" s="25">
        <f t="shared" si="121"/>
        <v>41.534300000000002</v>
      </c>
      <c r="K4602" s="22" t="s">
        <v>17</v>
      </c>
      <c r="L4602" s="2" t="s">
        <v>10</v>
      </c>
      <c r="M4602" s="2" t="s">
        <v>38</v>
      </c>
      <c r="N4602" s="2" t="s">
        <v>37</v>
      </c>
      <c r="O4602" s="2">
        <v>1</v>
      </c>
    </row>
    <row r="4603" spans="1:15" ht="12.75" customHeight="1" x14ac:dyDescent="0.25">
      <c r="A4603" s="2">
        <v>4602</v>
      </c>
      <c r="B4603" s="12">
        <v>41502</v>
      </c>
      <c r="C4603" s="3">
        <v>1.0023148148148147E-2</v>
      </c>
      <c r="D4603" s="2" t="s">
        <v>124</v>
      </c>
      <c r="E4603" s="4" t="s">
        <v>142</v>
      </c>
      <c r="F4603" s="2" t="s">
        <v>9</v>
      </c>
      <c r="G4603" s="2" t="s">
        <v>8</v>
      </c>
      <c r="H4603" s="11">
        <v>45</v>
      </c>
      <c r="I4603" s="11" t="s">
        <v>17</v>
      </c>
      <c r="J4603" s="25">
        <f t="shared" si="121"/>
        <v>41.534300000000002</v>
      </c>
      <c r="K4603" s="22" t="s">
        <v>17</v>
      </c>
      <c r="L4603" s="2" t="s">
        <v>16</v>
      </c>
      <c r="N4603" s="2" t="s">
        <v>37</v>
      </c>
      <c r="O4603" s="2">
        <v>1</v>
      </c>
    </row>
    <row r="4604" spans="1:15" ht="12.75" customHeight="1" x14ac:dyDescent="0.25">
      <c r="A4604" s="2">
        <v>4603</v>
      </c>
      <c r="B4604" s="12">
        <v>41496</v>
      </c>
      <c r="C4604" s="3">
        <v>0.71726851851851858</v>
      </c>
      <c r="D4604" s="2" t="s">
        <v>123</v>
      </c>
      <c r="E4604" s="4" t="s">
        <v>142</v>
      </c>
      <c r="F4604" s="2" t="s">
        <v>9</v>
      </c>
      <c r="G4604" s="2" t="s">
        <v>18</v>
      </c>
      <c r="H4604" s="11">
        <v>55</v>
      </c>
      <c r="I4604" s="11" t="s">
        <v>17</v>
      </c>
      <c r="J4604" s="25">
        <f>0.7675*H4604+9.3872</f>
        <v>51.599699999999999</v>
      </c>
      <c r="K4604" s="22" t="s">
        <v>17</v>
      </c>
      <c r="L4604" s="2" t="s">
        <v>10</v>
      </c>
      <c r="M4604" s="2" t="s">
        <v>20</v>
      </c>
      <c r="N4604" s="2" t="s">
        <v>37</v>
      </c>
      <c r="O4604" s="2" t="str">
        <f>IFERROR(60/#REF!,"")</f>
        <v/>
      </c>
    </row>
    <row r="4605" spans="1:15" ht="12.75" customHeight="1" x14ac:dyDescent="0.25">
      <c r="A4605" s="2">
        <v>4604</v>
      </c>
      <c r="B4605" s="12">
        <v>41502</v>
      </c>
      <c r="C4605" s="3">
        <v>0.66702546296296295</v>
      </c>
      <c r="D4605" s="2" t="s">
        <v>124</v>
      </c>
      <c r="E4605" s="4" t="s">
        <v>142</v>
      </c>
      <c r="F4605" s="2" t="s">
        <v>9</v>
      </c>
      <c r="G4605" s="2" t="s">
        <v>8</v>
      </c>
      <c r="H4605" s="11">
        <v>45</v>
      </c>
      <c r="I4605" s="11" t="s">
        <v>17</v>
      </c>
      <c r="J4605" s="25">
        <f t="shared" ref="J4605:J4610" si="122">0.8383*H4605+3.8108</f>
        <v>41.534300000000002</v>
      </c>
      <c r="K4605" s="22" t="s">
        <v>17</v>
      </c>
      <c r="L4605" s="2" t="s">
        <v>10</v>
      </c>
      <c r="M4605" s="2" t="s">
        <v>29</v>
      </c>
      <c r="N4605" s="2" t="s">
        <v>37</v>
      </c>
      <c r="O4605" s="2" t="str">
        <f>IFERROR(60/#REF!,"")</f>
        <v/>
      </c>
    </row>
    <row r="4606" spans="1:15" ht="12.75" customHeight="1" x14ac:dyDescent="0.25">
      <c r="A4606" s="2">
        <v>4605</v>
      </c>
      <c r="B4606" s="12">
        <v>41502</v>
      </c>
      <c r="C4606" s="3">
        <v>0.75984953703703706</v>
      </c>
      <c r="D4606" s="2" t="s">
        <v>124</v>
      </c>
      <c r="E4606" s="4" t="s">
        <v>142</v>
      </c>
      <c r="F4606" s="2" t="s">
        <v>9</v>
      </c>
      <c r="G4606" s="2" t="s">
        <v>8</v>
      </c>
      <c r="H4606" s="11">
        <v>45</v>
      </c>
      <c r="I4606" s="11" t="s">
        <v>17</v>
      </c>
      <c r="J4606" s="25">
        <f t="shared" si="122"/>
        <v>41.534300000000002</v>
      </c>
      <c r="K4606" s="22" t="s">
        <v>17</v>
      </c>
      <c r="L4606" s="2" t="s">
        <v>10</v>
      </c>
      <c r="M4606" s="2" t="s">
        <v>33</v>
      </c>
      <c r="N4606" s="2" t="s">
        <v>37</v>
      </c>
      <c r="O4606" s="2" t="str">
        <f>IFERROR(60/#REF!,"")</f>
        <v/>
      </c>
    </row>
    <row r="4607" spans="1:15" ht="12.75" customHeight="1" x14ac:dyDescent="0.25">
      <c r="A4607" s="2">
        <v>4606</v>
      </c>
      <c r="B4607" s="12">
        <v>41502</v>
      </c>
      <c r="C4607" s="3">
        <v>0.83659722222222221</v>
      </c>
      <c r="D4607" s="2" t="s">
        <v>124</v>
      </c>
      <c r="E4607" s="4" t="s">
        <v>142</v>
      </c>
      <c r="F4607" s="2" t="s">
        <v>9</v>
      </c>
      <c r="G4607" s="2" t="s">
        <v>18</v>
      </c>
      <c r="H4607" s="11">
        <v>45</v>
      </c>
      <c r="I4607" s="11" t="s">
        <v>17</v>
      </c>
      <c r="J4607" s="25">
        <f t="shared" si="122"/>
        <v>41.534300000000002</v>
      </c>
      <c r="K4607" s="22" t="s">
        <v>17</v>
      </c>
      <c r="L4607" s="2" t="s">
        <v>16</v>
      </c>
      <c r="N4607" s="2" t="s">
        <v>37</v>
      </c>
      <c r="O4607" s="2">
        <v>1</v>
      </c>
    </row>
    <row r="4608" spans="1:15" ht="12.75" customHeight="1" x14ac:dyDescent="0.25">
      <c r="A4608" s="2">
        <v>4607</v>
      </c>
      <c r="B4608" s="12">
        <v>41502</v>
      </c>
      <c r="C4608" s="3">
        <v>0.83817129629629628</v>
      </c>
      <c r="D4608" s="2" t="s">
        <v>124</v>
      </c>
      <c r="E4608" s="4" t="s">
        <v>142</v>
      </c>
      <c r="F4608" s="2" t="s">
        <v>9</v>
      </c>
      <c r="G4608" s="2" t="s">
        <v>8</v>
      </c>
      <c r="H4608" s="11">
        <v>45</v>
      </c>
      <c r="I4608" s="11" t="s">
        <v>17</v>
      </c>
      <c r="J4608" s="25">
        <f t="shared" si="122"/>
        <v>41.534300000000002</v>
      </c>
      <c r="K4608" s="22" t="s">
        <v>17</v>
      </c>
      <c r="L4608" s="2" t="s">
        <v>16</v>
      </c>
      <c r="N4608" s="2" t="s">
        <v>37</v>
      </c>
      <c r="O4608" s="2">
        <v>1</v>
      </c>
    </row>
    <row r="4609" spans="1:15" ht="12.75" customHeight="1" x14ac:dyDescent="0.25">
      <c r="A4609" s="2">
        <v>4608</v>
      </c>
      <c r="B4609" s="12">
        <v>41502</v>
      </c>
      <c r="C4609" s="3">
        <v>0.84456018518518527</v>
      </c>
      <c r="D4609" s="2" t="s">
        <v>124</v>
      </c>
      <c r="E4609" s="4" t="s">
        <v>142</v>
      </c>
      <c r="F4609" s="2" t="s">
        <v>9</v>
      </c>
      <c r="G4609" s="2" t="s">
        <v>8</v>
      </c>
      <c r="H4609" s="11">
        <v>45</v>
      </c>
      <c r="I4609" s="11" t="s">
        <v>17</v>
      </c>
      <c r="J4609" s="25">
        <f t="shared" si="122"/>
        <v>41.534300000000002</v>
      </c>
      <c r="K4609" s="22" t="s">
        <v>17</v>
      </c>
      <c r="L4609" s="2" t="s">
        <v>16</v>
      </c>
      <c r="N4609" s="2" t="s">
        <v>37</v>
      </c>
      <c r="O4609" s="2">
        <v>1</v>
      </c>
    </row>
    <row r="4610" spans="1:15" ht="12.75" customHeight="1" x14ac:dyDescent="0.25">
      <c r="A4610" s="2">
        <v>4609</v>
      </c>
      <c r="B4610" s="12">
        <v>41502</v>
      </c>
      <c r="C4610" s="3">
        <v>0.84471064814814811</v>
      </c>
      <c r="D4610" s="2" t="s">
        <v>124</v>
      </c>
      <c r="E4610" s="4" t="s">
        <v>142</v>
      </c>
      <c r="F4610" s="2" t="s">
        <v>9</v>
      </c>
      <c r="G4610" s="2" t="s">
        <v>8</v>
      </c>
      <c r="H4610" s="11">
        <v>45</v>
      </c>
      <c r="I4610" s="11" t="s">
        <v>17</v>
      </c>
      <c r="J4610" s="25">
        <f t="shared" si="122"/>
        <v>41.534300000000002</v>
      </c>
      <c r="K4610" s="22" t="s">
        <v>17</v>
      </c>
      <c r="L4610" s="2" t="s">
        <v>16</v>
      </c>
      <c r="N4610" s="2" t="s">
        <v>37</v>
      </c>
      <c r="O4610" s="2">
        <v>1</v>
      </c>
    </row>
    <row r="4611" spans="1:15" ht="12.75" customHeight="1" x14ac:dyDescent="0.25">
      <c r="A4611" s="2">
        <v>4610</v>
      </c>
      <c r="B4611" s="12">
        <v>41496</v>
      </c>
      <c r="C4611" s="3">
        <v>0.7553009259259259</v>
      </c>
      <c r="D4611" s="2" t="s">
        <v>128</v>
      </c>
      <c r="E4611" s="4" t="s">
        <v>142</v>
      </c>
      <c r="F4611" s="2" t="s">
        <v>9</v>
      </c>
      <c r="G4611" s="2" t="s">
        <v>23</v>
      </c>
      <c r="H4611" s="11">
        <v>60</v>
      </c>
      <c r="I4611" s="11" t="s">
        <v>17</v>
      </c>
      <c r="J4611" s="25">
        <f>0.8494*H4611+3.4589</f>
        <v>54.422900000000006</v>
      </c>
      <c r="K4611" s="22" t="s">
        <v>17</v>
      </c>
      <c r="L4611" s="2" t="s">
        <v>16</v>
      </c>
      <c r="N4611" s="2" t="s">
        <v>37</v>
      </c>
      <c r="O4611" s="2" t="str">
        <f>IFERROR(60/#REF!,"")</f>
        <v/>
      </c>
    </row>
    <row r="4612" spans="1:15" ht="12.75" customHeight="1" x14ac:dyDescent="0.25">
      <c r="A4612" s="2">
        <v>4611</v>
      </c>
      <c r="B4612" s="12">
        <v>41502</v>
      </c>
      <c r="C4612" s="3">
        <v>0.84476851851851853</v>
      </c>
      <c r="D4612" s="2" t="s">
        <v>124</v>
      </c>
      <c r="E4612" s="4" t="s">
        <v>142</v>
      </c>
      <c r="F4612" s="2" t="s">
        <v>9</v>
      </c>
      <c r="G4612" s="2" t="s">
        <v>8</v>
      </c>
      <c r="H4612" s="11">
        <v>45</v>
      </c>
      <c r="I4612" s="11" t="s">
        <v>17</v>
      </c>
      <c r="J4612" s="25">
        <f t="shared" ref="J4612:J4630" si="123">0.8383*H4612+3.8108</f>
        <v>41.534300000000002</v>
      </c>
      <c r="K4612" s="22" t="s">
        <v>17</v>
      </c>
      <c r="L4612" s="2" t="s">
        <v>16</v>
      </c>
      <c r="N4612" s="2" t="s">
        <v>37</v>
      </c>
      <c r="O4612" s="2">
        <v>1</v>
      </c>
    </row>
    <row r="4613" spans="1:15" ht="12.75" customHeight="1" x14ac:dyDescent="0.25">
      <c r="A4613" s="2">
        <v>4612</v>
      </c>
      <c r="B4613" s="12">
        <v>41502</v>
      </c>
      <c r="C4613" s="3">
        <v>0.85906249999999995</v>
      </c>
      <c r="D4613" s="2" t="s">
        <v>124</v>
      </c>
      <c r="E4613" s="4" t="s">
        <v>142</v>
      </c>
      <c r="F4613" s="2" t="s">
        <v>9</v>
      </c>
      <c r="G4613" s="2" t="s">
        <v>8</v>
      </c>
      <c r="H4613" s="11">
        <v>45</v>
      </c>
      <c r="I4613" s="11" t="s">
        <v>17</v>
      </c>
      <c r="J4613" s="25">
        <f t="shared" si="123"/>
        <v>41.534300000000002</v>
      </c>
      <c r="K4613" s="22" t="s">
        <v>17</v>
      </c>
      <c r="L4613" s="2" t="s">
        <v>10</v>
      </c>
      <c r="M4613" s="2" t="s">
        <v>29</v>
      </c>
      <c r="N4613" s="2" t="s">
        <v>37</v>
      </c>
      <c r="O4613" s="2">
        <v>1</v>
      </c>
    </row>
    <row r="4614" spans="1:15" ht="12.75" customHeight="1" x14ac:dyDescent="0.25">
      <c r="A4614" s="2">
        <v>4613</v>
      </c>
      <c r="B4614" s="12">
        <v>41502</v>
      </c>
      <c r="C4614" s="3">
        <v>0.89543981481481483</v>
      </c>
      <c r="D4614" s="2" t="s">
        <v>124</v>
      </c>
      <c r="E4614" s="4" t="s">
        <v>142</v>
      </c>
      <c r="F4614" s="2" t="s">
        <v>9</v>
      </c>
      <c r="G4614" s="2" t="s">
        <v>18</v>
      </c>
      <c r="H4614" s="11">
        <v>45</v>
      </c>
      <c r="I4614" s="11" t="s">
        <v>17</v>
      </c>
      <c r="J4614" s="25">
        <f t="shared" si="123"/>
        <v>41.534300000000002</v>
      </c>
      <c r="K4614" s="22" t="s">
        <v>17</v>
      </c>
      <c r="L4614" s="2" t="s">
        <v>10</v>
      </c>
      <c r="M4614" s="2" t="s">
        <v>27</v>
      </c>
      <c r="N4614" s="2" t="s">
        <v>37</v>
      </c>
      <c r="O4614" s="2">
        <v>1</v>
      </c>
    </row>
    <row r="4615" spans="1:15" ht="12.75" customHeight="1" x14ac:dyDescent="0.25">
      <c r="A4615" s="2">
        <v>4614</v>
      </c>
      <c r="B4615" s="12">
        <v>41503</v>
      </c>
      <c r="C4615" s="3">
        <v>1.5740740740740743E-2</v>
      </c>
      <c r="D4615" s="2" t="s">
        <v>124</v>
      </c>
      <c r="E4615" s="4" t="s">
        <v>142</v>
      </c>
      <c r="F4615" s="2" t="s">
        <v>9</v>
      </c>
      <c r="G4615" s="2" t="s">
        <v>18</v>
      </c>
      <c r="H4615" s="11">
        <v>45</v>
      </c>
      <c r="I4615" s="11" t="s">
        <v>17</v>
      </c>
      <c r="J4615" s="25">
        <f t="shared" si="123"/>
        <v>41.534300000000002</v>
      </c>
      <c r="K4615" s="22" t="s">
        <v>17</v>
      </c>
      <c r="L4615" s="2" t="s">
        <v>16</v>
      </c>
      <c r="N4615" s="2" t="s">
        <v>37</v>
      </c>
      <c r="O4615" s="2">
        <v>1</v>
      </c>
    </row>
    <row r="4616" spans="1:15" ht="12.75" customHeight="1" x14ac:dyDescent="0.25">
      <c r="A4616" s="2">
        <v>4615</v>
      </c>
      <c r="B4616" s="12">
        <v>41503</v>
      </c>
      <c r="C4616" s="3">
        <v>0.26472222222222225</v>
      </c>
      <c r="D4616" s="2" t="s">
        <v>124</v>
      </c>
      <c r="E4616" s="4" t="s">
        <v>142</v>
      </c>
      <c r="F4616" s="2" t="s">
        <v>9</v>
      </c>
      <c r="G4616" s="2" t="s">
        <v>8</v>
      </c>
      <c r="H4616" s="11">
        <v>45</v>
      </c>
      <c r="I4616" s="11" t="s">
        <v>17</v>
      </c>
      <c r="J4616" s="25">
        <f t="shared" si="123"/>
        <v>41.534300000000002</v>
      </c>
      <c r="K4616" s="22" t="s">
        <v>17</v>
      </c>
      <c r="L4616" s="2" t="s">
        <v>16</v>
      </c>
      <c r="N4616" s="2" t="s">
        <v>37</v>
      </c>
      <c r="O4616" s="2">
        <v>1</v>
      </c>
    </row>
    <row r="4617" spans="1:15" ht="12.75" customHeight="1" x14ac:dyDescent="0.25">
      <c r="A4617" s="2">
        <v>4616</v>
      </c>
      <c r="B4617" s="12">
        <v>41503</v>
      </c>
      <c r="C4617" s="3">
        <v>0.2678240740740741</v>
      </c>
      <c r="D4617" s="2" t="s">
        <v>124</v>
      </c>
      <c r="E4617" s="4" t="s">
        <v>142</v>
      </c>
      <c r="F4617" s="2" t="s">
        <v>9</v>
      </c>
      <c r="G4617" s="2" t="s">
        <v>8</v>
      </c>
      <c r="H4617" s="11">
        <v>45</v>
      </c>
      <c r="I4617" s="11" t="s">
        <v>17</v>
      </c>
      <c r="J4617" s="25">
        <f t="shared" si="123"/>
        <v>41.534300000000002</v>
      </c>
      <c r="K4617" s="22" t="s">
        <v>17</v>
      </c>
      <c r="L4617" s="2" t="s">
        <v>16</v>
      </c>
      <c r="N4617" s="2" t="s">
        <v>37</v>
      </c>
      <c r="O4617" s="2">
        <v>1</v>
      </c>
    </row>
    <row r="4618" spans="1:15" ht="12.75" customHeight="1" x14ac:dyDescent="0.25">
      <c r="A4618" s="2">
        <v>4617</v>
      </c>
      <c r="B4618" s="12">
        <v>41503</v>
      </c>
      <c r="C4618" s="3">
        <v>0.28440972222222222</v>
      </c>
      <c r="D4618" s="2" t="s">
        <v>124</v>
      </c>
      <c r="E4618" s="4" t="s">
        <v>142</v>
      </c>
      <c r="F4618" s="2" t="s">
        <v>9</v>
      </c>
      <c r="G4618" s="2" t="s">
        <v>8</v>
      </c>
      <c r="H4618" s="11">
        <v>45</v>
      </c>
      <c r="I4618" s="11" t="s">
        <v>17</v>
      </c>
      <c r="J4618" s="25">
        <f t="shared" si="123"/>
        <v>41.534300000000002</v>
      </c>
      <c r="K4618" s="22" t="s">
        <v>17</v>
      </c>
      <c r="L4618" s="2" t="s">
        <v>16</v>
      </c>
      <c r="N4618" s="2" t="s">
        <v>37</v>
      </c>
      <c r="O4618" s="2">
        <v>1</v>
      </c>
    </row>
    <row r="4619" spans="1:15" ht="12.75" customHeight="1" x14ac:dyDescent="0.25">
      <c r="A4619" s="2">
        <v>4618</v>
      </c>
      <c r="B4619" s="12">
        <v>41503</v>
      </c>
      <c r="C4619" s="3">
        <v>0.50342592592592594</v>
      </c>
      <c r="D4619" s="2" t="s">
        <v>124</v>
      </c>
      <c r="E4619" s="4" t="s">
        <v>142</v>
      </c>
      <c r="F4619" s="2" t="s">
        <v>9</v>
      </c>
      <c r="G4619" s="2" t="s">
        <v>8</v>
      </c>
      <c r="H4619" s="11">
        <v>45</v>
      </c>
      <c r="I4619" s="11" t="s">
        <v>17</v>
      </c>
      <c r="J4619" s="25">
        <f t="shared" si="123"/>
        <v>41.534300000000002</v>
      </c>
      <c r="K4619" s="22" t="s">
        <v>17</v>
      </c>
      <c r="L4619" s="2" t="s">
        <v>10</v>
      </c>
      <c r="M4619" s="2" t="s">
        <v>29</v>
      </c>
      <c r="N4619" s="2" t="str">
        <f>IF(B4619="","","N")</f>
        <v>N</v>
      </c>
      <c r="O4619" s="2" t="str">
        <f>IFERROR(60/#REF!,"")</f>
        <v/>
      </c>
    </row>
    <row r="4620" spans="1:15" ht="12.75" customHeight="1" x14ac:dyDescent="0.25">
      <c r="A4620" s="2">
        <v>4619</v>
      </c>
      <c r="B4620" s="12">
        <v>41503</v>
      </c>
      <c r="C4620" s="3">
        <v>0.586400462962963</v>
      </c>
      <c r="D4620" s="2" t="s">
        <v>124</v>
      </c>
      <c r="E4620" s="4" t="s">
        <v>142</v>
      </c>
      <c r="F4620" s="2" t="s">
        <v>9</v>
      </c>
      <c r="G4620" s="2" t="s">
        <v>8</v>
      </c>
      <c r="H4620" s="11">
        <v>45</v>
      </c>
      <c r="I4620" s="11" t="s">
        <v>17</v>
      </c>
      <c r="J4620" s="25">
        <f t="shared" si="123"/>
        <v>41.534300000000002</v>
      </c>
      <c r="K4620" s="22" t="s">
        <v>17</v>
      </c>
      <c r="L4620" s="2" t="s">
        <v>10</v>
      </c>
      <c r="M4620" s="2" t="s">
        <v>33</v>
      </c>
      <c r="N4620" s="2" t="str">
        <f>IF(B4620="","","N")</f>
        <v>N</v>
      </c>
      <c r="O4620" s="2" t="str">
        <f>IFERROR(60/#REF!,"")</f>
        <v/>
      </c>
    </row>
    <row r="4621" spans="1:15" ht="12.75" customHeight="1" x14ac:dyDescent="0.25">
      <c r="A4621" s="2">
        <v>4620</v>
      </c>
      <c r="B4621" s="12">
        <v>41503</v>
      </c>
      <c r="C4621" s="3">
        <v>0.71001157407407411</v>
      </c>
      <c r="D4621" s="2" t="s">
        <v>124</v>
      </c>
      <c r="E4621" s="4" t="s">
        <v>142</v>
      </c>
      <c r="F4621" s="2" t="s">
        <v>9</v>
      </c>
      <c r="G4621" s="2" t="s">
        <v>8</v>
      </c>
      <c r="H4621" s="11">
        <v>45</v>
      </c>
      <c r="I4621" s="11" t="s">
        <v>17</v>
      </c>
      <c r="J4621" s="25">
        <f t="shared" si="123"/>
        <v>41.534300000000002</v>
      </c>
      <c r="K4621" s="22" t="s">
        <v>17</v>
      </c>
      <c r="L4621" s="2" t="s">
        <v>10</v>
      </c>
      <c r="M4621" s="2" t="s">
        <v>29</v>
      </c>
      <c r="N4621" s="2" t="str">
        <f>IF(B4621="","","N")</f>
        <v>N</v>
      </c>
      <c r="O4621" s="2" t="str">
        <f>IFERROR(60/#REF!,"")</f>
        <v/>
      </c>
    </row>
    <row r="4622" spans="1:15" ht="12.75" customHeight="1" x14ac:dyDescent="0.25">
      <c r="A4622" s="2">
        <v>4621</v>
      </c>
      <c r="B4622" s="12">
        <v>41503</v>
      </c>
      <c r="C4622" s="3">
        <v>0.81743055555555555</v>
      </c>
      <c r="D4622" s="2" t="s">
        <v>124</v>
      </c>
      <c r="E4622" s="4" t="s">
        <v>142</v>
      </c>
      <c r="F4622" s="2" t="s">
        <v>9</v>
      </c>
      <c r="G4622" s="2" t="s">
        <v>8</v>
      </c>
      <c r="H4622" s="11">
        <v>45</v>
      </c>
      <c r="I4622" s="11" t="s">
        <v>17</v>
      </c>
      <c r="J4622" s="25">
        <f t="shared" si="123"/>
        <v>41.534300000000002</v>
      </c>
      <c r="K4622" s="22" t="s">
        <v>17</v>
      </c>
      <c r="L4622" s="2" t="s">
        <v>10</v>
      </c>
      <c r="M4622" s="2" t="s">
        <v>33</v>
      </c>
      <c r="N4622" s="2" t="s">
        <v>37</v>
      </c>
      <c r="O4622" s="2">
        <v>1</v>
      </c>
    </row>
    <row r="4623" spans="1:15" ht="12.75" customHeight="1" x14ac:dyDescent="0.25">
      <c r="A4623" s="2">
        <v>4622</v>
      </c>
      <c r="B4623" s="12">
        <v>41503</v>
      </c>
      <c r="C4623" s="3">
        <v>0.85538194444444438</v>
      </c>
      <c r="D4623" s="2" t="s">
        <v>124</v>
      </c>
      <c r="E4623" s="4" t="s">
        <v>142</v>
      </c>
      <c r="F4623" s="2" t="s">
        <v>9</v>
      </c>
      <c r="G4623" s="2" t="s">
        <v>18</v>
      </c>
      <c r="H4623" s="11">
        <v>45</v>
      </c>
      <c r="I4623" s="11" t="s">
        <v>17</v>
      </c>
      <c r="J4623" s="25">
        <f t="shared" si="123"/>
        <v>41.534300000000002</v>
      </c>
      <c r="K4623" s="22" t="s">
        <v>17</v>
      </c>
      <c r="L4623" s="2" t="s">
        <v>10</v>
      </c>
      <c r="M4623" s="2" t="s">
        <v>20</v>
      </c>
      <c r="N4623" s="2" t="s">
        <v>37</v>
      </c>
      <c r="O4623" s="2">
        <v>1</v>
      </c>
    </row>
    <row r="4624" spans="1:15" ht="12.75" customHeight="1" x14ac:dyDescent="0.25">
      <c r="A4624" s="2">
        <v>4623</v>
      </c>
      <c r="B4624" s="12">
        <v>41503</v>
      </c>
      <c r="C4624" s="3">
        <v>0.92372685185185188</v>
      </c>
      <c r="D4624" s="2" t="s">
        <v>124</v>
      </c>
      <c r="E4624" s="4" t="s">
        <v>142</v>
      </c>
      <c r="F4624" s="2" t="s">
        <v>9</v>
      </c>
      <c r="G4624" s="2" t="s">
        <v>8</v>
      </c>
      <c r="H4624" s="11">
        <v>45</v>
      </c>
      <c r="I4624" s="11" t="s">
        <v>17</v>
      </c>
      <c r="J4624" s="25">
        <f t="shared" si="123"/>
        <v>41.534300000000002</v>
      </c>
      <c r="K4624" s="22" t="s">
        <v>17</v>
      </c>
      <c r="L4624" s="2" t="s">
        <v>10</v>
      </c>
      <c r="M4624" s="2" t="s">
        <v>33</v>
      </c>
      <c r="N4624" s="2" t="s">
        <v>37</v>
      </c>
      <c r="O4624" s="2">
        <v>1</v>
      </c>
    </row>
    <row r="4625" spans="1:15" ht="12.75" customHeight="1" x14ac:dyDescent="0.25">
      <c r="A4625" s="2">
        <v>4624</v>
      </c>
      <c r="B4625" s="12">
        <v>41503</v>
      </c>
      <c r="C4625" s="3">
        <v>0.95461805555555557</v>
      </c>
      <c r="D4625" s="2" t="s">
        <v>124</v>
      </c>
      <c r="E4625" s="4" t="s">
        <v>142</v>
      </c>
      <c r="F4625" s="2" t="s">
        <v>9</v>
      </c>
      <c r="G4625" s="2" t="s">
        <v>8</v>
      </c>
      <c r="H4625" s="11">
        <v>45</v>
      </c>
      <c r="I4625" s="11" t="s">
        <v>17</v>
      </c>
      <c r="J4625" s="25">
        <f t="shared" si="123"/>
        <v>41.534300000000002</v>
      </c>
      <c r="K4625" s="22" t="s">
        <v>17</v>
      </c>
      <c r="L4625" s="2" t="s">
        <v>10</v>
      </c>
      <c r="M4625" s="2" t="s">
        <v>11</v>
      </c>
      <c r="N4625" s="2" t="s">
        <v>37</v>
      </c>
      <c r="O4625" s="2">
        <v>1</v>
      </c>
    </row>
    <row r="4626" spans="1:15" ht="12.75" customHeight="1" x14ac:dyDescent="0.25">
      <c r="A4626" s="2">
        <v>4625</v>
      </c>
      <c r="B4626" s="12">
        <v>41504</v>
      </c>
      <c r="C4626" s="3">
        <v>2.5347222222222219E-2</v>
      </c>
      <c r="D4626" s="2" t="s">
        <v>124</v>
      </c>
      <c r="E4626" s="4" t="s">
        <v>142</v>
      </c>
      <c r="F4626" s="2" t="s">
        <v>9</v>
      </c>
      <c r="G4626" s="2" t="s">
        <v>18</v>
      </c>
      <c r="H4626" s="11">
        <v>45</v>
      </c>
      <c r="I4626" s="11" t="s">
        <v>17</v>
      </c>
      <c r="J4626" s="25">
        <f t="shared" si="123"/>
        <v>41.534300000000002</v>
      </c>
      <c r="K4626" s="22" t="s">
        <v>17</v>
      </c>
      <c r="L4626" s="2" t="s">
        <v>16</v>
      </c>
      <c r="N4626" s="2" t="s">
        <v>37</v>
      </c>
      <c r="O4626" s="2">
        <v>1</v>
      </c>
    </row>
    <row r="4627" spans="1:15" ht="12.75" customHeight="1" x14ac:dyDescent="0.25">
      <c r="A4627" s="2">
        <v>4626</v>
      </c>
      <c r="B4627" s="12">
        <v>41504</v>
      </c>
      <c r="C4627" s="3">
        <v>2.6631944444444444E-2</v>
      </c>
      <c r="D4627" s="2" t="s">
        <v>124</v>
      </c>
      <c r="E4627" s="4" t="s">
        <v>142</v>
      </c>
      <c r="F4627" s="2" t="s">
        <v>9</v>
      </c>
      <c r="G4627" s="2" t="s">
        <v>18</v>
      </c>
      <c r="H4627" s="11">
        <v>45</v>
      </c>
      <c r="I4627" s="11" t="s">
        <v>17</v>
      </c>
      <c r="J4627" s="25">
        <f t="shared" si="123"/>
        <v>41.534300000000002</v>
      </c>
      <c r="K4627" s="22" t="s">
        <v>17</v>
      </c>
      <c r="L4627" s="2" t="s">
        <v>16</v>
      </c>
      <c r="N4627" s="2" t="s">
        <v>37</v>
      </c>
      <c r="O4627" s="2">
        <v>1</v>
      </c>
    </row>
    <row r="4628" spans="1:15" ht="12.75" customHeight="1" x14ac:dyDescent="0.25">
      <c r="A4628" s="2">
        <v>4627</v>
      </c>
      <c r="B4628" s="12">
        <v>41504</v>
      </c>
      <c r="C4628" s="3">
        <v>3.1296296296296301E-2</v>
      </c>
      <c r="D4628" s="2" t="s">
        <v>124</v>
      </c>
      <c r="E4628" s="4" t="s">
        <v>142</v>
      </c>
      <c r="F4628" s="2" t="s">
        <v>9</v>
      </c>
      <c r="G4628" s="2" t="s">
        <v>8</v>
      </c>
      <c r="H4628" s="11">
        <v>45</v>
      </c>
      <c r="I4628" s="11" t="s">
        <v>17</v>
      </c>
      <c r="J4628" s="25">
        <f t="shared" si="123"/>
        <v>41.534300000000002</v>
      </c>
      <c r="K4628" s="22" t="s">
        <v>17</v>
      </c>
      <c r="L4628" s="2" t="s">
        <v>16</v>
      </c>
      <c r="N4628" s="2" t="s">
        <v>37</v>
      </c>
      <c r="O4628" s="2">
        <v>1</v>
      </c>
    </row>
    <row r="4629" spans="1:15" ht="12.75" customHeight="1" x14ac:dyDescent="0.25">
      <c r="A4629" s="2">
        <v>4628</v>
      </c>
      <c r="B4629" s="12">
        <v>41504</v>
      </c>
      <c r="C4629" s="3">
        <v>3.1990740740740743E-2</v>
      </c>
      <c r="D4629" s="2" t="s">
        <v>124</v>
      </c>
      <c r="E4629" s="4" t="s">
        <v>142</v>
      </c>
      <c r="F4629" s="2" t="s">
        <v>9</v>
      </c>
      <c r="G4629" s="2" t="s">
        <v>8</v>
      </c>
      <c r="H4629" s="11">
        <v>45</v>
      </c>
      <c r="I4629" s="11" t="s">
        <v>17</v>
      </c>
      <c r="J4629" s="25">
        <f t="shared" si="123"/>
        <v>41.534300000000002</v>
      </c>
      <c r="K4629" s="22" t="s">
        <v>17</v>
      </c>
      <c r="L4629" s="2" t="s">
        <v>16</v>
      </c>
      <c r="N4629" s="2" t="s">
        <v>37</v>
      </c>
      <c r="O4629" s="2">
        <v>1</v>
      </c>
    </row>
    <row r="4630" spans="1:15" ht="12.75" customHeight="1" x14ac:dyDescent="0.25">
      <c r="A4630" s="2">
        <v>4629</v>
      </c>
      <c r="B4630" s="12">
        <v>41504</v>
      </c>
      <c r="C4630" s="3">
        <v>0.12974537037037037</v>
      </c>
      <c r="D4630" s="2" t="s">
        <v>124</v>
      </c>
      <c r="E4630" s="4" t="s">
        <v>142</v>
      </c>
      <c r="F4630" s="2" t="s">
        <v>9</v>
      </c>
      <c r="G4630" s="2" t="s">
        <v>8</v>
      </c>
      <c r="H4630" s="11">
        <v>45</v>
      </c>
      <c r="I4630" s="11" t="s">
        <v>17</v>
      </c>
      <c r="J4630" s="25">
        <f t="shared" si="123"/>
        <v>41.534300000000002</v>
      </c>
      <c r="K4630" s="22" t="s">
        <v>17</v>
      </c>
      <c r="L4630" s="2" t="s">
        <v>10</v>
      </c>
      <c r="M4630" s="2" t="s">
        <v>33</v>
      </c>
      <c r="N4630" s="2" t="s">
        <v>37</v>
      </c>
      <c r="O4630" s="2" t="str">
        <f>IFERROR(60/#REF!,"")</f>
        <v/>
      </c>
    </row>
    <row r="4631" spans="1:15" ht="12.75" customHeight="1" x14ac:dyDescent="0.25">
      <c r="A4631" s="2">
        <v>4630</v>
      </c>
      <c r="B4631" s="12">
        <v>41496</v>
      </c>
      <c r="C4631" s="3">
        <v>0.83422453703703703</v>
      </c>
      <c r="D4631" s="2" t="s">
        <v>124</v>
      </c>
      <c r="E4631" s="4" t="s">
        <v>142</v>
      </c>
      <c r="F4631" s="2" t="s">
        <v>9</v>
      </c>
      <c r="G4631" s="2" t="s">
        <v>18</v>
      </c>
      <c r="H4631" s="11"/>
      <c r="I4631" s="11" t="s">
        <v>17</v>
      </c>
      <c r="K4631" s="22" t="s">
        <v>17</v>
      </c>
      <c r="L4631" s="2" t="s">
        <v>10</v>
      </c>
      <c r="M4631" s="2" t="s">
        <v>28</v>
      </c>
      <c r="N4631" s="2" t="s">
        <v>37</v>
      </c>
      <c r="O4631" s="2">
        <v>1</v>
      </c>
    </row>
    <row r="4632" spans="1:15" ht="12.75" customHeight="1" x14ac:dyDescent="0.25">
      <c r="A4632" s="2">
        <v>4631</v>
      </c>
      <c r="B4632" s="12">
        <v>41504</v>
      </c>
      <c r="C4632" s="3">
        <v>0.50074074074074071</v>
      </c>
      <c r="D4632" s="2" t="s">
        <v>124</v>
      </c>
      <c r="E4632" s="4" t="s">
        <v>142</v>
      </c>
      <c r="F4632" s="2" t="s">
        <v>9</v>
      </c>
      <c r="G4632" s="2" t="s">
        <v>8</v>
      </c>
      <c r="H4632" s="11">
        <v>45</v>
      </c>
      <c r="I4632" s="11" t="s">
        <v>17</v>
      </c>
      <c r="J4632" s="25">
        <f>0.8383*H4632+3.8108</f>
        <v>41.534300000000002</v>
      </c>
      <c r="K4632" s="22" t="s">
        <v>17</v>
      </c>
      <c r="L4632" s="2" t="s">
        <v>10</v>
      </c>
      <c r="M4632" s="2" t="s">
        <v>38</v>
      </c>
      <c r="N4632" s="2" t="s">
        <v>37</v>
      </c>
      <c r="O4632" s="2" t="str">
        <f>IFERROR(60/#REF!,"")</f>
        <v/>
      </c>
    </row>
    <row r="4633" spans="1:15" ht="12.75" customHeight="1" x14ac:dyDescent="0.25">
      <c r="A4633" s="2">
        <v>4632</v>
      </c>
      <c r="B4633" s="12">
        <v>41504</v>
      </c>
      <c r="C4633" s="3">
        <v>0.58850694444444451</v>
      </c>
      <c r="D4633" s="2" t="s">
        <v>124</v>
      </c>
      <c r="E4633" s="4" t="s">
        <v>142</v>
      </c>
      <c r="F4633" s="2" t="s">
        <v>9</v>
      </c>
      <c r="G4633" s="2" t="s">
        <v>8</v>
      </c>
      <c r="H4633" s="11">
        <v>45</v>
      </c>
      <c r="I4633" s="11" t="s">
        <v>17</v>
      </c>
      <c r="J4633" s="25">
        <f>0.8383*H4633+3.8108</f>
        <v>41.534300000000002</v>
      </c>
      <c r="K4633" s="22" t="s">
        <v>17</v>
      </c>
      <c r="L4633" s="2" t="s">
        <v>10</v>
      </c>
      <c r="M4633" s="2" t="s">
        <v>29</v>
      </c>
      <c r="N4633" s="2" t="s">
        <v>37</v>
      </c>
      <c r="O4633" s="2" t="str">
        <f>IFERROR(60/#REF!,"")</f>
        <v/>
      </c>
    </row>
    <row r="4634" spans="1:15" ht="12.75" customHeight="1" x14ac:dyDescent="0.25">
      <c r="A4634" s="2">
        <v>4633</v>
      </c>
      <c r="B4634" s="12">
        <v>41504</v>
      </c>
      <c r="C4634" s="3">
        <v>0.67555555555555558</v>
      </c>
      <c r="D4634" s="2" t="s">
        <v>124</v>
      </c>
      <c r="E4634" s="4" t="s">
        <v>142</v>
      </c>
      <c r="F4634" s="2" t="s">
        <v>9</v>
      </c>
      <c r="G4634" s="2" t="s">
        <v>8</v>
      </c>
      <c r="H4634" s="11">
        <v>45</v>
      </c>
      <c r="I4634" s="11" t="s">
        <v>17</v>
      </c>
      <c r="J4634" s="25">
        <f>0.8383*H4634+3.8108</f>
        <v>41.534300000000002</v>
      </c>
      <c r="K4634" s="22" t="s">
        <v>17</v>
      </c>
      <c r="L4634" s="2" t="s">
        <v>10</v>
      </c>
      <c r="M4634" s="2" t="s">
        <v>28</v>
      </c>
      <c r="N4634" s="2" t="s">
        <v>37</v>
      </c>
      <c r="O4634" s="2" t="str">
        <f>IFERROR(60/#REF!,"")</f>
        <v/>
      </c>
    </row>
    <row r="4635" spans="1:15" ht="12.75" customHeight="1" x14ac:dyDescent="0.25">
      <c r="A4635" s="2">
        <v>4634</v>
      </c>
      <c r="B4635" s="12">
        <v>41496</v>
      </c>
      <c r="C4635" s="3">
        <v>0.83652777777777787</v>
      </c>
      <c r="D4635" s="2" t="s">
        <v>123</v>
      </c>
      <c r="E4635" s="4" t="s">
        <v>142</v>
      </c>
      <c r="F4635" s="2" t="s">
        <v>9</v>
      </c>
      <c r="G4635" s="2" t="s">
        <v>18</v>
      </c>
      <c r="H4635" s="11">
        <v>70</v>
      </c>
      <c r="I4635" s="11" t="s">
        <v>17</v>
      </c>
      <c r="J4635" s="25">
        <f>0.7675*H4635+9.3872</f>
        <v>63.112199999999994</v>
      </c>
      <c r="K4635" s="22" t="s">
        <v>17</v>
      </c>
      <c r="L4635" s="2" t="s">
        <v>16</v>
      </c>
      <c r="N4635" s="2" t="s">
        <v>37</v>
      </c>
      <c r="O4635" s="2">
        <v>1</v>
      </c>
    </row>
    <row r="4636" spans="1:15" ht="12.75" customHeight="1" x14ac:dyDescent="0.25">
      <c r="A4636" s="2">
        <v>4635</v>
      </c>
      <c r="B4636" s="12">
        <v>41504</v>
      </c>
      <c r="C4636" s="3">
        <v>0.67688657407407404</v>
      </c>
      <c r="D4636" s="2" t="s">
        <v>124</v>
      </c>
      <c r="E4636" s="4" t="s">
        <v>142</v>
      </c>
      <c r="F4636" s="2" t="s">
        <v>9</v>
      </c>
      <c r="G4636" s="2" t="s">
        <v>8</v>
      </c>
      <c r="H4636" s="11">
        <v>45</v>
      </c>
      <c r="I4636" s="11" t="s">
        <v>17</v>
      </c>
      <c r="J4636" s="25">
        <f>0.8383*H4636+3.8108</f>
        <v>41.534300000000002</v>
      </c>
      <c r="K4636" s="22" t="s">
        <v>17</v>
      </c>
      <c r="L4636" s="2" t="s">
        <v>10</v>
      </c>
      <c r="M4636" s="2" t="s">
        <v>33</v>
      </c>
      <c r="N4636" s="2" t="s">
        <v>37</v>
      </c>
      <c r="O4636" s="2" t="str">
        <f>IFERROR(60/#REF!,"")</f>
        <v/>
      </c>
    </row>
    <row r="4637" spans="1:15" ht="12.75" customHeight="1" x14ac:dyDescent="0.25">
      <c r="A4637" s="2">
        <v>4636</v>
      </c>
      <c r="B4637" s="12">
        <v>41504</v>
      </c>
      <c r="C4637" s="3">
        <v>0.79561342592592599</v>
      </c>
      <c r="D4637" s="2" t="s">
        <v>124</v>
      </c>
      <c r="E4637" s="4" t="s">
        <v>142</v>
      </c>
      <c r="F4637" s="2" t="s">
        <v>9</v>
      </c>
      <c r="G4637" s="2" t="s">
        <v>8</v>
      </c>
      <c r="H4637" s="11">
        <v>45</v>
      </c>
      <c r="I4637" s="11" t="s">
        <v>17</v>
      </c>
      <c r="J4637" s="25">
        <f>0.8383*H4637+3.8108</f>
        <v>41.534300000000002</v>
      </c>
      <c r="K4637" s="22" t="s">
        <v>17</v>
      </c>
      <c r="L4637" s="2" t="s">
        <v>16</v>
      </c>
      <c r="N4637" s="2" t="s">
        <v>37</v>
      </c>
      <c r="O4637" s="2">
        <v>1</v>
      </c>
    </row>
    <row r="4638" spans="1:15" ht="12.75" customHeight="1" x14ac:dyDescent="0.25">
      <c r="A4638" s="2">
        <v>4637</v>
      </c>
      <c r="B4638" s="12">
        <v>41504</v>
      </c>
      <c r="C4638" s="3">
        <v>0.80031249999999998</v>
      </c>
      <c r="D4638" s="2" t="s">
        <v>124</v>
      </c>
      <c r="E4638" s="4" t="s">
        <v>142</v>
      </c>
      <c r="F4638" s="2" t="s">
        <v>9</v>
      </c>
      <c r="G4638" s="2" t="s">
        <v>8</v>
      </c>
      <c r="H4638" s="11">
        <v>45</v>
      </c>
      <c r="I4638" s="11" t="s">
        <v>17</v>
      </c>
      <c r="J4638" s="25">
        <f>0.8383*H4638+3.8108</f>
        <v>41.534300000000002</v>
      </c>
      <c r="K4638" s="22" t="s">
        <v>17</v>
      </c>
      <c r="L4638" s="2" t="s">
        <v>16</v>
      </c>
      <c r="N4638" s="2" t="s">
        <v>37</v>
      </c>
      <c r="O4638" s="2">
        <v>1</v>
      </c>
    </row>
    <row r="4639" spans="1:15" ht="12.75" customHeight="1" x14ac:dyDescent="0.25">
      <c r="A4639" s="2">
        <v>4638</v>
      </c>
      <c r="B4639" s="12">
        <v>41504</v>
      </c>
      <c r="C4639" s="3">
        <v>0.80054398148148154</v>
      </c>
      <c r="D4639" s="2" t="s">
        <v>124</v>
      </c>
      <c r="E4639" s="4" t="s">
        <v>142</v>
      </c>
      <c r="F4639" s="2" t="s">
        <v>9</v>
      </c>
      <c r="G4639" s="2" t="s">
        <v>8</v>
      </c>
      <c r="H4639" s="11">
        <v>45</v>
      </c>
      <c r="I4639" s="11" t="s">
        <v>17</v>
      </c>
      <c r="J4639" s="25">
        <f>0.8383*H4639+3.8108</f>
        <v>41.534300000000002</v>
      </c>
      <c r="K4639" s="22" t="s">
        <v>17</v>
      </c>
      <c r="L4639" s="2" t="s">
        <v>16</v>
      </c>
      <c r="N4639" s="2" t="s">
        <v>37</v>
      </c>
      <c r="O4639" s="2">
        <v>1</v>
      </c>
    </row>
    <row r="4640" spans="1:15" ht="12.75" customHeight="1" x14ac:dyDescent="0.25">
      <c r="A4640" s="2">
        <v>4639</v>
      </c>
      <c r="B4640" s="12">
        <v>41504</v>
      </c>
      <c r="C4640" s="3">
        <v>0.92692129629629638</v>
      </c>
      <c r="D4640" s="2" t="s">
        <v>124</v>
      </c>
      <c r="E4640" s="4" t="s">
        <v>142</v>
      </c>
      <c r="F4640" s="2" t="s">
        <v>9</v>
      </c>
      <c r="G4640" s="2" t="s">
        <v>18</v>
      </c>
      <c r="H4640" s="11">
        <v>45</v>
      </c>
      <c r="I4640" s="11" t="s">
        <v>17</v>
      </c>
      <c r="J4640" s="25">
        <f>0.8383*H4640+3.8108</f>
        <v>41.534300000000002</v>
      </c>
      <c r="K4640" s="22" t="s">
        <v>17</v>
      </c>
      <c r="L4640" s="2" t="s">
        <v>10</v>
      </c>
      <c r="M4640" s="2" t="s">
        <v>27</v>
      </c>
      <c r="N4640" s="2" t="s">
        <v>37</v>
      </c>
      <c r="O4640" s="2">
        <v>1</v>
      </c>
    </row>
    <row r="4641" spans="1:15" ht="12.75" customHeight="1" x14ac:dyDescent="0.25">
      <c r="A4641" s="2">
        <v>4640</v>
      </c>
      <c r="B4641" s="12">
        <v>41496</v>
      </c>
      <c r="C4641" s="3">
        <v>0.84209490740740733</v>
      </c>
      <c r="D4641" s="2" t="s">
        <v>123</v>
      </c>
      <c r="E4641" s="4" t="s">
        <v>142</v>
      </c>
      <c r="F4641" s="2" t="s">
        <v>9</v>
      </c>
      <c r="G4641" s="2" t="s">
        <v>18</v>
      </c>
      <c r="H4641" s="11">
        <v>65</v>
      </c>
      <c r="I4641" s="11" t="s">
        <v>17</v>
      </c>
      <c r="J4641" s="25">
        <f>0.7675*H4641+9.3872</f>
        <v>59.274699999999996</v>
      </c>
      <c r="K4641" s="22" t="s">
        <v>17</v>
      </c>
      <c r="L4641" s="2" t="s">
        <v>16</v>
      </c>
      <c r="N4641" s="2" t="s">
        <v>37</v>
      </c>
      <c r="O4641" s="2">
        <v>1</v>
      </c>
    </row>
    <row r="4642" spans="1:15" ht="12.75" customHeight="1" x14ac:dyDescent="0.25">
      <c r="A4642" s="2">
        <v>4641</v>
      </c>
      <c r="B4642" s="12">
        <v>41496</v>
      </c>
      <c r="C4642" s="3">
        <v>0.84399305555555548</v>
      </c>
      <c r="D4642" s="2" t="s">
        <v>123</v>
      </c>
      <c r="E4642" s="4" t="s">
        <v>142</v>
      </c>
      <c r="F4642" s="2" t="s">
        <v>9</v>
      </c>
      <c r="G4642" s="2" t="s">
        <v>18</v>
      </c>
      <c r="H4642" s="11">
        <v>70</v>
      </c>
      <c r="I4642" s="11" t="s">
        <v>17</v>
      </c>
      <c r="J4642" s="25">
        <f>0.7675*H4642+9.3872</f>
        <v>63.112199999999994</v>
      </c>
      <c r="K4642" s="22" t="s">
        <v>17</v>
      </c>
      <c r="L4642" s="2" t="s">
        <v>16</v>
      </c>
      <c r="N4642" s="2" t="s">
        <v>37</v>
      </c>
      <c r="O4642" s="2">
        <v>1</v>
      </c>
    </row>
    <row r="4643" spans="1:15" ht="12.75" customHeight="1" x14ac:dyDescent="0.25">
      <c r="A4643" s="2">
        <v>4642</v>
      </c>
      <c r="B4643" s="12">
        <v>41496</v>
      </c>
      <c r="C4643" s="3">
        <v>0.84500000000000008</v>
      </c>
      <c r="D4643" s="2" t="s">
        <v>123</v>
      </c>
      <c r="E4643" s="4" t="s">
        <v>142</v>
      </c>
      <c r="F4643" s="2" t="s">
        <v>9</v>
      </c>
      <c r="G4643" s="2" t="s">
        <v>18</v>
      </c>
      <c r="H4643" s="11">
        <v>65</v>
      </c>
      <c r="I4643" s="11" t="s">
        <v>17</v>
      </c>
      <c r="J4643" s="25">
        <f>0.7675*H4643+9.3872</f>
        <v>59.274699999999996</v>
      </c>
      <c r="K4643" s="22" t="s">
        <v>17</v>
      </c>
      <c r="L4643" s="2" t="s">
        <v>16</v>
      </c>
      <c r="N4643" s="2" t="s">
        <v>37</v>
      </c>
      <c r="O4643" s="2">
        <v>1</v>
      </c>
    </row>
    <row r="4644" spans="1:15" ht="12.75" customHeight="1" x14ac:dyDescent="0.25">
      <c r="A4644" s="2">
        <v>4643</v>
      </c>
      <c r="B4644" s="12">
        <v>41496</v>
      </c>
      <c r="C4644" s="3">
        <v>0.84506944444444443</v>
      </c>
      <c r="D4644" s="2" t="s">
        <v>122</v>
      </c>
      <c r="E4644" s="4" t="s">
        <v>142</v>
      </c>
      <c r="F4644" s="2" t="s">
        <v>9</v>
      </c>
      <c r="G4644" s="2" t="s">
        <v>18</v>
      </c>
      <c r="H4644" s="11">
        <v>80</v>
      </c>
      <c r="I4644" s="11" t="s">
        <v>17</v>
      </c>
      <c r="J4644" s="21">
        <f>0.9001*H4644+1.4705</f>
        <v>73.478499999999997</v>
      </c>
      <c r="K4644" s="22" t="s">
        <v>8</v>
      </c>
      <c r="L4644" s="2" t="s">
        <v>16</v>
      </c>
      <c r="N4644" s="2" t="s">
        <v>37</v>
      </c>
      <c r="O4644" s="2">
        <v>1</v>
      </c>
    </row>
    <row r="4645" spans="1:15" ht="12.75" customHeight="1" x14ac:dyDescent="0.25">
      <c r="A4645" s="2">
        <v>4644</v>
      </c>
      <c r="B4645" s="12">
        <v>41496</v>
      </c>
      <c r="C4645" s="3">
        <v>0.84586805555555555</v>
      </c>
      <c r="D4645" s="2" t="s">
        <v>127</v>
      </c>
      <c r="E4645" s="4" t="s">
        <v>142</v>
      </c>
      <c r="F4645" s="2" t="s">
        <v>9</v>
      </c>
      <c r="G4645" s="2" t="s">
        <v>8</v>
      </c>
      <c r="H4645" s="11">
        <v>60</v>
      </c>
      <c r="I4645" s="11" t="s">
        <v>17</v>
      </c>
      <c r="J4645" s="25">
        <f>0.8498*H4645+3.7535</f>
        <v>54.741500000000002</v>
      </c>
      <c r="K4645" s="22" t="s">
        <v>17</v>
      </c>
      <c r="L4645" s="2" t="s">
        <v>16</v>
      </c>
      <c r="N4645" s="2" t="s">
        <v>37</v>
      </c>
      <c r="O4645" s="2">
        <v>1</v>
      </c>
    </row>
    <row r="4646" spans="1:15" ht="12.75" customHeight="1" x14ac:dyDescent="0.25">
      <c r="A4646" s="2">
        <v>4645</v>
      </c>
      <c r="B4646" s="12">
        <v>41505</v>
      </c>
      <c r="C4646" s="3">
        <v>1.5439814814814816E-2</v>
      </c>
      <c r="D4646" s="2" t="s">
        <v>124</v>
      </c>
      <c r="E4646" s="4" t="s">
        <v>142</v>
      </c>
      <c r="F4646" s="2" t="s">
        <v>9</v>
      </c>
      <c r="G4646" s="2" t="s">
        <v>8</v>
      </c>
      <c r="H4646" s="11">
        <v>45</v>
      </c>
      <c r="I4646" s="11" t="s">
        <v>17</v>
      </c>
      <c r="J4646" s="25">
        <f>0.8383*H4646+3.8108</f>
        <v>41.534300000000002</v>
      </c>
      <c r="K4646" s="22" t="s">
        <v>17</v>
      </c>
      <c r="L4646" s="2" t="s">
        <v>16</v>
      </c>
      <c r="N4646" s="2" t="s">
        <v>37</v>
      </c>
      <c r="O4646" s="2">
        <v>1</v>
      </c>
    </row>
    <row r="4647" spans="1:15" ht="12.75" customHeight="1" x14ac:dyDescent="0.25">
      <c r="A4647" s="2">
        <v>4646</v>
      </c>
      <c r="B4647" s="12">
        <v>41496</v>
      </c>
      <c r="C4647" s="3">
        <v>0.84631944444444451</v>
      </c>
      <c r="D4647" s="2" t="s">
        <v>123</v>
      </c>
      <c r="E4647" s="4" t="s">
        <v>142</v>
      </c>
      <c r="F4647" s="2" t="s">
        <v>9</v>
      </c>
      <c r="G4647" s="2" t="s">
        <v>8</v>
      </c>
      <c r="H4647" s="11">
        <v>70</v>
      </c>
      <c r="I4647" s="11" t="s">
        <v>17</v>
      </c>
      <c r="J4647" s="25">
        <f>0.7675*H4647+9.3872</f>
        <v>63.112199999999994</v>
      </c>
      <c r="K4647" s="22" t="s">
        <v>17</v>
      </c>
      <c r="L4647" s="2" t="s">
        <v>10</v>
      </c>
      <c r="M4647" s="2" t="s">
        <v>20</v>
      </c>
      <c r="N4647" s="2" t="s">
        <v>37</v>
      </c>
      <c r="O4647" s="2">
        <v>1</v>
      </c>
    </row>
    <row r="4648" spans="1:15" ht="12.75" customHeight="1" x14ac:dyDescent="0.25">
      <c r="A4648" s="2">
        <v>4647</v>
      </c>
      <c r="B4648" s="12">
        <v>41505</v>
      </c>
      <c r="C4648" s="3">
        <v>2.6238425925925925E-2</v>
      </c>
      <c r="D4648" s="2" t="s">
        <v>124</v>
      </c>
      <c r="E4648" s="4" t="s">
        <v>142</v>
      </c>
      <c r="F4648" s="2" t="s">
        <v>9</v>
      </c>
      <c r="G4648" s="2" t="s">
        <v>8</v>
      </c>
      <c r="H4648" s="11">
        <v>45</v>
      </c>
      <c r="I4648" s="11" t="s">
        <v>17</v>
      </c>
      <c r="J4648" s="25">
        <f>0.8383*H4648+3.8108</f>
        <v>41.534300000000002</v>
      </c>
      <c r="K4648" s="22" t="s">
        <v>17</v>
      </c>
      <c r="L4648" s="2" t="s">
        <v>16</v>
      </c>
      <c r="N4648" s="2" t="s">
        <v>37</v>
      </c>
      <c r="O4648" s="2">
        <v>1</v>
      </c>
    </row>
    <row r="4649" spans="1:15" ht="12.75" customHeight="1" x14ac:dyDescent="0.25">
      <c r="A4649" s="2">
        <v>4648</v>
      </c>
      <c r="B4649" s="12">
        <v>41505</v>
      </c>
      <c r="C4649" s="3">
        <v>0.1582523148148148</v>
      </c>
      <c r="D4649" s="2" t="s">
        <v>124</v>
      </c>
      <c r="E4649" s="4" t="s">
        <v>142</v>
      </c>
      <c r="F4649" s="2" t="s">
        <v>9</v>
      </c>
      <c r="G4649" s="2" t="s">
        <v>8</v>
      </c>
      <c r="H4649" s="11">
        <v>45</v>
      </c>
      <c r="I4649" s="11" t="s">
        <v>17</v>
      </c>
      <c r="J4649" s="25">
        <f>0.8383*H4649+3.8108</f>
        <v>41.534300000000002</v>
      </c>
      <c r="K4649" s="22" t="s">
        <v>17</v>
      </c>
      <c r="L4649" s="2" t="s">
        <v>10</v>
      </c>
      <c r="M4649" s="2" t="s">
        <v>20</v>
      </c>
      <c r="N4649" s="2" t="s">
        <v>37</v>
      </c>
      <c r="O4649" s="2">
        <v>1</v>
      </c>
    </row>
    <row r="4650" spans="1:15" ht="12.75" customHeight="1" x14ac:dyDescent="0.25">
      <c r="A4650" s="2">
        <v>4649</v>
      </c>
      <c r="B4650" s="12">
        <v>41505</v>
      </c>
      <c r="C4650" s="3">
        <v>0.37550925925925926</v>
      </c>
      <c r="D4650" s="2" t="s">
        <v>124</v>
      </c>
      <c r="E4650" s="4" t="s">
        <v>142</v>
      </c>
      <c r="F4650" s="2" t="s">
        <v>9</v>
      </c>
      <c r="G4650" s="2" t="s">
        <v>18</v>
      </c>
      <c r="H4650" s="11">
        <v>45</v>
      </c>
      <c r="I4650" s="11" t="s">
        <v>17</v>
      </c>
      <c r="J4650" s="25">
        <f>0.8383*H4650+3.8108</f>
        <v>41.534300000000002</v>
      </c>
      <c r="K4650" s="22" t="s">
        <v>17</v>
      </c>
      <c r="L4650" s="2" t="s">
        <v>10</v>
      </c>
      <c r="M4650" s="2" t="s">
        <v>38</v>
      </c>
      <c r="N4650" s="2" t="s">
        <v>37</v>
      </c>
      <c r="O4650" s="2">
        <v>1</v>
      </c>
    </row>
    <row r="4651" spans="1:15" ht="12.75" customHeight="1" x14ac:dyDescent="0.25">
      <c r="A4651" s="2">
        <v>4650</v>
      </c>
      <c r="B4651" s="12">
        <v>41496</v>
      </c>
      <c r="C4651" s="3">
        <v>0.8470833333333333</v>
      </c>
      <c r="D4651" s="2" t="s">
        <v>123</v>
      </c>
      <c r="E4651" s="4" t="s">
        <v>142</v>
      </c>
      <c r="F4651" s="2" t="s">
        <v>9</v>
      </c>
      <c r="G4651" s="2" t="s">
        <v>8</v>
      </c>
      <c r="H4651" s="11">
        <v>70</v>
      </c>
      <c r="I4651" s="11" t="s">
        <v>17</v>
      </c>
      <c r="J4651" s="25">
        <f>0.7675*H4651+9.3872</f>
        <v>63.112199999999994</v>
      </c>
      <c r="K4651" s="22" t="s">
        <v>17</v>
      </c>
      <c r="L4651" s="2" t="s">
        <v>16</v>
      </c>
      <c r="N4651" s="2" t="s">
        <v>37</v>
      </c>
      <c r="O4651" s="2">
        <v>1</v>
      </c>
    </row>
    <row r="4652" spans="1:15" ht="12.75" customHeight="1" x14ac:dyDescent="0.25">
      <c r="A4652" s="2">
        <v>4651</v>
      </c>
      <c r="B4652" s="12">
        <v>41496</v>
      </c>
      <c r="C4652" s="3">
        <v>0.84775462962962955</v>
      </c>
      <c r="D4652" s="2" t="s">
        <v>123</v>
      </c>
      <c r="E4652" s="4" t="s">
        <v>142</v>
      </c>
      <c r="F4652" s="2" t="s">
        <v>9</v>
      </c>
      <c r="G4652" s="2" t="s">
        <v>8</v>
      </c>
      <c r="H4652" s="11">
        <v>70</v>
      </c>
      <c r="I4652" s="11" t="s">
        <v>17</v>
      </c>
      <c r="J4652" s="25">
        <f>0.7675*H4652+9.3872</f>
        <v>63.112199999999994</v>
      </c>
      <c r="K4652" s="22" t="s">
        <v>17</v>
      </c>
      <c r="L4652" s="2" t="s">
        <v>16</v>
      </c>
      <c r="N4652" s="2" t="s">
        <v>37</v>
      </c>
      <c r="O4652" s="2">
        <v>1</v>
      </c>
    </row>
    <row r="4653" spans="1:15" ht="12.75" customHeight="1" x14ac:dyDescent="0.25">
      <c r="A4653" s="2">
        <v>4652</v>
      </c>
      <c r="B4653" s="12">
        <v>41496</v>
      </c>
      <c r="C4653" s="3">
        <v>0.84986111111111118</v>
      </c>
      <c r="D4653" s="2" t="s">
        <v>123</v>
      </c>
      <c r="E4653" s="4" t="s">
        <v>142</v>
      </c>
      <c r="F4653" s="2" t="s">
        <v>9</v>
      </c>
      <c r="G4653" s="2" t="s">
        <v>8</v>
      </c>
      <c r="H4653" s="11">
        <v>70</v>
      </c>
      <c r="I4653" s="11" t="s">
        <v>17</v>
      </c>
      <c r="J4653" s="25">
        <f>0.7675*H4653+9.3872</f>
        <v>63.112199999999994</v>
      </c>
      <c r="K4653" s="22" t="s">
        <v>17</v>
      </c>
      <c r="L4653" s="2" t="s">
        <v>16</v>
      </c>
      <c r="N4653" s="2" t="s">
        <v>37</v>
      </c>
      <c r="O4653" s="2">
        <v>1</v>
      </c>
    </row>
    <row r="4654" spans="1:15" ht="12.75" customHeight="1" x14ac:dyDescent="0.25">
      <c r="A4654" s="2">
        <v>4653</v>
      </c>
      <c r="B4654" s="12">
        <v>41496</v>
      </c>
      <c r="C4654" s="3">
        <v>0.85023148148148142</v>
      </c>
      <c r="D4654" s="2" t="s">
        <v>123</v>
      </c>
      <c r="E4654" s="4" t="s">
        <v>142</v>
      </c>
      <c r="F4654" s="2" t="s">
        <v>9</v>
      </c>
      <c r="G4654" s="2" t="s">
        <v>8</v>
      </c>
      <c r="H4654" s="11">
        <v>65</v>
      </c>
      <c r="I4654" s="11" t="s">
        <v>17</v>
      </c>
      <c r="J4654" s="25">
        <f>0.7675*H4654+9.3872</f>
        <v>59.274699999999996</v>
      </c>
      <c r="K4654" s="22" t="s">
        <v>17</v>
      </c>
      <c r="L4654" s="2" t="s">
        <v>16</v>
      </c>
      <c r="N4654" s="2" t="s">
        <v>37</v>
      </c>
      <c r="O4654" s="2">
        <v>1</v>
      </c>
    </row>
    <row r="4655" spans="1:15" ht="12.75" customHeight="1" x14ac:dyDescent="0.25">
      <c r="A4655" s="2">
        <v>4654</v>
      </c>
      <c r="B4655" s="12">
        <v>41496</v>
      </c>
      <c r="C4655" s="3">
        <v>0.85030092592592599</v>
      </c>
      <c r="D4655" s="2" t="s">
        <v>123</v>
      </c>
      <c r="E4655" s="4" t="s">
        <v>142</v>
      </c>
      <c r="F4655" s="2" t="s">
        <v>9</v>
      </c>
      <c r="G4655" s="2" t="s">
        <v>8</v>
      </c>
      <c r="H4655" s="11">
        <v>67.5</v>
      </c>
      <c r="I4655" s="11" t="s">
        <v>17</v>
      </c>
      <c r="J4655" s="25">
        <f>0.7675*H4655+9.3872</f>
        <v>61.193449999999999</v>
      </c>
      <c r="K4655" s="22" t="s">
        <v>17</v>
      </c>
      <c r="L4655" s="2" t="s">
        <v>16</v>
      </c>
      <c r="N4655" s="2" t="s">
        <v>37</v>
      </c>
      <c r="O4655" s="2">
        <v>1</v>
      </c>
    </row>
    <row r="4656" spans="1:15" ht="12.75" customHeight="1" x14ac:dyDescent="0.25">
      <c r="A4656" s="2">
        <v>4655</v>
      </c>
      <c r="B4656" s="12">
        <v>41505</v>
      </c>
      <c r="C4656" s="3">
        <v>0.41925925925925928</v>
      </c>
      <c r="D4656" s="2" t="s">
        <v>124</v>
      </c>
      <c r="E4656" s="4" t="s">
        <v>142</v>
      </c>
      <c r="F4656" s="2" t="s">
        <v>9</v>
      </c>
      <c r="G4656" s="2" t="s">
        <v>18</v>
      </c>
      <c r="H4656" s="11">
        <v>45</v>
      </c>
      <c r="I4656" s="11" t="s">
        <v>17</v>
      </c>
      <c r="J4656" s="25">
        <f>0.8383*H4656+3.8108</f>
        <v>41.534300000000002</v>
      </c>
      <c r="K4656" s="22" t="s">
        <v>17</v>
      </c>
      <c r="L4656" s="2" t="s">
        <v>10</v>
      </c>
      <c r="M4656" s="2" t="s">
        <v>20</v>
      </c>
      <c r="N4656" s="2" t="s">
        <v>37</v>
      </c>
      <c r="O4656" s="2">
        <v>1</v>
      </c>
    </row>
    <row r="4657" spans="1:15" ht="12.75" customHeight="1" x14ac:dyDescent="0.25">
      <c r="A4657" s="2">
        <v>4656</v>
      </c>
      <c r="B4657" s="12">
        <v>41496</v>
      </c>
      <c r="C4657" s="3">
        <v>0.85356481481481483</v>
      </c>
      <c r="D4657" s="2" t="s">
        <v>127</v>
      </c>
      <c r="E4657" s="4" t="s">
        <v>142</v>
      </c>
      <c r="F4657" s="2" t="s">
        <v>9</v>
      </c>
      <c r="G4657" s="2" t="s">
        <v>18</v>
      </c>
      <c r="H4657" s="11">
        <v>55</v>
      </c>
      <c r="I4657" s="11" t="s">
        <v>17</v>
      </c>
      <c r="J4657" s="25">
        <f>0.8498*H4657+3.7535</f>
        <v>50.4925</v>
      </c>
      <c r="K4657" s="22" t="s">
        <v>17</v>
      </c>
      <c r="L4657" s="2" t="s">
        <v>16</v>
      </c>
      <c r="N4657" s="2" t="s">
        <v>37</v>
      </c>
      <c r="O4657" s="2">
        <v>1</v>
      </c>
    </row>
    <row r="4658" spans="1:15" ht="12.75" customHeight="1" x14ac:dyDescent="0.25">
      <c r="A4658" s="2">
        <v>4657</v>
      </c>
      <c r="B4658" s="12">
        <v>41505</v>
      </c>
      <c r="C4658" s="3">
        <v>0.44753472222222218</v>
      </c>
      <c r="D4658" s="2" t="s">
        <v>124</v>
      </c>
      <c r="E4658" s="4" t="s">
        <v>142</v>
      </c>
      <c r="F4658" s="2" t="s">
        <v>9</v>
      </c>
      <c r="G4658" s="2" t="s">
        <v>18</v>
      </c>
      <c r="H4658" s="11">
        <v>45</v>
      </c>
      <c r="I4658" s="11" t="s">
        <v>17</v>
      </c>
      <c r="J4658" s="25">
        <f t="shared" ref="J4658:J4678" si="124">0.8383*H4658+3.8108</f>
        <v>41.534300000000002</v>
      </c>
      <c r="K4658" s="22" t="s">
        <v>17</v>
      </c>
      <c r="L4658" s="2" t="s">
        <v>10</v>
      </c>
      <c r="M4658" s="2" t="s">
        <v>38</v>
      </c>
      <c r="N4658" s="2" t="s">
        <v>37</v>
      </c>
      <c r="O4658" s="2">
        <v>1</v>
      </c>
    </row>
    <row r="4659" spans="1:15" ht="12.75" customHeight="1" x14ac:dyDescent="0.25">
      <c r="A4659" s="2">
        <v>4658</v>
      </c>
      <c r="B4659" s="12">
        <v>41505</v>
      </c>
      <c r="C4659" s="3">
        <v>0.45840277777777777</v>
      </c>
      <c r="D4659" s="2" t="s">
        <v>124</v>
      </c>
      <c r="E4659" s="4" t="s">
        <v>142</v>
      </c>
      <c r="F4659" s="2" t="s">
        <v>9</v>
      </c>
      <c r="G4659" s="2" t="s">
        <v>8</v>
      </c>
      <c r="H4659" s="11">
        <v>45</v>
      </c>
      <c r="I4659" s="11" t="s">
        <v>17</v>
      </c>
      <c r="J4659" s="25">
        <f t="shared" si="124"/>
        <v>41.534300000000002</v>
      </c>
      <c r="K4659" s="22" t="s">
        <v>17</v>
      </c>
      <c r="L4659" s="2" t="s">
        <v>16</v>
      </c>
      <c r="N4659" s="2" t="s">
        <v>37</v>
      </c>
      <c r="O4659" s="2">
        <v>1</v>
      </c>
    </row>
    <row r="4660" spans="1:15" ht="12.75" customHeight="1" x14ac:dyDescent="0.25">
      <c r="A4660" s="2">
        <v>4659</v>
      </c>
      <c r="B4660" s="12">
        <v>41505</v>
      </c>
      <c r="C4660" s="3">
        <v>0.45844907407407409</v>
      </c>
      <c r="D4660" s="2" t="s">
        <v>124</v>
      </c>
      <c r="E4660" s="4" t="s">
        <v>142</v>
      </c>
      <c r="F4660" s="2" t="s">
        <v>9</v>
      </c>
      <c r="G4660" s="2" t="s">
        <v>8</v>
      </c>
      <c r="H4660" s="11">
        <v>45</v>
      </c>
      <c r="I4660" s="11" t="s">
        <v>17</v>
      </c>
      <c r="J4660" s="25">
        <f t="shared" si="124"/>
        <v>41.534300000000002</v>
      </c>
      <c r="K4660" s="22" t="s">
        <v>17</v>
      </c>
      <c r="L4660" s="2" t="s">
        <v>16</v>
      </c>
      <c r="N4660" s="2" t="s">
        <v>37</v>
      </c>
      <c r="O4660" s="2">
        <v>1</v>
      </c>
    </row>
    <row r="4661" spans="1:15" ht="12.75" customHeight="1" x14ac:dyDescent="0.25">
      <c r="A4661" s="2">
        <v>4660</v>
      </c>
      <c r="B4661" s="12">
        <v>41505</v>
      </c>
      <c r="C4661" s="3">
        <v>0.45853009259259259</v>
      </c>
      <c r="D4661" s="2" t="s">
        <v>124</v>
      </c>
      <c r="E4661" s="4" t="s">
        <v>142</v>
      </c>
      <c r="F4661" s="2" t="s">
        <v>9</v>
      </c>
      <c r="G4661" s="2" t="s">
        <v>8</v>
      </c>
      <c r="H4661" s="11">
        <v>45</v>
      </c>
      <c r="I4661" s="11" t="s">
        <v>17</v>
      </c>
      <c r="J4661" s="25">
        <f t="shared" si="124"/>
        <v>41.534300000000002</v>
      </c>
      <c r="K4661" s="22" t="s">
        <v>17</v>
      </c>
      <c r="L4661" s="2" t="s">
        <v>16</v>
      </c>
      <c r="N4661" s="2" t="s">
        <v>37</v>
      </c>
      <c r="O4661" s="2">
        <v>1</v>
      </c>
    </row>
    <row r="4662" spans="1:15" ht="12.75" customHeight="1" x14ac:dyDescent="0.25">
      <c r="A4662" s="2">
        <v>4661</v>
      </c>
      <c r="B4662" s="12">
        <v>41505</v>
      </c>
      <c r="C4662" s="3">
        <v>0.46001157407407406</v>
      </c>
      <c r="D4662" s="2" t="s">
        <v>124</v>
      </c>
      <c r="E4662" s="4" t="s">
        <v>142</v>
      </c>
      <c r="F4662" s="2" t="s">
        <v>9</v>
      </c>
      <c r="G4662" s="2" t="s">
        <v>8</v>
      </c>
      <c r="H4662" s="11">
        <v>45</v>
      </c>
      <c r="I4662" s="11" t="s">
        <v>17</v>
      </c>
      <c r="J4662" s="25">
        <f t="shared" si="124"/>
        <v>41.534300000000002</v>
      </c>
      <c r="K4662" s="22" t="s">
        <v>17</v>
      </c>
      <c r="L4662" s="2" t="s">
        <v>16</v>
      </c>
      <c r="N4662" s="2" t="s">
        <v>37</v>
      </c>
      <c r="O4662" s="2">
        <v>1</v>
      </c>
    </row>
    <row r="4663" spans="1:15" ht="12.75" customHeight="1" x14ac:dyDescent="0.25">
      <c r="A4663" s="2">
        <v>4662</v>
      </c>
      <c r="B4663" s="12">
        <v>41505</v>
      </c>
      <c r="C4663" s="3">
        <v>0.46034722222222224</v>
      </c>
      <c r="D4663" s="2" t="s">
        <v>124</v>
      </c>
      <c r="E4663" s="4" t="s">
        <v>142</v>
      </c>
      <c r="F4663" s="2" t="s">
        <v>9</v>
      </c>
      <c r="G4663" s="2" t="s">
        <v>18</v>
      </c>
      <c r="H4663" s="11">
        <v>45</v>
      </c>
      <c r="I4663" s="11" t="s">
        <v>17</v>
      </c>
      <c r="J4663" s="25">
        <f t="shared" si="124"/>
        <v>41.534300000000002</v>
      </c>
      <c r="K4663" s="22" t="s">
        <v>17</v>
      </c>
      <c r="L4663" s="2" t="s">
        <v>16</v>
      </c>
      <c r="N4663" s="2" t="s">
        <v>37</v>
      </c>
      <c r="O4663" s="2">
        <v>1</v>
      </c>
    </row>
    <row r="4664" spans="1:15" ht="12.75" customHeight="1" x14ac:dyDescent="0.25">
      <c r="A4664" s="2">
        <v>4663</v>
      </c>
      <c r="B4664" s="12">
        <v>41505</v>
      </c>
      <c r="C4664" s="3">
        <v>0.49921296296296297</v>
      </c>
      <c r="D4664" s="2" t="s">
        <v>124</v>
      </c>
      <c r="E4664" s="4" t="s">
        <v>142</v>
      </c>
      <c r="F4664" s="2" t="s">
        <v>9</v>
      </c>
      <c r="G4664" s="2" t="s">
        <v>8</v>
      </c>
      <c r="H4664" s="11">
        <v>45</v>
      </c>
      <c r="I4664" s="11" t="s">
        <v>17</v>
      </c>
      <c r="J4664" s="25">
        <f t="shared" si="124"/>
        <v>41.534300000000002</v>
      </c>
      <c r="K4664" s="22" t="s">
        <v>17</v>
      </c>
      <c r="L4664" s="2" t="s">
        <v>10</v>
      </c>
      <c r="M4664" s="2" t="s">
        <v>29</v>
      </c>
      <c r="N4664" s="2" t="s">
        <v>37</v>
      </c>
      <c r="O4664" s="2">
        <v>1</v>
      </c>
    </row>
    <row r="4665" spans="1:15" ht="12.75" customHeight="1" x14ac:dyDescent="0.25">
      <c r="A4665" s="2">
        <v>4664</v>
      </c>
      <c r="B4665" s="12">
        <v>41505</v>
      </c>
      <c r="C4665" s="3">
        <v>0.5172106481481481</v>
      </c>
      <c r="D4665" s="2" t="s">
        <v>124</v>
      </c>
      <c r="E4665" s="4" t="s">
        <v>142</v>
      </c>
      <c r="F4665" s="2" t="s">
        <v>9</v>
      </c>
      <c r="G4665" s="2" t="s">
        <v>8</v>
      </c>
      <c r="H4665" s="11">
        <v>45</v>
      </c>
      <c r="I4665" s="11" t="s">
        <v>17</v>
      </c>
      <c r="J4665" s="25">
        <f t="shared" si="124"/>
        <v>41.534300000000002</v>
      </c>
      <c r="K4665" s="22" t="s">
        <v>17</v>
      </c>
      <c r="L4665" s="2" t="s">
        <v>10</v>
      </c>
      <c r="M4665" s="2" t="s">
        <v>38</v>
      </c>
      <c r="N4665" s="2" t="s">
        <v>37</v>
      </c>
      <c r="O4665" s="2">
        <v>1</v>
      </c>
    </row>
    <row r="4666" spans="1:15" ht="12.75" customHeight="1" x14ac:dyDescent="0.25">
      <c r="A4666" s="2">
        <v>4665</v>
      </c>
      <c r="B4666" s="12">
        <v>41505</v>
      </c>
      <c r="C4666" s="3">
        <v>0.62687499999999996</v>
      </c>
      <c r="D4666" s="2" t="s">
        <v>124</v>
      </c>
      <c r="E4666" s="4" t="s">
        <v>142</v>
      </c>
      <c r="F4666" s="2" t="s">
        <v>9</v>
      </c>
      <c r="G4666" s="2" t="s">
        <v>8</v>
      </c>
      <c r="H4666" s="11">
        <v>45</v>
      </c>
      <c r="I4666" s="11" t="s">
        <v>17</v>
      </c>
      <c r="J4666" s="25">
        <f t="shared" si="124"/>
        <v>41.534300000000002</v>
      </c>
      <c r="K4666" s="22" t="s">
        <v>17</v>
      </c>
      <c r="L4666" s="2" t="s">
        <v>10</v>
      </c>
      <c r="M4666" s="2" t="s">
        <v>34</v>
      </c>
      <c r="N4666" s="2" t="s">
        <v>37</v>
      </c>
      <c r="O4666" s="2" t="str">
        <f>IFERROR(60/#REF!,"")</f>
        <v/>
      </c>
    </row>
    <row r="4667" spans="1:15" ht="12.75" customHeight="1" x14ac:dyDescent="0.25">
      <c r="A4667" s="2">
        <v>4666</v>
      </c>
      <c r="B4667" s="12">
        <v>41505</v>
      </c>
      <c r="C4667" s="3">
        <v>0.83723379629629635</v>
      </c>
      <c r="D4667" s="2" t="s">
        <v>124</v>
      </c>
      <c r="E4667" s="4" t="s">
        <v>142</v>
      </c>
      <c r="F4667" s="2" t="s">
        <v>9</v>
      </c>
      <c r="G4667" s="2" t="s">
        <v>8</v>
      </c>
      <c r="H4667" s="11">
        <v>45</v>
      </c>
      <c r="I4667" s="11" t="s">
        <v>17</v>
      </c>
      <c r="J4667" s="25">
        <f t="shared" si="124"/>
        <v>41.534300000000002</v>
      </c>
      <c r="K4667" s="22" t="s">
        <v>17</v>
      </c>
      <c r="L4667" s="2" t="s">
        <v>10</v>
      </c>
      <c r="M4667" s="2" t="s">
        <v>19</v>
      </c>
      <c r="N4667" s="2" t="s">
        <v>37</v>
      </c>
      <c r="O4667" s="2" t="str">
        <f>IFERROR(60/#REF!,"")</f>
        <v/>
      </c>
    </row>
    <row r="4668" spans="1:15" ht="12.75" customHeight="1" x14ac:dyDescent="0.25">
      <c r="A4668" s="2">
        <v>4667</v>
      </c>
      <c r="B4668" s="12">
        <v>41480</v>
      </c>
      <c r="C4668" s="3">
        <v>0.64053240740740736</v>
      </c>
      <c r="D4668" s="2" t="s">
        <v>124</v>
      </c>
      <c r="E4668" s="4" t="s">
        <v>142</v>
      </c>
      <c r="F4668" s="2" t="s">
        <v>9</v>
      </c>
      <c r="G4668" s="2" t="s">
        <v>8</v>
      </c>
      <c r="H4668" s="11">
        <v>47.5</v>
      </c>
      <c r="I4668" s="11" t="s">
        <v>17</v>
      </c>
      <c r="J4668" s="25">
        <f t="shared" si="124"/>
        <v>43.630050000000004</v>
      </c>
      <c r="K4668" s="22" t="s">
        <v>17</v>
      </c>
      <c r="L4668" s="2" t="s">
        <v>16</v>
      </c>
      <c r="N4668" s="2" t="s">
        <v>37</v>
      </c>
      <c r="O4668" s="2">
        <v>1</v>
      </c>
    </row>
    <row r="4669" spans="1:15" ht="12.75" customHeight="1" x14ac:dyDescent="0.25">
      <c r="A4669" s="2">
        <v>4668</v>
      </c>
      <c r="B4669" s="12">
        <v>41481</v>
      </c>
      <c r="C4669" s="3">
        <v>0.88427083333333334</v>
      </c>
      <c r="D4669" s="2" t="s">
        <v>124</v>
      </c>
      <c r="E4669" s="4" t="s">
        <v>142</v>
      </c>
      <c r="F4669" s="2" t="s">
        <v>9</v>
      </c>
      <c r="G4669" s="2" t="s">
        <v>18</v>
      </c>
      <c r="H4669" s="11">
        <v>47.5</v>
      </c>
      <c r="I4669" s="11" t="s">
        <v>17</v>
      </c>
      <c r="J4669" s="25">
        <f t="shared" si="124"/>
        <v>43.630050000000004</v>
      </c>
      <c r="K4669" s="22" t="s">
        <v>17</v>
      </c>
      <c r="L4669" s="2" t="s">
        <v>16</v>
      </c>
      <c r="N4669" s="2" t="s">
        <v>37</v>
      </c>
      <c r="O4669" s="2">
        <v>1</v>
      </c>
    </row>
    <row r="4670" spans="1:15" ht="12.75" customHeight="1" x14ac:dyDescent="0.25">
      <c r="A4670" s="2">
        <v>4669</v>
      </c>
      <c r="B4670" s="12">
        <v>41482</v>
      </c>
      <c r="C4670" s="3">
        <v>0.45410879629629625</v>
      </c>
      <c r="D4670" s="2" t="s">
        <v>124</v>
      </c>
      <c r="E4670" s="4" t="s">
        <v>142</v>
      </c>
      <c r="F4670" s="2" t="s">
        <v>9</v>
      </c>
      <c r="G4670" s="2" t="s">
        <v>8</v>
      </c>
      <c r="H4670" s="11">
        <v>47.5</v>
      </c>
      <c r="I4670" s="11" t="s">
        <v>17</v>
      </c>
      <c r="J4670" s="25">
        <f t="shared" si="124"/>
        <v>43.630050000000004</v>
      </c>
      <c r="K4670" s="22" t="s">
        <v>17</v>
      </c>
      <c r="L4670" s="2" t="s">
        <v>16</v>
      </c>
      <c r="N4670" s="2" t="s">
        <v>37</v>
      </c>
      <c r="O4670" s="2">
        <v>1</v>
      </c>
    </row>
    <row r="4671" spans="1:15" ht="12.75" customHeight="1" x14ac:dyDescent="0.25">
      <c r="A4671" s="2">
        <v>4670</v>
      </c>
      <c r="B4671" s="12">
        <v>41483</v>
      </c>
      <c r="C4671" s="3">
        <v>0.70689814814814811</v>
      </c>
      <c r="D4671" s="2" t="s">
        <v>124</v>
      </c>
      <c r="E4671" s="4" t="s">
        <v>142</v>
      </c>
      <c r="F4671" s="2" t="s">
        <v>9</v>
      </c>
      <c r="G4671" s="2" t="s">
        <v>18</v>
      </c>
      <c r="H4671" s="11">
        <v>47.5</v>
      </c>
      <c r="I4671" s="11" t="s">
        <v>17</v>
      </c>
      <c r="J4671" s="25">
        <f t="shared" si="124"/>
        <v>43.630050000000004</v>
      </c>
      <c r="K4671" s="22" t="s">
        <v>17</v>
      </c>
      <c r="L4671" s="2" t="s">
        <v>16</v>
      </c>
      <c r="N4671" s="2" t="s">
        <v>37</v>
      </c>
      <c r="O4671" s="2">
        <v>1</v>
      </c>
    </row>
    <row r="4672" spans="1:15" ht="12.75" customHeight="1" x14ac:dyDescent="0.25">
      <c r="A4672" s="2">
        <v>4671</v>
      </c>
      <c r="B4672" s="12">
        <v>41484</v>
      </c>
      <c r="C4672" s="3">
        <v>0.48083333333333328</v>
      </c>
      <c r="D4672" s="2" t="s">
        <v>124</v>
      </c>
      <c r="E4672" s="4" t="s">
        <v>142</v>
      </c>
      <c r="F4672" s="2" t="s">
        <v>9</v>
      </c>
      <c r="G4672" s="2" t="s">
        <v>8</v>
      </c>
      <c r="H4672" s="11">
        <v>47.5</v>
      </c>
      <c r="I4672" s="11" t="s">
        <v>17</v>
      </c>
      <c r="J4672" s="25">
        <f t="shared" si="124"/>
        <v>43.630050000000004</v>
      </c>
      <c r="K4672" s="22" t="s">
        <v>17</v>
      </c>
      <c r="L4672" s="2" t="s">
        <v>16</v>
      </c>
      <c r="N4672" s="2" t="s">
        <v>37</v>
      </c>
      <c r="O4672" s="2">
        <v>1</v>
      </c>
    </row>
    <row r="4673" spans="1:15" ht="12.75" customHeight="1" x14ac:dyDescent="0.25">
      <c r="A4673" s="2">
        <v>4672</v>
      </c>
      <c r="B4673" s="12">
        <v>41484</v>
      </c>
      <c r="C4673" s="3">
        <v>0.66090277777777773</v>
      </c>
      <c r="D4673" s="2" t="s">
        <v>124</v>
      </c>
      <c r="E4673" s="4" t="s">
        <v>142</v>
      </c>
      <c r="F4673" s="2" t="s">
        <v>9</v>
      </c>
      <c r="G4673" s="2" t="s">
        <v>18</v>
      </c>
      <c r="H4673" s="11">
        <v>47.5</v>
      </c>
      <c r="I4673" s="11" t="s">
        <v>17</v>
      </c>
      <c r="J4673" s="25">
        <f t="shared" si="124"/>
        <v>43.630050000000004</v>
      </c>
      <c r="K4673" s="22" t="s">
        <v>17</v>
      </c>
      <c r="L4673" s="2" t="s">
        <v>16</v>
      </c>
      <c r="N4673" s="2" t="s">
        <v>37</v>
      </c>
      <c r="O4673" s="2">
        <v>1</v>
      </c>
    </row>
    <row r="4674" spans="1:15" ht="12.75" customHeight="1" x14ac:dyDescent="0.25">
      <c r="A4674" s="2">
        <v>4673</v>
      </c>
      <c r="B4674" s="12">
        <v>41485</v>
      </c>
      <c r="C4674" s="3">
        <v>0.35390046296296296</v>
      </c>
      <c r="D4674" s="2" t="s">
        <v>124</v>
      </c>
      <c r="E4674" s="4" t="s">
        <v>142</v>
      </c>
      <c r="F4674" s="2" t="s">
        <v>9</v>
      </c>
      <c r="G4674" s="2" t="s">
        <v>18</v>
      </c>
      <c r="H4674" s="11">
        <v>47.5</v>
      </c>
      <c r="I4674" s="11" t="s">
        <v>17</v>
      </c>
      <c r="J4674" s="25">
        <f t="shared" si="124"/>
        <v>43.630050000000004</v>
      </c>
      <c r="K4674" s="22" t="s">
        <v>17</v>
      </c>
      <c r="L4674" s="2" t="s">
        <v>16</v>
      </c>
      <c r="N4674" s="2" t="s">
        <v>37</v>
      </c>
      <c r="O4674" s="2">
        <v>1</v>
      </c>
    </row>
    <row r="4675" spans="1:15" ht="12.75" customHeight="1" x14ac:dyDescent="0.25">
      <c r="A4675" s="2">
        <v>4674</v>
      </c>
      <c r="B4675" s="12">
        <v>41485</v>
      </c>
      <c r="C4675" s="3">
        <v>0.39954861111111112</v>
      </c>
      <c r="D4675" s="2" t="s">
        <v>124</v>
      </c>
      <c r="E4675" s="4" t="s">
        <v>142</v>
      </c>
      <c r="F4675" s="2" t="s">
        <v>9</v>
      </c>
      <c r="G4675" s="2" t="s">
        <v>8</v>
      </c>
      <c r="H4675" s="11">
        <v>47.5</v>
      </c>
      <c r="I4675" s="11" t="s">
        <v>17</v>
      </c>
      <c r="J4675" s="25">
        <f t="shared" si="124"/>
        <v>43.630050000000004</v>
      </c>
      <c r="K4675" s="22" t="s">
        <v>17</v>
      </c>
      <c r="L4675" s="2" t="s">
        <v>10</v>
      </c>
      <c r="M4675" s="2" t="s">
        <v>29</v>
      </c>
      <c r="N4675" s="2" t="s">
        <v>37</v>
      </c>
      <c r="O4675" s="2">
        <v>1</v>
      </c>
    </row>
    <row r="4676" spans="1:15" ht="12.75" customHeight="1" x14ac:dyDescent="0.25">
      <c r="A4676" s="2">
        <v>4675</v>
      </c>
      <c r="B4676" s="12">
        <v>41485</v>
      </c>
      <c r="C4676" s="3">
        <v>0.40629629629629632</v>
      </c>
      <c r="D4676" s="2" t="s">
        <v>124</v>
      </c>
      <c r="E4676" s="4" t="s">
        <v>142</v>
      </c>
      <c r="F4676" s="2" t="s">
        <v>9</v>
      </c>
      <c r="G4676" s="2" t="s">
        <v>8</v>
      </c>
      <c r="H4676" s="11">
        <v>47.5</v>
      </c>
      <c r="I4676" s="11" t="s">
        <v>17</v>
      </c>
      <c r="J4676" s="25">
        <f t="shared" si="124"/>
        <v>43.630050000000004</v>
      </c>
      <c r="K4676" s="22" t="s">
        <v>17</v>
      </c>
      <c r="L4676" s="2" t="s">
        <v>16</v>
      </c>
      <c r="N4676" s="2" t="s">
        <v>37</v>
      </c>
      <c r="O4676" s="2">
        <v>1</v>
      </c>
    </row>
    <row r="4677" spans="1:15" ht="12.75" customHeight="1" x14ac:dyDescent="0.25">
      <c r="A4677" s="2">
        <v>4676</v>
      </c>
      <c r="B4677" s="12">
        <v>41486</v>
      </c>
      <c r="C4677" s="3">
        <v>1.8356481481481481E-2</v>
      </c>
      <c r="D4677" s="2" t="s">
        <v>124</v>
      </c>
      <c r="E4677" s="4" t="s">
        <v>142</v>
      </c>
      <c r="F4677" s="2" t="s">
        <v>9</v>
      </c>
      <c r="G4677" s="2" t="s">
        <v>18</v>
      </c>
      <c r="H4677" s="11">
        <v>47.5</v>
      </c>
      <c r="I4677" s="11" t="s">
        <v>17</v>
      </c>
      <c r="J4677" s="25">
        <f t="shared" si="124"/>
        <v>43.630050000000004</v>
      </c>
      <c r="K4677" s="22" t="s">
        <v>17</v>
      </c>
      <c r="L4677" s="2" t="s">
        <v>16</v>
      </c>
      <c r="N4677" s="2" t="s">
        <v>37</v>
      </c>
      <c r="O4677" s="2">
        <v>1</v>
      </c>
    </row>
    <row r="4678" spans="1:15" ht="12.75" customHeight="1" x14ac:dyDescent="0.25">
      <c r="A4678" s="2">
        <v>4677</v>
      </c>
      <c r="B4678" s="12">
        <v>41486</v>
      </c>
      <c r="C4678" s="3">
        <v>1.9537037037037037E-2</v>
      </c>
      <c r="D4678" s="2" t="s">
        <v>124</v>
      </c>
      <c r="E4678" s="4" t="s">
        <v>142</v>
      </c>
      <c r="F4678" s="2" t="s">
        <v>9</v>
      </c>
      <c r="G4678" s="2" t="s">
        <v>18</v>
      </c>
      <c r="H4678" s="11">
        <v>47.5</v>
      </c>
      <c r="I4678" s="11" t="s">
        <v>17</v>
      </c>
      <c r="J4678" s="25">
        <f t="shared" si="124"/>
        <v>43.630050000000004</v>
      </c>
      <c r="K4678" s="22" t="s">
        <v>17</v>
      </c>
      <c r="L4678" s="2" t="s">
        <v>16</v>
      </c>
      <c r="N4678" s="2" t="s">
        <v>37</v>
      </c>
      <c r="O4678" s="2">
        <v>1</v>
      </c>
    </row>
    <row r="4679" spans="1:15" ht="12.75" customHeight="1" x14ac:dyDescent="0.25">
      <c r="A4679" s="2">
        <v>4678</v>
      </c>
      <c r="B4679" s="12">
        <v>41496</v>
      </c>
      <c r="C4679" s="3">
        <v>0.89626157407407403</v>
      </c>
      <c r="D4679" s="2" t="s">
        <v>127</v>
      </c>
      <c r="E4679" s="4" t="s">
        <v>142</v>
      </c>
      <c r="F4679" s="2" t="s">
        <v>9</v>
      </c>
      <c r="G4679" s="2" t="s">
        <v>8</v>
      </c>
      <c r="H4679" s="11">
        <v>50</v>
      </c>
      <c r="I4679" s="11" t="s">
        <v>17</v>
      </c>
      <c r="J4679" s="25">
        <f>0.8498*H4679+3.7535</f>
        <v>46.243500000000004</v>
      </c>
      <c r="K4679" s="22" t="s">
        <v>17</v>
      </c>
      <c r="L4679" s="2" t="s">
        <v>16</v>
      </c>
      <c r="N4679" s="2" t="s">
        <v>37</v>
      </c>
      <c r="O4679" s="2">
        <v>1</v>
      </c>
    </row>
    <row r="4680" spans="1:15" ht="12.75" customHeight="1" x14ac:dyDescent="0.25">
      <c r="A4680" s="2">
        <v>4679</v>
      </c>
      <c r="B4680" s="12">
        <v>41486</v>
      </c>
      <c r="C4680" s="3">
        <v>5.9456018518518526E-2</v>
      </c>
      <c r="D4680" s="2" t="s">
        <v>124</v>
      </c>
      <c r="E4680" s="4" t="s">
        <v>142</v>
      </c>
      <c r="F4680" s="2" t="s">
        <v>9</v>
      </c>
      <c r="G4680" s="2" t="s">
        <v>8</v>
      </c>
      <c r="H4680" s="11">
        <v>47.5</v>
      </c>
      <c r="I4680" s="11" t="s">
        <v>17</v>
      </c>
      <c r="J4680" s="25">
        <f>0.8383*H4680+3.8108</f>
        <v>43.630050000000004</v>
      </c>
      <c r="K4680" s="22" t="s">
        <v>17</v>
      </c>
      <c r="L4680" s="2" t="s">
        <v>16</v>
      </c>
      <c r="N4680" s="2" t="s">
        <v>37</v>
      </c>
      <c r="O4680" s="2">
        <v>1</v>
      </c>
    </row>
    <row r="4681" spans="1:15" ht="12.75" customHeight="1" x14ac:dyDescent="0.25">
      <c r="A4681" s="2">
        <v>4680</v>
      </c>
      <c r="B4681" s="12">
        <v>41486</v>
      </c>
      <c r="C4681" s="3">
        <v>6.008101851851852E-2</v>
      </c>
      <c r="D4681" s="2" t="s">
        <v>124</v>
      </c>
      <c r="E4681" s="4" t="s">
        <v>142</v>
      </c>
      <c r="F4681" s="2" t="s">
        <v>9</v>
      </c>
      <c r="G4681" s="2" t="s">
        <v>8</v>
      </c>
      <c r="H4681" s="11">
        <v>47.5</v>
      </c>
      <c r="I4681" s="11" t="s">
        <v>17</v>
      </c>
      <c r="J4681" s="25">
        <f>0.8383*H4681+3.8108</f>
        <v>43.630050000000004</v>
      </c>
      <c r="K4681" s="22" t="s">
        <v>17</v>
      </c>
      <c r="L4681" s="2" t="s">
        <v>16</v>
      </c>
      <c r="N4681" s="2" t="s">
        <v>37</v>
      </c>
      <c r="O4681" s="2">
        <v>1</v>
      </c>
    </row>
    <row r="4682" spans="1:15" ht="12.75" customHeight="1" x14ac:dyDescent="0.25">
      <c r="A4682" s="2">
        <v>4681</v>
      </c>
      <c r="B4682" s="12">
        <v>41486</v>
      </c>
      <c r="C4682" s="3">
        <v>0.20004629629629631</v>
      </c>
      <c r="D4682" s="2" t="s">
        <v>124</v>
      </c>
      <c r="E4682" s="4" t="s">
        <v>142</v>
      </c>
      <c r="F4682" s="2" t="s">
        <v>9</v>
      </c>
      <c r="G4682" s="2" t="s">
        <v>18</v>
      </c>
      <c r="H4682" s="11">
        <v>47.5</v>
      </c>
      <c r="I4682" s="11" t="s">
        <v>17</v>
      </c>
      <c r="J4682" s="25">
        <f>0.8383*H4682+3.8108</f>
        <v>43.630050000000004</v>
      </c>
      <c r="K4682" s="22" t="s">
        <v>17</v>
      </c>
      <c r="L4682" s="2" t="s">
        <v>10</v>
      </c>
      <c r="M4682" s="2" t="s">
        <v>93</v>
      </c>
      <c r="N4682" s="2" t="s">
        <v>37</v>
      </c>
      <c r="O4682" s="2">
        <v>1</v>
      </c>
    </row>
    <row r="4683" spans="1:15" ht="12.75" customHeight="1" x14ac:dyDescent="0.25">
      <c r="A4683" s="2">
        <v>4682</v>
      </c>
      <c r="B4683" s="12">
        <v>41486</v>
      </c>
      <c r="C4683" s="3">
        <v>0.34040509259259261</v>
      </c>
      <c r="D4683" s="2" t="s">
        <v>124</v>
      </c>
      <c r="E4683" s="4" t="s">
        <v>142</v>
      </c>
      <c r="F4683" s="2" t="s">
        <v>9</v>
      </c>
      <c r="G4683" s="2" t="s">
        <v>8</v>
      </c>
      <c r="H4683" s="11">
        <v>47.5</v>
      </c>
      <c r="I4683" s="11" t="s">
        <v>17</v>
      </c>
      <c r="J4683" s="25">
        <f>0.8383*H4683+3.8108</f>
        <v>43.630050000000004</v>
      </c>
      <c r="K4683" s="22" t="s">
        <v>17</v>
      </c>
      <c r="L4683" s="2" t="s">
        <v>16</v>
      </c>
      <c r="N4683" s="2" t="s">
        <v>37</v>
      </c>
      <c r="O4683" s="2">
        <v>1</v>
      </c>
    </row>
    <row r="4684" spans="1:15" ht="12.75" customHeight="1" x14ac:dyDescent="0.25">
      <c r="A4684" s="2">
        <v>4683</v>
      </c>
      <c r="B4684" s="12">
        <v>41486</v>
      </c>
      <c r="C4684" s="3">
        <v>0.6685416666666667</v>
      </c>
      <c r="D4684" s="2" t="s">
        <v>124</v>
      </c>
      <c r="E4684" s="4" t="s">
        <v>142</v>
      </c>
      <c r="F4684" s="2" t="s">
        <v>9</v>
      </c>
      <c r="G4684" s="2" t="s">
        <v>18</v>
      </c>
      <c r="H4684" s="11">
        <v>47.5</v>
      </c>
      <c r="I4684" s="11" t="s">
        <v>17</v>
      </c>
      <c r="J4684" s="25">
        <f>0.8383*H4684+3.8108</f>
        <v>43.630050000000004</v>
      </c>
      <c r="K4684" s="22" t="s">
        <v>17</v>
      </c>
      <c r="L4684" s="2" t="s">
        <v>16</v>
      </c>
      <c r="N4684" s="2" t="s">
        <v>37</v>
      </c>
      <c r="O4684" s="2">
        <v>1</v>
      </c>
    </row>
    <row r="4685" spans="1:15" ht="12.75" customHeight="1" x14ac:dyDescent="0.25">
      <c r="A4685" s="2">
        <v>4684</v>
      </c>
      <c r="B4685" s="12">
        <v>41496</v>
      </c>
      <c r="C4685" s="3">
        <v>0.90538194444444453</v>
      </c>
      <c r="D4685" s="2" t="s">
        <v>127</v>
      </c>
      <c r="E4685" s="4" t="s">
        <v>142</v>
      </c>
      <c r="F4685" s="2" t="s">
        <v>9</v>
      </c>
      <c r="G4685" s="2" t="s">
        <v>8</v>
      </c>
      <c r="H4685" s="11">
        <v>55</v>
      </c>
      <c r="I4685" s="11" t="s">
        <v>17</v>
      </c>
      <c r="J4685" s="25">
        <f>0.8498*H4685+3.7535</f>
        <v>50.4925</v>
      </c>
      <c r="K4685" s="22" t="s">
        <v>17</v>
      </c>
      <c r="L4685" s="2" t="s">
        <v>16</v>
      </c>
      <c r="N4685" s="2" t="s">
        <v>37</v>
      </c>
      <c r="O4685" s="2">
        <v>1</v>
      </c>
    </row>
    <row r="4686" spans="1:15" ht="12.75" customHeight="1" x14ac:dyDescent="0.25">
      <c r="A4686" s="2">
        <v>4685</v>
      </c>
      <c r="B4686" s="12">
        <v>41496</v>
      </c>
      <c r="C4686" s="3">
        <v>0.90636574074074072</v>
      </c>
      <c r="D4686" s="2" t="s">
        <v>123</v>
      </c>
      <c r="E4686" s="4" t="s">
        <v>142</v>
      </c>
      <c r="F4686" s="2" t="s">
        <v>9</v>
      </c>
      <c r="G4686" s="2" t="s">
        <v>18</v>
      </c>
      <c r="H4686" s="11">
        <v>60</v>
      </c>
      <c r="I4686" s="11" t="s">
        <v>17</v>
      </c>
      <c r="J4686" s="25">
        <f>0.7675*H4686+9.3872</f>
        <v>55.437199999999997</v>
      </c>
      <c r="K4686" s="22" t="s">
        <v>17</v>
      </c>
      <c r="L4686" s="2" t="s">
        <v>10</v>
      </c>
      <c r="M4686" s="2" t="s">
        <v>38</v>
      </c>
      <c r="N4686" s="2" t="s">
        <v>37</v>
      </c>
      <c r="O4686" s="2">
        <v>1</v>
      </c>
    </row>
    <row r="4687" spans="1:15" ht="12.75" customHeight="1" x14ac:dyDescent="0.25">
      <c r="A4687" s="2">
        <v>4686</v>
      </c>
      <c r="B4687" s="12">
        <v>41496</v>
      </c>
      <c r="C4687" s="3">
        <v>0.90638888888888891</v>
      </c>
      <c r="D4687" s="2" t="s">
        <v>124</v>
      </c>
      <c r="E4687" s="4" t="s">
        <v>142</v>
      </c>
      <c r="F4687" s="2" t="s">
        <v>21</v>
      </c>
      <c r="G4687" s="2" t="s">
        <v>18</v>
      </c>
      <c r="H4687" s="11">
        <v>45</v>
      </c>
      <c r="I4687" s="11" t="s">
        <v>17</v>
      </c>
      <c r="J4687" s="25">
        <f>0.8383*H4687+3.8108</f>
        <v>41.534300000000002</v>
      </c>
      <c r="K4687" s="22" t="s">
        <v>17</v>
      </c>
      <c r="L4687" s="2" t="s">
        <v>10</v>
      </c>
      <c r="M4687" s="2" t="s">
        <v>11</v>
      </c>
      <c r="N4687" s="2" t="s">
        <v>37</v>
      </c>
      <c r="O4687" s="2">
        <v>1</v>
      </c>
    </row>
    <row r="4688" spans="1:15" ht="12.75" customHeight="1" x14ac:dyDescent="0.25">
      <c r="A4688" s="2">
        <v>4687</v>
      </c>
      <c r="B4688" s="12">
        <v>41496</v>
      </c>
      <c r="C4688" s="3">
        <v>0.91109953703703705</v>
      </c>
      <c r="D4688" s="2" t="s">
        <v>128</v>
      </c>
      <c r="E4688" s="4" t="s">
        <v>142</v>
      </c>
      <c r="F4688" s="2" t="s">
        <v>9</v>
      </c>
      <c r="G4688" s="2" t="s">
        <v>18</v>
      </c>
      <c r="H4688" s="11">
        <v>60</v>
      </c>
      <c r="I4688" s="11" t="s">
        <v>17</v>
      </c>
      <c r="J4688" s="25">
        <f>0.8494*H4688+3.4589</f>
        <v>54.422900000000006</v>
      </c>
      <c r="K4688" s="22" t="s">
        <v>17</v>
      </c>
      <c r="L4688" s="2" t="s">
        <v>16</v>
      </c>
      <c r="N4688" s="2" t="s">
        <v>37</v>
      </c>
      <c r="O4688" s="2">
        <v>1</v>
      </c>
    </row>
    <row r="4689" spans="1:15" ht="12.75" customHeight="1" x14ac:dyDescent="0.25">
      <c r="A4689" s="2">
        <v>4688</v>
      </c>
      <c r="B4689" s="12">
        <v>41496</v>
      </c>
      <c r="C4689" s="3">
        <v>0.91178240740740746</v>
      </c>
      <c r="D4689" s="2" t="s">
        <v>123</v>
      </c>
      <c r="E4689" s="4" t="s">
        <v>142</v>
      </c>
      <c r="F4689" s="2" t="s">
        <v>9</v>
      </c>
      <c r="G4689" s="2" t="s">
        <v>18</v>
      </c>
      <c r="H4689" s="11"/>
      <c r="I4689" s="11" t="s">
        <v>17</v>
      </c>
      <c r="K4689" s="22" t="s">
        <v>17</v>
      </c>
      <c r="L4689" s="2" t="s">
        <v>10</v>
      </c>
      <c r="M4689" s="2" t="s">
        <v>20</v>
      </c>
      <c r="N4689" s="2" t="s">
        <v>37</v>
      </c>
      <c r="O4689" s="2">
        <v>1</v>
      </c>
    </row>
    <row r="4690" spans="1:15" ht="12.75" customHeight="1" x14ac:dyDescent="0.25">
      <c r="A4690" s="2">
        <v>4689</v>
      </c>
      <c r="B4690" s="12">
        <v>41486</v>
      </c>
      <c r="C4690" s="3">
        <v>0.67365740740740743</v>
      </c>
      <c r="D4690" s="2" t="s">
        <v>124</v>
      </c>
      <c r="E4690" s="4" t="s">
        <v>142</v>
      </c>
      <c r="F4690" s="2" t="s">
        <v>9</v>
      </c>
      <c r="G4690" s="2" t="s">
        <v>18</v>
      </c>
      <c r="H4690" s="11">
        <v>47.5</v>
      </c>
      <c r="I4690" s="11" t="s">
        <v>17</v>
      </c>
      <c r="J4690" s="25">
        <f>0.8383*H4690+3.8108</f>
        <v>43.630050000000004</v>
      </c>
      <c r="K4690" s="22" t="s">
        <v>17</v>
      </c>
      <c r="L4690" s="2" t="s">
        <v>16</v>
      </c>
      <c r="N4690" s="2" t="s">
        <v>37</v>
      </c>
      <c r="O4690" s="2">
        <v>1</v>
      </c>
    </row>
    <row r="4691" spans="1:15" ht="12.75" customHeight="1" x14ac:dyDescent="0.25">
      <c r="A4691" s="2">
        <v>4690</v>
      </c>
      <c r="B4691" s="12">
        <v>41486</v>
      </c>
      <c r="C4691" s="3">
        <v>0.71425925925925926</v>
      </c>
      <c r="D4691" s="2" t="s">
        <v>124</v>
      </c>
      <c r="E4691" s="4" t="s">
        <v>142</v>
      </c>
      <c r="F4691" s="2" t="s">
        <v>9</v>
      </c>
      <c r="G4691" s="2" t="s">
        <v>8</v>
      </c>
      <c r="H4691" s="11">
        <v>47.5</v>
      </c>
      <c r="I4691" s="11" t="s">
        <v>17</v>
      </c>
      <c r="J4691" s="25">
        <f>0.8383*H4691+3.8108</f>
        <v>43.630050000000004</v>
      </c>
      <c r="K4691" s="22" t="s">
        <v>17</v>
      </c>
      <c r="L4691" s="2" t="s">
        <v>10</v>
      </c>
      <c r="M4691" s="2" t="s">
        <v>19</v>
      </c>
      <c r="N4691" s="2" t="s">
        <v>37</v>
      </c>
      <c r="O4691" s="2">
        <v>1</v>
      </c>
    </row>
    <row r="4692" spans="1:15" ht="12.75" customHeight="1" x14ac:dyDescent="0.25">
      <c r="A4692" s="2">
        <v>4691</v>
      </c>
      <c r="B4692" s="12">
        <v>41486</v>
      </c>
      <c r="C4692" s="3">
        <v>0.76075231481481476</v>
      </c>
      <c r="D4692" s="2" t="s">
        <v>124</v>
      </c>
      <c r="E4692" s="4" t="s">
        <v>142</v>
      </c>
      <c r="F4692" s="2" t="s">
        <v>9</v>
      </c>
      <c r="G4692" s="2" t="s">
        <v>18</v>
      </c>
      <c r="H4692" s="11">
        <v>47.5</v>
      </c>
      <c r="I4692" s="11" t="s">
        <v>17</v>
      </c>
      <c r="J4692" s="25">
        <f>0.8383*H4692+3.8108</f>
        <v>43.630050000000004</v>
      </c>
      <c r="K4692" s="22" t="s">
        <v>17</v>
      </c>
      <c r="L4692" s="2" t="s">
        <v>10</v>
      </c>
      <c r="M4692" s="2" t="s">
        <v>93</v>
      </c>
      <c r="N4692" s="2" t="s">
        <v>37</v>
      </c>
      <c r="O4692" s="2">
        <v>1</v>
      </c>
    </row>
    <row r="4693" spans="1:15" ht="12.75" customHeight="1" x14ac:dyDescent="0.25">
      <c r="A4693" s="2">
        <v>4692</v>
      </c>
      <c r="B4693" s="12">
        <v>41486</v>
      </c>
      <c r="C4693" s="3">
        <v>0.81538194444444445</v>
      </c>
      <c r="D4693" s="2" t="s">
        <v>124</v>
      </c>
      <c r="E4693" s="4" t="s">
        <v>142</v>
      </c>
      <c r="F4693" s="2" t="s">
        <v>9</v>
      </c>
      <c r="G4693" s="2" t="s">
        <v>8</v>
      </c>
      <c r="H4693" s="11">
        <v>47.5</v>
      </c>
      <c r="I4693" s="11" t="s">
        <v>17</v>
      </c>
      <c r="J4693" s="25">
        <f>0.8383*H4693+3.8108</f>
        <v>43.630050000000004</v>
      </c>
      <c r="K4693" s="22" t="s">
        <v>17</v>
      </c>
      <c r="L4693" s="2" t="s">
        <v>10</v>
      </c>
      <c r="M4693" s="2" t="s">
        <v>28</v>
      </c>
      <c r="N4693" s="2" t="s">
        <v>37</v>
      </c>
      <c r="O4693" s="2">
        <v>1</v>
      </c>
    </row>
    <row r="4694" spans="1:15" ht="12.75" customHeight="1" x14ac:dyDescent="0.25">
      <c r="A4694" s="2">
        <v>4693</v>
      </c>
      <c r="B4694" s="12">
        <v>41486</v>
      </c>
      <c r="C4694" s="3">
        <v>0.8633912037037037</v>
      </c>
      <c r="D4694" s="2" t="s">
        <v>124</v>
      </c>
      <c r="E4694" s="4" t="s">
        <v>142</v>
      </c>
      <c r="F4694" s="2" t="s">
        <v>9</v>
      </c>
      <c r="G4694" s="2" t="s">
        <v>8</v>
      </c>
      <c r="H4694" s="11">
        <v>47.5</v>
      </c>
      <c r="I4694" s="11" t="s">
        <v>17</v>
      </c>
      <c r="J4694" s="25">
        <f>0.8383*H4694+3.8108</f>
        <v>43.630050000000004</v>
      </c>
      <c r="K4694" s="22" t="s">
        <v>17</v>
      </c>
      <c r="L4694" s="2" t="s">
        <v>10</v>
      </c>
      <c r="M4694" s="2" t="s">
        <v>29</v>
      </c>
      <c r="N4694" s="2" t="s">
        <v>37</v>
      </c>
      <c r="O4694" s="2">
        <v>1</v>
      </c>
    </row>
    <row r="4695" spans="1:15" ht="12.75" customHeight="1" x14ac:dyDescent="0.25">
      <c r="A4695" s="2">
        <v>4694</v>
      </c>
      <c r="B4695" s="12">
        <v>41496</v>
      </c>
      <c r="C4695" s="3">
        <v>0.92555555555555558</v>
      </c>
      <c r="D4695" s="2" t="s">
        <v>127</v>
      </c>
      <c r="E4695" s="4" t="s">
        <v>142</v>
      </c>
      <c r="F4695" s="2" t="s">
        <v>9</v>
      </c>
      <c r="G4695" s="2" t="s">
        <v>18</v>
      </c>
      <c r="H4695" s="11">
        <v>45</v>
      </c>
      <c r="I4695" s="11" t="s">
        <v>17</v>
      </c>
      <c r="J4695" s="25">
        <f>0.8498*H4695+3.7535</f>
        <v>41.994500000000002</v>
      </c>
      <c r="K4695" s="22" t="s">
        <v>17</v>
      </c>
      <c r="L4695" s="2" t="s">
        <v>16</v>
      </c>
      <c r="N4695" s="2" t="s">
        <v>37</v>
      </c>
      <c r="O4695" s="2">
        <v>1</v>
      </c>
    </row>
    <row r="4696" spans="1:15" ht="12.75" customHeight="1" x14ac:dyDescent="0.25">
      <c r="A4696" s="2">
        <v>4695</v>
      </c>
      <c r="B4696" s="12">
        <v>41486</v>
      </c>
      <c r="C4696" s="3">
        <v>0.87646990740740749</v>
      </c>
      <c r="D4696" s="2" t="s">
        <v>124</v>
      </c>
      <c r="E4696" s="4" t="s">
        <v>142</v>
      </c>
      <c r="F4696" s="2" t="s">
        <v>9</v>
      </c>
      <c r="G4696" s="2" t="s">
        <v>8</v>
      </c>
      <c r="H4696" s="11">
        <v>47.5</v>
      </c>
      <c r="I4696" s="11" t="s">
        <v>17</v>
      </c>
      <c r="J4696" s="25">
        <f>0.8383*H4696+3.8108</f>
        <v>43.630050000000004</v>
      </c>
      <c r="K4696" s="22" t="s">
        <v>17</v>
      </c>
      <c r="L4696" s="2" t="s">
        <v>10</v>
      </c>
      <c r="M4696" s="2" t="s">
        <v>29</v>
      </c>
      <c r="N4696" s="2" t="s">
        <v>37</v>
      </c>
      <c r="O4696" s="2">
        <v>1</v>
      </c>
    </row>
    <row r="4697" spans="1:15" ht="12.75" customHeight="1" x14ac:dyDescent="0.25">
      <c r="A4697" s="2">
        <v>4696</v>
      </c>
      <c r="B4697" s="12">
        <v>41496</v>
      </c>
      <c r="C4697" s="3">
        <v>0.92719907407407398</v>
      </c>
      <c r="D4697" s="2" t="s">
        <v>127</v>
      </c>
      <c r="E4697" s="4" t="s">
        <v>142</v>
      </c>
      <c r="F4697" s="2" t="s">
        <v>9</v>
      </c>
      <c r="G4697" s="2" t="s">
        <v>8</v>
      </c>
      <c r="H4697" s="11">
        <v>50</v>
      </c>
      <c r="I4697" s="11" t="s">
        <v>17</v>
      </c>
      <c r="J4697" s="25">
        <f>0.8498*H4697+3.7535</f>
        <v>46.243500000000004</v>
      </c>
      <c r="K4697" s="22" t="s">
        <v>17</v>
      </c>
      <c r="L4697" s="2" t="s">
        <v>10</v>
      </c>
      <c r="M4697" s="2" t="s">
        <v>20</v>
      </c>
      <c r="N4697" s="2" t="s">
        <v>37</v>
      </c>
      <c r="O4697" s="2">
        <v>1</v>
      </c>
    </row>
    <row r="4698" spans="1:15" ht="12.75" customHeight="1" x14ac:dyDescent="0.25">
      <c r="A4698" s="2">
        <v>4697</v>
      </c>
      <c r="B4698" s="12">
        <v>41486</v>
      </c>
      <c r="C4698" s="3">
        <v>0.91192129629629637</v>
      </c>
      <c r="D4698" s="2" t="s">
        <v>124</v>
      </c>
      <c r="E4698" s="4" t="s">
        <v>142</v>
      </c>
      <c r="F4698" s="2" t="s">
        <v>9</v>
      </c>
      <c r="G4698" s="2" t="s">
        <v>8</v>
      </c>
      <c r="H4698" s="11">
        <v>47.5</v>
      </c>
      <c r="I4698" s="11" t="s">
        <v>17</v>
      </c>
      <c r="J4698" s="25">
        <f>0.8383*H4698+3.8108</f>
        <v>43.630050000000004</v>
      </c>
      <c r="K4698" s="22" t="s">
        <v>17</v>
      </c>
      <c r="L4698" s="2" t="s">
        <v>10</v>
      </c>
      <c r="M4698" s="2" t="s">
        <v>93</v>
      </c>
      <c r="N4698" s="2" t="s">
        <v>37</v>
      </c>
      <c r="O4698" s="2">
        <v>1</v>
      </c>
    </row>
    <row r="4699" spans="1:15" ht="12.75" customHeight="1" x14ac:dyDescent="0.25">
      <c r="A4699" s="2">
        <v>4698</v>
      </c>
      <c r="B4699" s="12">
        <v>41496</v>
      </c>
      <c r="C4699" s="3">
        <v>0.9331018518518519</v>
      </c>
      <c r="D4699" s="2" t="s">
        <v>127</v>
      </c>
      <c r="E4699" s="4" t="s">
        <v>142</v>
      </c>
      <c r="F4699" s="2" t="s">
        <v>9</v>
      </c>
      <c r="G4699" s="2" t="s">
        <v>8</v>
      </c>
      <c r="H4699" s="11">
        <v>50</v>
      </c>
      <c r="I4699" s="11" t="s">
        <v>17</v>
      </c>
      <c r="J4699" s="25">
        <f>0.8498*H4699+3.7535</f>
        <v>46.243500000000004</v>
      </c>
      <c r="K4699" s="22" t="s">
        <v>17</v>
      </c>
      <c r="L4699" s="2" t="s">
        <v>16</v>
      </c>
      <c r="N4699" s="2" t="s">
        <v>37</v>
      </c>
      <c r="O4699" s="2">
        <v>1</v>
      </c>
    </row>
    <row r="4700" spans="1:15" ht="12.75" customHeight="1" x14ac:dyDescent="0.25">
      <c r="A4700" s="2">
        <v>4699</v>
      </c>
      <c r="B4700" s="12">
        <v>41496</v>
      </c>
      <c r="C4700" s="3">
        <v>0.93315972222222221</v>
      </c>
      <c r="D4700" s="2" t="s">
        <v>128</v>
      </c>
      <c r="E4700" s="4" t="s">
        <v>142</v>
      </c>
      <c r="F4700" s="2" t="s">
        <v>9</v>
      </c>
      <c r="G4700" s="2" t="s">
        <v>8</v>
      </c>
      <c r="H4700" s="11">
        <v>55</v>
      </c>
      <c r="I4700" s="11" t="s">
        <v>17</v>
      </c>
      <c r="J4700" s="25">
        <f>0.8494*H4700+3.4589</f>
        <v>50.175900000000006</v>
      </c>
      <c r="K4700" s="22" t="s">
        <v>17</v>
      </c>
      <c r="L4700" s="2" t="s">
        <v>16</v>
      </c>
      <c r="N4700" s="2" t="s">
        <v>37</v>
      </c>
      <c r="O4700" s="2">
        <v>1</v>
      </c>
    </row>
    <row r="4701" spans="1:15" ht="12.75" customHeight="1" x14ac:dyDescent="0.25">
      <c r="A4701" s="2">
        <v>4700</v>
      </c>
      <c r="B4701" s="12">
        <v>41496</v>
      </c>
      <c r="C4701" s="3">
        <v>0.93505787037037036</v>
      </c>
      <c r="D4701" s="2" t="s">
        <v>127</v>
      </c>
      <c r="E4701" s="4" t="s">
        <v>142</v>
      </c>
      <c r="F4701" s="2" t="s">
        <v>9</v>
      </c>
      <c r="G4701" s="2" t="s">
        <v>18</v>
      </c>
      <c r="H4701" s="11">
        <v>50</v>
      </c>
      <c r="I4701" s="11" t="s">
        <v>17</v>
      </c>
      <c r="J4701" s="25">
        <f>0.8498*H4701+3.7535</f>
        <v>46.243500000000004</v>
      </c>
      <c r="K4701" s="22" t="s">
        <v>17</v>
      </c>
      <c r="L4701" s="2" t="s">
        <v>16</v>
      </c>
      <c r="N4701" s="2" t="s">
        <v>37</v>
      </c>
      <c r="O4701" s="2">
        <v>1</v>
      </c>
    </row>
    <row r="4702" spans="1:15" ht="12.75" customHeight="1" x14ac:dyDescent="0.25">
      <c r="A4702" s="2">
        <v>4701</v>
      </c>
      <c r="B4702" s="12">
        <v>41487</v>
      </c>
      <c r="C4702" s="3">
        <v>0.60523148148148154</v>
      </c>
      <c r="D4702" s="2" t="s">
        <v>124</v>
      </c>
      <c r="E4702" s="4" t="s">
        <v>142</v>
      </c>
      <c r="F4702" s="2" t="s">
        <v>9</v>
      </c>
      <c r="G4702" s="2" t="s">
        <v>8</v>
      </c>
      <c r="H4702" s="11">
        <v>47.5</v>
      </c>
      <c r="I4702" s="11" t="s">
        <v>17</v>
      </c>
      <c r="J4702" s="25">
        <f>0.8383*H4702+3.8108</f>
        <v>43.630050000000004</v>
      </c>
      <c r="K4702" s="22" t="s">
        <v>17</v>
      </c>
      <c r="L4702" s="2" t="s">
        <v>10</v>
      </c>
      <c r="M4702" s="2" t="s">
        <v>28</v>
      </c>
      <c r="N4702" s="2" t="s">
        <v>37</v>
      </c>
      <c r="O4702" s="2">
        <v>1</v>
      </c>
    </row>
    <row r="4703" spans="1:15" ht="12.75" customHeight="1" x14ac:dyDescent="0.25">
      <c r="A4703" s="2">
        <v>4702</v>
      </c>
      <c r="B4703" s="12">
        <v>41487</v>
      </c>
      <c r="C4703" s="3">
        <v>0.64420138888888889</v>
      </c>
      <c r="D4703" s="2" t="s">
        <v>124</v>
      </c>
      <c r="E4703" s="4" t="s">
        <v>142</v>
      </c>
      <c r="F4703" s="2" t="s">
        <v>9</v>
      </c>
      <c r="G4703" s="2" t="s">
        <v>8</v>
      </c>
      <c r="H4703" s="11">
        <v>47.5</v>
      </c>
      <c r="I4703" s="11" t="s">
        <v>17</v>
      </c>
      <c r="J4703" s="25">
        <f>0.8383*H4703+3.8108</f>
        <v>43.630050000000004</v>
      </c>
      <c r="K4703" s="22" t="s">
        <v>17</v>
      </c>
      <c r="L4703" s="2" t="s">
        <v>10</v>
      </c>
      <c r="M4703" s="2" t="s">
        <v>26</v>
      </c>
      <c r="N4703" s="2" t="s">
        <v>37</v>
      </c>
      <c r="O4703" s="2">
        <v>1</v>
      </c>
    </row>
    <row r="4704" spans="1:15" ht="12.75" customHeight="1" x14ac:dyDescent="0.25">
      <c r="A4704" s="2">
        <v>4703</v>
      </c>
      <c r="B4704" s="12">
        <v>41496</v>
      </c>
      <c r="C4704" s="3">
        <v>0.93743055555555566</v>
      </c>
      <c r="D4704" s="2" t="s">
        <v>127</v>
      </c>
      <c r="E4704" s="4" t="s">
        <v>142</v>
      </c>
      <c r="F4704" s="2" t="s">
        <v>9</v>
      </c>
      <c r="G4704" s="2" t="s">
        <v>18</v>
      </c>
      <c r="H4704" s="11">
        <v>45</v>
      </c>
      <c r="I4704" s="11" t="s">
        <v>17</v>
      </c>
      <c r="J4704" s="25">
        <f>0.8498*H4704+3.7535</f>
        <v>41.994500000000002</v>
      </c>
      <c r="K4704" s="22" t="s">
        <v>17</v>
      </c>
      <c r="L4704" s="2" t="s">
        <v>16</v>
      </c>
      <c r="N4704" s="2" t="s">
        <v>37</v>
      </c>
      <c r="O4704" s="2">
        <v>1</v>
      </c>
    </row>
    <row r="4705" spans="1:15" ht="12.75" customHeight="1" x14ac:dyDescent="0.25">
      <c r="A4705" s="2">
        <v>4704</v>
      </c>
      <c r="B4705" s="12">
        <v>41487</v>
      </c>
      <c r="C4705" s="3">
        <v>0.70089120370370372</v>
      </c>
      <c r="D4705" s="2" t="s">
        <v>124</v>
      </c>
      <c r="E4705" s="4" t="s">
        <v>142</v>
      </c>
      <c r="F4705" s="2" t="s">
        <v>9</v>
      </c>
      <c r="G4705" s="2" t="s">
        <v>8</v>
      </c>
      <c r="H4705" s="11">
        <v>47.5</v>
      </c>
      <c r="I4705" s="11" t="s">
        <v>17</v>
      </c>
      <c r="J4705" s="25">
        <f>0.8383*H4705+3.8108</f>
        <v>43.630050000000004</v>
      </c>
      <c r="K4705" s="22" t="s">
        <v>17</v>
      </c>
      <c r="L4705" s="2" t="s">
        <v>10</v>
      </c>
      <c r="M4705" s="2" t="s">
        <v>34</v>
      </c>
      <c r="N4705" s="2" t="s">
        <v>37</v>
      </c>
      <c r="O4705" s="2">
        <v>1</v>
      </c>
    </row>
    <row r="4706" spans="1:15" ht="12.75" customHeight="1" x14ac:dyDescent="0.25">
      <c r="A4706" s="2">
        <v>4705</v>
      </c>
      <c r="B4706" s="12">
        <v>41487</v>
      </c>
      <c r="C4706" s="3">
        <v>0.74645833333333333</v>
      </c>
      <c r="D4706" s="2" t="s">
        <v>124</v>
      </c>
      <c r="E4706" s="4" t="s">
        <v>142</v>
      </c>
      <c r="F4706" s="2" t="s">
        <v>9</v>
      </c>
      <c r="G4706" s="2" t="s">
        <v>8</v>
      </c>
      <c r="H4706" s="11">
        <v>47.5</v>
      </c>
      <c r="I4706" s="11" t="s">
        <v>17</v>
      </c>
      <c r="J4706" s="25">
        <f>0.8383*H4706+3.8108</f>
        <v>43.630050000000004</v>
      </c>
      <c r="K4706" s="22" t="s">
        <v>17</v>
      </c>
      <c r="L4706" s="2" t="s">
        <v>10</v>
      </c>
      <c r="M4706" s="2" t="s">
        <v>29</v>
      </c>
      <c r="N4706" s="2" t="s">
        <v>37</v>
      </c>
      <c r="O4706" s="2">
        <v>1</v>
      </c>
    </row>
    <row r="4707" spans="1:15" ht="12.75" customHeight="1" x14ac:dyDescent="0.25">
      <c r="A4707" s="2">
        <v>4706</v>
      </c>
      <c r="B4707" s="12">
        <v>41496</v>
      </c>
      <c r="C4707" s="3">
        <v>0.95030092592592597</v>
      </c>
      <c r="D4707" s="2" t="s">
        <v>127</v>
      </c>
      <c r="E4707" s="4" t="s">
        <v>142</v>
      </c>
      <c r="F4707" s="2" t="s">
        <v>9</v>
      </c>
      <c r="G4707" s="2" t="s">
        <v>8</v>
      </c>
      <c r="H4707" s="11">
        <v>50</v>
      </c>
      <c r="I4707" s="11" t="s">
        <v>17</v>
      </c>
      <c r="J4707" s="25">
        <f>0.8498*H4707+3.7535</f>
        <v>46.243500000000004</v>
      </c>
      <c r="K4707" s="22" t="s">
        <v>17</v>
      </c>
      <c r="L4707" s="2" t="s">
        <v>16</v>
      </c>
      <c r="N4707" s="2" t="s">
        <v>37</v>
      </c>
      <c r="O4707" s="2">
        <v>1</v>
      </c>
    </row>
    <row r="4708" spans="1:15" ht="12.75" customHeight="1" x14ac:dyDescent="0.25">
      <c r="A4708" s="2">
        <v>4707</v>
      </c>
      <c r="B4708" s="12">
        <v>41487</v>
      </c>
      <c r="C4708" s="3">
        <v>0.7833796296296297</v>
      </c>
      <c r="D4708" s="2" t="s">
        <v>124</v>
      </c>
      <c r="E4708" s="4" t="s">
        <v>142</v>
      </c>
      <c r="F4708" s="2" t="s">
        <v>9</v>
      </c>
      <c r="G4708" s="2" t="s">
        <v>18</v>
      </c>
      <c r="H4708" s="11">
        <v>47.5</v>
      </c>
      <c r="I4708" s="11" t="s">
        <v>17</v>
      </c>
      <c r="J4708" s="25">
        <f>0.8383*H4708+3.8108</f>
        <v>43.630050000000004</v>
      </c>
      <c r="K4708" s="22" t="s">
        <v>17</v>
      </c>
      <c r="L4708" s="2" t="s">
        <v>10</v>
      </c>
      <c r="M4708" s="2" t="s">
        <v>29</v>
      </c>
      <c r="N4708" s="2" t="s">
        <v>37</v>
      </c>
      <c r="O4708" s="2">
        <v>1</v>
      </c>
    </row>
    <row r="4709" spans="1:15" ht="12.75" customHeight="1" x14ac:dyDescent="0.25">
      <c r="A4709" s="2">
        <v>4708</v>
      </c>
      <c r="B4709" s="12">
        <v>41488</v>
      </c>
      <c r="C4709" s="3">
        <v>0.10359953703703705</v>
      </c>
      <c r="D4709" s="2" t="s">
        <v>124</v>
      </c>
      <c r="E4709" s="4" t="s">
        <v>142</v>
      </c>
      <c r="F4709" s="2" t="s">
        <v>9</v>
      </c>
      <c r="G4709" s="2" t="s">
        <v>8</v>
      </c>
      <c r="H4709" s="11">
        <v>47.5</v>
      </c>
      <c r="I4709" s="11" t="s">
        <v>17</v>
      </c>
      <c r="J4709" s="25">
        <f>0.8383*H4709+3.8108</f>
        <v>43.630050000000004</v>
      </c>
      <c r="K4709" s="22" t="s">
        <v>17</v>
      </c>
      <c r="L4709" s="2" t="s">
        <v>10</v>
      </c>
      <c r="M4709" s="2" t="s">
        <v>19</v>
      </c>
      <c r="N4709" s="2" t="s">
        <v>37</v>
      </c>
      <c r="O4709" s="2">
        <v>1</v>
      </c>
    </row>
    <row r="4710" spans="1:15" ht="12.75" customHeight="1" x14ac:dyDescent="0.25">
      <c r="A4710" s="2">
        <v>4709</v>
      </c>
      <c r="B4710" s="12">
        <v>41488</v>
      </c>
      <c r="C4710" s="3">
        <v>0.75581018518518517</v>
      </c>
      <c r="D4710" s="2" t="s">
        <v>124</v>
      </c>
      <c r="E4710" s="4" t="s">
        <v>142</v>
      </c>
      <c r="F4710" s="2" t="s">
        <v>9</v>
      </c>
      <c r="G4710" s="2" t="s">
        <v>8</v>
      </c>
      <c r="H4710" s="11">
        <v>47.5</v>
      </c>
      <c r="I4710" s="11" t="s">
        <v>17</v>
      </c>
      <c r="J4710" s="25">
        <f>0.8383*H4710+3.8108</f>
        <v>43.630050000000004</v>
      </c>
      <c r="K4710" s="22" t="s">
        <v>17</v>
      </c>
      <c r="L4710" s="2" t="s">
        <v>16</v>
      </c>
      <c r="N4710" s="2" t="s">
        <v>37</v>
      </c>
      <c r="O4710" s="2">
        <v>1</v>
      </c>
    </row>
    <row r="4711" spans="1:15" ht="12.75" customHeight="1" x14ac:dyDescent="0.25">
      <c r="A4711" s="2">
        <v>4710</v>
      </c>
      <c r="B4711" s="12">
        <v>41496</v>
      </c>
      <c r="C4711" s="3">
        <v>0.96015046296296302</v>
      </c>
      <c r="D4711" s="2" t="s">
        <v>123</v>
      </c>
      <c r="E4711" s="4" t="s">
        <v>142</v>
      </c>
      <c r="F4711" s="2" t="s">
        <v>9</v>
      </c>
      <c r="G4711" s="2" t="s">
        <v>18</v>
      </c>
      <c r="H4711" s="11">
        <v>57.5</v>
      </c>
      <c r="I4711" s="11" t="s">
        <v>17</v>
      </c>
      <c r="J4711" s="25">
        <f>0.7675*H4711+9.3872</f>
        <v>53.518449999999994</v>
      </c>
      <c r="K4711" s="22" t="s">
        <v>17</v>
      </c>
      <c r="L4711" s="2" t="s">
        <v>10</v>
      </c>
      <c r="M4711" s="2" t="s">
        <v>33</v>
      </c>
      <c r="N4711" s="2" t="s">
        <v>37</v>
      </c>
      <c r="O4711" s="2">
        <v>1</v>
      </c>
    </row>
    <row r="4712" spans="1:15" ht="12.75" customHeight="1" x14ac:dyDescent="0.25">
      <c r="A4712" s="2">
        <v>4711</v>
      </c>
      <c r="B4712" s="12">
        <v>41496</v>
      </c>
      <c r="C4712" s="3">
        <v>0.96293981481481483</v>
      </c>
      <c r="D4712" s="2" t="s">
        <v>127</v>
      </c>
      <c r="E4712" s="4" t="s">
        <v>142</v>
      </c>
      <c r="F4712" s="2" t="s">
        <v>9</v>
      </c>
      <c r="G4712" s="2" t="s">
        <v>18</v>
      </c>
      <c r="H4712" s="11">
        <v>45</v>
      </c>
      <c r="I4712" s="11" t="s">
        <v>17</v>
      </c>
      <c r="J4712" s="25">
        <f>0.8498*H4712+3.7535</f>
        <v>41.994500000000002</v>
      </c>
      <c r="K4712" s="22" t="s">
        <v>17</v>
      </c>
      <c r="L4712" s="2" t="s">
        <v>16</v>
      </c>
      <c r="N4712" s="2" t="s">
        <v>37</v>
      </c>
      <c r="O4712" s="2">
        <v>1</v>
      </c>
    </row>
    <row r="4713" spans="1:15" ht="12.75" customHeight="1" x14ac:dyDescent="0.25">
      <c r="A4713" s="2">
        <v>4712</v>
      </c>
      <c r="B4713" s="12">
        <v>41496</v>
      </c>
      <c r="C4713" s="3">
        <v>0.96383101851851849</v>
      </c>
      <c r="D4713" s="2" t="s">
        <v>124</v>
      </c>
      <c r="E4713" s="4" t="s">
        <v>142</v>
      </c>
      <c r="F4713" s="2" t="s">
        <v>92</v>
      </c>
      <c r="G4713" s="2" t="s">
        <v>23</v>
      </c>
      <c r="N4713" s="2" t="s">
        <v>37</v>
      </c>
      <c r="O4713" s="2">
        <v>1</v>
      </c>
    </row>
    <row r="4714" spans="1:15" ht="12.75" customHeight="1" x14ac:dyDescent="0.25">
      <c r="A4714" s="2">
        <v>4713</v>
      </c>
      <c r="B4714" s="12">
        <v>41488</v>
      </c>
      <c r="C4714" s="3">
        <v>0.78391203703703705</v>
      </c>
      <c r="D4714" s="2" t="s">
        <v>124</v>
      </c>
      <c r="E4714" s="4" t="s">
        <v>142</v>
      </c>
      <c r="F4714" s="2" t="s">
        <v>9</v>
      </c>
      <c r="G4714" s="2" t="s">
        <v>8</v>
      </c>
      <c r="H4714" s="11">
        <v>47.5</v>
      </c>
      <c r="I4714" s="11" t="s">
        <v>17</v>
      </c>
      <c r="J4714" s="25">
        <f>0.8383*H4714+3.8108</f>
        <v>43.630050000000004</v>
      </c>
      <c r="K4714" s="22" t="s">
        <v>17</v>
      </c>
      <c r="L4714" s="2" t="s">
        <v>10</v>
      </c>
      <c r="M4714" s="2" t="s">
        <v>28</v>
      </c>
      <c r="N4714" s="2" t="s">
        <v>37</v>
      </c>
      <c r="O4714" s="2">
        <v>1</v>
      </c>
    </row>
    <row r="4715" spans="1:15" ht="12.75" customHeight="1" x14ac:dyDescent="0.25">
      <c r="A4715" s="2">
        <v>4714</v>
      </c>
      <c r="B4715" s="12">
        <v>41496</v>
      </c>
      <c r="C4715" s="3">
        <v>0.96708333333333341</v>
      </c>
      <c r="D4715" s="2" t="s">
        <v>124</v>
      </c>
      <c r="E4715" s="4" t="s">
        <v>142</v>
      </c>
      <c r="F4715" s="2" t="s">
        <v>92</v>
      </c>
      <c r="G4715" s="2" t="s">
        <v>23</v>
      </c>
      <c r="N4715" s="2" t="s">
        <v>37</v>
      </c>
      <c r="O4715" s="2">
        <v>1</v>
      </c>
    </row>
    <row r="4716" spans="1:15" ht="12.75" customHeight="1" x14ac:dyDescent="0.25">
      <c r="A4716" s="2">
        <v>4715</v>
      </c>
      <c r="B4716" s="12">
        <v>41488</v>
      </c>
      <c r="C4716" s="3">
        <v>0.79597222222222219</v>
      </c>
      <c r="D4716" s="2" t="s">
        <v>124</v>
      </c>
      <c r="E4716" s="4" t="s">
        <v>142</v>
      </c>
      <c r="F4716" s="2" t="s">
        <v>9</v>
      </c>
      <c r="G4716" s="2" t="s">
        <v>8</v>
      </c>
      <c r="H4716" s="11">
        <v>47.5</v>
      </c>
      <c r="I4716" s="11" t="s">
        <v>17</v>
      </c>
      <c r="J4716" s="25">
        <f>0.8383*H4716+3.8108</f>
        <v>43.630050000000004</v>
      </c>
      <c r="K4716" s="22" t="s">
        <v>17</v>
      </c>
      <c r="L4716" s="2" t="s">
        <v>10</v>
      </c>
      <c r="M4716" s="2" t="s">
        <v>19</v>
      </c>
      <c r="N4716" s="2" t="s">
        <v>37</v>
      </c>
      <c r="O4716" s="2">
        <v>1</v>
      </c>
    </row>
    <row r="4717" spans="1:15" ht="12.75" customHeight="1" x14ac:dyDescent="0.25">
      <c r="A4717" s="2">
        <v>4716</v>
      </c>
      <c r="B4717" s="12">
        <v>41496</v>
      </c>
      <c r="C4717" s="3">
        <v>0.97379629629629638</v>
      </c>
      <c r="D4717" s="2" t="s">
        <v>124</v>
      </c>
      <c r="E4717" s="4" t="s">
        <v>142</v>
      </c>
      <c r="F4717" s="2" t="s">
        <v>21</v>
      </c>
      <c r="G4717" s="2" t="s">
        <v>8</v>
      </c>
      <c r="H4717" s="11">
        <v>45</v>
      </c>
      <c r="I4717" s="11" t="s">
        <v>17</v>
      </c>
      <c r="J4717" s="25">
        <f>0.8383*H4717+3.8108</f>
        <v>41.534300000000002</v>
      </c>
      <c r="K4717" s="22" t="s">
        <v>17</v>
      </c>
      <c r="L4717" s="2" t="s">
        <v>10</v>
      </c>
      <c r="M4717" s="2" t="s">
        <v>28</v>
      </c>
      <c r="N4717" s="2" t="s">
        <v>37</v>
      </c>
      <c r="O4717" s="2">
        <v>1</v>
      </c>
    </row>
    <row r="4718" spans="1:15" ht="12.75" customHeight="1" x14ac:dyDescent="0.25">
      <c r="A4718" s="2">
        <v>4717</v>
      </c>
      <c r="B4718" s="12">
        <v>41496</v>
      </c>
      <c r="C4718" s="3">
        <v>0.97981481481481481</v>
      </c>
      <c r="D4718" s="2" t="s">
        <v>127</v>
      </c>
      <c r="E4718" s="4" t="s">
        <v>142</v>
      </c>
      <c r="F4718" s="2" t="s">
        <v>9</v>
      </c>
      <c r="G4718" s="2" t="s">
        <v>18</v>
      </c>
      <c r="H4718" s="11">
        <v>45</v>
      </c>
      <c r="I4718" s="11" t="s">
        <v>17</v>
      </c>
      <c r="J4718" s="25">
        <f>0.8498*H4718+3.7535</f>
        <v>41.994500000000002</v>
      </c>
      <c r="K4718" s="22" t="s">
        <v>17</v>
      </c>
      <c r="L4718" s="2" t="s">
        <v>16</v>
      </c>
      <c r="N4718" s="2" t="s">
        <v>37</v>
      </c>
      <c r="O4718" s="2">
        <v>1</v>
      </c>
    </row>
    <row r="4719" spans="1:15" ht="12.75" customHeight="1" x14ac:dyDescent="0.25">
      <c r="A4719" s="2">
        <v>4718</v>
      </c>
      <c r="B4719" s="12">
        <v>41496</v>
      </c>
      <c r="C4719" s="3">
        <v>0.99534722222222216</v>
      </c>
      <c r="D4719" s="2" t="s">
        <v>123</v>
      </c>
      <c r="E4719" s="4" t="s">
        <v>142</v>
      </c>
      <c r="F4719" s="2" t="s">
        <v>9</v>
      </c>
      <c r="G4719" s="2" t="s">
        <v>18</v>
      </c>
      <c r="H4719" s="11">
        <v>57.5</v>
      </c>
      <c r="I4719" s="11" t="s">
        <v>17</v>
      </c>
      <c r="J4719" s="25">
        <f>0.7675*H4719+9.3872</f>
        <v>53.518449999999994</v>
      </c>
      <c r="K4719" s="22" t="s">
        <v>17</v>
      </c>
      <c r="L4719" s="2" t="s">
        <v>10</v>
      </c>
      <c r="M4719" s="2" t="s">
        <v>20</v>
      </c>
      <c r="N4719" s="2" t="s">
        <v>37</v>
      </c>
      <c r="O4719" s="2">
        <v>1</v>
      </c>
    </row>
    <row r="4720" spans="1:15" ht="12.75" customHeight="1" x14ac:dyDescent="0.25">
      <c r="A4720" s="2">
        <v>4719</v>
      </c>
      <c r="B4720" s="12">
        <v>41497</v>
      </c>
      <c r="C4720" s="3">
        <v>9.2592592592592588E-5</v>
      </c>
      <c r="D4720" s="2" t="s">
        <v>123</v>
      </c>
      <c r="E4720" s="4" t="s">
        <v>142</v>
      </c>
      <c r="F4720" s="2" t="s">
        <v>9</v>
      </c>
      <c r="G4720" s="2" t="s">
        <v>8</v>
      </c>
      <c r="H4720" s="11">
        <v>65</v>
      </c>
      <c r="I4720" s="11" t="s">
        <v>17</v>
      </c>
      <c r="J4720" s="25">
        <f>0.7675*H4720+9.3872</f>
        <v>59.274699999999996</v>
      </c>
      <c r="K4720" s="22" t="s">
        <v>17</v>
      </c>
      <c r="L4720" s="2" t="s">
        <v>16</v>
      </c>
      <c r="N4720" s="2" t="s">
        <v>37</v>
      </c>
      <c r="O4720" s="2">
        <v>1</v>
      </c>
    </row>
    <row r="4721" spans="1:15" ht="12.75" customHeight="1" x14ac:dyDescent="0.25">
      <c r="A4721" s="2">
        <v>4720</v>
      </c>
      <c r="B4721" s="12">
        <v>41497</v>
      </c>
      <c r="C4721" s="3">
        <v>1.5624999999999999E-3</v>
      </c>
      <c r="D4721" s="2" t="s">
        <v>123</v>
      </c>
      <c r="E4721" s="4" t="s">
        <v>142</v>
      </c>
      <c r="F4721" s="2" t="s">
        <v>9</v>
      </c>
      <c r="G4721" s="2" t="s">
        <v>8</v>
      </c>
      <c r="H4721" s="11">
        <v>60</v>
      </c>
      <c r="I4721" s="11" t="s">
        <v>17</v>
      </c>
      <c r="J4721" s="25">
        <f>0.7675*H4721+9.3872</f>
        <v>55.437199999999997</v>
      </c>
      <c r="K4721" s="22" t="s">
        <v>17</v>
      </c>
      <c r="L4721" s="2" t="s">
        <v>16</v>
      </c>
      <c r="N4721" s="2" t="s">
        <v>37</v>
      </c>
      <c r="O4721" s="2">
        <v>1</v>
      </c>
    </row>
    <row r="4722" spans="1:15" ht="12.75" customHeight="1" x14ac:dyDescent="0.25">
      <c r="A4722" s="2">
        <v>4721</v>
      </c>
      <c r="B4722" s="12">
        <v>41488</v>
      </c>
      <c r="C4722" s="3">
        <v>0.81550925925925932</v>
      </c>
      <c r="D4722" s="2" t="s">
        <v>124</v>
      </c>
      <c r="E4722" s="4" t="s">
        <v>142</v>
      </c>
      <c r="F4722" s="2" t="s">
        <v>9</v>
      </c>
      <c r="G4722" s="2" t="s">
        <v>8</v>
      </c>
      <c r="H4722" s="11">
        <v>47.5</v>
      </c>
      <c r="I4722" s="11" t="s">
        <v>17</v>
      </c>
      <c r="J4722" s="25">
        <f>0.8383*H4722+3.8108</f>
        <v>43.630050000000004</v>
      </c>
      <c r="K4722" s="22" t="s">
        <v>17</v>
      </c>
      <c r="L4722" s="2" t="s">
        <v>10</v>
      </c>
      <c r="M4722" s="2" t="s">
        <v>28</v>
      </c>
      <c r="N4722" s="2" t="s">
        <v>37</v>
      </c>
      <c r="O4722" s="2">
        <v>1</v>
      </c>
    </row>
    <row r="4723" spans="1:15" ht="12.75" customHeight="1" x14ac:dyDescent="0.25">
      <c r="A4723" s="2">
        <v>4722</v>
      </c>
      <c r="B4723" s="12">
        <v>41497</v>
      </c>
      <c r="C4723" s="3">
        <v>5.4745370370370373E-3</v>
      </c>
      <c r="D4723" s="2" t="s">
        <v>123</v>
      </c>
      <c r="E4723" s="4" t="s">
        <v>142</v>
      </c>
      <c r="F4723" s="2" t="s">
        <v>9</v>
      </c>
      <c r="G4723" s="2" t="s">
        <v>8</v>
      </c>
      <c r="H4723" s="11">
        <v>62.5</v>
      </c>
      <c r="I4723" s="11" t="s">
        <v>17</v>
      </c>
      <c r="J4723" s="25">
        <f>0.7675*H4723+9.3872</f>
        <v>57.35595</v>
      </c>
      <c r="K4723" s="22" t="s">
        <v>17</v>
      </c>
      <c r="L4723" s="2" t="s">
        <v>16</v>
      </c>
      <c r="N4723" s="2" t="s">
        <v>37</v>
      </c>
      <c r="O4723" s="2">
        <v>1</v>
      </c>
    </row>
    <row r="4724" spans="1:15" ht="12.75" customHeight="1" x14ac:dyDescent="0.25">
      <c r="A4724" s="2">
        <v>4723</v>
      </c>
      <c r="B4724" s="12">
        <v>41488</v>
      </c>
      <c r="C4724" s="3">
        <v>0.83543981481481477</v>
      </c>
      <c r="D4724" s="2" t="s">
        <v>124</v>
      </c>
      <c r="E4724" s="4" t="s">
        <v>142</v>
      </c>
      <c r="F4724" s="2" t="s">
        <v>9</v>
      </c>
      <c r="G4724" s="2" t="s">
        <v>8</v>
      </c>
      <c r="H4724" s="11">
        <v>47.5</v>
      </c>
      <c r="I4724" s="11" t="s">
        <v>17</v>
      </c>
      <c r="J4724" s="25">
        <f>0.8383*H4724+3.8108</f>
        <v>43.630050000000004</v>
      </c>
      <c r="K4724" s="22" t="s">
        <v>17</v>
      </c>
      <c r="L4724" s="2" t="s">
        <v>10</v>
      </c>
      <c r="M4724" s="2" t="s">
        <v>28</v>
      </c>
      <c r="N4724" s="2" t="s">
        <v>37</v>
      </c>
      <c r="O4724" s="2">
        <v>1</v>
      </c>
    </row>
    <row r="4725" spans="1:15" ht="12.75" customHeight="1" x14ac:dyDescent="0.25">
      <c r="A4725" s="2">
        <v>4724</v>
      </c>
      <c r="B4725" s="12">
        <v>41488</v>
      </c>
      <c r="C4725" s="3">
        <v>0.89615740740740746</v>
      </c>
      <c r="D4725" s="2" t="s">
        <v>124</v>
      </c>
      <c r="E4725" s="4" t="s">
        <v>142</v>
      </c>
      <c r="F4725" s="2" t="s">
        <v>9</v>
      </c>
      <c r="G4725" s="2" t="s">
        <v>8</v>
      </c>
      <c r="H4725" s="11">
        <v>47.5</v>
      </c>
      <c r="I4725" s="11" t="s">
        <v>17</v>
      </c>
      <c r="J4725" s="25">
        <f>0.8383*H4725+3.8108</f>
        <v>43.630050000000004</v>
      </c>
      <c r="K4725" s="22" t="s">
        <v>17</v>
      </c>
      <c r="L4725" s="2" t="s">
        <v>10</v>
      </c>
      <c r="M4725" s="2" t="s">
        <v>28</v>
      </c>
      <c r="N4725" s="2" t="s">
        <v>37</v>
      </c>
      <c r="O4725" s="2">
        <v>1</v>
      </c>
    </row>
    <row r="4726" spans="1:15" ht="12.75" customHeight="1" x14ac:dyDescent="0.25">
      <c r="A4726" s="2">
        <v>4725</v>
      </c>
      <c r="B4726" s="12">
        <v>41488</v>
      </c>
      <c r="C4726" s="3">
        <v>0.91748842592592583</v>
      </c>
      <c r="D4726" s="2" t="s">
        <v>124</v>
      </c>
      <c r="E4726" s="4" t="s">
        <v>142</v>
      </c>
      <c r="F4726" s="2" t="s">
        <v>9</v>
      </c>
      <c r="G4726" s="2" t="s">
        <v>18</v>
      </c>
      <c r="H4726" s="11">
        <v>47.5</v>
      </c>
      <c r="I4726" s="11" t="s">
        <v>17</v>
      </c>
      <c r="J4726" s="25">
        <f>0.8383*H4726+3.8108</f>
        <v>43.630050000000004</v>
      </c>
      <c r="K4726" s="22" t="s">
        <v>17</v>
      </c>
      <c r="L4726" s="2" t="s">
        <v>10</v>
      </c>
      <c r="M4726" s="2" t="s">
        <v>28</v>
      </c>
      <c r="N4726" s="2" t="s">
        <v>37</v>
      </c>
      <c r="O4726" s="2">
        <v>1</v>
      </c>
    </row>
    <row r="4727" spans="1:15" ht="12.75" customHeight="1" x14ac:dyDescent="0.25">
      <c r="A4727" s="2">
        <v>4726</v>
      </c>
      <c r="B4727" s="12">
        <v>41497</v>
      </c>
      <c r="C4727" s="3">
        <v>7.6388888888888886E-3</v>
      </c>
      <c r="D4727" s="2" t="s">
        <v>123</v>
      </c>
      <c r="E4727" s="4" t="s">
        <v>142</v>
      </c>
      <c r="F4727" s="2" t="s">
        <v>9</v>
      </c>
      <c r="G4727" s="2" t="s">
        <v>8</v>
      </c>
      <c r="H4727" s="11">
        <v>70</v>
      </c>
      <c r="I4727" s="11" t="s">
        <v>17</v>
      </c>
      <c r="J4727" s="25">
        <f>0.7675*H4727+9.3872</f>
        <v>63.112199999999994</v>
      </c>
      <c r="K4727" s="22" t="s">
        <v>17</v>
      </c>
      <c r="L4727" s="2" t="s">
        <v>16</v>
      </c>
      <c r="N4727" s="2" t="s">
        <v>37</v>
      </c>
      <c r="O4727" s="2">
        <v>1</v>
      </c>
    </row>
    <row r="4728" spans="1:15" ht="12.75" customHeight="1" x14ac:dyDescent="0.25">
      <c r="A4728" s="2">
        <v>4727</v>
      </c>
      <c r="B4728" s="12">
        <v>41488</v>
      </c>
      <c r="C4728" s="3">
        <v>0.9199652777777777</v>
      </c>
      <c r="D4728" s="2" t="s">
        <v>124</v>
      </c>
      <c r="E4728" s="4" t="s">
        <v>142</v>
      </c>
      <c r="F4728" s="2" t="s">
        <v>9</v>
      </c>
      <c r="G4728" s="2" t="s">
        <v>8</v>
      </c>
      <c r="H4728" s="11">
        <v>47.5</v>
      </c>
      <c r="I4728" s="11" t="s">
        <v>17</v>
      </c>
      <c r="J4728" s="25">
        <f>0.8383*H4728+3.8108</f>
        <v>43.630050000000004</v>
      </c>
      <c r="K4728" s="22" t="s">
        <v>17</v>
      </c>
      <c r="L4728" s="2" t="s">
        <v>10</v>
      </c>
      <c r="M4728" s="2" t="s">
        <v>93</v>
      </c>
      <c r="N4728" s="2" t="s">
        <v>37</v>
      </c>
      <c r="O4728" s="2">
        <v>1</v>
      </c>
    </row>
    <row r="4729" spans="1:15" ht="12.75" customHeight="1" x14ac:dyDescent="0.25">
      <c r="A4729" s="2">
        <v>4728</v>
      </c>
      <c r="B4729" s="12">
        <v>41488</v>
      </c>
      <c r="C4729" s="3">
        <v>0.93541666666666667</v>
      </c>
      <c r="D4729" s="2" t="s">
        <v>124</v>
      </c>
      <c r="E4729" s="4" t="s">
        <v>142</v>
      </c>
      <c r="F4729" s="2" t="s">
        <v>9</v>
      </c>
      <c r="G4729" s="2" t="s">
        <v>8</v>
      </c>
      <c r="H4729" s="11">
        <v>47.5</v>
      </c>
      <c r="I4729" s="11" t="s">
        <v>17</v>
      </c>
      <c r="J4729" s="25">
        <f>0.8383*H4729+3.8108</f>
        <v>43.630050000000004</v>
      </c>
      <c r="K4729" s="22" t="s">
        <v>17</v>
      </c>
      <c r="L4729" s="2" t="s">
        <v>10</v>
      </c>
      <c r="M4729" s="2" t="s">
        <v>93</v>
      </c>
      <c r="N4729" s="2" t="s">
        <v>37</v>
      </c>
      <c r="O4729" s="2">
        <v>1</v>
      </c>
    </row>
    <row r="4730" spans="1:15" ht="12.75" customHeight="1" x14ac:dyDescent="0.25">
      <c r="A4730" s="2">
        <v>4729</v>
      </c>
      <c r="B4730" s="12">
        <v>41497</v>
      </c>
      <c r="C4730" s="3">
        <v>9.5370370370370366E-3</v>
      </c>
      <c r="D4730" s="2" t="s">
        <v>123</v>
      </c>
      <c r="E4730" s="4" t="s">
        <v>142</v>
      </c>
      <c r="F4730" s="2" t="s">
        <v>9</v>
      </c>
      <c r="G4730" s="2" t="s">
        <v>8</v>
      </c>
      <c r="H4730" s="11">
        <v>60</v>
      </c>
      <c r="I4730" s="11" t="s">
        <v>17</v>
      </c>
      <c r="J4730" s="25">
        <f t="shared" ref="J4730:J4735" si="125">0.7675*H4730+9.3872</f>
        <v>55.437199999999997</v>
      </c>
      <c r="K4730" s="22" t="s">
        <v>17</v>
      </c>
      <c r="L4730" s="2" t="s">
        <v>16</v>
      </c>
      <c r="N4730" s="2" t="s">
        <v>37</v>
      </c>
      <c r="O4730" s="2">
        <v>1</v>
      </c>
    </row>
    <row r="4731" spans="1:15" ht="12.75" customHeight="1" x14ac:dyDescent="0.25">
      <c r="A4731" s="2">
        <v>4730</v>
      </c>
      <c r="B4731" s="12">
        <v>41497</v>
      </c>
      <c r="C4731" s="3">
        <v>1.7604166666666667E-2</v>
      </c>
      <c r="D4731" s="2" t="s">
        <v>123</v>
      </c>
      <c r="E4731" s="4" t="s">
        <v>142</v>
      </c>
      <c r="F4731" s="2" t="s">
        <v>9</v>
      </c>
      <c r="G4731" s="2" t="s">
        <v>8</v>
      </c>
      <c r="H4731" s="11">
        <v>60</v>
      </c>
      <c r="I4731" s="11" t="s">
        <v>17</v>
      </c>
      <c r="J4731" s="25">
        <f t="shared" si="125"/>
        <v>55.437199999999997</v>
      </c>
      <c r="K4731" s="22" t="s">
        <v>17</v>
      </c>
      <c r="L4731" s="2" t="s">
        <v>16</v>
      </c>
      <c r="N4731" s="2" t="s">
        <v>37</v>
      </c>
      <c r="O4731" s="2">
        <v>1</v>
      </c>
    </row>
    <row r="4732" spans="1:15" ht="12.75" customHeight="1" x14ac:dyDescent="0.25">
      <c r="A4732" s="2">
        <v>4731</v>
      </c>
      <c r="B4732" s="12">
        <v>41497</v>
      </c>
      <c r="C4732" s="3">
        <v>1.9016203703703705E-2</v>
      </c>
      <c r="D4732" s="2" t="s">
        <v>123</v>
      </c>
      <c r="E4732" s="4" t="s">
        <v>142</v>
      </c>
      <c r="F4732" s="2" t="s">
        <v>9</v>
      </c>
      <c r="G4732" s="2" t="s">
        <v>8</v>
      </c>
      <c r="H4732" s="11">
        <v>65</v>
      </c>
      <c r="I4732" s="11" t="s">
        <v>17</v>
      </c>
      <c r="J4732" s="25">
        <f t="shared" si="125"/>
        <v>59.274699999999996</v>
      </c>
      <c r="K4732" s="22" t="s">
        <v>17</v>
      </c>
      <c r="L4732" s="2" t="s">
        <v>16</v>
      </c>
      <c r="N4732" s="2" t="s">
        <v>37</v>
      </c>
      <c r="O4732" s="2">
        <v>1</v>
      </c>
    </row>
    <row r="4733" spans="1:15" ht="12.75" customHeight="1" x14ac:dyDescent="0.25">
      <c r="A4733" s="2">
        <v>4732</v>
      </c>
      <c r="B4733" s="12">
        <v>41497</v>
      </c>
      <c r="C4733" s="3">
        <v>1.9444444444444445E-2</v>
      </c>
      <c r="D4733" s="2" t="s">
        <v>123</v>
      </c>
      <c r="E4733" s="4" t="s">
        <v>142</v>
      </c>
      <c r="F4733" s="2" t="s">
        <v>9</v>
      </c>
      <c r="G4733" s="2" t="s">
        <v>8</v>
      </c>
      <c r="H4733" s="11">
        <v>65</v>
      </c>
      <c r="I4733" s="11" t="s">
        <v>17</v>
      </c>
      <c r="J4733" s="25">
        <f t="shared" si="125"/>
        <v>59.274699999999996</v>
      </c>
      <c r="K4733" s="22" t="s">
        <v>17</v>
      </c>
      <c r="L4733" s="2" t="s">
        <v>16</v>
      </c>
      <c r="N4733" s="2" t="s">
        <v>37</v>
      </c>
      <c r="O4733" s="2">
        <v>1</v>
      </c>
    </row>
    <row r="4734" spans="1:15" ht="12.75" customHeight="1" x14ac:dyDescent="0.25">
      <c r="A4734" s="2">
        <v>4733</v>
      </c>
      <c r="B4734" s="12">
        <v>41497</v>
      </c>
      <c r="C4734" s="3">
        <v>1.9664351851851853E-2</v>
      </c>
      <c r="D4734" s="2" t="s">
        <v>123</v>
      </c>
      <c r="E4734" s="4" t="s">
        <v>142</v>
      </c>
      <c r="F4734" s="2" t="s">
        <v>9</v>
      </c>
      <c r="G4734" s="2" t="s">
        <v>8</v>
      </c>
      <c r="H4734" s="11">
        <v>70</v>
      </c>
      <c r="I4734" s="11" t="s">
        <v>17</v>
      </c>
      <c r="J4734" s="25">
        <f t="shared" si="125"/>
        <v>63.112199999999994</v>
      </c>
      <c r="K4734" s="22" t="s">
        <v>17</v>
      </c>
      <c r="L4734" s="2" t="s">
        <v>16</v>
      </c>
      <c r="N4734" s="2" t="s">
        <v>37</v>
      </c>
      <c r="O4734" s="2">
        <v>1</v>
      </c>
    </row>
    <row r="4735" spans="1:15" ht="12.75" customHeight="1" x14ac:dyDescent="0.25">
      <c r="A4735" s="2">
        <v>4734</v>
      </c>
      <c r="B4735" s="12">
        <v>41497</v>
      </c>
      <c r="C4735" s="3">
        <v>2.0821759259259259E-2</v>
      </c>
      <c r="D4735" s="2" t="s">
        <v>123</v>
      </c>
      <c r="E4735" s="4" t="s">
        <v>142</v>
      </c>
      <c r="F4735" s="2" t="s">
        <v>9</v>
      </c>
      <c r="G4735" s="2" t="s">
        <v>23</v>
      </c>
      <c r="H4735" s="11">
        <v>60</v>
      </c>
      <c r="I4735" s="11" t="s">
        <v>17</v>
      </c>
      <c r="J4735" s="25">
        <f t="shared" si="125"/>
        <v>55.437199999999997</v>
      </c>
      <c r="K4735" s="22" t="s">
        <v>17</v>
      </c>
      <c r="L4735" s="2" t="s">
        <v>16</v>
      </c>
      <c r="N4735" s="2" t="s">
        <v>37</v>
      </c>
      <c r="O4735" s="2">
        <v>1</v>
      </c>
    </row>
    <row r="4736" spans="1:15" ht="12.75" customHeight="1" x14ac:dyDescent="0.25">
      <c r="A4736" s="2">
        <v>4735</v>
      </c>
      <c r="B4736" s="12">
        <v>41488</v>
      </c>
      <c r="C4736" s="3">
        <v>0.97928240740740735</v>
      </c>
      <c r="D4736" s="2" t="s">
        <v>124</v>
      </c>
      <c r="E4736" s="4" t="s">
        <v>142</v>
      </c>
      <c r="F4736" s="2" t="s">
        <v>9</v>
      </c>
      <c r="G4736" s="2" t="s">
        <v>18</v>
      </c>
      <c r="H4736" s="11">
        <v>47.5</v>
      </c>
      <c r="I4736" s="11" t="s">
        <v>17</v>
      </c>
      <c r="J4736" s="25">
        <f>0.8383*H4736+3.8108</f>
        <v>43.630050000000004</v>
      </c>
      <c r="K4736" s="22" t="s">
        <v>17</v>
      </c>
      <c r="L4736" s="2" t="s">
        <v>10</v>
      </c>
      <c r="M4736" s="2" t="s">
        <v>28</v>
      </c>
      <c r="N4736" s="2" t="s">
        <v>37</v>
      </c>
      <c r="O4736" s="2">
        <v>1</v>
      </c>
    </row>
    <row r="4737" spans="1:15" ht="12.75" customHeight="1" x14ac:dyDescent="0.25">
      <c r="A4737" s="2">
        <v>4736</v>
      </c>
      <c r="B4737" s="12">
        <v>41488</v>
      </c>
      <c r="C4737" s="3">
        <v>0.98145833333333332</v>
      </c>
      <c r="D4737" s="2" t="s">
        <v>124</v>
      </c>
      <c r="E4737" s="4" t="s">
        <v>142</v>
      </c>
      <c r="F4737" s="2" t="s">
        <v>9</v>
      </c>
      <c r="G4737" s="2" t="s">
        <v>8</v>
      </c>
      <c r="H4737" s="11">
        <v>47.5</v>
      </c>
      <c r="I4737" s="11" t="s">
        <v>17</v>
      </c>
      <c r="J4737" s="25">
        <f>0.8383*H4737+3.8108</f>
        <v>43.630050000000004</v>
      </c>
      <c r="K4737" s="22" t="s">
        <v>17</v>
      </c>
      <c r="L4737" s="2" t="s">
        <v>10</v>
      </c>
      <c r="M4737" s="2" t="s">
        <v>93</v>
      </c>
      <c r="N4737" s="2" t="s">
        <v>37</v>
      </c>
      <c r="O4737" s="2">
        <v>1</v>
      </c>
    </row>
    <row r="4738" spans="1:15" ht="12.75" customHeight="1" x14ac:dyDescent="0.25">
      <c r="A4738" s="2">
        <v>4737</v>
      </c>
      <c r="B4738" s="12">
        <v>41488</v>
      </c>
      <c r="C4738" s="3">
        <v>0.99957175925925934</v>
      </c>
      <c r="D4738" s="2" t="s">
        <v>124</v>
      </c>
      <c r="E4738" s="4" t="s">
        <v>142</v>
      </c>
      <c r="F4738" s="2" t="s">
        <v>9</v>
      </c>
      <c r="G4738" s="2" t="s">
        <v>8</v>
      </c>
      <c r="H4738" s="11">
        <v>47.5</v>
      </c>
      <c r="I4738" s="11" t="s">
        <v>17</v>
      </c>
      <c r="J4738" s="25">
        <f>0.8383*H4738+3.8108</f>
        <v>43.630050000000004</v>
      </c>
      <c r="K4738" s="22" t="s">
        <v>17</v>
      </c>
      <c r="L4738" s="2" t="s">
        <v>10</v>
      </c>
      <c r="M4738" s="2" t="s">
        <v>29</v>
      </c>
      <c r="N4738" s="2" t="s">
        <v>37</v>
      </c>
      <c r="O4738" s="2">
        <v>1</v>
      </c>
    </row>
    <row r="4739" spans="1:15" ht="12.75" customHeight="1" x14ac:dyDescent="0.25">
      <c r="A4739" s="2">
        <v>4738</v>
      </c>
      <c r="B4739" s="12">
        <v>41497</v>
      </c>
      <c r="C4739" s="3">
        <v>3.7268518518518513E-2</v>
      </c>
      <c r="D4739" s="2" t="s">
        <v>124</v>
      </c>
      <c r="E4739" s="4" t="s">
        <v>142</v>
      </c>
      <c r="F4739" s="2" t="s">
        <v>21</v>
      </c>
      <c r="G4739" s="2" t="s">
        <v>8</v>
      </c>
      <c r="H4739" s="11">
        <v>40</v>
      </c>
      <c r="I4739" s="11" t="s">
        <v>17</v>
      </c>
      <c r="J4739" s="25">
        <f>0.8383*H4739+3.8108</f>
        <v>37.342800000000004</v>
      </c>
      <c r="K4739" s="22" t="s">
        <v>25</v>
      </c>
      <c r="L4739" s="2" t="s">
        <v>10</v>
      </c>
      <c r="M4739" s="2" t="s">
        <v>29</v>
      </c>
      <c r="N4739" s="2" t="s">
        <v>37</v>
      </c>
      <c r="O4739" s="2">
        <v>1</v>
      </c>
    </row>
    <row r="4740" spans="1:15" ht="12.75" customHeight="1" x14ac:dyDescent="0.25">
      <c r="A4740" s="2">
        <v>4739</v>
      </c>
      <c r="B4740" s="12">
        <v>41489</v>
      </c>
      <c r="C4740" s="3">
        <v>0.64115740740740745</v>
      </c>
      <c r="D4740" s="2" t="s">
        <v>124</v>
      </c>
      <c r="E4740" s="4" t="s">
        <v>142</v>
      </c>
      <c r="F4740" s="2" t="s">
        <v>9</v>
      </c>
      <c r="G4740" s="2" t="s">
        <v>8</v>
      </c>
      <c r="H4740" s="11">
        <v>47.5</v>
      </c>
      <c r="I4740" s="11" t="s">
        <v>17</v>
      </c>
      <c r="J4740" s="25">
        <f>0.8383*H4740+3.8108</f>
        <v>43.630050000000004</v>
      </c>
      <c r="K4740" s="22" t="s">
        <v>17</v>
      </c>
      <c r="L4740" s="2" t="s">
        <v>10</v>
      </c>
      <c r="M4740" s="2" t="s">
        <v>29</v>
      </c>
      <c r="N4740" s="2" t="s">
        <v>37</v>
      </c>
      <c r="O4740" s="2">
        <v>1</v>
      </c>
    </row>
    <row r="4741" spans="1:15" ht="12.75" customHeight="1" x14ac:dyDescent="0.25">
      <c r="A4741" s="2">
        <v>4740</v>
      </c>
      <c r="B4741" s="12">
        <v>41497</v>
      </c>
      <c r="C4741" s="3">
        <v>4.628472222222222E-2</v>
      </c>
      <c r="D4741" s="2" t="s">
        <v>127</v>
      </c>
      <c r="E4741" s="4" t="s">
        <v>142</v>
      </c>
      <c r="F4741" s="2" t="s">
        <v>9</v>
      </c>
      <c r="G4741" s="2" t="s">
        <v>8</v>
      </c>
      <c r="H4741" s="11">
        <v>57.5</v>
      </c>
      <c r="I4741" s="11" t="s">
        <v>17</v>
      </c>
      <c r="J4741" s="25">
        <f>0.8498*H4741+3.7535</f>
        <v>52.617000000000004</v>
      </c>
      <c r="K4741" s="22" t="s">
        <v>17</v>
      </c>
      <c r="L4741" s="2" t="s">
        <v>16</v>
      </c>
      <c r="N4741" s="2" t="str">
        <f>IF(B4741="","","N")</f>
        <v>N</v>
      </c>
      <c r="O4741" s="2" t="str">
        <f>IFERROR(60/#REF!,"")</f>
        <v/>
      </c>
    </row>
    <row r="4742" spans="1:15" ht="12.75" customHeight="1" x14ac:dyDescent="0.25">
      <c r="A4742" s="2">
        <v>4741</v>
      </c>
      <c r="B4742" s="12">
        <v>41489</v>
      </c>
      <c r="C4742" s="3">
        <v>0.70010416666666664</v>
      </c>
      <c r="D4742" s="2" t="s">
        <v>124</v>
      </c>
      <c r="E4742" s="4" t="s">
        <v>142</v>
      </c>
      <c r="F4742" s="2" t="s">
        <v>9</v>
      </c>
      <c r="G4742" s="2" t="s">
        <v>8</v>
      </c>
      <c r="H4742" s="11">
        <v>47.5</v>
      </c>
      <c r="I4742" s="11" t="s">
        <v>17</v>
      </c>
      <c r="J4742" s="25">
        <f>0.8383*H4742+3.8108</f>
        <v>43.630050000000004</v>
      </c>
      <c r="K4742" s="22" t="s">
        <v>17</v>
      </c>
      <c r="L4742" s="2" t="s">
        <v>10</v>
      </c>
      <c r="M4742" s="2" t="s">
        <v>28</v>
      </c>
      <c r="N4742" s="2" t="s">
        <v>37</v>
      </c>
      <c r="O4742" s="2">
        <v>1</v>
      </c>
    </row>
    <row r="4743" spans="1:15" ht="12.75" customHeight="1" x14ac:dyDescent="0.25">
      <c r="A4743" s="2">
        <v>4742</v>
      </c>
      <c r="B4743" s="12">
        <v>41497</v>
      </c>
      <c r="C4743" s="3">
        <v>0.33603009259259259</v>
      </c>
      <c r="D4743" s="2" t="s">
        <v>124</v>
      </c>
      <c r="E4743" s="4" t="s">
        <v>142</v>
      </c>
      <c r="F4743" s="2" t="s">
        <v>9</v>
      </c>
      <c r="G4743" s="2" t="s">
        <v>18</v>
      </c>
      <c r="H4743" s="11"/>
      <c r="I4743" s="11" t="s">
        <v>17</v>
      </c>
      <c r="K4743" s="22" t="s">
        <v>17</v>
      </c>
      <c r="L4743" s="2" t="s">
        <v>10</v>
      </c>
      <c r="M4743" s="2" t="s">
        <v>19</v>
      </c>
      <c r="N4743" s="2" t="str">
        <f t="shared" ref="N4743:N4749" si="126">IF(B4743="","","N")</f>
        <v>N</v>
      </c>
      <c r="O4743" s="2" t="str">
        <f>IFERROR(60/#REF!,"")</f>
        <v/>
      </c>
    </row>
    <row r="4744" spans="1:15" ht="12.75" customHeight="1" x14ac:dyDescent="0.25">
      <c r="A4744" s="2">
        <v>4743</v>
      </c>
      <c r="B4744" s="12">
        <v>41497</v>
      </c>
      <c r="C4744" s="3">
        <v>0.3434490740740741</v>
      </c>
      <c r="D4744" s="2" t="s">
        <v>122</v>
      </c>
      <c r="E4744" s="4" t="s">
        <v>142</v>
      </c>
      <c r="F4744" s="2" t="s">
        <v>9</v>
      </c>
      <c r="G4744" s="2" t="s">
        <v>8</v>
      </c>
      <c r="H4744" s="11">
        <v>67.5</v>
      </c>
      <c r="I4744" s="11" t="s">
        <v>8</v>
      </c>
      <c r="J4744" s="21">
        <f>0.9001*H4744+1.4705</f>
        <v>62.227250000000005</v>
      </c>
      <c r="K4744" s="22" t="s">
        <v>8</v>
      </c>
      <c r="L4744" s="2" t="s">
        <v>16</v>
      </c>
      <c r="N4744" s="2" t="str">
        <f t="shared" si="126"/>
        <v>N</v>
      </c>
      <c r="O4744" s="2" t="str">
        <f>IFERROR(60/#REF!,"")</f>
        <v/>
      </c>
    </row>
    <row r="4745" spans="1:15" ht="12.75" customHeight="1" x14ac:dyDescent="0.25">
      <c r="A4745" s="2">
        <v>4744</v>
      </c>
      <c r="B4745" s="12">
        <v>41497</v>
      </c>
      <c r="C4745" s="3">
        <v>0.375</v>
      </c>
      <c r="D4745" s="2" t="s">
        <v>123</v>
      </c>
      <c r="E4745" s="4" t="s">
        <v>142</v>
      </c>
      <c r="F4745" s="2" t="s">
        <v>21</v>
      </c>
      <c r="G4745" s="2" t="s">
        <v>8</v>
      </c>
      <c r="H4745" s="11"/>
      <c r="I4745" s="11" t="s">
        <v>17</v>
      </c>
      <c r="K4745" s="22" t="s">
        <v>17</v>
      </c>
      <c r="L4745" s="2" t="s">
        <v>10</v>
      </c>
      <c r="M4745" s="2" t="s">
        <v>20</v>
      </c>
      <c r="N4745" s="2" t="str">
        <f t="shared" si="126"/>
        <v>N</v>
      </c>
      <c r="O4745" s="2" t="str">
        <f>IFERROR(60/#REF!,"")</f>
        <v/>
      </c>
    </row>
    <row r="4746" spans="1:15" ht="12.75" customHeight="1" x14ac:dyDescent="0.25">
      <c r="A4746" s="2">
        <v>4745</v>
      </c>
      <c r="B4746" s="12">
        <v>41497</v>
      </c>
      <c r="C4746" s="3">
        <v>0.46550925925925929</v>
      </c>
      <c r="D4746" s="2" t="s">
        <v>123</v>
      </c>
      <c r="E4746" s="4" t="s">
        <v>142</v>
      </c>
      <c r="F4746" s="2" t="s">
        <v>9</v>
      </c>
      <c r="G4746" s="2" t="s">
        <v>8</v>
      </c>
      <c r="H4746" s="11">
        <v>62.5</v>
      </c>
      <c r="I4746" s="11" t="s">
        <v>17</v>
      </c>
      <c r="J4746" s="25">
        <f>0.7675*H4746+9.3872</f>
        <v>57.35595</v>
      </c>
      <c r="K4746" s="22" t="s">
        <v>17</v>
      </c>
      <c r="L4746" s="2" t="s">
        <v>10</v>
      </c>
      <c r="M4746" s="2" t="s">
        <v>38</v>
      </c>
      <c r="N4746" s="2" t="str">
        <f t="shared" si="126"/>
        <v>N</v>
      </c>
      <c r="O4746" s="2" t="str">
        <f>IFERROR(60/#REF!,"")</f>
        <v/>
      </c>
    </row>
    <row r="4747" spans="1:15" ht="12.75" customHeight="1" x14ac:dyDescent="0.25">
      <c r="A4747" s="2">
        <v>4746</v>
      </c>
      <c r="B4747" s="12">
        <v>41497</v>
      </c>
      <c r="C4747" s="3">
        <v>0.50084490740740739</v>
      </c>
      <c r="D4747" s="2" t="s">
        <v>124</v>
      </c>
      <c r="E4747" s="4" t="s">
        <v>142</v>
      </c>
      <c r="F4747" s="2" t="s">
        <v>9</v>
      </c>
      <c r="G4747" s="2" t="s">
        <v>18</v>
      </c>
      <c r="H4747" s="11"/>
      <c r="I4747" s="11" t="s">
        <v>17</v>
      </c>
      <c r="K4747" s="22" t="s">
        <v>17</v>
      </c>
      <c r="L4747" s="2" t="s">
        <v>10</v>
      </c>
      <c r="M4747" s="2" t="s">
        <v>34</v>
      </c>
      <c r="N4747" s="2" t="str">
        <f t="shared" si="126"/>
        <v>N</v>
      </c>
      <c r="O4747" s="2" t="str">
        <f>IFERROR(60/#REF!,"")</f>
        <v/>
      </c>
    </row>
    <row r="4748" spans="1:15" ht="12.75" customHeight="1" x14ac:dyDescent="0.25">
      <c r="A4748" s="2">
        <v>4747</v>
      </c>
      <c r="B4748" s="12">
        <v>41497</v>
      </c>
      <c r="C4748" s="3">
        <v>0.5056828703703703</v>
      </c>
      <c r="D4748" s="2" t="s">
        <v>127</v>
      </c>
      <c r="E4748" s="4" t="s">
        <v>142</v>
      </c>
      <c r="F4748" s="2" t="s">
        <v>9</v>
      </c>
      <c r="G4748" s="2" t="s">
        <v>8</v>
      </c>
      <c r="H4748" s="11">
        <v>55</v>
      </c>
      <c r="I4748" s="11" t="s">
        <v>17</v>
      </c>
      <c r="J4748" s="25">
        <f>0.8498*H4748+3.7535</f>
        <v>50.4925</v>
      </c>
      <c r="K4748" s="22" t="s">
        <v>17</v>
      </c>
      <c r="L4748" s="2" t="s">
        <v>16</v>
      </c>
      <c r="N4748" s="2" t="str">
        <f t="shared" si="126"/>
        <v>N</v>
      </c>
      <c r="O4748" s="2" t="str">
        <f>IFERROR(60/#REF!,"")</f>
        <v/>
      </c>
    </row>
    <row r="4749" spans="1:15" ht="12.75" customHeight="1" x14ac:dyDescent="0.25">
      <c r="A4749" s="2">
        <v>4748</v>
      </c>
      <c r="B4749" s="12">
        <v>41497</v>
      </c>
      <c r="C4749" s="3">
        <v>0.59369212962962969</v>
      </c>
      <c r="D4749" s="2" t="s">
        <v>127</v>
      </c>
      <c r="E4749" s="4" t="s">
        <v>142</v>
      </c>
      <c r="F4749" s="2" t="s">
        <v>9</v>
      </c>
      <c r="G4749" s="2" t="s">
        <v>8</v>
      </c>
      <c r="H4749" s="11">
        <v>62.5</v>
      </c>
      <c r="I4749" s="11" t="s">
        <v>17</v>
      </c>
      <c r="J4749" s="25">
        <f>0.8498*H4749+3.7535</f>
        <v>56.866</v>
      </c>
      <c r="K4749" s="22" t="s">
        <v>17</v>
      </c>
      <c r="L4749" s="2" t="s">
        <v>16</v>
      </c>
      <c r="N4749" s="2" t="str">
        <f t="shared" si="126"/>
        <v>N</v>
      </c>
      <c r="O4749" s="2" t="str">
        <f>IFERROR(60/#REF!,"")</f>
        <v/>
      </c>
    </row>
    <row r="4750" spans="1:15" ht="12.75" customHeight="1" x14ac:dyDescent="0.25">
      <c r="A4750" s="2">
        <v>4749</v>
      </c>
      <c r="B4750" s="12">
        <v>41489</v>
      </c>
      <c r="C4750" s="3">
        <v>0.76063657407407403</v>
      </c>
      <c r="D4750" s="2" t="s">
        <v>124</v>
      </c>
      <c r="E4750" s="4" t="s">
        <v>142</v>
      </c>
      <c r="F4750" s="2" t="s">
        <v>9</v>
      </c>
      <c r="G4750" s="2" t="s">
        <v>8</v>
      </c>
      <c r="H4750" s="11">
        <v>47.5</v>
      </c>
      <c r="I4750" s="11" t="s">
        <v>17</v>
      </c>
      <c r="J4750" s="25">
        <f>0.8383*H4750+3.8108</f>
        <v>43.630050000000004</v>
      </c>
      <c r="K4750" s="22" t="s">
        <v>17</v>
      </c>
      <c r="L4750" s="2" t="s">
        <v>10</v>
      </c>
      <c r="M4750" s="2" t="s">
        <v>28</v>
      </c>
      <c r="N4750" s="2" t="s">
        <v>37</v>
      </c>
      <c r="O4750" s="2">
        <v>1</v>
      </c>
    </row>
    <row r="4751" spans="1:15" ht="12.75" customHeight="1" x14ac:dyDescent="0.25">
      <c r="A4751" s="2">
        <v>4750</v>
      </c>
      <c r="B4751" s="12">
        <v>41497</v>
      </c>
      <c r="C4751" s="3">
        <v>0.67447916666666663</v>
      </c>
      <c r="D4751" s="2" t="s">
        <v>123</v>
      </c>
      <c r="E4751" s="4" t="s">
        <v>142</v>
      </c>
      <c r="F4751" s="2" t="s">
        <v>9</v>
      </c>
      <c r="G4751" s="2" t="s">
        <v>18</v>
      </c>
      <c r="H4751" s="11">
        <v>65</v>
      </c>
      <c r="I4751" s="11" t="s">
        <v>17</v>
      </c>
      <c r="J4751" s="25">
        <f>0.7675*H4751+9.3872</f>
        <v>59.274699999999996</v>
      </c>
      <c r="K4751" s="22" t="s">
        <v>17</v>
      </c>
      <c r="L4751" s="2" t="s">
        <v>10</v>
      </c>
      <c r="M4751" s="2" t="s">
        <v>27</v>
      </c>
      <c r="N4751" s="2" t="str">
        <f>IF(B4751="","","N")</f>
        <v>N</v>
      </c>
      <c r="O4751" s="2" t="str">
        <f>IFERROR(60/#REF!,"")</f>
        <v/>
      </c>
    </row>
    <row r="4752" spans="1:15" ht="12.75" customHeight="1" x14ac:dyDescent="0.25">
      <c r="A4752" s="2">
        <v>4751</v>
      </c>
      <c r="B4752" s="12">
        <v>41489</v>
      </c>
      <c r="C4752" s="3">
        <v>0.77372685185185175</v>
      </c>
      <c r="D4752" s="2" t="s">
        <v>124</v>
      </c>
      <c r="E4752" s="4" t="s">
        <v>142</v>
      </c>
      <c r="F4752" s="2" t="s">
        <v>9</v>
      </c>
      <c r="G4752" s="2" t="s">
        <v>8</v>
      </c>
      <c r="H4752" s="11">
        <v>47.5</v>
      </c>
      <c r="I4752" s="11" t="s">
        <v>17</v>
      </c>
      <c r="J4752" s="25">
        <f>0.8383*H4752+3.8108</f>
        <v>43.630050000000004</v>
      </c>
      <c r="K4752" s="22" t="s">
        <v>17</v>
      </c>
      <c r="L4752" s="2" t="s">
        <v>10</v>
      </c>
      <c r="M4752" s="2" t="s">
        <v>29</v>
      </c>
      <c r="N4752" s="2" t="s">
        <v>37</v>
      </c>
      <c r="O4752" s="2">
        <v>1</v>
      </c>
    </row>
    <row r="4753" spans="1:15" ht="12.75" customHeight="1" x14ac:dyDescent="0.25">
      <c r="A4753" s="2">
        <v>4752</v>
      </c>
      <c r="B4753" s="12">
        <v>41489</v>
      </c>
      <c r="C4753" s="3">
        <v>0.81232638888888886</v>
      </c>
      <c r="D4753" s="2" t="s">
        <v>124</v>
      </c>
      <c r="E4753" s="4" t="s">
        <v>142</v>
      </c>
      <c r="F4753" s="2" t="s">
        <v>9</v>
      </c>
      <c r="G4753" s="2" t="s">
        <v>8</v>
      </c>
      <c r="H4753" s="11">
        <v>47.5</v>
      </c>
      <c r="I4753" s="11" t="s">
        <v>17</v>
      </c>
      <c r="J4753" s="25">
        <f>0.8383*H4753+3.8108</f>
        <v>43.630050000000004</v>
      </c>
      <c r="K4753" s="22" t="s">
        <v>17</v>
      </c>
      <c r="L4753" s="2" t="s">
        <v>10</v>
      </c>
      <c r="M4753" s="2" t="s">
        <v>28</v>
      </c>
      <c r="N4753" s="2" t="s">
        <v>37</v>
      </c>
      <c r="O4753" s="2">
        <v>1</v>
      </c>
    </row>
    <row r="4754" spans="1:15" ht="12.75" customHeight="1" x14ac:dyDescent="0.25">
      <c r="A4754" s="2">
        <v>4753</v>
      </c>
      <c r="B4754" s="12">
        <v>41489</v>
      </c>
      <c r="C4754" s="3">
        <v>0.82428240740740744</v>
      </c>
      <c r="D4754" s="2" t="s">
        <v>124</v>
      </c>
      <c r="E4754" s="4" t="s">
        <v>142</v>
      </c>
      <c r="F4754" s="2" t="s">
        <v>9</v>
      </c>
      <c r="G4754" s="2" t="s">
        <v>8</v>
      </c>
      <c r="H4754" s="11">
        <v>47.5</v>
      </c>
      <c r="I4754" s="11" t="s">
        <v>17</v>
      </c>
      <c r="J4754" s="25">
        <f>0.8383*H4754+3.8108</f>
        <v>43.630050000000004</v>
      </c>
      <c r="K4754" s="22" t="s">
        <v>17</v>
      </c>
      <c r="L4754" s="2" t="s">
        <v>10</v>
      </c>
      <c r="M4754" s="2" t="s">
        <v>28</v>
      </c>
      <c r="N4754" s="2" t="s">
        <v>37</v>
      </c>
      <c r="O4754" s="2">
        <v>1</v>
      </c>
    </row>
    <row r="4755" spans="1:15" ht="12.75" customHeight="1" x14ac:dyDescent="0.25">
      <c r="A4755" s="2">
        <v>4754</v>
      </c>
      <c r="B4755" s="12">
        <v>41497</v>
      </c>
      <c r="C4755" s="3">
        <v>0.75152777777777768</v>
      </c>
      <c r="D4755" s="2" t="s">
        <v>123</v>
      </c>
      <c r="E4755" s="4" t="s">
        <v>142</v>
      </c>
      <c r="F4755" s="2" t="s">
        <v>9</v>
      </c>
      <c r="G4755" s="2" t="s">
        <v>8</v>
      </c>
      <c r="H4755" s="11">
        <v>72.5</v>
      </c>
      <c r="I4755" s="11" t="s">
        <v>17</v>
      </c>
      <c r="J4755" s="25">
        <f>0.7675*H4755+9.3872</f>
        <v>65.03094999999999</v>
      </c>
      <c r="K4755" s="22" t="s">
        <v>17</v>
      </c>
      <c r="L4755" s="2" t="s">
        <v>10</v>
      </c>
      <c r="M4755" s="2" t="s">
        <v>20</v>
      </c>
      <c r="N4755" s="2" t="str">
        <f>IF(B4755="","","N")</f>
        <v>N</v>
      </c>
      <c r="O4755" s="2" t="str">
        <f>IFERROR(60/#REF!,"")</f>
        <v/>
      </c>
    </row>
    <row r="4756" spans="1:15" ht="12.75" customHeight="1" x14ac:dyDescent="0.25">
      <c r="A4756" s="2">
        <v>4755</v>
      </c>
      <c r="B4756" s="12">
        <v>41497</v>
      </c>
      <c r="C4756" s="3">
        <v>0.75219907407407405</v>
      </c>
      <c r="D4756" s="2" t="s">
        <v>127</v>
      </c>
      <c r="E4756" s="4" t="s">
        <v>142</v>
      </c>
      <c r="F4756" s="2" t="s">
        <v>9</v>
      </c>
      <c r="G4756" s="2" t="s">
        <v>8</v>
      </c>
      <c r="H4756" s="11"/>
      <c r="I4756" s="11" t="s">
        <v>17</v>
      </c>
      <c r="K4756" s="22" t="s">
        <v>17</v>
      </c>
      <c r="L4756" s="2" t="s">
        <v>10</v>
      </c>
      <c r="M4756" s="2" t="s">
        <v>20</v>
      </c>
      <c r="N4756" s="2" t="str">
        <f>IF(B4756="","","N")</f>
        <v>N</v>
      </c>
      <c r="O4756" s="2" t="str">
        <f>IFERROR(60/#REF!,"")</f>
        <v/>
      </c>
    </row>
    <row r="4757" spans="1:15" ht="12.75" customHeight="1" x14ac:dyDescent="0.25">
      <c r="A4757" s="2">
        <v>4756</v>
      </c>
      <c r="B4757" s="12">
        <v>41489</v>
      </c>
      <c r="C4757" s="3">
        <v>0.83376157407407403</v>
      </c>
      <c r="D4757" s="2" t="s">
        <v>124</v>
      </c>
      <c r="E4757" s="4" t="s">
        <v>142</v>
      </c>
      <c r="F4757" s="2" t="s">
        <v>9</v>
      </c>
      <c r="G4757" s="2" t="s">
        <v>18</v>
      </c>
      <c r="H4757" s="11">
        <v>47.5</v>
      </c>
      <c r="I4757" s="11" t="s">
        <v>17</v>
      </c>
      <c r="J4757" s="25">
        <f>0.8383*H4757+3.8108</f>
        <v>43.630050000000004</v>
      </c>
      <c r="K4757" s="22" t="s">
        <v>17</v>
      </c>
      <c r="L4757" s="2" t="s">
        <v>16</v>
      </c>
      <c r="N4757" s="2" t="s">
        <v>37</v>
      </c>
      <c r="O4757" s="2">
        <v>1</v>
      </c>
    </row>
    <row r="4758" spans="1:15" ht="12.75" customHeight="1" x14ac:dyDescent="0.25">
      <c r="A4758" s="2">
        <v>4757</v>
      </c>
      <c r="B4758" s="12">
        <v>41489</v>
      </c>
      <c r="C4758" s="3">
        <v>0.83545138888888892</v>
      </c>
      <c r="D4758" s="2" t="s">
        <v>124</v>
      </c>
      <c r="E4758" s="4" t="s">
        <v>142</v>
      </c>
      <c r="F4758" s="2" t="s">
        <v>9</v>
      </c>
      <c r="G4758" s="2" t="s">
        <v>8</v>
      </c>
      <c r="H4758" s="11">
        <v>47.5</v>
      </c>
      <c r="I4758" s="11" t="s">
        <v>17</v>
      </c>
      <c r="J4758" s="25">
        <f>0.8383*H4758+3.8108</f>
        <v>43.630050000000004</v>
      </c>
      <c r="K4758" s="22" t="s">
        <v>17</v>
      </c>
      <c r="L4758" s="2" t="s">
        <v>16</v>
      </c>
      <c r="N4758" s="2" t="s">
        <v>37</v>
      </c>
      <c r="O4758" s="2">
        <v>1</v>
      </c>
    </row>
    <row r="4759" spans="1:15" ht="12.75" customHeight="1" x14ac:dyDescent="0.25">
      <c r="A4759" s="2">
        <v>4758</v>
      </c>
      <c r="B4759" s="12">
        <v>41497</v>
      </c>
      <c r="C4759" s="3">
        <v>0.79592592592592604</v>
      </c>
      <c r="D4759" s="2" t="s">
        <v>123</v>
      </c>
      <c r="E4759" s="4" t="s">
        <v>142</v>
      </c>
      <c r="F4759" s="2" t="s">
        <v>9</v>
      </c>
      <c r="G4759" s="2" t="s">
        <v>18</v>
      </c>
      <c r="H4759" s="11">
        <v>57.5</v>
      </c>
      <c r="I4759" s="11" t="s">
        <v>17</v>
      </c>
      <c r="J4759" s="25">
        <f>0.7675*H4759+9.3872</f>
        <v>53.518449999999994</v>
      </c>
      <c r="K4759" s="22" t="s">
        <v>17</v>
      </c>
      <c r="L4759" s="2" t="s">
        <v>10</v>
      </c>
      <c r="M4759" s="2" t="s">
        <v>20</v>
      </c>
      <c r="N4759" s="2" t="str">
        <f>IF(B4759="","","N")</f>
        <v>N</v>
      </c>
      <c r="O4759" s="2" t="str">
        <f>IFERROR(60/#REF!,"")</f>
        <v/>
      </c>
    </row>
    <row r="4760" spans="1:15" ht="12.75" customHeight="1" x14ac:dyDescent="0.25">
      <c r="A4760" s="2">
        <v>4759</v>
      </c>
      <c r="B4760" s="12">
        <v>41489</v>
      </c>
      <c r="C4760" s="3">
        <v>0.83546296296296296</v>
      </c>
      <c r="D4760" s="2" t="s">
        <v>124</v>
      </c>
      <c r="E4760" s="4" t="s">
        <v>142</v>
      </c>
      <c r="F4760" s="2" t="s">
        <v>9</v>
      </c>
      <c r="G4760" s="2" t="s">
        <v>8</v>
      </c>
      <c r="H4760" s="11">
        <v>47.5</v>
      </c>
      <c r="I4760" s="11" t="s">
        <v>17</v>
      </c>
      <c r="J4760" s="25">
        <f t="shared" ref="J4760:J4765" si="127">0.8383*H4760+3.8108</f>
        <v>43.630050000000004</v>
      </c>
      <c r="K4760" s="22" t="s">
        <v>17</v>
      </c>
      <c r="L4760" s="2" t="s">
        <v>16</v>
      </c>
      <c r="N4760" s="2" t="s">
        <v>37</v>
      </c>
      <c r="O4760" s="2">
        <v>1</v>
      </c>
    </row>
    <row r="4761" spans="1:15" ht="12.75" customHeight="1" x14ac:dyDescent="0.25">
      <c r="A4761" s="2">
        <v>4760</v>
      </c>
      <c r="B4761" s="12">
        <v>41489</v>
      </c>
      <c r="C4761" s="3">
        <v>0.84151620370370372</v>
      </c>
      <c r="D4761" s="2" t="s">
        <v>124</v>
      </c>
      <c r="E4761" s="4" t="s">
        <v>142</v>
      </c>
      <c r="F4761" s="2" t="s">
        <v>9</v>
      </c>
      <c r="G4761" s="2" t="s">
        <v>18</v>
      </c>
      <c r="H4761" s="11">
        <v>47.5</v>
      </c>
      <c r="I4761" s="11" t="s">
        <v>17</v>
      </c>
      <c r="J4761" s="25">
        <f t="shared" si="127"/>
        <v>43.630050000000004</v>
      </c>
      <c r="K4761" s="22" t="s">
        <v>17</v>
      </c>
      <c r="L4761" s="2" t="s">
        <v>16</v>
      </c>
      <c r="N4761" s="2" t="s">
        <v>37</v>
      </c>
      <c r="O4761" s="2">
        <v>1</v>
      </c>
    </row>
    <row r="4762" spans="1:15" ht="12.75" customHeight="1" x14ac:dyDescent="0.25">
      <c r="A4762" s="2">
        <v>4761</v>
      </c>
      <c r="B4762" s="12">
        <v>41489</v>
      </c>
      <c r="C4762" s="3">
        <v>0.85793981481481474</v>
      </c>
      <c r="D4762" s="2" t="s">
        <v>124</v>
      </c>
      <c r="E4762" s="4" t="s">
        <v>142</v>
      </c>
      <c r="F4762" s="2" t="s">
        <v>9</v>
      </c>
      <c r="G4762" s="2" t="s">
        <v>8</v>
      </c>
      <c r="H4762" s="11">
        <v>47.5</v>
      </c>
      <c r="I4762" s="11" t="s">
        <v>17</v>
      </c>
      <c r="J4762" s="25">
        <f t="shared" si="127"/>
        <v>43.630050000000004</v>
      </c>
      <c r="K4762" s="22" t="s">
        <v>17</v>
      </c>
      <c r="L4762" s="2" t="s">
        <v>10</v>
      </c>
      <c r="M4762" s="2" t="s">
        <v>28</v>
      </c>
      <c r="N4762" s="2" t="s">
        <v>37</v>
      </c>
      <c r="O4762" s="2">
        <v>1</v>
      </c>
    </row>
    <row r="4763" spans="1:15" ht="12.75" customHeight="1" x14ac:dyDescent="0.25">
      <c r="A4763" s="2">
        <v>4762</v>
      </c>
      <c r="B4763" s="12">
        <v>41489</v>
      </c>
      <c r="C4763" s="3">
        <v>0.86675925925925934</v>
      </c>
      <c r="D4763" s="2" t="s">
        <v>124</v>
      </c>
      <c r="E4763" s="4" t="s">
        <v>142</v>
      </c>
      <c r="F4763" s="2" t="s">
        <v>9</v>
      </c>
      <c r="G4763" s="2" t="s">
        <v>8</v>
      </c>
      <c r="H4763" s="11">
        <v>47.5</v>
      </c>
      <c r="I4763" s="11" t="s">
        <v>17</v>
      </c>
      <c r="J4763" s="25">
        <f t="shared" si="127"/>
        <v>43.630050000000004</v>
      </c>
      <c r="K4763" s="22" t="s">
        <v>17</v>
      </c>
      <c r="L4763" s="2" t="s">
        <v>10</v>
      </c>
      <c r="M4763" s="2" t="s">
        <v>28</v>
      </c>
      <c r="N4763" s="2" t="s">
        <v>37</v>
      </c>
      <c r="O4763" s="2">
        <v>1</v>
      </c>
    </row>
    <row r="4764" spans="1:15" ht="12.75" customHeight="1" x14ac:dyDescent="0.25">
      <c r="A4764" s="2">
        <v>4763</v>
      </c>
      <c r="B4764" s="12">
        <v>41489</v>
      </c>
      <c r="C4764" s="3">
        <v>0.89616898148148139</v>
      </c>
      <c r="D4764" s="2" t="s">
        <v>124</v>
      </c>
      <c r="E4764" s="4" t="s">
        <v>142</v>
      </c>
      <c r="F4764" s="2" t="s">
        <v>9</v>
      </c>
      <c r="G4764" s="2" t="s">
        <v>8</v>
      </c>
      <c r="H4764" s="11">
        <v>47.5</v>
      </c>
      <c r="I4764" s="11" t="s">
        <v>17</v>
      </c>
      <c r="J4764" s="25">
        <f t="shared" si="127"/>
        <v>43.630050000000004</v>
      </c>
      <c r="K4764" s="22" t="s">
        <v>17</v>
      </c>
      <c r="L4764" s="2" t="s">
        <v>10</v>
      </c>
      <c r="M4764" s="2" t="s">
        <v>93</v>
      </c>
      <c r="N4764" s="2" t="s">
        <v>37</v>
      </c>
      <c r="O4764" s="2">
        <v>1</v>
      </c>
    </row>
    <row r="4765" spans="1:15" ht="12.75" customHeight="1" x14ac:dyDescent="0.25">
      <c r="A4765" s="2">
        <v>4764</v>
      </c>
      <c r="B4765" s="12">
        <v>41489</v>
      </c>
      <c r="C4765" s="3">
        <v>0.89937500000000004</v>
      </c>
      <c r="D4765" s="2" t="s">
        <v>124</v>
      </c>
      <c r="E4765" s="4" t="s">
        <v>142</v>
      </c>
      <c r="F4765" s="2" t="s">
        <v>9</v>
      </c>
      <c r="G4765" s="2" t="s">
        <v>18</v>
      </c>
      <c r="H4765" s="11">
        <v>47.5</v>
      </c>
      <c r="I4765" s="11" t="s">
        <v>17</v>
      </c>
      <c r="J4765" s="25">
        <f t="shared" si="127"/>
        <v>43.630050000000004</v>
      </c>
      <c r="K4765" s="22" t="s">
        <v>17</v>
      </c>
      <c r="L4765" s="2" t="s">
        <v>10</v>
      </c>
      <c r="M4765" s="2" t="s">
        <v>29</v>
      </c>
      <c r="N4765" s="2" t="s">
        <v>37</v>
      </c>
      <c r="O4765" s="2">
        <v>1</v>
      </c>
    </row>
    <row r="4766" spans="1:15" ht="12.75" customHeight="1" x14ac:dyDescent="0.25">
      <c r="A4766" s="2">
        <v>4765</v>
      </c>
      <c r="B4766" s="12">
        <v>41497</v>
      </c>
      <c r="C4766" s="3">
        <v>0.83464120370370365</v>
      </c>
      <c r="D4766" s="2" t="s">
        <v>123</v>
      </c>
      <c r="E4766" s="4" t="s">
        <v>142</v>
      </c>
      <c r="F4766" s="2" t="s">
        <v>9</v>
      </c>
      <c r="G4766" s="2" t="s">
        <v>18</v>
      </c>
      <c r="H4766" s="11">
        <v>70</v>
      </c>
      <c r="I4766" s="11" t="s">
        <v>17</v>
      </c>
      <c r="J4766" s="25">
        <f>0.7675*H4766+9.3872</f>
        <v>63.112199999999994</v>
      </c>
      <c r="K4766" s="22" t="s">
        <v>17</v>
      </c>
      <c r="L4766" s="2" t="s">
        <v>16</v>
      </c>
      <c r="N4766" s="2" t="s">
        <v>37</v>
      </c>
      <c r="O4766" s="2">
        <v>1</v>
      </c>
    </row>
    <row r="4767" spans="1:15" ht="12.75" customHeight="1" x14ac:dyDescent="0.25">
      <c r="A4767" s="2">
        <v>4766</v>
      </c>
      <c r="B4767" s="12">
        <v>41490</v>
      </c>
      <c r="C4767" s="3">
        <v>0.25859953703703703</v>
      </c>
      <c r="D4767" s="2" t="s">
        <v>124</v>
      </c>
      <c r="E4767" s="4" t="s">
        <v>142</v>
      </c>
      <c r="F4767" s="2" t="s">
        <v>9</v>
      </c>
      <c r="G4767" s="2" t="s">
        <v>18</v>
      </c>
      <c r="H4767" s="11">
        <v>47.5</v>
      </c>
      <c r="I4767" s="11" t="s">
        <v>17</v>
      </c>
      <c r="J4767" s="25">
        <f>0.8383*H4767+3.8108</f>
        <v>43.630050000000004</v>
      </c>
      <c r="K4767" s="22" t="s">
        <v>17</v>
      </c>
      <c r="L4767" s="2" t="s">
        <v>10</v>
      </c>
      <c r="M4767" s="2" t="s">
        <v>26</v>
      </c>
      <c r="N4767" s="2" t="s">
        <v>37</v>
      </c>
      <c r="O4767" s="2" t="str">
        <f>IFERROR(60/#REF!,"")</f>
        <v/>
      </c>
    </row>
    <row r="4768" spans="1:15" ht="12.75" customHeight="1" x14ac:dyDescent="0.25">
      <c r="A4768" s="2">
        <v>4767</v>
      </c>
      <c r="B4768" s="12">
        <v>41490</v>
      </c>
      <c r="C4768" s="3">
        <v>0.33678240740740745</v>
      </c>
      <c r="D4768" s="2" t="s">
        <v>124</v>
      </c>
      <c r="E4768" s="4" t="s">
        <v>142</v>
      </c>
      <c r="F4768" s="2" t="s">
        <v>9</v>
      </c>
      <c r="G4768" s="2" t="s">
        <v>8</v>
      </c>
      <c r="H4768" s="11">
        <v>47.5</v>
      </c>
      <c r="I4768" s="11" t="s">
        <v>17</v>
      </c>
      <c r="J4768" s="25">
        <f>0.8383*H4768+3.8108</f>
        <v>43.630050000000004</v>
      </c>
      <c r="K4768" s="22" t="s">
        <v>17</v>
      </c>
      <c r="L4768" s="2" t="s">
        <v>10</v>
      </c>
      <c r="M4768" s="2" t="s">
        <v>28</v>
      </c>
      <c r="N4768" s="2" t="s">
        <v>37</v>
      </c>
      <c r="O4768" s="2" t="str">
        <f>IFERROR(60/#REF!,"")</f>
        <v/>
      </c>
    </row>
    <row r="4769" spans="1:15" ht="12.75" customHeight="1" x14ac:dyDescent="0.25">
      <c r="A4769" s="2">
        <v>4768</v>
      </c>
      <c r="B4769" s="12">
        <v>41490</v>
      </c>
      <c r="C4769" s="3">
        <v>0.50971064814814815</v>
      </c>
      <c r="D4769" s="2" t="s">
        <v>124</v>
      </c>
      <c r="E4769" s="4" t="s">
        <v>142</v>
      </c>
      <c r="F4769" s="2" t="s">
        <v>9</v>
      </c>
      <c r="G4769" s="2" t="s">
        <v>8</v>
      </c>
      <c r="H4769" s="11">
        <v>47.5</v>
      </c>
      <c r="I4769" s="11" t="s">
        <v>17</v>
      </c>
      <c r="J4769" s="25">
        <f>0.8383*H4769+3.8108</f>
        <v>43.630050000000004</v>
      </c>
      <c r="K4769" s="22" t="s">
        <v>17</v>
      </c>
      <c r="L4769" s="2" t="s">
        <v>10</v>
      </c>
      <c r="M4769" s="2" t="s">
        <v>28</v>
      </c>
      <c r="N4769" s="2" t="s">
        <v>37</v>
      </c>
      <c r="O4769" s="2" t="str">
        <f>IFERROR(60/#REF!,"")</f>
        <v/>
      </c>
    </row>
    <row r="4770" spans="1:15" ht="12.75" customHeight="1" x14ac:dyDescent="0.25">
      <c r="A4770" s="2">
        <v>4769</v>
      </c>
      <c r="B4770" s="12">
        <v>41490</v>
      </c>
      <c r="C4770" s="3">
        <v>0.83489583333333339</v>
      </c>
      <c r="D4770" s="2" t="s">
        <v>124</v>
      </c>
      <c r="E4770" s="4" t="s">
        <v>142</v>
      </c>
      <c r="F4770" s="2" t="s">
        <v>9</v>
      </c>
      <c r="G4770" s="2" t="s">
        <v>8</v>
      </c>
      <c r="H4770" s="11">
        <v>47.5</v>
      </c>
      <c r="I4770" s="11" t="s">
        <v>17</v>
      </c>
      <c r="J4770" s="25">
        <f>0.8383*H4770+3.8108</f>
        <v>43.630050000000004</v>
      </c>
      <c r="K4770" s="22" t="s">
        <v>17</v>
      </c>
      <c r="L4770" s="2" t="s">
        <v>10</v>
      </c>
      <c r="M4770" s="2" t="s">
        <v>28</v>
      </c>
      <c r="N4770" s="2" t="s">
        <v>37</v>
      </c>
      <c r="O4770" s="2">
        <v>1</v>
      </c>
    </row>
    <row r="4771" spans="1:15" ht="12.75" customHeight="1" x14ac:dyDescent="0.25">
      <c r="A4771" s="2">
        <v>4770</v>
      </c>
      <c r="B4771" s="12">
        <v>41490</v>
      </c>
      <c r="C4771" s="3">
        <v>0.8349537037037037</v>
      </c>
      <c r="D4771" s="2" t="s">
        <v>124</v>
      </c>
      <c r="E4771" s="4" t="s">
        <v>142</v>
      </c>
      <c r="F4771" s="2" t="s">
        <v>9</v>
      </c>
      <c r="G4771" s="2" t="s">
        <v>8</v>
      </c>
      <c r="H4771" s="11">
        <v>47.5</v>
      </c>
      <c r="I4771" s="11" t="s">
        <v>17</v>
      </c>
      <c r="J4771" s="25">
        <f>0.8383*H4771+3.8108</f>
        <v>43.630050000000004</v>
      </c>
      <c r="K4771" s="22" t="s">
        <v>17</v>
      </c>
      <c r="L4771" s="2" t="s">
        <v>16</v>
      </c>
      <c r="N4771" s="2" t="s">
        <v>37</v>
      </c>
      <c r="O4771" s="2">
        <v>1</v>
      </c>
    </row>
    <row r="4772" spans="1:15" ht="12.75" customHeight="1" x14ac:dyDescent="0.25">
      <c r="A4772" s="2">
        <v>4771</v>
      </c>
      <c r="B4772" s="12">
        <v>41497</v>
      </c>
      <c r="C4772" s="3">
        <v>0.83672453703703698</v>
      </c>
      <c r="D4772" s="2" t="s">
        <v>123</v>
      </c>
      <c r="E4772" s="4" t="s">
        <v>142</v>
      </c>
      <c r="F4772" s="2" t="s">
        <v>9</v>
      </c>
      <c r="G4772" s="2" t="s">
        <v>8</v>
      </c>
      <c r="H4772" s="11">
        <v>77.5</v>
      </c>
      <c r="I4772" s="11" t="s">
        <v>17</v>
      </c>
      <c r="J4772" s="25">
        <f>0.7675*H4772+9.3872</f>
        <v>68.868449999999996</v>
      </c>
      <c r="K4772" s="22" t="s">
        <v>17</v>
      </c>
      <c r="L4772" s="2" t="s">
        <v>16</v>
      </c>
      <c r="N4772" s="2" t="s">
        <v>37</v>
      </c>
      <c r="O4772" s="2">
        <v>1</v>
      </c>
    </row>
    <row r="4773" spans="1:15" ht="12.75" customHeight="1" x14ac:dyDescent="0.25">
      <c r="A4773" s="2">
        <v>4772</v>
      </c>
      <c r="B4773" s="12">
        <v>41497</v>
      </c>
      <c r="C4773" s="3">
        <v>0.83737268518518515</v>
      </c>
      <c r="D4773" s="2" t="s">
        <v>123</v>
      </c>
      <c r="E4773" s="4" t="s">
        <v>142</v>
      </c>
      <c r="F4773" s="2" t="s">
        <v>9</v>
      </c>
      <c r="G4773" s="2" t="s">
        <v>8</v>
      </c>
      <c r="H4773" s="11">
        <v>75</v>
      </c>
      <c r="I4773" s="11" t="s">
        <v>17</v>
      </c>
      <c r="J4773" s="25">
        <f>0.7675*H4773+9.3872</f>
        <v>66.949700000000007</v>
      </c>
      <c r="K4773" s="22" t="s">
        <v>17</v>
      </c>
      <c r="L4773" s="2" t="s">
        <v>16</v>
      </c>
      <c r="N4773" s="2" t="s">
        <v>37</v>
      </c>
      <c r="O4773" s="2">
        <v>1</v>
      </c>
    </row>
    <row r="4774" spans="1:15" ht="12.75" customHeight="1" x14ac:dyDescent="0.25">
      <c r="A4774" s="2">
        <v>4773</v>
      </c>
      <c r="B4774" s="12">
        <v>41497</v>
      </c>
      <c r="C4774" s="3">
        <v>0.83900462962962974</v>
      </c>
      <c r="D4774" s="2" t="s">
        <v>123</v>
      </c>
      <c r="E4774" s="4" t="s">
        <v>142</v>
      </c>
      <c r="F4774" s="2" t="s">
        <v>9</v>
      </c>
      <c r="G4774" s="2" t="s">
        <v>18</v>
      </c>
      <c r="H4774" s="11">
        <v>65</v>
      </c>
      <c r="I4774" s="11" t="s">
        <v>17</v>
      </c>
      <c r="J4774" s="25">
        <f>0.7675*H4774+9.3872</f>
        <v>59.274699999999996</v>
      </c>
      <c r="K4774" s="22" t="s">
        <v>17</v>
      </c>
      <c r="L4774" s="2" t="s">
        <v>10</v>
      </c>
      <c r="M4774" s="2" t="s">
        <v>20</v>
      </c>
      <c r="N4774" s="2" t="s">
        <v>37</v>
      </c>
      <c r="O4774" s="2">
        <v>1</v>
      </c>
    </row>
    <row r="4775" spans="1:15" ht="12.75" customHeight="1" x14ac:dyDescent="0.25">
      <c r="A4775" s="2">
        <v>4774</v>
      </c>
      <c r="B4775" s="12">
        <v>41497</v>
      </c>
      <c r="C4775" s="3">
        <v>0.83924768518518522</v>
      </c>
      <c r="D4775" s="2" t="s">
        <v>123</v>
      </c>
      <c r="E4775" s="4" t="s">
        <v>142</v>
      </c>
      <c r="F4775" s="2" t="s">
        <v>9</v>
      </c>
      <c r="G4775" s="2" t="s">
        <v>8</v>
      </c>
      <c r="H4775" s="11">
        <v>75</v>
      </c>
      <c r="I4775" s="11" t="s">
        <v>17</v>
      </c>
      <c r="J4775" s="25">
        <f>0.7675*H4775+9.3872</f>
        <v>66.949700000000007</v>
      </c>
      <c r="K4775" s="22" t="s">
        <v>17</v>
      </c>
      <c r="L4775" s="2" t="s">
        <v>16</v>
      </c>
      <c r="N4775" s="2" t="s">
        <v>37</v>
      </c>
      <c r="O4775" s="2">
        <v>1</v>
      </c>
    </row>
    <row r="4776" spans="1:15" ht="12.75" customHeight="1" x14ac:dyDescent="0.25">
      <c r="A4776" s="2">
        <v>4775</v>
      </c>
      <c r="B4776" s="12">
        <v>41497</v>
      </c>
      <c r="C4776" s="3">
        <v>0.83966435185185195</v>
      </c>
      <c r="D4776" s="2" t="s">
        <v>123</v>
      </c>
      <c r="E4776" s="4" t="s">
        <v>142</v>
      </c>
      <c r="F4776" s="2" t="s">
        <v>9</v>
      </c>
      <c r="G4776" s="2" t="s">
        <v>8</v>
      </c>
      <c r="H4776" s="11">
        <v>70</v>
      </c>
      <c r="I4776" s="11" t="s">
        <v>17</v>
      </c>
      <c r="J4776" s="25">
        <f>0.7675*H4776+9.3872</f>
        <v>63.112199999999994</v>
      </c>
      <c r="K4776" s="22" t="s">
        <v>17</v>
      </c>
      <c r="L4776" s="2" t="s">
        <v>16</v>
      </c>
      <c r="N4776" s="2" t="s">
        <v>37</v>
      </c>
      <c r="O4776" s="2">
        <v>1</v>
      </c>
    </row>
    <row r="4777" spans="1:15" ht="12.75" customHeight="1" x14ac:dyDescent="0.25">
      <c r="A4777" s="2">
        <v>4776</v>
      </c>
      <c r="B4777" s="12">
        <v>41490</v>
      </c>
      <c r="C4777" s="3">
        <v>0.83568287037037037</v>
      </c>
      <c r="D4777" s="2" t="s">
        <v>124</v>
      </c>
      <c r="E4777" s="4" t="s">
        <v>142</v>
      </c>
      <c r="F4777" s="2" t="s">
        <v>9</v>
      </c>
      <c r="G4777" s="2" t="s">
        <v>8</v>
      </c>
      <c r="H4777" s="11">
        <v>47.5</v>
      </c>
      <c r="I4777" s="11" t="s">
        <v>17</v>
      </c>
      <c r="J4777" s="25">
        <f>0.8383*H4777+3.8108</f>
        <v>43.630050000000004</v>
      </c>
      <c r="K4777" s="22" t="s">
        <v>17</v>
      </c>
      <c r="L4777" s="2" t="s">
        <v>16</v>
      </c>
      <c r="N4777" s="2" t="s">
        <v>37</v>
      </c>
      <c r="O4777" s="2">
        <v>1</v>
      </c>
    </row>
    <row r="4778" spans="1:15" ht="12.75" customHeight="1" x14ac:dyDescent="0.25">
      <c r="A4778" s="2">
        <v>4777</v>
      </c>
      <c r="B4778" s="12">
        <v>41490</v>
      </c>
      <c r="C4778" s="3">
        <v>0.84667824074074083</v>
      </c>
      <c r="D4778" s="2" t="s">
        <v>124</v>
      </c>
      <c r="E4778" s="4" t="s">
        <v>142</v>
      </c>
      <c r="F4778" s="2" t="s">
        <v>9</v>
      </c>
      <c r="G4778" s="2" t="s">
        <v>8</v>
      </c>
      <c r="H4778" s="11">
        <v>47.5</v>
      </c>
      <c r="I4778" s="11" t="s">
        <v>17</v>
      </c>
      <c r="J4778" s="25">
        <f>0.8383*H4778+3.8108</f>
        <v>43.630050000000004</v>
      </c>
      <c r="K4778" s="22" t="s">
        <v>17</v>
      </c>
      <c r="L4778" s="2" t="s">
        <v>10</v>
      </c>
      <c r="M4778" s="2" t="s">
        <v>28</v>
      </c>
      <c r="N4778" s="2" t="s">
        <v>37</v>
      </c>
      <c r="O4778" s="2">
        <v>1</v>
      </c>
    </row>
    <row r="4779" spans="1:15" ht="12.75" customHeight="1" x14ac:dyDescent="0.25">
      <c r="A4779" s="2">
        <v>4778</v>
      </c>
      <c r="B4779" s="12">
        <v>41497</v>
      </c>
      <c r="C4779" s="3">
        <v>0.84278935185185189</v>
      </c>
      <c r="D4779" s="2" t="s">
        <v>123</v>
      </c>
      <c r="E4779" s="4" t="s">
        <v>142</v>
      </c>
      <c r="F4779" s="2" t="s">
        <v>9</v>
      </c>
      <c r="G4779" s="2" t="s">
        <v>18</v>
      </c>
      <c r="H4779" s="11">
        <v>70</v>
      </c>
      <c r="I4779" s="11" t="s">
        <v>17</v>
      </c>
      <c r="J4779" s="25">
        <f>0.7675*H4779+9.3872</f>
        <v>63.112199999999994</v>
      </c>
      <c r="K4779" s="22" t="s">
        <v>17</v>
      </c>
      <c r="L4779" s="2" t="s">
        <v>16</v>
      </c>
      <c r="N4779" s="2" t="s">
        <v>37</v>
      </c>
      <c r="O4779" s="2">
        <v>1</v>
      </c>
    </row>
    <row r="4780" spans="1:15" ht="12.75" customHeight="1" x14ac:dyDescent="0.25">
      <c r="A4780" s="2">
        <v>4779</v>
      </c>
      <c r="B4780" s="12">
        <v>41497</v>
      </c>
      <c r="C4780" s="3">
        <v>0.84387731481481476</v>
      </c>
      <c r="D4780" s="2" t="s">
        <v>123</v>
      </c>
      <c r="E4780" s="4" t="s">
        <v>142</v>
      </c>
      <c r="F4780" s="2" t="s">
        <v>9</v>
      </c>
      <c r="G4780" s="2" t="s">
        <v>8</v>
      </c>
      <c r="H4780" s="11">
        <v>70</v>
      </c>
      <c r="I4780" s="11" t="s">
        <v>17</v>
      </c>
      <c r="J4780" s="25">
        <f>0.7675*H4780+9.3872</f>
        <v>63.112199999999994</v>
      </c>
      <c r="K4780" s="22" t="s">
        <v>17</v>
      </c>
      <c r="L4780" s="2" t="s">
        <v>16</v>
      </c>
      <c r="N4780" s="2" t="s">
        <v>37</v>
      </c>
      <c r="O4780" s="2">
        <v>1</v>
      </c>
    </row>
    <row r="4781" spans="1:15" ht="12.75" customHeight="1" x14ac:dyDescent="0.25">
      <c r="A4781" s="2">
        <v>4780</v>
      </c>
      <c r="B4781" s="12">
        <v>41497</v>
      </c>
      <c r="C4781" s="3">
        <v>0.84976851851851853</v>
      </c>
      <c r="D4781" s="2" t="s">
        <v>123</v>
      </c>
      <c r="E4781" s="4" t="s">
        <v>142</v>
      </c>
      <c r="F4781" s="2" t="s">
        <v>9</v>
      </c>
      <c r="G4781" s="2" t="s">
        <v>8</v>
      </c>
      <c r="H4781" s="11">
        <v>70</v>
      </c>
      <c r="I4781" s="11" t="s">
        <v>17</v>
      </c>
      <c r="J4781" s="25">
        <f>0.7675*H4781+9.3872</f>
        <v>63.112199999999994</v>
      </c>
      <c r="K4781" s="22" t="s">
        <v>17</v>
      </c>
      <c r="L4781" s="2" t="s">
        <v>16</v>
      </c>
      <c r="N4781" s="2" t="s">
        <v>37</v>
      </c>
      <c r="O4781" s="2">
        <v>1</v>
      </c>
    </row>
    <row r="4782" spans="1:15" ht="12.75" customHeight="1" x14ac:dyDescent="0.25">
      <c r="A4782" s="2">
        <v>4781</v>
      </c>
      <c r="B4782" s="12">
        <v>41497</v>
      </c>
      <c r="C4782" s="3">
        <v>0.8499537037037036</v>
      </c>
      <c r="D4782" s="2" t="s">
        <v>123</v>
      </c>
      <c r="E4782" s="4" t="s">
        <v>142</v>
      </c>
      <c r="F4782" s="2" t="s">
        <v>9</v>
      </c>
      <c r="G4782" s="2" t="s">
        <v>8</v>
      </c>
      <c r="H4782" s="11">
        <v>77.5</v>
      </c>
      <c r="I4782" s="11" t="s">
        <v>17</v>
      </c>
      <c r="J4782" s="25">
        <f>0.7675*H4782+9.3872</f>
        <v>68.868449999999996</v>
      </c>
      <c r="K4782" s="22" t="s">
        <v>17</v>
      </c>
      <c r="L4782" s="2" t="s">
        <v>16</v>
      </c>
      <c r="N4782" s="2" t="s">
        <v>37</v>
      </c>
      <c r="O4782" s="2">
        <v>1</v>
      </c>
    </row>
    <row r="4783" spans="1:15" ht="12.75" customHeight="1" x14ac:dyDescent="0.25">
      <c r="A4783" s="2">
        <v>4782</v>
      </c>
      <c r="B4783" s="12">
        <v>41490</v>
      </c>
      <c r="C4783" s="3">
        <v>0.89219907407407406</v>
      </c>
      <c r="D4783" s="2" t="s">
        <v>124</v>
      </c>
      <c r="E4783" s="4" t="s">
        <v>142</v>
      </c>
      <c r="F4783" s="2" t="s">
        <v>9</v>
      </c>
      <c r="G4783" s="2" t="s">
        <v>8</v>
      </c>
      <c r="H4783" s="11">
        <v>47.5</v>
      </c>
      <c r="I4783" s="11" t="s">
        <v>17</v>
      </c>
      <c r="J4783" s="25">
        <f>0.8383*H4783+3.8108</f>
        <v>43.630050000000004</v>
      </c>
      <c r="K4783" s="22" t="s">
        <v>17</v>
      </c>
      <c r="L4783" s="2" t="s">
        <v>10</v>
      </c>
      <c r="M4783" s="2" t="s">
        <v>29</v>
      </c>
      <c r="N4783" s="2" t="s">
        <v>37</v>
      </c>
      <c r="O4783" s="2">
        <v>1</v>
      </c>
    </row>
    <row r="4784" spans="1:15" ht="12.75" customHeight="1" x14ac:dyDescent="0.25">
      <c r="A4784" s="2">
        <v>4783</v>
      </c>
      <c r="B4784" s="12">
        <v>41497</v>
      </c>
      <c r="C4784" s="3">
        <v>0.85231481481481486</v>
      </c>
      <c r="D4784" s="2" t="s">
        <v>123</v>
      </c>
      <c r="E4784" s="4" t="s">
        <v>142</v>
      </c>
      <c r="F4784" s="2" t="s">
        <v>9</v>
      </c>
      <c r="G4784" s="2" t="s">
        <v>18</v>
      </c>
      <c r="H4784" s="11">
        <v>65</v>
      </c>
      <c r="I4784" s="11" t="s">
        <v>17</v>
      </c>
      <c r="J4784" s="25">
        <f>0.7675*H4784+9.3872</f>
        <v>59.274699999999996</v>
      </c>
      <c r="K4784" s="22" t="s">
        <v>17</v>
      </c>
      <c r="L4784" s="2" t="s">
        <v>16</v>
      </c>
      <c r="N4784" s="2" t="s">
        <v>37</v>
      </c>
      <c r="O4784" s="2">
        <v>1</v>
      </c>
    </row>
    <row r="4785" spans="1:15" ht="12.75" customHeight="1" x14ac:dyDescent="0.25">
      <c r="A4785" s="2">
        <v>4784</v>
      </c>
      <c r="B4785" s="12">
        <v>41490</v>
      </c>
      <c r="C4785" s="3">
        <v>0.92666666666666664</v>
      </c>
      <c r="D4785" s="2" t="s">
        <v>124</v>
      </c>
      <c r="E4785" s="4" t="s">
        <v>142</v>
      </c>
      <c r="F4785" s="2" t="s">
        <v>9</v>
      </c>
      <c r="G4785" s="2" t="s">
        <v>8</v>
      </c>
      <c r="H4785" s="11">
        <v>47.5</v>
      </c>
      <c r="I4785" s="11" t="s">
        <v>17</v>
      </c>
      <c r="J4785" s="25">
        <f t="shared" ref="J4785:J4790" si="128">0.8383*H4785+3.8108</f>
        <v>43.630050000000004</v>
      </c>
      <c r="K4785" s="22" t="s">
        <v>17</v>
      </c>
      <c r="L4785" s="2" t="s">
        <v>10</v>
      </c>
      <c r="M4785" s="2" t="s">
        <v>28</v>
      </c>
      <c r="N4785" s="2" t="s">
        <v>37</v>
      </c>
      <c r="O4785" s="2">
        <v>1</v>
      </c>
    </row>
    <row r="4786" spans="1:15" ht="12.75" customHeight="1" x14ac:dyDescent="0.25">
      <c r="A4786" s="2">
        <v>4785</v>
      </c>
      <c r="B4786" s="12">
        <v>41490</v>
      </c>
      <c r="C4786" s="3">
        <v>0.93912037037037033</v>
      </c>
      <c r="D4786" s="2" t="s">
        <v>124</v>
      </c>
      <c r="E4786" s="4" t="s">
        <v>142</v>
      </c>
      <c r="F4786" s="2" t="s">
        <v>9</v>
      </c>
      <c r="G4786" s="2" t="s">
        <v>8</v>
      </c>
      <c r="H4786" s="11">
        <v>47.5</v>
      </c>
      <c r="I4786" s="11" t="s">
        <v>17</v>
      </c>
      <c r="J4786" s="25">
        <f t="shared" si="128"/>
        <v>43.630050000000004</v>
      </c>
      <c r="K4786" s="22" t="s">
        <v>17</v>
      </c>
      <c r="L4786" s="2" t="s">
        <v>10</v>
      </c>
      <c r="M4786" s="2" t="s">
        <v>34</v>
      </c>
      <c r="N4786" s="2" t="s">
        <v>37</v>
      </c>
      <c r="O4786" s="2">
        <v>1</v>
      </c>
    </row>
    <row r="4787" spans="1:15" ht="12.75" customHeight="1" x14ac:dyDescent="0.25">
      <c r="A4787" s="2">
        <v>4786</v>
      </c>
      <c r="B4787" s="12">
        <v>41490</v>
      </c>
      <c r="C4787" s="3">
        <v>0.98006944444444455</v>
      </c>
      <c r="D4787" s="2" t="s">
        <v>124</v>
      </c>
      <c r="E4787" s="4" t="s">
        <v>142</v>
      </c>
      <c r="F4787" s="2" t="s">
        <v>9</v>
      </c>
      <c r="G4787" s="2" t="s">
        <v>18</v>
      </c>
      <c r="H4787" s="11">
        <v>47.5</v>
      </c>
      <c r="I4787" s="11" t="s">
        <v>17</v>
      </c>
      <c r="J4787" s="25">
        <f t="shared" si="128"/>
        <v>43.630050000000004</v>
      </c>
      <c r="K4787" s="22" t="s">
        <v>17</v>
      </c>
      <c r="L4787" s="2" t="s">
        <v>10</v>
      </c>
      <c r="M4787" s="2" t="s">
        <v>11</v>
      </c>
      <c r="N4787" s="2" t="s">
        <v>37</v>
      </c>
      <c r="O4787" s="2">
        <v>1</v>
      </c>
    </row>
    <row r="4788" spans="1:15" ht="12.75" customHeight="1" x14ac:dyDescent="0.25">
      <c r="A4788" s="2">
        <v>4787</v>
      </c>
      <c r="B4788" s="12">
        <v>41490</v>
      </c>
      <c r="C4788" s="3">
        <v>0.99760416666666663</v>
      </c>
      <c r="D4788" s="2" t="s">
        <v>124</v>
      </c>
      <c r="E4788" s="4" t="s">
        <v>142</v>
      </c>
      <c r="F4788" s="2" t="s">
        <v>9</v>
      </c>
      <c r="G4788" s="2" t="s">
        <v>8</v>
      </c>
      <c r="H4788" s="11">
        <v>47.5</v>
      </c>
      <c r="I4788" s="11" t="s">
        <v>17</v>
      </c>
      <c r="J4788" s="25">
        <f t="shared" si="128"/>
        <v>43.630050000000004</v>
      </c>
      <c r="K4788" s="22" t="s">
        <v>17</v>
      </c>
      <c r="L4788" s="2" t="s">
        <v>10</v>
      </c>
      <c r="M4788" s="2" t="s">
        <v>28</v>
      </c>
      <c r="N4788" s="2" t="s">
        <v>37</v>
      </c>
      <c r="O4788" s="2">
        <v>1</v>
      </c>
    </row>
    <row r="4789" spans="1:15" ht="12.75" customHeight="1" x14ac:dyDescent="0.25">
      <c r="A4789" s="2">
        <v>4788</v>
      </c>
      <c r="B4789" s="12">
        <v>41491</v>
      </c>
      <c r="C4789" s="3">
        <v>9.9189814814814817E-3</v>
      </c>
      <c r="D4789" s="2" t="s">
        <v>124</v>
      </c>
      <c r="E4789" s="4" t="s">
        <v>142</v>
      </c>
      <c r="F4789" s="2" t="s">
        <v>9</v>
      </c>
      <c r="G4789" s="2" t="s">
        <v>8</v>
      </c>
      <c r="H4789" s="11">
        <v>47.5</v>
      </c>
      <c r="I4789" s="11" t="s">
        <v>17</v>
      </c>
      <c r="J4789" s="25">
        <f t="shared" si="128"/>
        <v>43.630050000000004</v>
      </c>
      <c r="K4789" s="22" t="s">
        <v>17</v>
      </c>
      <c r="L4789" s="2" t="s">
        <v>16</v>
      </c>
      <c r="N4789" s="2" t="s">
        <v>37</v>
      </c>
      <c r="O4789" s="2">
        <v>1</v>
      </c>
    </row>
    <row r="4790" spans="1:15" ht="12.75" customHeight="1" x14ac:dyDescent="0.25">
      <c r="A4790" s="2">
        <v>4789</v>
      </c>
      <c r="B4790" s="12">
        <v>41491</v>
      </c>
      <c r="C4790" s="3">
        <v>0.71611111111111114</v>
      </c>
      <c r="D4790" s="2" t="s">
        <v>124</v>
      </c>
      <c r="E4790" s="4" t="s">
        <v>142</v>
      </c>
      <c r="F4790" s="2" t="s">
        <v>9</v>
      </c>
      <c r="G4790" s="2" t="s">
        <v>8</v>
      </c>
      <c r="H4790" s="11">
        <v>47.5</v>
      </c>
      <c r="I4790" s="11" t="s">
        <v>17</v>
      </c>
      <c r="J4790" s="25">
        <f t="shared" si="128"/>
        <v>43.630050000000004</v>
      </c>
      <c r="K4790" s="22" t="s">
        <v>17</v>
      </c>
      <c r="L4790" s="2" t="s">
        <v>10</v>
      </c>
      <c r="M4790" s="2" t="s">
        <v>34</v>
      </c>
      <c r="N4790" s="2" t="str">
        <f>IF(B4790="","","N")</f>
        <v>N</v>
      </c>
      <c r="O4790" s="2" t="str">
        <f>IFERROR(60/#REF!,"")</f>
        <v/>
      </c>
    </row>
    <row r="4791" spans="1:15" ht="12.75" customHeight="1" x14ac:dyDescent="0.25">
      <c r="A4791" s="2">
        <v>4790</v>
      </c>
      <c r="B4791" s="12">
        <v>41497</v>
      </c>
      <c r="C4791" s="3">
        <v>0.87714120370370363</v>
      </c>
      <c r="D4791" s="2" t="s">
        <v>128</v>
      </c>
      <c r="E4791" s="4" t="s">
        <v>142</v>
      </c>
      <c r="F4791" s="2" t="s">
        <v>9</v>
      </c>
      <c r="G4791" s="2" t="s">
        <v>8</v>
      </c>
      <c r="H4791" s="11">
        <v>57.5</v>
      </c>
      <c r="I4791" s="11" t="s">
        <v>17</v>
      </c>
      <c r="J4791" s="25">
        <f>0.8494*H4791+3.4589</f>
        <v>52.299400000000006</v>
      </c>
      <c r="K4791" s="22" t="s">
        <v>17</v>
      </c>
      <c r="L4791" s="2" t="s">
        <v>16</v>
      </c>
      <c r="N4791" s="2" t="s">
        <v>37</v>
      </c>
      <c r="O4791" s="2">
        <v>1</v>
      </c>
    </row>
    <row r="4792" spans="1:15" ht="12.75" customHeight="1" x14ac:dyDescent="0.25">
      <c r="A4792" s="2">
        <v>4791</v>
      </c>
      <c r="B4792" s="12">
        <v>41497</v>
      </c>
      <c r="C4792" s="3">
        <v>0.87848379629629625</v>
      </c>
      <c r="D4792" s="2" t="s">
        <v>122</v>
      </c>
      <c r="E4792" s="4" t="s">
        <v>142</v>
      </c>
      <c r="F4792" s="2" t="s">
        <v>9</v>
      </c>
      <c r="G4792" s="2" t="s">
        <v>18</v>
      </c>
      <c r="H4792" s="11">
        <v>75</v>
      </c>
      <c r="I4792" s="11" t="s">
        <v>17</v>
      </c>
      <c r="J4792" s="21">
        <f>0.9001*H4792+1.4705</f>
        <v>68.978000000000009</v>
      </c>
      <c r="K4792" s="22" t="s">
        <v>8</v>
      </c>
      <c r="L4792" s="2" t="s">
        <v>16</v>
      </c>
      <c r="N4792" s="2" t="s">
        <v>37</v>
      </c>
      <c r="O4792" s="2">
        <v>1</v>
      </c>
    </row>
    <row r="4793" spans="1:15" ht="12.75" customHeight="1" x14ac:dyDescent="0.25">
      <c r="A4793" s="2">
        <v>4792</v>
      </c>
      <c r="B4793" s="12">
        <v>41491</v>
      </c>
      <c r="C4793" s="3">
        <v>0.83388888888888879</v>
      </c>
      <c r="D4793" s="2" t="s">
        <v>124</v>
      </c>
      <c r="E4793" s="4" t="s">
        <v>142</v>
      </c>
      <c r="F4793" s="2" t="s">
        <v>9</v>
      </c>
      <c r="G4793" s="2" t="s">
        <v>18</v>
      </c>
      <c r="H4793" s="11">
        <v>47.5</v>
      </c>
      <c r="I4793" s="11" t="s">
        <v>17</v>
      </c>
      <c r="J4793" s="25">
        <f>0.8383*H4793+3.8108</f>
        <v>43.630050000000004</v>
      </c>
      <c r="K4793" s="22" t="s">
        <v>17</v>
      </c>
      <c r="L4793" s="2" t="s">
        <v>16</v>
      </c>
      <c r="N4793" s="2" t="s">
        <v>37</v>
      </c>
      <c r="O4793" s="2">
        <v>1</v>
      </c>
    </row>
    <row r="4794" spans="1:15" ht="12.75" customHeight="1" x14ac:dyDescent="0.25">
      <c r="A4794" s="2">
        <v>4793</v>
      </c>
      <c r="B4794" s="12">
        <v>41491</v>
      </c>
      <c r="C4794" s="3">
        <v>0.83407407407407408</v>
      </c>
      <c r="D4794" s="2" t="s">
        <v>124</v>
      </c>
      <c r="E4794" s="4" t="s">
        <v>142</v>
      </c>
      <c r="F4794" s="2" t="s">
        <v>9</v>
      </c>
      <c r="G4794" s="2" t="s">
        <v>8</v>
      </c>
      <c r="H4794" s="11">
        <v>47.5</v>
      </c>
      <c r="I4794" s="11" t="s">
        <v>17</v>
      </c>
      <c r="J4794" s="25">
        <f>0.8383*H4794+3.8108</f>
        <v>43.630050000000004</v>
      </c>
      <c r="K4794" s="22" t="s">
        <v>17</v>
      </c>
      <c r="L4794" s="2" t="s">
        <v>16</v>
      </c>
      <c r="N4794" s="2" t="s">
        <v>37</v>
      </c>
      <c r="O4794" s="2">
        <v>1</v>
      </c>
    </row>
    <row r="4795" spans="1:15" ht="12.75" customHeight="1" x14ac:dyDescent="0.25">
      <c r="A4795" s="2">
        <v>4794</v>
      </c>
      <c r="B4795" s="12">
        <v>41491</v>
      </c>
      <c r="C4795" s="3">
        <v>0.83570601851851845</v>
      </c>
      <c r="D4795" s="2" t="s">
        <v>124</v>
      </c>
      <c r="E4795" s="4" t="s">
        <v>142</v>
      </c>
      <c r="F4795" s="2" t="s">
        <v>9</v>
      </c>
      <c r="G4795" s="2" t="s">
        <v>18</v>
      </c>
      <c r="H4795" s="11">
        <v>47.5</v>
      </c>
      <c r="I4795" s="11" t="s">
        <v>17</v>
      </c>
      <c r="J4795" s="25">
        <f>0.8383*H4795+3.8108</f>
        <v>43.630050000000004</v>
      </c>
      <c r="K4795" s="22" t="s">
        <v>17</v>
      </c>
      <c r="L4795" s="2" t="s">
        <v>16</v>
      </c>
      <c r="N4795" s="2" t="s">
        <v>37</v>
      </c>
      <c r="O4795" s="2">
        <v>1</v>
      </c>
    </row>
    <row r="4796" spans="1:15" ht="12.75" customHeight="1" x14ac:dyDescent="0.25">
      <c r="A4796" s="2">
        <v>4795</v>
      </c>
      <c r="B4796" s="12">
        <v>41491</v>
      </c>
      <c r="C4796" s="3">
        <v>0.87053240740740734</v>
      </c>
      <c r="D4796" s="2" t="s">
        <v>124</v>
      </c>
      <c r="E4796" s="4" t="s">
        <v>142</v>
      </c>
      <c r="F4796" s="2" t="s">
        <v>9</v>
      </c>
      <c r="G4796" s="2" t="s">
        <v>8</v>
      </c>
      <c r="H4796" s="11">
        <v>47.5</v>
      </c>
      <c r="I4796" s="11" t="s">
        <v>17</v>
      </c>
      <c r="J4796" s="25">
        <f>0.8383*H4796+3.8108</f>
        <v>43.630050000000004</v>
      </c>
      <c r="K4796" s="22" t="s">
        <v>17</v>
      </c>
      <c r="L4796" s="2" t="s">
        <v>10</v>
      </c>
      <c r="M4796" s="2" t="s">
        <v>28</v>
      </c>
      <c r="N4796" s="2" t="s">
        <v>37</v>
      </c>
      <c r="O4796" s="2">
        <v>1</v>
      </c>
    </row>
    <row r="4797" spans="1:15" ht="12.75" customHeight="1" x14ac:dyDescent="0.25">
      <c r="A4797" s="2">
        <v>4796</v>
      </c>
      <c r="B4797" s="12">
        <v>41491</v>
      </c>
      <c r="C4797" s="3">
        <v>0.96038194444444447</v>
      </c>
      <c r="D4797" s="2" t="s">
        <v>124</v>
      </c>
      <c r="E4797" s="4" t="s">
        <v>142</v>
      </c>
      <c r="F4797" s="2" t="s">
        <v>9</v>
      </c>
      <c r="G4797" s="2" t="s">
        <v>8</v>
      </c>
      <c r="H4797" s="11">
        <v>47.5</v>
      </c>
      <c r="I4797" s="11" t="s">
        <v>17</v>
      </c>
      <c r="J4797" s="25">
        <f>0.8383*H4797+3.8108</f>
        <v>43.630050000000004</v>
      </c>
      <c r="K4797" s="22" t="s">
        <v>17</v>
      </c>
      <c r="L4797" s="2" t="s">
        <v>10</v>
      </c>
      <c r="M4797" s="2" t="s">
        <v>34</v>
      </c>
      <c r="N4797" s="2" t="s">
        <v>37</v>
      </c>
      <c r="O4797" s="2">
        <v>1</v>
      </c>
    </row>
    <row r="4798" spans="1:15" ht="12.75" customHeight="1" x14ac:dyDescent="0.25">
      <c r="A4798" s="2">
        <v>4797</v>
      </c>
      <c r="B4798" s="12">
        <v>41497</v>
      </c>
      <c r="C4798" s="3">
        <v>0.92768518518518517</v>
      </c>
      <c r="D4798" s="2" t="s">
        <v>123</v>
      </c>
      <c r="E4798" s="4" t="s">
        <v>142</v>
      </c>
      <c r="F4798" s="2" t="s">
        <v>9</v>
      </c>
      <c r="G4798" s="2" t="s">
        <v>18</v>
      </c>
      <c r="H4798" s="11">
        <v>55</v>
      </c>
      <c r="I4798" s="11" t="s">
        <v>17</v>
      </c>
      <c r="J4798" s="25">
        <f>0.7675*H4798+9.3872</f>
        <v>51.599699999999999</v>
      </c>
      <c r="K4798" s="22" t="s">
        <v>17</v>
      </c>
      <c r="L4798" s="2" t="s">
        <v>10</v>
      </c>
      <c r="M4798" s="2" t="s">
        <v>20</v>
      </c>
      <c r="N4798" s="2" t="s">
        <v>37</v>
      </c>
      <c r="O4798" s="2">
        <v>1</v>
      </c>
    </row>
    <row r="4799" spans="1:15" ht="12.75" customHeight="1" x14ac:dyDescent="0.25">
      <c r="A4799" s="2">
        <v>4798</v>
      </c>
      <c r="B4799" s="12">
        <v>41497</v>
      </c>
      <c r="C4799" s="3">
        <v>0.93964120370370363</v>
      </c>
      <c r="D4799" s="2" t="s">
        <v>127</v>
      </c>
      <c r="E4799" s="4" t="s">
        <v>142</v>
      </c>
      <c r="F4799" s="2" t="s">
        <v>9</v>
      </c>
      <c r="G4799" s="2" t="s">
        <v>8</v>
      </c>
      <c r="H4799" s="11">
        <v>50</v>
      </c>
      <c r="I4799" s="11" t="s">
        <v>17</v>
      </c>
      <c r="J4799" s="25">
        <f>0.8498*H4799+3.7535</f>
        <v>46.243500000000004</v>
      </c>
      <c r="K4799" s="22" t="s">
        <v>17</v>
      </c>
      <c r="L4799" s="2" t="s">
        <v>16</v>
      </c>
      <c r="N4799" s="2" t="s">
        <v>37</v>
      </c>
      <c r="O4799" s="2">
        <v>1</v>
      </c>
    </row>
    <row r="4800" spans="1:15" ht="12.75" customHeight="1" x14ac:dyDescent="0.25">
      <c r="A4800" s="2">
        <v>4799</v>
      </c>
      <c r="B4800" s="12">
        <v>41497</v>
      </c>
      <c r="C4800" s="3">
        <v>0.9406944444444445</v>
      </c>
      <c r="D4800" s="2" t="s">
        <v>127</v>
      </c>
      <c r="E4800" s="4" t="s">
        <v>142</v>
      </c>
      <c r="F4800" s="2" t="s">
        <v>9</v>
      </c>
      <c r="G4800" s="2" t="s">
        <v>8</v>
      </c>
      <c r="H4800" s="11">
        <v>50</v>
      </c>
      <c r="I4800" s="11" t="s">
        <v>17</v>
      </c>
      <c r="J4800" s="25">
        <f>0.8498*H4800+3.7535</f>
        <v>46.243500000000004</v>
      </c>
      <c r="K4800" s="22" t="s">
        <v>17</v>
      </c>
      <c r="L4800" s="2" t="s">
        <v>16</v>
      </c>
      <c r="N4800" s="2" t="s">
        <v>37</v>
      </c>
      <c r="O4800" s="2">
        <v>1</v>
      </c>
    </row>
    <row r="4801" spans="1:15" ht="12.75" customHeight="1" x14ac:dyDescent="0.25">
      <c r="A4801" s="2">
        <v>4800</v>
      </c>
      <c r="B4801" s="12">
        <v>41492</v>
      </c>
      <c r="C4801" s="3">
        <v>3.4722222222222224E-4</v>
      </c>
      <c r="D4801" s="2" t="s">
        <v>124</v>
      </c>
      <c r="E4801" s="4" t="s">
        <v>142</v>
      </c>
      <c r="F4801" s="2" t="s">
        <v>9</v>
      </c>
      <c r="G4801" s="2" t="s">
        <v>8</v>
      </c>
      <c r="H4801" s="11">
        <v>47.5</v>
      </c>
      <c r="I4801" s="11" t="s">
        <v>17</v>
      </c>
      <c r="J4801" s="25">
        <f>0.8383*H4801+3.8108</f>
        <v>43.630050000000004</v>
      </c>
      <c r="K4801" s="22" t="s">
        <v>17</v>
      </c>
      <c r="L4801" s="2" t="s">
        <v>16</v>
      </c>
      <c r="N4801" s="2" t="s">
        <v>37</v>
      </c>
      <c r="O4801" s="2">
        <v>1</v>
      </c>
    </row>
    <row r="4802" spans="1:15" ht="12.75" customHeight="1" x14ac:dyDescent="0.25">
      <c r="A4802" s="2">
        <v>4801</v>
      </c>
      <c r="B4802" s="12">
        <v>41497</v>
      </c>
      <c r="C4802" s="3">
        <v>0.95042824074074073</v>
      </c>
      <c r="D4802" s="2" t="s">
        <v>128</v>
      </c>
      <c r="E4802" s="4" t="s">
        <v>142</v>
      </c>
      <c r="F4802" s="2" t="s">
        <v>9</v>
      </c>
      <c r="G4802" s="2" t="s">
        <v>8</v>
      </c>
      <c r="H4802" s="11">
        <v>55</v>
      </c>
      <c r="I4802" s="11" t="s">
        <v>17</v>
      </c>
      <c r="J4802" s="25">
        <f>0.8494*H4802+3.4589</f>
        <v>50.175900000000006</v>
      </c>
      <c r="K4802" s="22" t="s">
        <v>17</v>
      </c>
      <c r="L4802" s="2" t="s">
        <v>16</v>
      </c>
      <c r="N4802" s="2" t="s">
        <v>37</v>
      </c>
      <c r="O4802" s="2">
        <v>1</v>
      </c>
    </row>
    <row r="4803" spans="1:15" ht="12.75" customHeight="1" x14ac:dyDescent="0.25">
      <c r="A4803" s="2">
        <v>4802</v>
      </c>
      <c r="B4803" s="12">
        <v>41497</v>
      </c>
      <c r="C4803" s="3">
        <v>0.96629629629629632</v>
      </c>
      <c r="D4803" s="2" t="s">
        <v>123</v>
      </c>
      <c r="E4803" s="4" t="s">
        <v>142</v>
      </c>
      <c r="F4803" s="2" t="s">
        <v>9</v>
      </c>
      <c r="G4803" s="2" t="s">
        <v>18</v>
      </c>
      <c r="H4803" s="11">
        <v>50</v>
      </c>
      <c r="I4803" s="11" t="s">
        <v>17</v>
      </c>
      <c r="J4803" s="25">
        <f>0.7675*H4803+9.3872</f>
        <v>47.7622</v>
      </c>
      <c r="K4803" s="22" t="s">
        <v>17</v>
      </c>
      <c r="L4803" s="2" t="s">
        <v>10</v>
      </c>
      <c r="M4803" s="2" t="s">
        <v>33</v>
      </c>
      <c r="N4803" s="2" t="s">
        <v>37</v>
      </c>
      <c r="O4803" s="2">
        <v>1</v>
      </c>
    </row>
    <row r="4804" spans="1:15" ht="12.75" customHeight="1" x14ac:dyDescent="0.25">
      <c r="A4804" s="2">
        <v>4803</v>
      </c>
      <c r="B4804" s="12">
        <v>41497</v>
      </c>
      <c r="C4804" s="3">
        <v>0.97327546296296286</v>
      </c>
      <c r="D4804" s="2" t="s">
        <v>127</v>
      </c>
      <c r="E4804" s="4" t="s">
        <v>142</v>
      </c>
      <c r="F4804" s="2" t="s">
        <v>21</v>
      </c>
      <c r="G4804" s="2" t="s">
        <v>8</v>
      </c>
      <c r="H4804" s="11">
        <v>50</v>
      </c>
      <c r="I4804" s="11" t="s">
        <v>17</v>
      </c>
      <c r="J4804" s="25">
        <f>0.8498*H4804+3.7535</f>
        <v>46.243500000000004</v>
      </c>
      <c r="K4804" s="22" t="s">
        <v>17</v>
      </c>
      <c r="L4804" s="2" t="s">
        <v>16</v>
      </c>
      <c r="N4804" s="2" t="s">
        <v>37</v>
      </c>
      <c r="O4804" s="2">
        <v>1</v>
      </c>
    </row>
    <row r="4805" spans="1:15" ht="12.75" customHeight="1" x14ac:dyDescent="0.25">
      <c r="A4805" s="2">
        <v>4804</v>
      </c>
      <c r="B4805" s="12">
        <v>41492</v>
      </c>
      <c r="C4805" s="3">
        <v>1.4351851851851854E-3</v>
      </c>
      <c r="D4805" s="2" t="s">
        <v>124</v>
      </c>
      <c r="E4805" s="4" t="s">
        <v>142</v>
      </c>
      <c r="F4805" s="2" t="s">
        <v>9</v>
      </c>
      <c r="G4805" s="2" t="s">
        <v>18</v>
      </c>
      <c r="H4805" s="11">
        <v>47.5</v>
      </c>
      <c r="I4805" s="11" t="s">
        <v>17</v>
      </c>
      <c r="J4805" s="25">
        <f>0.8383*H4805+3.8108</f>
        <v>43.630050000000004</v>
      </c>
      <c r="K4805" s="22" t="s">
        <v>17</v>
      </c>
      <c r="L4805" s="2" t="s">
        <v>16</v>
      </c>
      <c r="N4805" s="2" t="s">
        <v>37</v>
      </c>
      <c r="O4805" s="2">
        <v>1</v>
      </c>
    </row>
    <row r="4806" spans="1:15" ht="12.75" customHeight="1" x14ac:dyDescent="0.25">
      <c r="A4806" s="2">
        <v>4805</v>
      </c>
      <c r="B4806" s="12">
        <v>41492</v>
      </c>
      <c r="C4806" s="3">
        <v>6.3541666666666668E-3</v>
      </c>
      <c r="D4806" s="2" t="s">
        <v>124</v>
      </c>
      <c r="E4806" s="4" t="s">
        <v>142</v>
      </c>
      <c r="F4806" s="2" t="s">
        <v>9</v>
      </c>
      <c r="G4806" s="2" t="s">
        <v>8</v>
      </c>
      <c r="H4806" s="11">
        <v>47.5</v>
      </c>
      <c r="I4806" s="11" t="s">
        <v>17</v>
      </c>
      <c r="J4806" s="25">
        <f>0.8383*H4806+3.8108</f>
        <v>43.630050000000004</v>
      </c>
      <c r="K4806" s="22" t="s">
        <v>17</v>
      </c>
      <c r="L4806" s="2" t="s">
        <v>16</v>
      </c>
      <c r="N4806" s="2" t="s">
        <v>37</v>
      </c>
      <c r="O4806" s="2">
        <v>1</v>
      </c>
    </row>
    <row r="4807" spans="1:15" ht="12.75" customHeight="1" x14ac:dyDescent="0.25">
      <c r="A4807" s="2">
        <v>4806</v>
      </c>
      <c r="B4807" s="12">
        <v>41492</v>
      </c>
      <c r="C4807" s="3">
        <v>0.67659722222222218</v>
      </c>
      <c r="D4807" s="2" t="s">
        <v>124</v>
      </c>
      <c r="E4807" s="4" t="s">
        <v>142</v>
      </c>
      <c r="F4807" s="2" t="s">
        <v>9</v>
      </c>
      <c r="G4807" s="2" t="s">
        <v>8</v>
      </c>
      <c r="H4807" s="11">
        <v>47.5</v>
      </c>
      <c r="I4807" s="11" t="s">
        <v>17</v>
      </c>
      <c r="J4807" s="25">
        <f>0.8383*H4807+3.8108</f>
        <v>43.630050000000004</v>
      </c>
      <c r="K4807" s="22" t="s">
        <v>17</v>
      </c>
      <c r="L4807" s="2" t="s">
        <v>10</v>
      </c>
      <c r="M4807" s="2" t="s">
        <v>34</v>
      </c>
      <c r="N4807" s="2" t="s">
        <v>37</v>
      </c>
      <c r="O4807" s="2" t="str">
        <f>IFERROR(60/#REF!,"")</f>
        <v/>
      </c>
    </row>
    <row r="4808" spans="1:15" ht="12.75" customHeight="1" x14ac:dyDescent="0.25">
      <c r="A4808" s="2">
        <v>4807</v>
      </c>
      <c r="B4808" s="12">
        <v>41498</v>
      </c>
      <c r="C4808" s="3">
        <v>2.4421296296296296E-3</v>
      </c>
      <c r="D4808" s="2" t="s">
        <v>123</v>
      </c>
      <c r="E4808" s="4" t="s">
        <v>142</v>
      </c>
      <c r="F4808" s="2" t="s">
        <v>9</v>
      </c>
      <c r="G4808" s="2" t="s">
        <v>8</v>
      </c>
      <c r="H4808" s="11">
        <v>57.5</v>
      </c>
      <c r="I4808" s="11" t="s">
        <v>17</v>
      </c>
      <c r="J4808" s="25">
        <f>0.7675*H4808+9.3872</f>
        <v>53.518449999999994</v>
      </c>
      <c r="K4808" s="22" t="s">
        <v>17</v>
      </c>
      <c r="L4808" s="2" t="s">
        <v>16</v>
      </c>
      <c r="N4808" s="2" t="s">
        <v>37</v>
      </c>
      <c r="O4808" s="2">
        <v>1</v>
      </c>
    </row>
    <row r="4809" spans="1:15" ht="12.75" customHeight="1" x14ac:dyDescent="0.25">
      <c r="A4809" s="2">
        <v>4808</v>
      </c>
      <c r="B4809" s="12">
        <v>41498</v>
      </c>
      <c r="C4809" s="3">
        <v>3.1365740740740742E-3</v>
      </c>
      <c r="D4809" s="2" t="s">
        <v>123</v>
      </c>
      <c r="E4809" s="4" t="s">
        <v>142</v>
      </c>
      <c r="F4809" s="2" t="s">
        <v>9</v>
      </c>
      <c r="G4809" s="2" t="s">
        <v>8</v>
      </c>
      <c r="H4809" s="11">
        <v>65</v>
      </c>
      <c r="I4809" s="11" t="s">
        <v>17</v>
      </c>
      <c r="J4809" s="25">
        <f>0.7675*H4809+9.3872</f>
        <v>59.274699999999996</v>
      </c>
      <c r="K4809" s="22" t="s">
        <v>17</v>
      </c>
      <c r="L4809" s="2" t="s">
        <v>16</v>
      </c>
      <c r="N4809" s="2" t="s">
        <v>37</v>
      </c>
      <c r="O4809" s="2">
        <v>1</v>
      </c>
    </row>
    <row r="4810" spans="1:15" ht="12.75" customHeight="1" x14ac:dyDescent="0.25">
      <c r="A4810" s="2">
        <v>4809</v>
      </c>
      <c r="B4810" s="12">
        <v>41498</v>
      </c>
      <c r="C4810" s="3">
        <v>4.6180555555555558E-3</v>
      </c>
      <c r="D4810" s="2" t="s">
        <v>123</v>
      </c>
      <c r="E4810" s="4" t="s">
        <v>142</v>
      </c>
      <c r="F4810" s="2" t="s">
        <v>9</v>
      </c>
      <c r="G4810" s="2" t="s">
        <v>8</v>
      </c>
      <c r="H4810" s="11">
        <v>65</v>
      </c>
      <c r="I4810" s="11" t="s">
        <v>17</v>
      </c>
      <c r="J4810" s="25">
        <f>0.7675*H4810+9.3872</f>
        <v>59.274699999999996</v>
      </c>
      <c r="K4810" s="22" t="s">
        <v>17</v>
      </c>
      <c r="L4810" s="2" t="s">
        <v>16</v>
      </c>
      <c r="N4810" s="2" t="s">
        <v>37</v>
      </c>
      <c r="O4810" s="2">
        <v>1</v>
      </c>
    </row>
    <row r="4811" spans="1:15" ht="12.75" customHeight="1" x14ac:dyDescent="0.25">
      <c r="A4811" s="2">
        <v>4810</v>
      </c>
      <c r="B4811" s="12">
        <v>41492</v>
      </c>
      <c r="C4811" s="3">
        <v>0.75763888888888886</v>
      </c>
      <c r="D4811" s="2" t="s">
        <v>124</v>
      </c>
      <c r="E4811" s="4" t="s">
        <v>142</v>
      </c>
      <c r="F4811" s="2" t="s">
        <v>9</v>
      </c>
      <c r="G4811" s="2" t="s">
        <v>8</v>
      </c>
      <c r="H4811" s="11">
        <v>47.5</v>
      </c>
      <c r="I4811" s="11" t="s">
        <v>17</v>
      </c>
      <c r="J4811" s="25">
        <f>0.8383*H4811+3.8108</f>
        <v>43.630050000000004</v>
      </c>
      <c r="K4811" s="22" t="s">
        <v>17</v>
      </c>
      <c r="L4811" s="2" t="s">
        <v>10</v>
      </c>
      <c r="M4811" s="2" t="s">
        <v>28</v>
      </c>
      <c r="N4811" s="2" t="s">
        <v>37</v>
      </c>
      <c r="O4811" s="2" t="str">
        <f>IFERROR(60/#REF!,"")</f>
        <v/>
      </c>
    </row>
    <row r="4812" spans="1:15" ht="12.75" customHeight="1" x14ac:dyDescent="0.25">
      <c r="A4812" s="2">
        <v>4811</v>
      </c>
      <c r="B4812" s="12">
        <v>41498</v>
      </c>
      <c r="C4812" s="3">
        <v>9.7222222222222224E-3</v>
      </c>
      <c r="D4812" s="2" t="s">
        <v>123</v>
      </c>
      <c r="E4812" s="4" t="s">
        <v>142</v>
      </c>
      <c r="F4812" s="2" t="s">
        <v>9</v>
      </c>
      <c r="G4812" s="2" t="s">
        <v>8</v>
      </c>
      <c r="H4812" s="11">
        <v>55</v>
      </c>
      <c r="I4812" s="11" t="s">
        <v>17</v>
      </c>
      <c r="J4812" s="25">
        <f>0.7675*H4812+9.3872</f>
        <v>51.599699999999999</v>
      </c>
      <c r="K4812" s="22" t="s">
        <v>17</v>
      </c>
      <c r="L4812" s="2" t="s">
        <v>16</v>
      </c>
      <c r="N4812" s="2" t="s">
        <v>37</v>
      </c>
      <c r="O4812" s="2">
        <v>1</v>
      </c>
    </row>
    <row r="4813" spans="1:15" ht="12.75" customHeight="1" x14ac:dyDescent="0.25">
      <c r="A4813" s="2">
        <v>4812</v>
      </c>
      <c r="B4813" s="12">
        <v>41492</v>
      </c>
      <c r="C4813" s="3">
        <v>0.79442129629629632</v>
      </c>
      <c r="D4813" s="2" t="s">
        <v>124</v>
      </c>
      <c r="E4813" s="4" t="s">
        <v>142</v>
      </c>
      <c r="F4813" s="2" t="s">
        <v>9</v>
      </c>
      <c r="G4813" s="2" t="s">
        <v>8</v>
      </c>
      <c r="H4813" s="11">
        <v>47.5</v>
      </c>
      <c r="I4813" s="11" t="s">
        <v>17</v>
      </c>
      <c r="J4813" s="25">
        <f>0.8383*H4813+3.8108</f>
        <v>43.630050000000004</v>
      </c>
      <c r="K4813" s="22" t="s">
        <v>17</v>
      </c>
      <c r="L4813" s="2" t="s">
        <v>10</v>
      </c>
      <c r="M4813" s="2" t="s">
        <v>34</v>
      </c>
      <c r="N4813" s="2" t="s">
        <v>37</v>
      </c>
      <c r="O4813" s="2" t="str">
        <f>IFERROR(60/#REF!,"")</f>
        <v/>
      </c>
    </row>
    <row r="4814" spans="1:15" ht="12.75" customHeight="1" x14ac:dyDescent="0.25">
      <c r="A4814" s="2">
        <v>4813</v>
      </c>
      <c r="B4814" s="12">
        <v>41492</v>
      </c>
      <c r="C4814" s="3">
        <v>0.83356481481481481</v>
      </c>
      <c r="D4814" s="2" t="s">
        <v>124</v>
      </c>
      <c r="E4814" s="4" t="s">
        <v>142</v>
      </c>
      <c r="F4814" s="2" t="s">
        <v>9</v>
      </c>
      <c r="G4814" s="2" t="s">
        <v>8</v>
      </c>
      <c r="H4814" s="11">
        <v>47.5</v>
      </c>
      <c r="I4814" s="11" t="s">
        <v>17</v>
      </c>
      <c r="J4814" s="25">
        <f>0.8383*H4814+3.8108</f>
        <v>43.630050000000004</v>
      </c>
      <c r="K4814" s="22" t="s">
        <v>17</v>
      </c>
      <c r="L4814" s="2" t="s">
        <v>16</v>
      </c>
      <c r="N4814" s="2" t="s">
        <v>37</v>
      </c>
      <c r="O4814" s="2">
        <v>1</v>
      </c>
    </row>
    <row r="4815" spans="1:15" ht="12.75" customHeight="1" x14ac:dyDescent="0.25">
      <c r="A4815" s="2">
        <v>4814</v>
      </c>
      <c r="B4815" s="12">
        <v>41498</v>
      </c>
      <c r="C4815" s="3">
        <v>1.3206018518518518E-2</v>
      </c>
      <c r="D4815" s="2" t="s">
        <v>123</v>
      </c>
      <c r="E4815" s="4" t="s">
        <v>142</v>
      </c>
      <c r="F4815" s="2" t="s">
        <v>9</v>
      </c>
      <c r="G4815" s="2" t="s">
        <v>8</v>
      </c>
      <c r="H4815" s="11">
        <v>55</v>
      </c>
      <c r="I4815" s="11" t="s">
        <v>17</v>
      </c>
      <c r="J4815" s="25">
        <f>0.7675*H4815+9.3872</f>
        <v>51.599699999999999</v>
      </c>
      <c r="K4815" s="22" t="s">
        <v>17</v>
      </c>
      <c r="L4815" s="2" t="s">
        <v>16</v>
      </c>
      <c r="N4815" s="2" t="s">
        <v>37</v>
      </c>
      <c r="O4815" s="2">
        <v>1</v>
      </c>
    </row>
    <row r="4816" spans="1:15" ht="12.75" customHeight="1" x14ac:dyDescent="0.25">
      <c r="A4816" s="2">
        <v>4815</v>
      </c>
      <c r="B4816" s="12">
        <v>41492</v>
      </c>
      <c r="C4816" s="3">
        <v>0.85093750000000001</v>
      </c>
      <c r="D4816" s="2" t="s">
        <v>124</v>
      </c>
      <c r="E4816" s="4" t="s">
        <v>142</v>
      </c>
      <c r="F4816" s="2" t="s">
        <v>9</v>
      </c>
      <c r="G4816" s="2" t="s">
        <v>8</v>
      </c>
      <c r="H4816" s="11">
        <v>47.5</v>
      </c>
      <c r="I4816" s="11" t="s">
        <v>17</v>
      </c>
      <c r="J4816" s="25">
        <f>0.8383*H4816+3.8108</f>
        <v>43.630050000000004</v>
      </c>
      <c r="K4816" s="22" t="s">
        <v>17</v>
      </c>
      <c r="L4816" s="2" t="s">
        <v>10</v>
      </c>
      <c r="M4816" s="2" t="s">
        <v>28</v>
      </c>
      <c r="N4816" s="2" t="s">
        <v>37</v>
      </c>
      <c r="O4816" s="2">
        <v>1</v>
      </c>
    </row>
    <row r="4817" spans="1:15" ht="12.75" customHeight="1" x14ac:dyDescent="0.25">
      <c r="A4817" s="2">
        <v>4816</v>
      </c>
      <c r="B4817" s="12">
        <v>41498</v>
      </c>
      <c r="C4817" s="3">
        <v>1.5497685185185186E-2</v>
      </c>
      <c r="D4817" s="2" t="s">
        <v>123</v>
      </c>
      <c r="E4817" s="4" t="s">
        <v>142</v>
      </c>
      <c r="F4817" s="2" t="s">
        <v>9</v>
      </c>
      <c r="G4817" s="2" t="s">
        <v>8</v>
      </c>
      <c r="H4817" s="11">
        <v>60</v>
      </c>
      <c r="I4817" s="11" t="s">
        <v>17</v>
      </c>
      <c r="J4817" s="25">
        <f>0.7675*H4817+9.3872</f>
        <v>55.437199999999997</v>
      </c>
      <c r="K4817" s="22" t="s">
        <v>17</v>
      </c>
      <c r="L4817" s="2" t="s">
        <v>16</v>
      </c>
      <c r="N4817" s="2" t="s">
        <v>37</v>
      </c>
      <c r="O4817" s="2">
        <v>1</v>
      </c>
    </row>
    <row r="4818" spans="1:15" ht="12.75" customHeight="1" x14ac:dyDescent="0.25">
      <c r="A4818" s="2">
        <v>4817</v>
      </c>
      <c r="B4818" s="12">
        <v>41498</v>
      </c>
      <c r="C4818" s="3">
        <v>1.5717592592592592E-2</v>
      </c>
      <c r="D4818" s="2" t="s">
        <v>123</v>
      </c>
      <c r="E4818" s="4" t="s">
        <v>142</v>
      </c>
      <c r="F4818" s="2" t="s">
        <v>9</v>
      </c>
      <c r="G4818" s="2" t="s">
        <v>18</v>
      </c>
      <c r="H4818" s="11">
        <v>55</v>
      </c>
      <c r="I4818" s="11" t="s">
        <v>17</v>
      </c>
      <c r="J4818" s="25">
        <f>0.7675*H4818+9.3872</f>
        <v>51.599699999999999</v>
      </c>
      <c r="K4818" s="22" t="s">
        <v>17</v>
      </c>
      <c r="L4818" s="2" t="s">
        <v>16</v>
      </c>
      <c r="N4818" s="2" t="s">
        <v>37</v>
      </c>
      <c r="O4818" s="2">
        <v>1</v>
      </c>
    </row>
    <row r="4819" spans="1:15" ht="12.75" customHeight="1" x14ac:dyDescent="0.25">
      <c r="A4819" s="2">
        <v>4818</v>
      </c>
      <c r="B4819" s="12">
        <v>41498</v>
      </c>
      <c r="C4819" s="3">
        <v>1.7430555555555557E-2</v>
      </c>
      <c r="D4819" s="2" t="s">
        <v>123</v>
      </c>
      <c r="E4819" s="4" t="s">
        <v>142</v>
      </c>
      <c r="F4819" s="2" t="s">
        <v>9</v>
      </c>
      <c r="G4819" s="2" t="s">
        <v>8</v>
      </c>
      <c r="H4819" s="11">
        <v>55</v>
      </c>
      <c r="I4819" s="11" t="s">
        <v>17</v>
      </c>
      <c r="J4819" s="25">
        <f>0.7675*H4819+9.3872</f>
        <v>51.599699999999999</v>
      </c>
      <c r="K4819" s="22" t="s">
        <v>17</v>
      </c>
      <c r="L4819" s="2" t="s">
        <v>16</v>
      </c>
      <c r="N4819" s="2" t="s">
        <v>37</v>
      </c>
      <c r="O4819" s="2">
        <v>1</v>
      </c>
    </row>
    <row r="4820" spans="1:15" ht="12.75" customHeight="1" x14ac:dyDescent="0.25">
      <c r="A4820" s="2">
        <v>4819</v>
      </c>
      <c r="B4820" s="12">
        <v>41498</v>
      </c>
      <c r="C4820" s="3">
        <v>1.951388888888889E-2</v>
      </c>
      <c r="D4820" s="2" t="s">
        <v>127</v>
      </c>
      <c r="E4820" s="4" t="s">
        <v>142</v>
      </c>
      <c r="F4820" s="2" t="s">
        <v>9</v>
      </c>
      <c r="G4820" s="2" t="s">
        <v>8</v>
      </c>
      <c r="H4820" s="11">
        <v>55</v>
      </c>
      <c r="I4820" s="11" t="s">
        <v>17</v>
      </c>
      <c r="J4820" s="25">
        <f>0.8498*H4820+3.7535</f>
        <v>50.4925</v>
      </c>
      <c r="K4820" s="22" t="s">
        <v>17</v>
      </c>
      <c r="L4820" s="2" t="s">
        <v>16</v>
      </c>
      <c r="N4820" s="2" t="s">
        <v>37</v>
      </c>
      <c r="O4820" s="2">
        <v>1</v>
      </c>
    </row>
    <row r="4821" spans="1:15" ht="12.75" customHeight="1" x14ac:dyDescent="0.25">
      <c r="A4821" s="2">
        <v>4820</v>
      </c>
      <c r="B4821" s="12">
        <v>41492</v>
      </c>
      <c r="C4821" s="3">
        <v>0.85541666666666671</v>
      </c>
      <c r="D4821" s="2" t="s">
        <v>124</v>
      </c>
      <c r="E4821" s="4" t="s">
        <v>142</v>
      </c>
      <c r="F4821" s="2" t="s">
        <v>9</v>
      </c>
      <c r="G4821" s="2" t="s">
        <v>8</v>
      </c>
      <c r="H4821" s="11">
        <v>47.5</v>
      </c>
      <c r="I4821" s="11" t="s">
        <v>17</v>
      </c>
      <c r="J4821" s="25">
        <f>0.8383*H4821+3.8108</f>
        <v>43.630050000000004</v>
      </c>
      <c r="K4821" s="22" t="s">
        <v>17</v>
      </c>
      <c r="L4821" s="2" t="s">
        <v>10</v>
      </c>
      <c r="M4821" s="2" t="s">
        <v>34</v>
      </c>
      <c r="N4821" s="2" t="s">
        <v>37</v>
      </c>
      <c r="O4821" s="2">
        <v>1</v>
      </c>
    </row>
    <row r="4822" spans="1:15" ht="12.75" customHeight="1" x14ac:dyDescent="0.25">
      <c r="A4822" s="2">
        <v>4821</v>
      </c>
      <c r="B4822" s="12">
        <v>41492</v>
      </c>
      <c r="C4822" s="3">
        <v>0.90090277777777772</v>
      </c>
      <c r="D4822" s="2" t="s">
        <v>124</v>
      </c>
      <c r="E4822" s="4" t="s">
        <v>142</v>
      </c>
      <c r="F4822" s="2" t="s">
        <v>9</v>
      </c>
      <c r="G4822" s="2" t="s">
        <v>8</v>
      </c>
      <c r="H4822" s="11">
        <v>47.5</v>
      </c>
      <c r="I4822" s="11" t="s">
        <v>17</v>
      </c>
      <c r="J4822" s="25">
        <f>0.8383*H4822+3.8108</f>
        <v>43.630050000000004</v>
      </c>
      <c r="K4822" s="22" t="s">
        <v>17</v>
      </c>
      <c r="L4822" s="2" t="s">
        <v>10</v>
      </c>
      <c r="M4822" s="2" t="s">
        <v>34</v>
      </c>
      <c r="N4822" s="2" t="s">
        <v>37</v>
      </c>
      <c r="O4822" s="2">
        <v>1</v>
      </c>
    </row>
    <row r="4823" spans="1:15" ht="12.75" customHeight="1" x14ac:dyDescent="0.25">
      <c r="A4823" s="2">
        <v>4822</v>
      </c>
      <c r="B4823" s="12">
        <v>41498</v>
      </c>
      <c r="C4823" s="3">
        <v>2.461805555555556E-2</v>
      </c>
      <c r="D4823" s="2" t="s">
        <v>123</v>
      </c>
      <c r="E4823" s="4" t="s">
        <v>142</v>
      </c>
      <c r="F4823" s="2" t="s">
        <v>9</v>
      </c>
      <c r="G4823" s="2" t="s">
        <v>8</v>
      </c>
      <c r="H4823" s="11">
        <v>60</v>
      </c>
      <c r="I4823" s="11" t="s">
        <v>17</v>
      </c>
      <c r="J4823" s="25">
        <f>0.7675*H4823+9.3872</f>
        <v>55.437199999999997</v>
      </c>
      <c r="K4823" s="22" t="s">
        <v>17</v>
      </c>
      <c r="L4823" s="2" t="s">
        <v>16</v>
      </c>
      <c r="N4823" s="2" t="s">
        <v>37</v>
      </c>
      <c r="O4823" s="2">
        <v>1</v>
      </c>
    </row>
    <row r="4824" spans="1:15" ht="12.75" customHeight="1" x14ac:dyDescent="0.25">
      <c r="A4824" s="2">
        <v>4823</v>
      </c>
      <c r="B4824" s="12">
        <v>41492</v>
      </c>
      <c r="C4824" s="3">
        <v>0.9215740740740741</v>
      </c>
      <c r="D4824" s="2" t="s">
        <v>124</v>
      </c>
      <c r="E4824" s="4" t="s">
        <v>142</v>
      </c>
      <c r="F4824" s="2" t="s">
        <v>9</v>
      </c>
      <c r="G4824" s="2" t="s">
        <v>8</v>
      </c>
      <c r="H4824" s="11">
        <v>47.5</v>
      </c>
      <c r="I4824" s="11" t="s">
        <v>17</v>
      </c>
      <c r="J4824" s="25">
        <f>0.8383*H4824+3.8108</f>
        <v>43.630050000000004</v>
      </c>
      <c r="K4824" s="22" t="s">
        <v>17</v>
      </c>
      <c r="L4824" s="2" t="s">
        <v>10</v>
      </c>
      <c r="M4824" s="2" t="s">
        <v>34</v>
      </c>
      <c r="N4824" s="2" t="s">
        <v>37</v>
      </c>
      <c r="O4824" s="2">
        <v>1</v>
      </c>
    </row>
    <row r="4825" spans="1:15" ht="12.75" customHeight="1" x14ac:dyDescent="0.25">
      <c r="A4825" s="2">
        <v>4824</v>
      </c>
      <c r="B4825" s="12">
        <v>41498</v>
      </c>
      <c r="C4825" s="3">
        <v>2.6030092592592594E-2</v>
      </c>
      <c r="D4825" s="2" t="s">
        <v>123</v>
      </c>
      <c r="E4825" s="4" t="s">
        <v>142</v>
      </c>
      <c r="F4825" s="2" t="s">
        <v>9</v>
      </c>
      <c r="G4825" s="2" t="s">
        <v>8</v>
      </c>
      <c r="H4825" s="11">
        <v>65</v>
      </c>
      <c r="I4825" s="11" t="s">
        <v>17</v>
      </c>
      <c r="J4825" s="25">
        <f>0.7675*H4825+9.3872</f>
        <v>59.274699999999996</v>
      </c>
      <c r="K4825" s="22" t="s">
        <v>17</v>
      </c>
      <c r="L4825" s="2" t="s">
        <v>16</v>
      </c>
      <c r="N4825" s="2" t="s">
        <v>37</v>
      </c>
      <c r="O4825" s="2">
        <v>1</v>
      </c>
    </row>
    <row r="4826" spans="1:15" ht="12.75" customHeight="1" x14ac:dyDescent="0.25">
      <c r="A4826" s="2">
        <v>4825</v>
      </c>
      <c r="B4826" s="12">
        <v>41492</v>
      </c>
      <c r="C4826" s="3">
        <v>0.9819444444444444</v>
      </c>
      <c r="D4826" s="2" t="s">
        <v>124</v>
      </c>
      <c r="E4826" s="4" t="s">
        <v>142</v>
      </c>
      <c r="F4826" s="2" t="s">
        <v>9</v>
      </c>
      <c r="G4826" s="2" t="s">
        <v>18</v>
      </c>
      <c r="H4826" s="11">
        <v>47.5</v>
      </c>
      <c r="I4826" s="11" t="s">
        <v>17</v>
      </c>
      <c r="J4826" s="25">
        <f>0.8383*H4826+3.8108</f>
        <v>43.630050000000004</v>
      </c>
      <c r="K4826" s="22" t="s">
        <v>17</v>
      </c>
      <c r="L4826" s="2" t="s">
        <v>10</v>
      </c>
      <c r="M4826" s="2" t="s">
        <v>33</v>
      </c>
      <c r="N4826" s="2" t="s">
        <v>37</v>
      </c>
      <c r="O4826" s="2">
        <v>1</v>
      </c>
    </row>
    <row r="4827" spans="1:15" ht="12.75" customHeight="1" x14ac:dyDescent="0.25">
      <c r="A4827" s="2">
        <v>4826</v>
      </c>
      <c r="B4827" s="12">
        <v>41498</v>
      </c>
      <c r="C4827" s="3">
        <v>2.7465277777777772E-2</v>
      </c>
      <c r="D4827" s="2" t="s">
        <v>123</v>
      </c>
      <c r="E4827" s="4" t="s">
        <v>142</v>
      </c>
      <c r="F4827" s="2" t="s">
        <v>9</v>
      </c>
      <c r="G4827" s="2" t="s">
        <v>8</v>
      </c>
      <c r="H4827" s="11">
        <v>65</v>
      </c>
      <c r="I4827" s="11" t="s">
        <v>17</v>
      </c>
      <c r="J4827" s="25">
        <f>0.7675*H4827+9.3872</f>
        <v>59.274699999999996</v>
      </c>
      <c r="K4827" s="22" t="s">
        <v>17</v>
      </c>
      <c r="L4827" s="2" t="s">
        <v>16</v>
      </c>
      <c r="N4827" s="2" t="s">
        <v>37</v>
      </c>
      <c r="O4827" s="2">
        <v>1</v>
      </c>
    </row>
    <row r="4828" spans="1:15" ht="12.75" customHeight="1" x14ac:dyDescent="0.25">
      <c r="A4828" s="2">
        <v>4827</v>
      </c>
      <c r="B4828" s="12">
        <v>41493</v>
      </c>
      <c r="C4828" s="3">
        <v>1.1574074074074075E-2</v>
      </c>
      <c r="D4828" s="2" t="s">
        <v>124</v>
      </c>
      <c r="E4828" s="4" t="s">
        <v>142</v>
      </c>
      <c r="F4828" s="2" t="s">
        <v>9</v>
      </c>
      <c r="G4828" s="2" t="s">
        <v>18</v>
      </c>
      <c r="H4828" s="11">
        <v>47.5</v>
      </c>
      <c r="I4828" s="11" t="s">
        <v>17</v>
      </c>
      <c r="J4828" s="25">
        <f>0.8383*H4828+3.8108</f>
        <v>43.630050000000004</v>
      </c>
      <c r="K4828" s="22" t="s">
        <v>17</v>
      </c>
      <c r="L4828" s="2" t="s">
        <v>16</v>
      </c>
      <c r="N4828" s="2" t="s">
        <v>37</v>
      </c>
      <c r="O4828" s="2">
        <v>1</v>
      </c>
    </row>
    <row r="4829" spans="1:15" ht="12.75" customHeight="1" x14ac:dyDescent="0.25">
      <c r="A4829" s="2">
        <v>4828</v>
      </c>
      <c r="B4829" s="12">
        <v>41493</v>
      </c>
      <c r="C4829" s="3">
        <v>2.8182870370370372E-2</v>
      </c>
      <c r="D4829" s="2" t="s">
        <v>124</v>
      </c>
      <c r="E4829" s="4" t="s">
        <v>142</v>
      </c>
      <c r="F4829" s="2" t="s">
        <v>9</v>
      </c>
      <c r="G4829" s="2" t="s">
        <v>8</v>
      </c>
      <c r="H4829" s="11">
        <v>47.5</v>
      </c>
      <c r="I4829" s="11" t="s">
        <v>17</v>
      </c>
      <c r="J4829" s="25">
        <f>0.8383*H4829+3.8108</f>
        <v>43.630050000000004</v>
      </c>
      <c r="K4829" s="22" t="s">
        <v>17</v>
      </c>
      <c r="L4829" s="2" t="s">
        <v>10</v>
      </c>
      <c r="M4829" s="2" t="s">
        <v>11</v>
      </c>
      <c r="N4829" s="2" t="s">
        <v>37</v>
      </c>
      <c r="O4829" s="2">
        <v>1</v>
      </c>
    </row>
    <row r="4830" spans="1:15" ht="12.75" customHeight="1" x14ac:dyDescent="0.25">
      <c r="A4830" s="2">
        <v>4829</v>
      </c>
      <c r="B4830" s="12">
        <v>41493</v>
      </c>
      <c r="C4830" s="3">
        <v>0.21813657407407408</v>
      </c>
      <c r="D4830" s="2" t="s">
        <v>124</v>
      </c>
      <c r="E4830" s="4" t="s">
        <v>142</v>
      </c>
      <c r="F4830" s="2" t="s">
        <v>9</v>
      </c>
      <c r="G4830" s="2" t="s">
        <v>8</v>
      </c>
      <c r="H4830" s="11">
        <v>47.5</v>
      </c>
      <c r="I4830" s="11" t="s">
        <v>17</v>
      </c>
      <c r="J4830" s="25">
        <f>0.8383*H4830+3.8108</f>
        <v>43.630050000000004</v>
      </c>
      <c r="K4830" s="22" t="s">
        <v>17</v>
      </c>
      <c r="L4830" s="2" t="s">
        <v>10</v>
      </c>
      <c r="M4830" s="2" t="s">
        <v>29</v>
      </c>
      <c r="N4830" s="2" t="str">
        <f>IF(B4830="","","N")</f>
        <v>N</v>
      </c>
      <c r="O4830" s="2" t="str">
        <f>IFERROR(60/#REF!,"")</f>
        <v/>
      </c>
    </row>
    <row r="4831" spans="1:15" ht="12.75" customHeight="1" x14ac:dyDescent="0.25">
      <c r="A4831" s="2">
        <v>4830</v>
      </c>
      <c r="B4831" s="12">
        <v>41493</v>
      </c>
      <c r="C4831" s="3">
        <v>0.59020833333333333</v>
      </c>
      <c r="D4831" s="2" t="s">
        <v>124</v>
      </c>
      <c r="E4831" s="4" t="s">
        <v>142</v>
      </c>
      <c r="F4831" s="2" t="s">
        <v>9</v>
      </c>
      <c r="G4831" s="2" t="s">
        <v>8</v>
      </c>
      <c r="H4831" s="11">
        <v>47.5</v>
      </c>
      <c r="I4831" s="11" t="s">
        <v>17</v>
      </c>
      <c r="J4831" s="25">
        <f>0.8383*H4831+3.8108</f>
        <v>43.630050000000004</v>
      </c>
      <c r="K4831" s="22" t="s">
        <v>17</v>
      </c>
      <c r="L4831" s="2" t="s">
        <v>10</v>
      </c>
      <c r="M4831" s="2" t="s">
        <v>33</v>
      </c>
      <c r="N4831" s="2" t="str">
        <f>IF(B4831="","","N")</f>
        <v>N</v>
      </c>
      <c r="O4831" s="2" t="str">
        <f>IFERROR(60/#REF!,"")</f>
        <v/>
      </c>
    </row>
    <row r="4832" spans="1:15" ht="12.75" customHeight="1" x14ac:dyDescent="0.25">
      <c r="A4832" s="2">
        <v>4831</v>
      </c>
      <c r="B4832" s="12">
        <v>41493</v>
      </c>
      <c r="C4832" s="3">
        <v>0.59186342592592589</v>
      </c>
      <c r="D4832" s="2" t="s">
        <v>124</v>
      </c>
      <c r="E4832" s="4" t="s">
        <v>142</v>
      </c>
      <c r="F4832" s="2" t="s">
        <v>9</v>
      </c>
      <c r="G4832" s="2" t="s">
        <v>8</v>
      </c>
      <c r="H4832" s="11">
        <v>47.5</v>
      </c>
      <c r="I4832" s="11" t="s">
        <v>17</v>
      </c>
      <c r="J4832" s="25">
        <f>0.8383*H4832+3.8108</f>
        <v>43.630050000000004</v>
      </c>
      <c r="K4832" s="22" t="s">
        <v>17</v>
      </c>
      <c r="L4832" s="2" t="s">
        <v>10</v>
      </c>
      <c r="M4832" s="2" t="s">
        <v>33</v>
      </c>
      <c r="N4832" s="2" t="str">
        <f>IF(B4832="","","N")</f>
        <v>N</v>
      </c>
      <c r="O4832" s="2" t="str">
        <f>IFERROR(60/#REF!,"")</f>
        <v/>
      </c>
    </row>
    <row r="4833" spans="1:15" ht="12.75" customHeight="1" x14ac:dyDescent="0.25">
      <c r="A4833" s="2">
        <v>4832</v>
      </c>
      <c r="B4833" s="12">
        <v>41498</v>
      </c>
      <c r="C4833" s="3">
        <v>0.2948263888888889</v>
      </c>
      <c r="D4833" s="2" t="s">
        <v>123</v>
      </c>
      <c r="E4833" s="4" t="s">
        <v>142</v>
      </c>
      <c r="F4833" s="2" t="s">
        <v>9</v>
      </c>
      <c r="G4833" s="2" t="s">
        <v>8</v>
      </c>
      <c r="H4833" s="11">
        <v>60</v>
      </c>
      <c r="I4833" s="11" t="s">
        <v>17</v>
      </c>
      <c r="J4833" s="25">
        <f>0.7675*H4833+9.3872</f>
        <v>55.437199999999997</v>
      </c>
      <c r="K4833" s="22" t="s">
        <v>17</v>
      </c>
      <c r="L4833" s="2" t="s">
        <v>10</v>
      </c>
      <c r="M4833" s="2" t="s">
        <v>38</v>
      </c>
      <c r="N4833" s="2" t="s">
        <v>37</v>
      </c>
      <c r="O4833" s="2" t="str">
        <f>IFERROR(60/#REF!,"")</f>
        <v/>
      </c>
    </row>
    <row r="4834" spans="1:15" ht="12.75" customHeight="1" x14ac:dyDescent="0.25">
      <c r="A4834" s="2">
        <v>4833</v>
      </c>
      <c r="B4834" s="12">
        <v>41493</v>
      </c>
      <c r="C4834" s="3">
        <v>0.75756944444444452</v>
      </c>
      <c r="D4834" s="2" t="s">
        <v>124</v>
      </c>
      <c r="E4834" s="4" t="s">
        <v>142</v>
      </c>
      <c r="F4834" s="2" t="s">
        <v>9</v>
      </c>
      <c r="G4834" s="2" t="s">
        <v>8</v>
      </c>
      <c r="H4834" s="11">
        <v>47.5</v>
      </c>
      <c r="I4834" s="11" t="s">
        <v>17</v>
      </c>
      <c r="J4834" s="25">
        <f>0.8383*H4834+3.8108</f>
        <v>43.630050000000004</v>
      </c>
      <c r="K4834" s="22" t="s">
        <v>17</v>
      </c>
      <c r="L4834" s="2" t="s">
        <v>10</v>
      </c>
      <c r="M4834" s="2" t="s">
        <v>29</v>
      </c>
      <c r="N4834" s="2" t="str">
        <f>IF(B4834="","","N")</f>
        <v>N</v>
      </c>
      <c r="O4834" s="2" t="str">
        <f>IFERROR(60/#REF!,"")</f>
        <v/>
      </c>
    </row>
    <row r="4835" spans="1:15" ht="12.75" customHeight="1" x14ac:dyDescent="0.25">
      <c r="A4835" s="2">
        <v>4834</v>
      </c>
      <c r="B4835" s="12">
        <v>41493</v>
      </c>
      <c r="C4835" s="3">
        <v>0.79375000000000007</v>
      </c>
      <c r="D4835" s="2" t="s">
        <v>124</v>
      </c>
      <c r="E4835" s="4" t="s">
        <v>142</v>
      </c>
      <c r="F4835" s="2" t="s">
        <v>9</v>
      </c>
      <c r="G4835" s="2" t="s">
        <v>8</v>
      </c>
      <c r="H4835" s="11">
        <v>47.5</v>
      </c>
      <c r="I4835" s="11" t="s">
        <v>17</v>
      </c>
      <c r="J4835" s="25">
        <f>0.8383*H4835+3.8108</f>
        <v>43.630050000000004</v>
      </c>
      <c r="K4835" s="22" t="s">
        <v>17</v>
      </c>
      <c r="L4835" s="2" t="s">
        <v>10</v>
      </c>
      <c r="M4835" s="2" t="s">
        <v>34</v>
      </c>
      <c r="N4835" s="2" t="str">
        <f>IF(B4835="","","N")</f>
        <v>N</v>
      </c>
      <c r="O4835" s="2" t="str">
        <f>IFERROR(60/#REF!,"")</f>
        <v/>
      </c>
    </row>
    <row r="4836" spans="1:15" ht="12.75" customHeight="1" x14ac:dyDescent="0.25">
      <c r="A4836" s="2">
        <v>4835</v>
      </c>
      <c r="B4836" s="12">
        <v>41498</v>
      </c>
      <c r="C4836" s="3">
        <v>0.46158564814814818</v>
      </c>
      <c r="D4836" s="2" t="s">
        <v>123</v>
      </c>
      <c r="E4836" s="4" t="s">
        <v>142</v>
      </c>
      <c r="F4836" s="2" t="s">
        <v>9</v>
      </c>
      <c r="G4836" s="2" t="s">
        <v>18</v>
      </c>
      <c r="H4836" s="11">
        <v>57.5</v>
      </c>
      <c r="I4836" s="11" t="s">
        <v>17</v>
      </c>
      <c r="J4836" s="25">
        <f>0.7675*H4836+9.3872</f>
        <v>53.518449999999994</v>
      </c>
      <c r="K4836" s="22" t="s">
        <v>17</v>
      </c>
      <c r="L4836" s="2" t="s">
        <v>10</v>
      </c>
      <c r="M4836" s="2" t="s">
        <v>33</v>
      </c>
      <c r="N4836" s="2" t="s">
        <v>37</v>
      </c>
      <c r="O4836" s="2" t="str">
        <f>IFERROR(60/#REF!,"")</f>
        <v/>
      </c>
    </row>
    <row r="4837" spans="1:15" ht="12.75" customHeight="1" x14ac:dyDescent="0.25">
      <c r="A4837" s="2">
        <v>4836</v>
      </c>
      <c r="B4837" s="12">
        <v>41493</v>
      </c>
      <c r="C4837" s="3">
        <v>0.83368055555555554</v>
      </c>
      <c r="D4837" s="2" t="s">
        <v>124</v>
      </c>
      <c r="E4837" s="4" t="s">
        <v>142</v>
      </c>
      <c r="F4837" s="2" t="s">
        <v>9</v>
      </c>
      <c r="G4837" s="2" t="s">
        <v>8</v>
      </c>
      <c r="H4837" s="11">
        <v>47.5</v>
      </c>
      <c r="I4837" s="11" t="s">
        <v>17</v>
      </c>
      <c r="J4837" s="25">
        <f>0.8383*H4837+3.8108</f>
        <v>43.630050000000004</v>
      </c>
      <c r="K4837" s="22" t="s">
        <v>17</v>
      </c>
      <c r="L4837" s="2" t="s">
        <v>16</v>
      </c>
      <c r="N4837" s="2" t="s">
        <v>37</v>
      </c>
      <c r="O4837" s="2">
        <v>1</v>
      </c>
    </row>
    <row r="4838" spans="1:15" ht="12" customHeight="1" x14ac:dyDescent="0.25">
      <c r="A4838" s="2">
        <v>4837</v>
      </c>
      <c r="B4838" s="12">
        <v>41493</v>
      </c>
      <c r="C4838" s="3">
        <v>0.84493055555555552</v>
      </c>
      <c r="D4838" s="2" t="s">
        <v>124</v>
      </c>
      <c r="E4838" s="4" t="s">
        <v>142</v>
      </c>
      <c r="F4838" s="2" t="s">
        <v>9</v>
      </c>
      <c r="G4838" s="2" t="s">
        <v>8</v>
      </c>
      <c r="H4838" s="11">
        <v>47.5</v>
      </c>
      <c r="I4838" s="11" t="s">
        <v>17</v>
      </c>
      <c r="J4838" s="25">
        <f>0.8383*H4838+3.8108</f>
        <v>43.630050000000004</v>
      </c>
      <c r="K4838" s="22" t="s">
        <v>17</v>
      </c>
      <c r="L4838" s="2" t="s">
        <v>10</v>
      </c>
      <c r="M4838" s="2" t="s">
        <v>27</v>
      </c>
      <c r="N4838" s="2" t="s">
        <v>37</v>
      </c>
      <c r="O4838" s="2">
        <v>1</v>
      </c>
    </row>
    <row r="4839" spans="1:15" ht="12.75" customHeight="1" x14ac:dyDescent="0.25">
      <c r="A4839" s="2">
        <v>4838</v>
      </c>
      <c r="B4839" s="12">
        <v>41493</v>
      </c>
      <c r="C4839" s="3">
        <v>0.85263888888888895</v>
      </c>
      <c r="D4839" s="2" t="s">
        <v>124</v>
      </c>
      <c r="E4839" s="4" t="s">
        <v>142</v>
      </c>
      <c r="F4839" s="2" t="s">
        <v>9</v>
      </c>
      <c r="G4839" s="2" t="s">
        <v>18</v>
      </c>
      <c r="H4839" s="11">
        <v>47.5</v>
      </c>
      <c r="I4839" s="11" t="s">
        <v>17</v>
      </c>
      <c r="J4839" s="25">
        <f>0.8383*H4839+3.8108</f>
        <v>43.630050000000004</v>
      </c>
      <c r="K4839" s="22" t="s">
        <v>17</v>
      </c>
      <c r="L4839" s="2" t="s">
        <v>10</v>
      </c>
      <c r="M4839" s="2" t="s">
        <v>33</v>
      </c>
      <c r="N4839" s="2" t="s">
        <v>37</v>
      </c>
      <c r="O4839" s="2">
        <v>1</v>
      </c>
    </row>
    <row r="4840" spans="1:15" ht="12.75" customHeight="1" x14ac:dyDescent="0.25">
      <c r="A4840" s="2">
        <v>4839</v>
      </c>
      <c r="B4840" s="12">
        <v>41498</v>
      </c>
      <c r="C4840" s="3">
        <v>0.54856481481481478</v>
      </c>
      <c r="D4840" s="2" t="s">
        <v>128</v>
      </c>
      <c r="E4840" s="4" t="s">
        <v>142</v>
      </c>
      <c r="F4840" s="2" t="s">
        <v>9</v>
      </c>
      <c r="G4840" s="2" t="s">
        <v>8</v>
      </c>
      <c r="H4840" s="11">
        <v>57.5</v>
      </c>
      <c r="I4840" s="11" t="s">
        <v>17</v>
      </c>
      <c r="J4840" s="25">
        <f>0.8494*H4840+3.4589</f>
        <v>52.299400000000006</v>
      </c>
      <c r="K4840" s="22" t="s">
        <v>17</v>
      </c>
      <c r="L4840" s="2" t="s">
        <v>16</v>
      </c>
      <c r="N4840" s="2" t="s">
        <v>37</v>
      </c>
      <c r="O4840" s="2" t="str">
        <f>IFERROR(60/#REF!,"")</f>
        <v/>
      </c>
    </row>
    <row r="4841" spans="1:15" ht="12.75" customHeight="1" x14ac:dyDescent="0.25">
      <c r="A4841" s="2">
        <v>4840</v>
      </c>
      <c r="B4841" s="12">
        <v>41498</v>
      </c>
      <c r="C4841" s="3">
        <v>0.5861574074074074</v>
      </c>
      <c r="D4841" s="2" t="s">
        <v>123</v>
      </c>
      <c r="E4841" s="4" t="s">
        <v>142</v>
      </c>
      <c r="F4841" s="2" t="s">
        <v>9</v>
      </c>
      <c r="G4841" s="2" t="s">
        <v>18</v>
      </c>
      <c r="H4841" s="11">
        <v>55</v>
      </c>
      <c r="I4841" s="11" t="s">
        <v>17</v>
      </c>
      <c r="J4841" s="25">
        <f>0.7675*H4841+9.3872</f>
        <v>51.599699999999999</v>
      </c>
      <c r="K4841" s="22" t="s">
        <v>17</v>
      </c>
      <c r="L4841" s="2" t="s">
        <v>10</v>
      </c>
      <c r="M4841" s="2" t="s">
        <v>20</v>
      </c>
      <c r="N4841" s="2" t="s">
        <v>37</v>
      </c>
      <c r="O4841" s="2" t="str">
        <f>IFERROR(60/#REF!,"")</f>
        <v/>
      </c>
    </row>
    <row r="4842" spans="1:15" ht="12.75" customHeight="1" x14ac:dyDescent="0.25">
      <c r="A4842" s="2">
        <v>4841</v>
      </c>
      <c r="B4842" s="12">
        <v>41493</v>
      </c>
      <c r="C4842" s="3">
        <v>0.85896990740740742</v>
      </c>
      <c r="D4842" s="2" t="s">
        <v>124</v>
      </c>
      <c r="E4842" s="4" t="s">
        <v>142</v>
      </c>
      <c r="F4842" s="2" t="s">
        <v>9</v>
      </c>
      <c r="G4842" s="2" t="s">
        <v>8</v>
      </c>
      <c r="H4842" s="11">
        <v>47.5</v>
      </c>
      <c r="I4842" s="11" t="s">
        <v>17</v>
      </c>
      <c r="J4842" s="25">
        <f t="shared" ref="J4842:J4847" si="129">0.8383*H4842+3.8108</f>
        <v>43.630050000000004</v>
      </c>
      <c r="K4842" s="22" t="s">
        <v>17</v>
      </c>
      <c r="L4842" s="2" t="s">
        <v>10</v>
      </c>
      <c r="M4842" s="2" t="s">
        <v>33</v>
      </c>
      <c r="N4842" s="2" t="s">
        <v>37</v>
      </c>
      <c r="O4842" s="2">
        <v>1</v>
      </c>
    </row>
    <row r="4843" spans="1:15" ht="12.75" customHeight="1" x14ac:dyDescent="0.25">
      <c r="A4843" s="2">
        <v>4842</v>
      </c>
      <c r="B4843" s="12">
        <v>41493</v>
      </c>
      <c r="C4843" s="3">
        <v>0.89988425925925919</v>
      </c>
      <c r="D4843" s="2" t="s">
        <v>124</v>
      </c>
      <c r="E4843" s="4" t="s">
        <v>142</v>
      </c>
      <c r="F4843" s="2" t="s">
        <v>9</v>
      </c>
      <c r="G4843" s="2" t="s">
        <v>8</v>
      </c>
      <c r="H4843" s="11">
        <v>47.5</v>
      </c>
      <c r="I4843" s="11" t="s">
        <v>17</v>
      </c>
      <c r="J4843" s="25">
        <f t="shared" si="129"/>
        <v>43.630050000000004</v>
      </c>
      <c r="K4843" s="22" t="s">
        <v>17</v>
      </c>
      <c r="L4843" s="2" t="s">
        <v>10</v>
      </c>
      <c r="M4843" s="2" t="s">
        <v>34</v>
      </c>
      <c r="N4843" s="2" t="s">
        <v>37</v>
      </c>
      <c r="O4843" s="2">
        <v>1</v>
      </c>
    </row>
    <row r="4844" spans="1:15" ht="12.75" customHeight="1" x14ac:dyDescent="0.25">
      <c r="A4844" s="2">
        <v>4843</v>
      </c>
      <c r="B4844" s="12">
        <v>41494</v>
      </c>
      <c r="C4844" s="3">
        <v>3.7268518518518514E-3</v>
      </c>
      <c r="D4844" s="2" t="s">
        <v>124</v>
      </c>
      <c r="E4844" s="4" t="s">
        <v>142</v>
      </c>
      <c r="F4844" s="2" t="s">
        <v>9</v>
      </c>
      <c r="G4844" s="2" t="s">
        <v>18</v>
      </c>
      <c r="H4844" s="11">
        <v>47.5</v>
      </c>
      <c r="I4844" s="11" t="s">
        <v>17</v>
      </c>
      <c r="J4844" s="25">
        <f t="shared" si="129"/>
        <v>43.630050000000004</v>
      </c>
      <c r="K4844" s="22" t="s">
        <v>17</v>
      </c>
      <c r="L4844" s="2" t="s">
        <v>16</v>
      </c>
      <c r="N4844" s="2" t="s">
        <v>37</v>
      </c>
      <c r="O4844" s="2">
        <v>1</v>
      </c>
    </row>
    <row r="4845" spans="1:15" ht="12.75" customHeight="1" x14ac:dyDescent="0.25">
      <c r="A4845" s="2">
        <v>4844</v>
      </c>
      <c r="B4845" s="12">
        <v>41494</v>
      </c>
      <c r="C4845" s="3">
        <v>5.7175925925925927E-3</v>
      </c>
      <c r="D4845" s="2" t="s">
        <v>124</v>
      </c>
      <c r="E4845" s="4" t="s">
        <v>142</v>
      </c>
      <c r="F4845" s="2" t="s">
        <v>9</v>
      </c>
      <c r="G4845" s="2" t="s">
        <v>18</v>
      </c>
      <c r="H4845" s="11">
        <v>47.5</v>
      </c>
      <c r="I4845" s="11" t="s">
        <v>17</v>
      </c>
      <c r="J4845" s="25">
        <f t="shared" si="129"/>
        <v>43.630050000000004</v>
      </c>
      <c r="K4845" s="22" t="s">
        <v>17</v>
      </c>
      <c r="L4845" s="2" t="s">
        <v>16</v>
      </c>
      <c r="N4845" s="2" t="s">
        <v>37</v>
      </c>
      <c r="O4845" s="2">
        <v>1</v>
      </c>
    </row>
    <row r="4846" spans="1:15" ht="12.75" customHeight="1" x14ac:dyDescent="0.25">
      <c r="A4846" s="2">
        <v>4845</v>
      </c>
      <c r="B4846" s="12">
        <v>41494</v>
      </c>
      <c r="C4846" s="3">
        <v>0.83390046296296294</v>
      </c>
      <c r="D4846" s="2" t="s">
        <v>124</v>
      </c>
      <c r="E4846" s="4" t="s">
        <v>142</v>
      </c>
      <c r="F4846" s="2" t="s">
        <v>9</v>
      </c>
      <c r="G4846" s="2" t="s">
        <v>8</v>
      </c>
      <c r="H4846" s="11">
        <v>47.5</v>
      </c>
      <c r="I4846" s="11" t="s">
        <v>17</v>
      </c>
      <c r="J4846" s="25">
        <f t="shared" si="129"/>
        <v>43.630050000000004</v>
      </c>
      <c r="K4846" s="22" t="s">
        <v>17</v>
      </c>
      <c r="L4846" s="2" t="s">
        <v>16</v>
      </c>
      <c r="N4846" s="2" t="s">
        <v>37</v>
      </c>
      <c r="O4846" s="2">
        <v>1</v>
      </c>
    </row>
    <row r="4847" spans="1:15" ht="12.75" customHeight="1" x14ac:dyDescent="0.25">
      <c r="A4847" s="2">
        <v>4846</v>
      </c>
      <c r="B4847" s="12">
        <v>41494</v>
      </c>
      <c r="C4847" s="3">
        <v>0.8341319444444445</v>
      </c>
      <c r="D4847" s="2" t="s">
        <v>124</v>
      </c>
      <c r="E4847" s="4" t="s">
        <v>142</v>
      </c>
      <c r="F4847" s="2" t="s">
        <v>9</v>
      </c>
      <c r="G4847" s="2" t="s">
        <v>8</v>
      </c>
      <c r="H4847" s="11">
        <v>47.5</v>
      </c>
      <c r="I4847" s="11" t="s">
        <v>17</v>
      </c>
      <c r="J4847" s="25">
        <f t="shared" si="129"/>
        <v>43.630050000000004</v>
      </c>
      <c r="K4847" s="22" t="s">
        <v>17</v>
      </c>
      <c r="L4847" s="2" t="s">
        <v>16</v>
      </c>
      <c r="N4847" s="2" t="s">
        <v>37</v>
      </c>
      <c r="O4847" s="2">
        <v>1</v>
      </c>
    </row>
    <row r="4848" spans="1:15" ht="12.75" customHeight="1" x14ac:dyDescent="0.25">
      <c r="A4848" s="2">
        <v>4847</v>
      </c>
      <c r="B4848" s="12">
        <v>41498</v>
      </c>
      <c r="C4848" s="3">
        <v>0.67229166666666673</v>
      </c>
      <c r="D4848" s="2" t="s">
        <v>127</v>
      </c>
      <c r="E4848" s="4" t="s">
        <v>142</v>
      </c>
      <c r="F4848" s="2" t="s">
        <v>9</v>
      </c>
      <c r="G4848" s="2" t="s">
        <v>8</v>
      </c>
      <c r="H4848" s="11">
        <v>55</v>
      </c>
      <c r="I4848" s="11" t="s">
        <v>17</v>
      </c>
      <c r="J4848" s="25">
        <f>0.8498*H4848+3.7535</f>
        <v>50.4925</v>
      </c>
      <c r="K4848" s="22" t="s">
        <v>17</v>
      </c>
      <c r="L4848" s="2" t="s">
        <v>16</v>
      </c>
      <c r="N4848" s="2" t="s">
        <v>37</v>
      </c>
      <c r="O4848" s="2" t="str">
        <f>IFERROR(60/#REF!,"")</f>
        <v/>
      </c>
    </row>
    <row r="4849" spans="1:15" ht="12.75" customHeight="1" x14ac:dyDescent="0.25">
      <c r="A4849" s="2">
        <v>4848</v>
      </c>
      <c r="B4849" s="12">
        <v>41494</v>
      </c>
      <c r="C4849" s="3">
        <v>0.84854166666666664</v>
      </c>
      <c r="D4849" s="2" t="s">
        <v>124</v>
      </c>
      <c r="E4849" s="4" t="s">
        <v>142</v>
      </c>
      <c r="F4849" s="2" t="s">
        <v>9</v>
      </c>
      <c r="G4849" s="2" t="s">
        <v>8</v>
      </c>
      <c r="H4849" s="11">
        <v>47.5</v>
      </c>
      <c r="I4849" s="11" t="s">
        <v>17</v>
      </c>
      <c r="J4849" s="25">
        <f t="shared" ref="J4849:J4858" si="130">0.8383*H4849+3.8108</f>
        <v>43.630050000000004</v>
      </c>
      <c r="K4849" s="22" t="s">
        <v>17</v>
      </c>
      <c r="L4849" s="2" t="s">
        <v>10</v>
      </c>
      <c r="M4849" s="2" t="s">
        <v>34</v>
      </c>
      <c r="N4849" s="2" t="s">
        <v>37</v>
      </c>
      <c r="O4849" s="2">
        <v>1</v>
      </c>
    </row>
    <row r="4850" spans="1:15" ht="12.75" customHeight="1" x14ac:dyDescent="0.25">
      <c r="A4850" s="2">
        <v>4849</v>
      </c>
      <c r="B4850" s="12">
        <v>41494</v>
      </c>
      <c r="C4850" s="3">
        <v>0.87445601851851851</v>
      </c>
      <c r="D4850" s="2" t="s">
        <v>124</v>
      </c>
      <c r="E4850" s="4" t="s">
        <v>142</v>
      </c>
      <c r="F4850" s="2" t="s">
        <v>9</v>
      </c>
      <c r="G4850" s="2" t="s">
        <v>18</v>
      </c>
      <c r="H4850" s="11">
        <v>47.5</v>
      </c>
      <c r="I4850" s="11" t="s">
        <v>17</v>
      </c>
      <c r="J4850" s="25">
        <f t="shared" si="130"/>
        <v>43.630050000000004</v>
      </c>
      <c r="K4850" s="22" t="s">
        <v>17</v>
      </c>
      <c r="L4850" s="2" t="s">
        <v>10</v>
      </c>
      <c r="M4850" s="2" t="s">
        <v>34</v>
      </c>
      <c r="N4850" s="2" t="s">
        <v>37</v>
      </c>
      <c r="O4850" s="2">
        <v>1</v>
      </c>
    </row>
    <row r="4851" spans="1:15" ht="12.75" customHeight="1" x14ac:dyDescent="0.25">
      <c r="A4851" s="2">
        <v>4850</v>
      </c>
      <c r="B4851" s="12">
        <v>41494</v>
      </c>
      <c r="C4851" s="3">
        <v>0.90613425925925928</v>
      </c>
      <c r="D4851" s="2" t="s">
        <v>124</v>
      </c>
      <c r="E4851" s="4" t="s">
        <v>142</v>
      </c>
      <c r="F4851" s="2" t="s">
        <v>9</v>
      </c>
      <c r="G4851" s="2" t="s">
        <v>8</v>
      </c>
      <c r="H4851" s="11">
        <v>47.5</v>
      </c>
      <c r="I4851" s="11" t="s">
        <v>17</v>
      </c>
      <c r="J4851" s="25">
        <f t="shared" si="130"/>
        <v>43.630050000000004</v>
      </c>
      <c r="K4851" s="22" t="s">
        <v>17</v>
      </c>
      <c r="L4851" s="2" t="s">
        <v>10</v>
      </c>
      <c r="M4851" s="2" t="s">
        <v>20</v>
      </c>
      <c r="N4851" s="2" t="s">
        <v>37</v>
      </c>
      <c r="O4851" s="2">
        <v>1</v>
      </c>
    </row>
    <row r="4852" spans="1:15" ht="12.75" customHeight="1" x14ac:dyDescent="0.25">
      <c r="A4852" s="2">
        <v>4851</v>
      </c>
      <c r="B4852" s="12">
        <v>41494</v>
      </c>
      <c r="C4852" s="3">
        <v>0.93011574074074066</v>
      </c>
      <c r="D4852" s="2" t="s">
        <v>124</v>
      </c>
      <c r="E4852" s="4" t="s">
        <v>142</v>
      </c>
      <c r="F4852" s="2" t="s">
        <v>9</v>
      </c>
      <c r="G4852" s="2" t="s">
        <v>8</v>
      </c>
      <c r="H4852" s="11">
        <v>47.5</v>
      </c>
      <c r="I4852" s="11" t="s">
        <v>17</v>
      </c>
      <c r="J4852" s="25">
        <f t="shared" si="130"/>
        <v>43.630050000000004</v>
      </c>
      <c r="K4852" s="22" t="s">
        <v>17</v>
      </c>
      <c r="L4852" s="2" t="s">
        <v>10</v>
      </c>
      <c r="M4852" s="2" t="s">
        <v>27</v>
      </c>
      <c r="N4852" s="2" t="s">
        <v>37</v>
      </c>
      <c r="O4852" s="2">
        <v>1</v>
      </c>
    </row>
    <row r="4853" spans="1:15" ht="12.75" customHeight="1" x14ac:dyDescent="0.25">
      <c r="A4853" s="2">
        <v>4852</v>
      </c>
      <c r="B4853" s="12">
        <v>41495</v>
      </c>
      <c r="C4853" s="3">
        <v>0.50142361111111111</v>
      </c>
      <c r="D4853" s="2" t="s">
        <v>124</v>
      </c>
      <c r="E4853" s="4" t="s">
        <v>142</v>
      </c>
      <c r="F4853" s="2" t="s">
        <v>9</v>
      </c>
      <c r="G4853" s="2" t="s">
        <v>18</v>
      </c>
      <c r="H4853" s="11">
        <v>47.5</v>
      </c>
      <c r="I4853" s="11" t="s">
        <v>17</v>
      </c>
      <c r="J4853" s="25">
        <f t="shared" si="130"/>
        <v>43.630050000000004</v>
      </c>
      <c r="K4853" s="22" t="s">
        <v>17</v>
      </c>
      <c r="L4853" s="2" t="s">
        <v>10</v>
      </c>
      <c r="M4853" s="2" t="s">
        <v>28</v>
      </c>
      <c r="N4853" s="2" t="str">
        <f>IF(B4853="","","N")</f>
        <v>N</v>
      </c>
      <c r="O4853" s="2" t="str">
        <f>IFERROR(60/#REF!,"")</f>
        <v/>
      </c>
    </row>
    <row r="4854" spans="1:15" ht="12.75" customHeight="1" x14ac:dyDescent="0.25">
      <c r="A4854" s="2">
        <v>4853</v>
      </c>
      <c r="B4854" s="12">
        <v>41495</v>
      </c>
      <c r="C4854" s="3">
        <v>0.79467592592592595</v>
      </c>
      <c r="D4854" s="2" t="s">
        <v>124</v>
      </c>
      <c r="E4854" s="4" t="s">
        <v>142</v>
      </c>
      <c r="F4854" s="2" t="s">
        <v>9</v>
      </c>
      <c r="G4854" s="2" t="s">
        <v>8</v>
      </c>
      <c r="H4854" s="11">
        <v>47.5</v>
      </c>
      <c r="I4854" s="11" t="s">
        <v>17</v>
      </c>
      <c r="J4854" s="25">
        <f t="shared" si="130"/>
        <v>43.630050000000004</v>
      </c>
      <c r="K4854" s="22" t="s">
        <v>17</v>
      </c>
      <c r="L4854" s="2" t="s">
        <v>10</v>
      </c>
      <c r="M4854" s="2" t="s">
        <v>28</v>
      </c>
      <c r="N4854" s="2" t="str">
        <f>IF(B4854="","","N")</f>
        <v>N</v>
      </c>
      <c r="O4854" s="2" t="str">
        <f>IFERROR(60/#REF!,"")</f>
        <v/>
      </c>
    </row>
    <row r="4855" spans="1:15" ht="12.75" customHeight="1" x14ac:dyDescent="0.25">
      <c r="A4855" s="2">
        <v>4854</v>
      </c>
      <c r="B4855" s="12">
        <v>41495</v>
      </c>
      <c r="C4855" s="3">
        <v>0.83346064814814813</v>
      </c>
      <c r="D4855" s="2" t="s">
        <v>124</v>
      </c>
      <c r="E4855" s="4" t="s">
        <v>142</v>
      </c>
      <c r="F4855" s="2" t="s">
        <v>9</v>
      </c>
      <c r="G4855" s="2" t="s">
        <v>8</v>
      </c>
      <c r="H4855" s="11">
        <v>47.5</v>
      </c>
      <c r="I4855" s="11" t="s">
        <v>17</v>
      </c>
      <c r="J4855" s="25">
        <f t="shared" si="130"/>
        <v>43.630050000000004</v>
      </c>
      <c r="K4855" s="22" t="s">
        <v>17</v>
      </c>
      <c r="L4855" s="2" t="s">
        <v>16</v>
      </c>
      <c r="N4855" s="2" t="s">
        <v>37</v>
      </c>
      <c r="O4855" s="2">
        <v>1</v>
      </c>
    </row>
    <row r="4856" spans="1:15" ht="12.75" customHeight="1" x14ac:dyDescent="0.25">
      <c r="A4856" s="2">
        <v>4855</v>
      </c>
      <c r="B4856" s="12">
        <v>41495</v>
      </c>
      <c r="C4856" s="3">
        <v>0.83386574074074071</v>
      </c>
      <c r="D4856" s="2" t="s">
        <v>124</v>
      </c>
      <c r="E4856" s="4" t="s">
        <v>142</v>
      </c>
      <c r="F4856" s="2" t="s">
        <v>9</v>
      </c>
      <c r="G4856" s="2" t="s">
        <v>8</v>
      </c>
      <c r="H4856" s="11">
        <v>47.5</v>
      </c>
      <c r="I4856" s="11" t="s">
        <v>17</v>
      </c>
      <c r="J4856" s="25">
        <f t="shared" si="130"/>
        <v>43.630050000000004</v>
      </c>
      <c r="K4856" s="22" t="s">
        <v>17</v>
      </c>
      <c r="L4856" s="2" t="s">
        <v>16</v>
      </c>
      <c r="N4856" s="2" t="s">
        <v>37</v>
      </c>
      <c r="O4856" s="2">
        <v>1</v>
      </c>
    </row>
    <row r="4857" spans="1:15" ht="12.75" customHeight="1" x14ac:dyDescent="0.25">
      <c r="A4857" s="2">
        <v>4856</v>
      </c>
      <c r="B4857" s="12">
        <v>41495</v>
      </c>
      <c r="C4857" s="3">
        <v>0.84390046296296306</v>
      </c>
      <c r="D4857" s="2" t="s">
        <v>124</v>
      </c>
      <c r="E4857" s="4" t="s">
        <v>142</v>
      </c>
      <c r="F4857" s="2" t="s">
        <v>9</v>
      </c>
      <c r="G4857" s="2" t="s">
        <v>8</v>
      </c>
      <c r="H4857" s="11">
        <v>47.5</v>
      </c>
      <c r="I4857" s="11" t="s">
        <v>17</v>
      </c>
      <c r="J4857" s="25">
        <f t="shared" si="130"/>
        <v>43.630050000000004</v>
      </c>
      <c r="K4857" s="22" t="s">
        <v>17</v>
      </c>
      <c r="L4857" s="2" t="s">
        <v>10</v>
      </c>
      <c r="M4857" s="2" t="s">
        <v>28</v>
      </c>
      <c r="N4857" s="2" t="s">
        <v>37</v>
      </c>
      <c r="O4857" s="2">
        <v>1</v>
      </c>
    </row>
    <row r="4858" spans="1:15" ht="12.75" customHeight="1" x14ac:dyDescent="0.25">
      <c r="A4858" s="2">
        <v>4857</v>
      </c>
      <c r="B4858" s="12">
        <v>41495</v>
      </c>
      <c r="C4858" s="3">
        <v>0.85660879629629638</v>
      </c>
      <c r="D4858" s="2" t="s">
        <v>124</v>
      </c>
      <c r="E4858" s="4" t="s">
        <v>142</v>
      </c>
      <c r="F4858" s="2" t="s">
        <v>9</v>
      </c>
      <c r="G4858" s="2" t="s">
        <v>18</v>
      </c>
      <c r="H4858" s="11">
        <v>47.5</v>
      </c>
      <c r="I4858" s="11" t="s">
        <v>17</v>
      </c>
      <c r="J4858" s="25">
        <f t="shared" si="130"/>
        <v>43.630050000000004</v>
      </c>
      <c r="K4858" s="22" t="s">
        <v>17</v>
      </c>
      <c r="L4858" s="2" t="s">
        <v>10</v>
      </c>
      <c r="M4858" s="2" t="s">
        <v>34</v>
      </c>
      <c r="N4858" s="2" t="s">
        <v>37</v>
      </c>
      <c r="O4858" s="2">
        <v>1</v>
      </c>
    </row>
    <row r="4859" spans="1:15" ht="12.75" customHeight="1" x14ac:dyDescent="0.25">
      <c r="A4859" s="2">
        <v>4858</v>
      </c>
      <c r="B4859" s="12">
        <v>41498</v>
      </c>
      <c r="C4859" s="3">
        <v>0.757349537037037</v>
      </c>
      <c r="D4859" s="2" t="s">
        <v>123</v>
      </c>
      <c r="E4859" s="4" t="s">
        <v>142</v>
      </c>
      <c r="F4859" s="2" t="s">
        <v>9</v>
      </c>
      <c r="G4859" s="2" t="s">
        <v>8</v>
      </c>
      <c r="H4859" s="11">
        <v>55</v>
      </c>
      <c r="I4859" s="11" t="s">
        <v>17</v>
      </c>
      <c r="J4859" s="25">
        <f>0.7675*H4859+9.3872</f>
        <v>51.599699999999999</v>
      </c>
      <c r="K4859" s="22" t="s">
        <v>17</v>
      </c>
      <c r="L4859" s="2" t="s">
        <v>10</v>
      </c>
      <c r="M4859" s="2" t="s">
        <v>33</v>
      </c>
      <c r="N4859" s="2" t="s">
        <v>37</v>
      </c>
      <c r="O4859" s="2" t="str">
        <f>IFERROR(60/#REF!,"")</f>
        <v/>
      </c>
    </row>
    <row r="4860" spans="1:15" ht="12.75" customHeight="1" x14ac:dyDescent="0.25">
      <c r="A4860" s="2">
        <v>4859</v>
      </c>
      <c r="B4860" s="12">
        <v>41498</v>
      </c>
      <c r="C4860" s="3">
        <v>0.79186342592592596</v>
      </c>
      <c r="D4860" s="2" t="s">
        <v>123</v>
      </c>
      <c r="E4860" s="4" t="s">
        <v>142</v>
      </c>
      <c r="F4860" s="2" t="s">
        <v>9</v>
      </c>
      <c r="G4860" s="2" t="s">
        <v>8</v>
      </c>
      <c r="H4860" s="11">
        <v>60</v>
      </c>
      <c r="I4860" s="11" t="s">
        <v>17</v>
      </c>
      <c r="J4860" s="25">
        <f>0.7675*H4860+9.3872</f>
        <v>55.437199999999997</v>
      </c>
      <c r="K4860" s="22" t="s">
        <v>17</v>
      </c>
      <c r="L4860" s="2" t="s">
        <v>10</v>
      </c>
      <c r="M4860" s="2" t="s">
        <v>20</v>
      </c>
      <c r="N4860" s="2" t="s">
        <v>37</v>
      </c>
      <c r="O4860" s="2" t="str">
        <f>IFERROR(60/#REF!,"")</f>
        <v/>
      </c>
    </row>
    <row r="4861" spans="1:15" ht="12.75" customHeight="1" x14ac:dyDescent="0.25">
      <c r="A4861" s="2">
        <v>4860</v>
      </c>
      <c r="B4861" s="12">
        <v>41495</v>
      </c>
      <c r="C4861" s="3">
        <v>0.86932870370370363</v>
      </c>
      <c r="D4861" s="2" t="s">
        <v>124</v>
      </c>
      <c r="E4861" s="4" t="s">
        <v>142</v>
      </c>
      <c r="F4861" s="2" t="s">
        <v>9</v>
      </c>
      <c r="G4861" s="2" t="s">
        <v>8</v>
      </c>
      <c r="H4861" s="11">
        <v>47.5</v>
      </c>
      <c r="I4861" s="11" t="s">
        <v>17</v>
      </c>
      <c r="J4861" s="25">
        <f>0.8383*H4861+3.8108</f>
        <v>43.630050000000004</v>
      </c>
      <c r="K4861" s="22" t="s">
        <v>17</v>
      </c>
      <c r="L4861" s="2" t="s">
        <v>10</v>
      </c>
      <c r="M4861" s="2" t="s">
        <v>27</v>
      </c>
      <c r="N4861" s="2" t="s">
        <v>37</v>
      </c>
      <c r="O4861" s="2">
        <v>1</v>
      </c>
    </row>
    <row r="4862" spans="1:15" ht="12.75" customHeight="1" x14ac:dyDescent="0.25">
      <c r="A4862" s="2">
        <v>4861</v>
      </c>
      <c r="B4862" s="12">
        <v>41498</v>
      </c>
      <c r="C4862" s="3">
        <v>0.79563657407407407</v>
      </c>
      <c r="D4862" s="2" t="s">
        <v>127</v>
      </c>
      <c r="E4862" s="4" t="s">
        <v>142</v>
      </c>
      <c r="F4862" s="2" t="s">
        <v>9</v>
      </c>
      <c r="G4862" s="2" t="s">
        <v>8</v>
      </c>
      <c r="H4862" s="11">
        <v>70</v>
      </c>
      <c r="I4862" s="11" t="s">
        <v>17</v>
      </c>
      <c r="J4862" s="25">
        <f>0.8498*H4862+3.7535</f>
        <v>63.2395</v>
      </c>
      <c r="K4862" s="22" t="s">
        <v>17</v>
      </c>
      <c r="L4862" s="2" t="s">
        <v>16</v>
      </c>
      <c r="N4862" s="2" t="s">
        <v>37</v>
      </c>
      <c r="O4862" s="2" t="str">
        <f>IFERROR(60/#REF!,"")</f>
        <v/>
      </c>
    </row>
    <row r="4863" spans="1:15" ht="12.75" customHeight="1" x14ac:dyDescent="0.25">
      <c r="A4863" s="2">
        <v>4862</v>
      </c>
      <c r="B4863" s="12">
        <v>41496</v>
      </c>
      <c r="C4863" s="3">
        <v>0.33758101851851857</v>
      </c>
      <c r="D4863" s="2" t="s">
        <v>124</v>
      </c>
      <c r="E4863" s="4" t="s">
        <v>142</v>
      </c>
      <c r="F4863" s="2" t="s">
        <v>9</v>
      </c>
      <c r="G4863" s="2" t="s">
        <v>8</v>
      </c>
      <c r="H4863" s="11">
        <v>47.5</v>
      </c>
      <c r="I4863" s="11" t="s">
        <v>17</v>
      </c>
      <c r="J4863" s="25">
        <f>0.8383*H4863+3.8108</f>
        <v>43.630050000000004</v>
      </c>
      <c r="K4863" s="22" t="s">
        <v>17</v>
      </c>
      <c r="L4863" s="2" t="s">
        <v>10</v>
      </c>
      <c r="M4863" s="2" t="s">
        <v>28</v>
      </c>
      <c r="N4863" s="2" t="s">
        <v>37</v>
      </c>
      <c r="O4863" s="2" t="str">
        <f>IFERROR(60/#REF!,"")</f>
        <v/>
      </c>
    </row>
    <row r="4864" spans="1:15" ht="12.75" customHeight="1" x14ac:dyDescent="0.25">
      <c r="A4864" s="2">
        <v>4863</v>
      </c>
      <c r="B4864" s="12">
        <v>41498</v>
      </c>
      <c r="C4864" s="3">
        <v>0.80190972222222223</v>
      </c>
      <c r="D4864" s="2" t="s">
        <v>123</v>
      </c>
      <c r="E4864" s="4" t="s">
        <v>142</v>
      </c>
      <c r="F4864" s="2" t="s">
        <v>9</v>
      </c>
      <c r="G4864" s="2" t="s">
        <v>18</v>
      </c>
      <c r="H4864" s="11">
        <v>57.5</v>
      </c>
      <c r="I4864" s="11" t="s">
        <v>17</v>
      </c>
      <c r="J4864" s="25">
        <f>0.7675*H4864+9.3872</f>
        <v>53.518449999999994</v>
      </c>
      <c r="K4864" s="22" t="s">
        <v>17</v>
      </c>
      <c r="L4864" s="2" t="s">
        <v>10</v>
      </c>
      <c r="M4864" s="2" t="s">
        <v>20</v>
      </c>
      <c r="N4864" s="2" t="s">
        <v>37</v>
      </c>
      <c r="O4864" s="2" t="str">
        <f>IFERROR(60/#REF!,"")</f>
        <v/>
      </c>
    </row>
    <row r="4865" spans="1:15" ht="12.75" customHeight="1" x14ac:dyDescent="0.25">
      <c r="A4865" s="2">
        <v>4864</v>
      </c>
      <c r="B4865" s="12">
        <v>41496</v>
      </c>
      <c r="C4865" s="3">
        <v>0.83335648148148145</v>
      </c>
      <c r="D4865" s="2" t="s">
        <v>124</v>
      </c>
      <c r="E4865" s="4" t="s">
        <v>142</v>
      </c>
      <c r="F4865" s="2" t="s">
        <v>9</v>
      </c>
      <c r="G4865" s="2" t="s">
        <v>8</v>
      </c>
      <c r="H4865" s="11">
        <v>47.5</v>
      </c>
      <c r="I4865" s="11" t="s">
        <v>17</v>
      </c>
      <c r="J4865" s="25">
        <f>0.8383*H4865+3.8108</f>
        <v>43.630050000000004</v>
      </c>
      <c r="K4865" s="22" t="s">
        <v>17</v>
      </c>
      <c r="L4865" s="2" t="s">
        <v>16</v>
      </c>
      <c r="N4865" s="2" t="s">
        <v>37</v>
      </c>
      <c r="O4865" s="2">
        <v>1</v>
      </c>
    </row>
    <row r="4866" spans="1:15" ht="12.75" customHeight="1" x14ac:dyDescent="0.25">
      <c r="A4866" s="2">
        <v>4865</v>
      </c>
      <c r="B4866" s="12">
        <v>41496</v>
      </c>
      <c r="C4866" s="3">
        <v>0.83396990740740751</v>
      </c>
      <c r="D4866" s="2" t="s">
        <v>124</v>
      </c>
      <c r="E4866" s="4" t="s">
        <v>142</v>
      </c>
      <c r="F4866" s="2" t="s">
        <v>9</v>
      </c>
      <c r="G4866" s="2" t="s">
        <v>8</v>
      </c>
      <c r="H4866" s="11">
        <v>47.5</v>
      </c>
      <c r="I4866" s="11" t="s">
        <v>17</v>
      </c>
      <c r="J4866" s="25">
        <f>0.8383*H4866+3.8108</f>
        <v>43.630050000000004</v>
      </c>
      <c r="K4866" s="22" t="s">
        <v>17</v>
      </c>
      <c r="L4866" s="2" t="s">
        <v>16</v>
      </c>
      <c r="N4866" s="2" t="s">
        <v>37</v>
      </c>
      <c r="O4866" s="2">
        <v>1</v>
      </c>
    </row>
    <row r="4867" spans="1:15" ht="12.75" customHeight="1" x14ac:dyDescent="0.25">
      <c r="A4867" s="2">
        <v>4866</v>
      </c>
      <c r="B4867" s="12">
        <v>41496</v>
      </c>
      <c r="C4867" s="3">
        <v>0.83400462962962962</v>
      </c>
      <c r="D4867" s="2" t="s">
        <v>124</v>
      </c>
      <c r="E4867" s="4" t="s">
        <v>142</v>
      </c>
      <c r="F4867" s="2" t="s">
        <v>9</v>
      </c>
      <c r="G4867" s="2" t="s">
        <v>8</v>
      </c>
      <c r="H4867" s="11">
        <v>47.5</v>
      </c>
      <c r="I4867" s="11" t="s">
        <v>17</v>
      </c>
      <c r="J4867" s="25">
        <f>0.8383*H4867+3.8108</f>
        <v>43.630050000000004</v>
      </c>
      <c r="K4867" s="22" t="s">
        <v>17</v>
      </c>
      <c r="L4867" s="2" t="s">
        <v>16</v>
      </c>
      <c r="N4867" s="2" t="s">
        <v>37</v>
      </c>
      <c r="O4867" s="2">
        <v>1</v>
      </c>
    </row>
    <row r="4868" spans="1:15" ht="12.75" customHeight="1" x14ac:dyDescent="0.25">
      <c r="A4868" s="2">
        <v>4867</v>
      </c>
      <c r="B4868" s="12">
        <v>41496</v>
      </c>
      <c r="C4868" s="3">
        <v>0.83769675925925924</v>
      </c>
      <c r="D4868" s="2" t="s">
        <v>124</v>
      </c>
      <c r="E4868" s="4" t="s">
        <v>142</v>
      </c>
      <c r="F4868" s="2" t="s">
        <v>9</v>
      </c>
      <c r="G4868" s="2" t="s">
        <v>8</v>
      </c>
      <c r="H4868" s="11">
        <v>47.5</v>
      </c>
      <c r="I4868" s="11" t="s">
        <v>17</v>
      </c>
      <c r="J4868" s="25">
        <f>0.8383*H4868+3.8108</f>
        <v>43.630050000000004</v>
      </c>
      <c r="K4868" s="22" t="s">
        <v>17</v>
      </c>
      <c r="L4868" s="2" t="s">
        <v>10</v>
      </c>
      <c r="M4868" s="2" t="s">
        <v>11</v>
      </c>
      <c r="N4868" s="2" t="s">
        <v>37</v>
      </c>
      <c r="O4868" s="2">
        <v>1</v>
      </c>
    </row>
    <row r="4869" spans="1:15" ht="12.75" customHeight="1" x14ac:dyDescent="0.25">
      <c r="A4869" s="2">
        <v>4868</v>
      </c>
      <c r="B4869" s="12">
        <v>41496</v>
      </c>
      <c r="C4869" s="3">
        <v>0.8461805555555556</v>
      </c>
      <c r="D4869" s="2" t="s">
        <v>124</v>
      </c>
      <c r="E4869" s="4" t="s">
        <v>142</v>
      </c>
      <c r="F4869" s="2" t="s">
        <v>9</v>
      </c>
      <c r="G4869" s="2" t="s">
        <v>8</v>
      </c>
      <c r="H4869" s="11">
        <v>47.5</v>
      </c>
      <c r="I4869" s="11" t="s">
        <v>17</v>
      </c>
      <c r="J4869" s="25">
        <f>0.8383*H4869+3.8108</f>
        <v>43.630050000000004</v>
      </c>
      <c r="K4869" s="22" t="s">
        <v>17</v>
      </c>
      <c r="L4869" s="2" t="s">
        <v>10</v>
      </c>
      <c r="M4869" s="2" t="s">
        <v>20</v>
      </c>
      <c r="N4869" s="2" t="s">
        <v>37</v>
      </c>
      <c r="O4869" s="2">
        <v>1</v>
      </c>
    </row>
    <row r="4870" spans="1:15" ht="12.75" customHeight="1" x14ac:dyDescent="0.25">
      <c r="A4870" s="2">
        <v>4869</v>
      </c>
      <c r="B4870" s="12">
        <v>41498</v>
      </c>
      <c r="C4870" s="3">
        <v>0.83427083333333341</v>
      </c>
      <c r="D4870" s="2" t="s">
        <v>123</v>
      </c>
      <c r="E4870" s="4" t="s">
        <v>142</v>
      </c>
      <c r="F4870" s="2" t="s">
        <v>9</v>
      </c>
      <c r="G4870" s="2" t="s">
        <v>18</v>
      </c>
      <c r="H4870" s="11">
        <v>70</v>
      </c>
      <c r="I4870" s="11" t="s">
        <v>17</v>
      </c>
      <c r="J4870" s="25">
        <f>0.7675*H4870+9.3872</f>
        <v>63.112199999999994</v>
      </c>
      <c r="K4870" s="22" t="s">
        <v>17</v>
      </c>
      <c r="L4870" s="2" t="s">
        <v>10</v>
      </c>
      <c r="M4870" s="2" t="s">
        <v>34</v>
      </c>
      <c r="N4870" s="2" t="s">
        <v>37</v>
      </c>
      <c r="O4870" s="2">
        <v>1</v>
      </c>
    </row>
    <row r="4871" spans="1:15" ht="12.75" customHeight="1" x14ac:dyDescent="0.25">
      <c r="A4871" s="2">
        <v>4870</v>
      </c>
      <c r="B4871" s="12">
        <v>41498</v>
      </c>
      <c r="C4871" s="3">
        <v>0.83429398148148148</v>
      </c>
      <c r="D4871" s="2" t="s">
        <v>123</v>
      </c>
      <c r="E4871" s="4" t="s">
        <v>142</v>
      </c>
      <c r="F4871" s="2" t="s">
        <v>9</v>
      </c>
      <c r="G4871" s="2" t="s">
        <v>8</v>
      </c>
      <c r="H4871" s="11">
        <v>65</v>
      </c>
      <c r="I4871" s="11" t="s">
        <v>17</v>
      </c>
      <c r="J4871" s="25">
        <f>0.7675*H4871+9.3872</f>
        <v>59.274699999999996</v>
      </c>
      <c r="K4871" s="22" t="s">
        <v>17</v>
      </c>
      <c r="L4871" s="2" t="s">
        <v>10</v>
      </c>
      <c r="M4871" s="2" t="s">
        <v>20</v>
      </c>
      <c r="N4871" s="2" t="s">
        <v>37</v>
      </c>
      <c r="O4871" s="2">
        <v>1</v>
      </c>
    </row>
    <row r="4872" spans="1:15" ht="12.75" customHeight="1" x14ac:dyDescent="0.25">
      <c r="A4872" s="2">
        <v>4871</v>
      </c>
      <c r="B4872" s="12">
        <v>41498</v>
      </c>
      <c r="C4872" s="3">
        <v>0.83447916666666666</v>
      </c>
      <c r="D4872" s="2" t="s">
        <v>123</v>
      </c>
      <c r="E4872" s="4" t="s">
        <v>142</v>
      </c>
      <c r="F4872" s="2" t="s">
        <v>9</v>
      </c>
      <c r="G4872" s="2" t="s">
        <v>18</v>
      </c>
      <c r="H4872" s="11">
        <v>65</v>
      </c>
      <c r="I4872" s="11" t="s">
        <v>17</v>
      </c>
      <c r="J4872" s="25">
        <f>0.7675*H4872+9.3872</f>
        <v>59.274699999999996</v>
      </c>
      <c r="K4872" s="22" t="s">
        <v>17</v>
      </c>
      <c r="L4872" s="2" t="s">
        <v>16</v>
      </c>
      <c r="N4872" s="2" t="s">
        <v>37</v>
      </c>
      <c r="O4872" s="2">
        <v>1</v>
      </c>
    </row>
    <row r="4873" spans="1:15" ht="12.75" customHeight="1" x14ac:dyDescent="0.25">
      <c r="A4873" s="2">
        <v>4872</v>
      </c>
      <c r="B4873" s="12">
        <v>41496</v>
      </c>
      <c r="C4873" s="3">
        <v>0.85712962962962969</v>
      </c>
      <c r="D4873" s="2" t="s">
        <v>124</v>
      </c>
      <c r="E4873" s="4" t="s">
        <v>142</v>
      </c>
      <c r="F4873" s="2" t="s">
        <v>9</v>
      </c>
      <c r="G4873" s="2" t="s">
        <v>8</v>
      </c>
      <c r="H4873" s="11">
        <v>47.5</v>
      </c>
      <c r="I4873" s="11" t="s">
        <v>17</v>
      </c>
      <c r="J4873" s="25">
        <f>0.8383*H4873+3.8108</f>
        <v>43.630050000000004</v>
      </c>
      <c r="K4873" s="22" t="s">
        <v>17</v>
      </c>
      <c r="L4873" s="2" t="s">
        <v>10</v>
      </c>
      <c r="M4873" s="2" t="s">
        <v>27</v>
      </c>
      <c r="N4873" s="2" t="s">
        <v>37</v>
      </c>
      <c r="O4873" s="2">
        <v>1</v>
      </c>
    </row>
    <row r="4874" spans="1:15" ht="12.75" customHeight="1" x14ac:dyDescent="0.25">
      <c r="A4874" s="2">
        <v>4873</v>
      </c>
      <c r="B4874" s="12">
        <v>41498</v>
      </c>
      <c r="C4874" s="3">
        <v>0.83499999999999996</v>
      </c>
      <c r="D4874" s="2" t="s">
        <v>123</v>
      </c>
      <c r="E4874" s="4" t="s">
        <v>142</v>
      </c>
      <c r="F4874" s="2" t="s">
        <v>9</v>
      </c>
      <c r="G4874" s="2" t="s">
        <v>8</v>
      </c>
      <c r="H4874" s="11">
        <v>65</v>
      </c>
      <c r="I4874" s="11" t="s">
        <v>17</v>
      </c>
      <c r="J4874" s="25">
        <f>0.7675*H4874+9.3872</f>
        <v>59.274699999999996</v>
      </c>
      <c r="K4874" s="22" t="s">
        <v>17</v>
      </c>
      <c r="L4874" s="2" t="s">
        <v>16</v>
      </c>
      <c r="N4874" s="2" t="s">
        <v>37</v>
      </c>
      <c r="O4874" s="2">
        <v>1</v>
      </c>
    </row>
    <row r="4875" spans="1:15" ht="12.75" customHeight="1" x14ac:dyDescent="0.25">
      <c r="A4875" s="2">
        <v>4874</v>
      </c>
      <c r="B4875" s="12">
        <v>41496</v>
      </c>
      <c r="C4875" s="3">
        <v>0.87704861111111121</v>
      </c>
      <c r="D4875" s="2" t="s">
        <v>124</v>
      </c>
      <c r="E4875" s="4" t="s">
        <v>142</v>
      </c>
      <c r="F4875" s="2" t="s">
        <v>9</v>
      </c>
      <c r="G4875" s="2" t="s">
        <v>8</v>
      </c>
      <c r="H4875" s="11">
        <v>47.5</v>
      </c>
      <c r="I4875" s="11" t="s">
        <v>17</v>
      </c>
      <c r="J4875" s="25">
        <f>0.8383*H4875+3.8108</f>
        <v>43.630050000000004</v>
      </c>
      <c r="K4875" s="22" t="s">
        <v>17</v>
      </c>
      <c r="L4875" s="2" t="s">
        <v>10</v>
      </c>
      <c r="M4875" s="2" t="s">
        <v>34</v>
      </c>
      <c r="N4875" s="2" t="s">
        <v>37</v>
      </c>
      <c r="O4875" s="2">
        <v>1</v>
      </c>
    </row>
    <row r="4876" spans="1:15" ht="12.75" customHeight="1" x14ac:dyDescent="0.25">
      <c r="A4876" s="2">
        <v>4875</v>
      </c>
      <c r="B4876" s="12">
        <v>41496</v>
      </c>
      <c r="C4876" s="3">
        <v>0.89033564814814825</v>
      </c>
      <c r="D4876" s="2" t="s">
        <v>124</v>
      </c>
      <c r="E4876" s="4" t="s">
        <v>142</v>
      </c>
      <c r="F4876" s="2" t="s">
        <v>9</v>
      </c>
      <c r="G4876" s="2" t="s">
        <v>8</v>
      </c>
      <c r="H4876" s="11">
        <v>47.5</v>
      </c>
      <c r="I4876" s="11" t="s">
        <v>17</v>
      </c>
      <c r="J4876" s="25">
        <f>0.8383*H4876+3.8108</f>
        <v>43.630050000000004</v>
      </c>
      <c r="K4876" s="22" t="s">
        <v>17</v>
      </c>
      <c r="L4876" s="2" t="s">
        <v>10</v>
      </c>
      <c r="M4876" s="2" t="s">
        <v>33</v>
      </c>
      <c r="N4876" s="2" t="s">
        <v>37</v>
      </c>
      <c r="O4876" s="2">
        <v>1</v>
      </c>
    </row>
    <row r="4877" spans="1:15" ht="12.75" customHeight="1" x14ac:dyDescent="0.25">
      <c r="A4877" s="2">
        <v>4876</v>
      </c>
      <c r="B4877" s="12">
        <v>41498</v>
      </c>
      <c r="C4877" s="3">
        <v>0.8353356481481482</v>
      </c>
      <c r="D4877" s="2" t="s">
        <v>123</v>
      </c>
      <c r="E4877" s="4" t="s">
        <v>142</v>
      </c>
      <c r="F4877" s="2" t="s">
        <v>9</v>
      </c>
      <c r="G4877" s="2" t="s">
        <v>8</v>
      </c>
      <c r="H4877" s="11">
        <v>75</v>
      </c>
      <c r="I4877" s="11" t="s">
        <v>17</v>
      </c>
      <c r="J4877" s="25">
        <f>0.7675*H4877+9.3872</f>
        <v>66.949700000000007</v>
      </c>
      <c r="K4877" s="22" t="s">
        <v>17</v>
      </c>
      <c r="L4877" s="2" t="s">
        <v>16</v>
      </c>
      <c r="N4877" s="2" t="s">
        <v>37</v>
      </c>
      <c r="O4877" s="2">
        <v>1</v>
      </c>
    </row>
    <row r="4878" spans="1:15" ht="12.75" customHeight="1" x14ac:dyDescent="0.25">
      <c r="A4878" s="2">
        <v>4877</v>
      </c>
      <c r="B4878" s="12">
        <v>41496</v>
      </c>
      <c r="C4878" s="3">
        <v>0.89115740740740745</v>
      </c>
      <c r="D4878" s="2" t="s">
        <v>124</v>
      </c>
      <c r="E4878" s="4" t="s">
        <v>142</v>
      </c>
      <c r="F4878" s="2" t="s">
        <v>9</v>
      </c>
      <c r="G4878" s="2" t="s">
        <v>18</v>
      </c>
      <c r="H4878" s="11">
        <v>47.5</v>
      </c>
      <c r="I4878" s="11" t="s">
        <v>17</v>
      </c>
      <c r="J4878" s="25">
        <f>0.8383*H4878+3.8108</f>
        <v>43.630050000000004</v>
      </c>
      <c r="K4878" s="22" t="s">
        <v>17</v>
      </c>
      <c r="L4878" s="2" t="s">
        <v>10</v>
      </c>
      <c r="M4878" s="2" t="s">
        <v>29</v>
      </c>
      <c r="N4878" s="2" t="s">
        <v>37</v>
      </c>
      <c r="O4878" s="2">
        <v>1</v>
      </c>
    </row>
    <row r="4879" spans="1:15" ht="12.75" customHeight="1" x14ac:dyDescent="0.25">
      <c r="A4879" s="2">
        <v>4878</v>
      </c>
      <c r="B4879" s="12">
        <v>41496</v>
      </c>
      <c r="C4879" s="3">
        <v>0.90432870370370377</v>
      </c>
      <c r="D4879" s="2" t="s">
        <v>124</v>
      </c>
      <c r="E4879" s="4" t="s">
        <v>142</v>
      </c>
      <c r="F4879" s="2" t="s">
        <v>9</v>
      </c>
      <c r="G4879" s="2" t="s">
        <v>8</v>
      </c>
      <c r="H4879" s="11">
        <v>47.5</v>
      </c>
      <c r="I4879" s="11" t="s">
        <v>17</v>
      </c>
      <c r="J4879" s="25">
        <f>0.8383*H4879+3.8108</f>
        <v>43.630050000000004</v>
      </c>
      <c r="K4879" s="22" t="s">
        <v>17</v>
      </c>
      <c r="L4879" s="2" t="s">
        <v>10</v>
      </c>
      <c r="M4879" s="2" t="s">
        <v>28</v>
      </c>
      <c r="N4879" s="2" t="s">
        <v>37</v>
      </c>
      <c r="O4879" s="2">
        <v>1</v>
      </c>
    </row>
    <row r="4880" spans="1:15" ht="12.75" customHeight="1" x14ac:dyDescent="0.25">
      <c r="A4880" s="2">
        <v>4879</v>
      </c>
      <c r="B4880" s="12">
        <v>41498</v>
      </c>
      <c r="C4880" s="3">
        <v>0.83570601851851845</v>
      </c>
      <c r="D4880" s="2" t="s">
        <v>127</v>
      </c>
      <c r="E4880" s="4" t="s">
        <v>142</v>
      </c>
      <c r="F4880" s="2" t="s">
        <v>9</v>
      </c>
      <c r="G4880" s="2" t="s">
        <v>18</v>
      </c>
      <c r="H4880" s="11">
        <v>62.5</v>
      </c>
      <c r="I4880" s="11" t="s">
        <v>17</v>
      </c>
      <c r="J4880" s="25">
        <f>0.8498*H4880+3.7535</f>
        <v>56.866</v>
      </c>
      <c r="K4880" s="22" t="s">
        <v>17</v>
      </c>
      <c r="L4880" s="2" t="s">
        <v>16</v>
      </c>
      <c r="N4880" s="2" t="s">
        <v>37</v>
      </c>
      <c r="O4880" s="2">
        <v>1</v>
      </c>
    </row>
    <row r="4881" spans="1:15" ht="12.75" customHeight="1" x14ac:dyDescent="0.25">
      <c r="A4881" s="2">
        <v>4880</v>
      </c>
      <c r="B4881" s="12">
        <v>41497</v>
      </c>
      <c r="C4881" s="3">
        <v>0.83343750000000005</v>
      </c>
      <c r="D4881" s="2" t="s">
        <v>124</v>
      </c>
      <c r="E4881" s="4" t="s">
        <v>142</v>
      </c>
      <c r="F4881" s="2" t="s">
        <v>9</v>
      </c>
      <c r="G4881" s="2" t="s">
        <v>18</v>
      </c>
      <c r="H4881" s="11">
        <v>47.5</v>
      </c>
      <c r="I4881" s="11" t="s">
        <v>17</v>
      </c>
      <c r="J4881" s="25">
        <f>0.8383*H4881+3.8108</f>
        <v>43.630050000000004</v>
      </c>
      <c r="K4881" s="22" t="s">
        <v>17</v>
      </c>
      <c r="L4881" s="2" t="s">
        <v>16</v>
      </c>
      <c r="N4881" s="2" t="s">
        <v>37</v>
      </c>
      <c r="O4881" s="2">
        <v>1</v>
      </c>
    </row>
    <row r="4882" spans="1:15" ht="12.75" customHeight="1" x14ac:dyDescent="0.25">
      <c r="A4882" s="2">
        <v>4881</v>
      </c>
      <c r="B4882" s="12">
        <v>41498</v>
      </c>
      <c r="C4882" s="3">
        <v>0.83699074074074076</v>
      </c>
      <c r="D4882" s="2" t="s">
        <v>123</v>
      </c>
      <c r="E4882" s="4" t="s">
        <v>142</v>
      </c>
      <c r="F4882" s="2" t="s">
        <v>9</v>
      </c>
      <c r="G4882" s="2" t="s">
        <v>8</v>
      </c>
      <c r="H4882" s="11">
        <v>70</v>
      </c>
      <c r="I4882" s="11" t="s">
        <v>17</v>
      </c>
      <c r="J4882" s="25">
        <f>0.7675*H4882+9.3872</f>
        <v>63.112199999999994</v>
      </c>
      <c r="K4882" s="22" t="s">
        <v>17</v>
      </c>
      <c r="L4882" s="2" t="s">
        <v>16</v>
      </c>
      <c r="N4882" s="2" t="s">
        <v>37</v>
      </c>
      <c r="O4882" s="2">
        <v>1</v>
      </c>
    </row>
    <row r="4883" spans="1:15" ht="12.75" customHeight="1" x14ac:dyDescent="0.25">
      <c r="A4883" s="2">
        <v>4882</v>
      </c>
      <c r="B4883" s="12">
        <v>41497</v>
      </c>
      <c r="C4883" s="3">
        <v>0.83403935185185185</v>
      </c>
      <c r="D4883" s="2" t="s">
        <v>124</v>
      </c>
      <c r="E4883" s="4" t="s">
        <v>142</v>
      </c>
      <c r="F4883" s="2" t="s">
        <v>9</v>
      </c>
      <c r="G4883" s="2" t="s">
        <v>18</v>
      </c>
      <c r="H4883" s="11">
        <v>47.5</v>
      </c>
      <c r="I4883" s="11" t="s">
        <v>17</v>
      </c>
      <c r="J4883" s="25">
        <f>0.8383*H4883+3.8108</f>
        <v>43.630050000000004</v>
      </c>
      <c r="K4883" s="22" t="s">
        <v>17</v>
      </c>
      <c r="L4883" s="2" t="s">
        <v>16</v>
      </c>
      <c r="N4883" s="2" t="s">
        <v>37</v>
      </c>
      <c r="O4883" s="2">
        <v>1</v>
      </c>
    </row>
    <row r="4884" spans="1:15" ht="12.75" customHeight="1" x14ac:dyDescent="0.25">
      <c r="A4884" s="2">
        <v>4883</v>
      </c>
      <c r="B4884" s="12">
        <v>41498</v>
      </c>
      <c r="C4884" s="3">
        <v>0.83751157407407406</v>
      </c>
      <c r="D4884" s="2" t="s">
        <v>123</v>
      </c>
      <c r="E4884" s="4" t="s">
        <v>142</v>
      </c>
      <c r="F4884" s="2" t="s">
        <v>9</v>
      </c>
      <c r="G4884" s="2" t="s">
        <v>8</v>
      </c>
      <c r="H4884" s="11">
        <v>62.5</v>
      </c>
      <c r="I4884" s="11" t="s">
        <v>17</v>
      </c>
      <c r="J4884" s="25">
        <f>0.7675*H4884+9.3872</f>
        <v>57.35595</v>
      </c>
      <c r="K4884" s="22" t="s">
        <v>17</v>
      </c>
      <c r="L4884" s="2" t="s">
        <v>16</v>
      </c>
      <c r="N4884" s="2" t="s">
        <v>37</v>
      </c>
      <c r="O4884" s="2">
        <v>1</v>
      </c>
    </row>
    <row r="4885" spans="1:15" ht="12.75" customHeight="1" x14ac:dyDescent="0.25">
      <c r="A4885" s="2">
        <v>4884</v>
      </c>
      <c r="B4885" s="12">
        <v>41498</v>
      </c>
      <c r="C4885" s="3">
        <v>0.83783564814814815</v>
      </c>
      <c r="D4885" s="2" t="s">
        <v>123</v>
      </c>
      <c r="E4885" s="4" t="s">
        <v>142</v>
      </c>
      <c r="F4885" s="2" t="s">
        <v>9</v>
      </c>
      <c r="G4885" s="2" t="s">
        <v>8</v>
      </c>
      <c r="H4885" s="11">
        <v>72.5</v>
      </c>
      <c r="I4885" s="11" t="s">
        <v>17</v>
      </c>
      <c r="J4885" s="25">
        <f>0.7675*H4885+9.3872</f>
        <v>65.03094999999999</v>
      </c>
      <c r="K4885" s="22" t="s">
        <v>17</v>
      </c>
      <c r="L4885" s="2" t="s">
        <v>16</v>
      </c>
      <c r="N4885" s="2" t="s">
        <v>37</v>
      </c>
      <c r="O4885" s="2">
        <v>1</v>
      </c>
    </row>
    <row r="4886" spans="1:15" ht="12.75" customHeight="1" x14ac:dyDescent="0.25">
      <c r="A4886" s="2">
        <v>4885</v>
      </c>
      <c r="B4886" s="12">
        <v>41498</v>
      </c>
      <c r="C4886" s="3">
        <v>0.83802083333333333</v>
      </c>
      <c r="D4886" s="2" t="s">
        <v>124</v>
      </c>
      <c r="E4886" s="4" t="s">
        <v>142</v>
      </c>
      <c r="F4886" s="2" t="s">
        <v>9</v>
      </c>
      <c r="G4886" s="2" t="s">
        <v>18</v>
      </c>
      <c r="H4886" s="11"/>
      <c r="I4886" s="11" t="s">
        <v>17</v>
      </c>
      <c r="K4886" s="22" t="s">
        <v>17</v>
      </c>
      <c r="L4886" s="2" t="s">
        <v>10</v>
      </c>
      <c r="M4886" s="2" t="s">
        <v>11</v>
      </c>
      <c r="N4886" s="2" t="s">
        <v>37</v>
      </c>
      <c r="O4886" s="2">
        <v>1</v>
      </c>
    </row>
    <row r="4887" spans="1:15" ht="12.75" customHeight="1" x14ac:dyDescent="0.25">
      <c r="A4887" s="2">
        <v>4886</v>
      </c>
      <c r="B4887" s="12">
        <v>41498</v>
      </c>
      <c r="C4887" s="3">
        <v>0.83939814814814817</v>
      </c>
      <c r="D4887" s="2" t="s">
        <v>123</v>
      </c>
      <c r="E4887" s="4" t="s">
        <v>142</v>
      </c>
      <c r="F4887" s="2" t="s">
        <v>9</v>
      </c>
      <c r="G4887" s="2" t="s">
        <v>18</v>
      </c>
      <c r="H4887" s="11">
        <v>70</v>
      </c>
      <c r="I4887" s="11" t="s">
        <v>17</v>
      </c>
      <c r="J4887" s="25">
        <f>0.7675*H4887+9.3872</f>
        <v>63.112199999999994</v>
      </c>
      <c r="K4887" s="22" t="s">
        <v>17</v>
      </c>
      <c r="L4887" s="2" t="s">
        <v>16</v>
      </c>
      <c r="N4887" s="2" t="s">
        <v>37</v>
      </c>
      <c r="O4887" s="2">
        <v>1</v>
      </c>
    </row>
    <row r="4888" spans="1:15" ht="12.75" customHeight="1" x14ac:dyDescent="0.25">
      <c r="A4888" s="2">
        <v>4887</v>
      </c>
      <c r="B4888" s="12">
        <v>41498</v>
      </c>
      <c r="C4888" s="3">
        <v>0.84350694444444452</v>
      </c>
      <c r="D4888" s="2" t="s">
        <v>123</v>
      </c>
      <c r="E4888" s="4" t="s">
        <v>142</v>
      </c>
      <c r="F4888" s="2" t="s">
        <v>9</v>
      </c>
      <c r="G4888" s="2" t="s">
        <v>18</v>
      </c>
      <c r="H4888" s="11"/>
      <c r="I4888" s="11" t="s">
        <v>17</v>
      </c>
      <c r="K4888" s="22" t="s">
        <v>17</v>
      </c>
      <c r="L4888" s="2" t="s">
        <v>10</v>
      </c>
      <c r="M4888" s="2" t="s">
        <v>20</v>
      </c>
      <c r="N4888" s="2" t="s">
        <v>37</v>
      </c>
      <c r="O4888" s="2">
        <v>1</v>
      </c>
    </row>
    <row r="4889" spans="1:15" ht="12.75" customHeight="1" x14ac:dyDescent="0.25">
      <c r="A4889" s="2">
        <v>4888</v>
      </c>
      <c r="B4889" s="12">
        <v>41498</v>
      </c>
      <c r="C4889" s="3">
        <v>0.84378472222222223</v>
      </c>
      <c r="D4889" s="2" t="s">
        <v>123</v>
      </c>
      <c r="E4889" s="4" t="s">
        <v>142</v>
      </c>
      <c r="F4889" s="2" t="s">
        <v>9</v>
      </c>
      <c r="G4889" s="2" t="s">
        <v>8</v>
      </c>
      <c r="H4889" s="11">
        <v>80</v>
      </c>
      <c r="I4889" s="11" t="s">
        <v>17</v>
      </c>
      <c r="J4889" s="25">
        <f>0.7675*H4889+9.3872</f>
        <v>70.787199999999999</v>
      </c>
      <c r="K4889" s="22" t="s">
        <v>17</v>
      </c>
      <c r="L4889" s="2" t="s">
        <v>16</v>
      </c>
      <c r="N4889" s="2" t="s">
        <v>37</v>
      </c>
      <c r="O4889" s="2">
        <v>1</v>
      </c>
    </row>
    <row r="4890" spans="1:15" ht="12.75" customHeight="1" x14ac:dyDescent="0.25">
      <c r="A4890" s="2">
        <v>4889</v>
      </c>
      <c r="B4890" s="12">
        <v>41498</v>
      </c>
      <c r="C4890" s="3">
        <v>0.84391203703703699</v>
      </c>
      <c r="D4890" s="2" t="s">
        <v>123</v>
      </c>
      <c r="E4890" s="4" t="s">
        <v>142</v>
      </c>
      <c r="F4890" s="2" t="s">
        <v>9</v>
      </c>
      <c r="G4890" s="2" t="s">
        <v>18</v>
      </c>
      <c r="H4890" s="11">
        <v>60</v>
      </c>
      <c r="I4890" s="11" t="s">
        <v>17</v>
      </c>
      <c r="J4890" s="25">
        <f>0.7675*H4890+9.3872</f>
        <v>55.437199999999997</v>
      </c>
      <c r="K4890" s="22" t="s">
        <v>17</v>
      </c>
      <c r="L4890" s="2" t="s">
        <v>16</v>
      </c>
      <c r="N4890" s="2" t="s">
        <v>37</v>
      </c>
      <c r="O4890" s="2">
        <v>1</v>
      </c>
    </row>
    <row r="4891" spans="1:15" ht="12.75" customHeight="1" x14ac:dyDescent="0.25">
      <c r="A4891" s="2">
        <v>4890</v>
      </c>
      <c r="B4891" s="12">
        <v>41498</v>
      </c>
      <c r="C4891" s="3">
        <v>0.84413194444444439</v>
      </c>
      <c r="D4891" s="2" t="s">
        <v>123</v>
      </c>
      <c r="E4891" s="4" t="s">
        <v>142</v>
      </c>
      <c r="F4891" s="2" t="s">
        <v>9</v>
      </c>
      <c r="G4891" s="2" t="s">
        <v>18</v>
      </c>
      <c r="H4891" s="11">
        <v>65</v>
      </c>
      <c r="I4891" s="11" t="s">
        <v>17</v>
      </c>
      <c r="J4891" s="25">
        <f>0.7675*H4891+9.3872</f>
        <v>59.274699999999996</v>
      </c>
      <c r="K4891" s="22" t="s">
        <v>17</v>
      </c>
      <c r="L4891" s="2" t="s">
        <v>16</v>
      </c>
      <c r="N4891" s="2" t="s">
        <v>37</v>
      </c>
      <c r="O4891" s="2">
        <v>1</v>
      </c>
    </row>
    <row r="4892" spans="1:15" ht="12.75" customHeight="1" x14ac:dyDescent="0.25">
      <c r="A4892" s="2">
        <v>4891</v>
      </c>
      <c r="B4892" s="12">
        <v>41497</v>
      </c>
      <c r="C4892" s="3">
        <v>0.83456018518518515</v>
      </c>
      <c r="D4892" s="2" t="s">
        <v>124</v>
      </c>
      <c r="E4892" s="4" t="s">
        <v>142</v>
      </c>
      <c r="F4892" s="2" t="s">
        <v>9</v>
      </c>
      <c r="G4892" s="2" t="s">
        <v>18</v>
      </c>
      <c r="H4892" s="11">
        <v>47.5</v>
      </c>
      <c r="I4892" s="11" t="s">
        <v>17</v>
      </c>
      <c r="J4892" s="25">
        <f>0.8383*H4892+3.8108</f>
        <v>43.630050000000004</v>
      </c>
      <c r="K4892" s="22" t="s">
        <v>17</v>
      </c>
      <c r="L4892" s="2" t="s">
        <v>16</v>
      </c>
      <c r="N4892" s="2" t="s">
        <v>37</v>
      </c>
      <c r="O4892" s="2">
        <v>1</v>
      </c>
    </row>
    <row r="4893" spans="1:15" ht="12.75" customHeight="1" x14ac:dyDescent="0.25">
      <c r="A4893" s="2">
        <v>4892</v>
      </c>
      <c r="B4893" s="12">
        <v>41498</v>
      </c>
      <c r="C4893" s="3">
        <v>0.84518518518518515</v>
      </c>
      <c r="D4893" s="2" t="s">
        <v>127</v>
      </c>
      <c r="E4893" s="4" t="s">
        <v>142</v>
      </c>
      <c r="F4893" s="2" t="s">
        <v>9</v>
      </c>
      <c r="G4893" s="2" t="s">
        <v>8</v>
      </c>
      <c r="H4893" s="11">
        <v>60</v>
      </c>
      <c r="I4893" s="11" t="s">
        <v>17</v>
      </c>
      <c r="J4893" s="25">
        <f>0.8498*H4893+3.7535</f>
        <v>54.741500000000002</v>
      </c>
      <c r="K4893" s="22" t="s">
        <v>17</v>
      </c>
      <c r="L4893" s="2" t="s">
        <v>16</v>
      </c>
      <c r="N4893" s="2" t="s">
        <v>37</v>
      </c>
      <c r="O4893" s="2">
        <v>1</v>
      </c>
    </row>
    <row r="4894" spans="1:15" ht="12.75" customHeight="1" x14ac:dyDescent="0.25">
      <c r="A4894" s="2">
        <v>4893</v>
      </c>
      <c r="B4894" s="12">
        <v>41497</v>
      </c>
      <c r="C4894" s="3">
        <v>0.8345717592592593</v>
      </c>
      <c r="D4894" s="2" t="s">
        <v>124</v>
      </c>
      <c r="E4894" s="4" t="s">
        <v>142</v>
      </c>
      <c r="F4894" s="2" t="s">
        <v>9</v>
      </c>
      <c r="G4894" s="2" t="s">
        <v>8</v>
      </c>
      <c r="H4894" s="11">
        <v>47.5</v>
      </c>
      <c r="I4894" s="11" t="s">
        <v>17</v>
      </c>
      <c r="J4894" s="25">
        <f t="shared" ref="J4894:J4900" si="131">0.8383*H4894+3.8108</f>
        <v>43.630050000000004</v>
      </c>
      <c r="K4894" s="22" t="s">
        <v>17</v>
      </c>
      <c r="L4894" s="2" t="s">
        <v>16</v>
      </c>
      <c r="N4894" s="2" t="s">
        <v>37</v>
      </c>
      <c r="O4894" s="2">
        <v>1</v>
      </c>
    </row>
    <row r="4895" spans="1:15" ht="12.75" customHeight="1" x14ac:dyDescent="0.25">
      <c r="A4895" s="2">
        <v>4894</v>
      </c>
      <c r="B4895" s="12">
        <v>41497</v>
      </c>
      <c r="C4895" s="3">
        <v>0.83509259259259261</v>
      </c>
      <c r="D4895" s="2" t="s">
        <v>124</v>
      </c>
      <c r="E4895" s="4" t="s">
        <v>142</v>
      </c>
      <c r="F4895" s="2" t="s">
        <v>9</v>
      </c>
      <c r="G4895" s="2" t="s">
        <v>8</v>
      </c>
      <c r="H4895" s="11">
        <v>47.5</v>
      </c>
      <c r="I4895" s="11" t="s">
        <v>17</v>
      </c>
      <c r="J4895" s="25">
        <f t="shared" si="131"/>
        <v>43.630050000000004</v>
      </c>
      <c r="K4895" s="22" t="s">
        <v>17</v>
      </c>
      <c r="L4895" s="2" t="s">
        <v>16</v>
      </c>
      <c r="N4895" s="2" t="s">
        <v>37</v>
      </c>
      <c r="O4895" s="2">
        <v>1</v>
      </c>
    </row>
    <row r="4896" spans="1:15" ht="12.75" customHeight="1" x14ac:dyDescent="0.25">
      <c r="A4896" s="2">
        <v>4895</v>
      </c>
      <c r="B4896" s="12">
        <v>41497</v>
      </c>
      <c r="C4896" s="3">
        <v>0.83576388888888886</v>
      </c>
      <c r="D4896" s="2" t="s">
        <v>124</v>
      </c>
      <c r="E4896" s="4" t="s">
        <v>142</v>
      </c>
      <c r="F4896" s="2" t="s">
        <v>9</v>
      </c>
      <c r="G4896" s="2" t="s">
        <v>8</v>
      </c>
      <c r="H4896" s="11">
        <v>47.5</v>
      </c>
      <c r="I4896" s="11" t="s">
        <v>17</v>
      </c>
      <c r="J4896" s="25">
        <f t="shared" si="131"/>
        <v>43.630050000000004</v>
      </c>
      <c r="K4896" s="22" t="s">
        <v>17</v>
      </c>
      <c r="L4896" s="2" t="s">
        <v>16</v>
      </c>
      <c r="N4896" s="2" t="s">
        <v>37</v>
      </c>
      <c r="O4896" s="2">
        <v>1</v>
      </c>
    </row>
    <row r="4897" spans="1:15" ht="12.75" customHeight="1" x14ac:dyDescent="0.25">
      <c r="A4897" s="2">
        <v>4896</v>
      </c>
      <c r="B4897" s="12">
        <v>41497</v>
      </c>
      <c r="C4897" s="3">
        <v>0.85859953703703706</v>
      </c>
      <c r="D4897" s="2" t="s">
        <v>124</v>
      </c>
      <c r="E4897" s="4" t="s">
        <v>142</v>
      </c>
      <c r="F4897" s="2" t="s">
        <v>9</v>
      </c>
      <c r="G4897" s="2" t="s">
        <v>18</v>
      </c>
      <c r="H4897" s="11">
        <v>47.5</v>
      </c>
      <c r="I4897" s="11" t="s">
        <v>17</v>
      </c>
      <c r="J4897" s="25">
        <f t="shared" si="131"/>
        <v>43.630050000000004</v>
      </c>
      <c r="K4897" s="22" t="s">
        <v>17</v>
      </c>
      <c r="L4897" s="2" t="s">
        <v>10</v>
      </c>
      <c r="M4897" s="2" t="s">
        <v>20</v>
      </c>
      <c r="N4897" s="2" t="s">
        <v>37</v>
      </c>
      <c r="O4897" s="2">
        <v>1</v>
      </c>
    </row>
    <row r="4898" spans="1:15" ht="12.75" customHeight="1" x14ac:dyDescent="0.25">
      <c r="A4898" s="2">
        <v>4897</v>
      </c>
      <c r="B4898" s="12">
        <v>41497</v>
      </c>
      <c r="C4898" s="3">
        <v>0.90335648148148151</v>
      </c>
      <c r="D4898" s="2" t="s">
        <v>124</v>
      </c>
      <c r="E4898" s="4" t="s">
        <v>142</v>
      </c>
      <c r="F4898" s="2" t="s">
        <v>9</v>
      </c>
      <c r="G4898" s="2" t="s">
        <v>8</v>
      </c>
      <c r="H4898" s="11">
        <v>47.5</v>
      </c>
      <c r="I4898" s="11" t="s">
        <v>17</v>
      </c>
      <c r="J4898" s="25">
        <f t="shared" si="131"/>
        <v>43.630050000000004</v>
      </c>
      <c r="K4898" s="22" t="s">
        <v>17</v>
      </c>
      <c r="L4898" s="2" t="s">
        <v>10</v>
      </c>
      <c r="M4898" s="2" t="s">
        <v>34</v>
      </c>
      <c r="N4898" s="2" t="s">
        <v>37</v>
      </c>
      <c r="O4898" s="2">
        <v>1</v>
      </c>
    </row>
    <row r="4899" spans="1:15" ht="12.75" customHeight="1" x14ac:dyDescent="0.25">
      <c r="A4899" s="2">
        <v>4898</v>
      </c>
      <c r="B4899" s="12">
        <v>41498</v>
      </c>
      <c r="C4899" s="3">
        <v>0.83351851851851855</v>
      </c>
      <c r="D4899" s="2" t="s">
        <v>124</v>
      </c>
      <c r="E4899" s="4" t="s">
        <v>142</v>
      </c>
      <c r="F4899" s="2" t="s">
        <v>9</v>
      </c>
      <c r="G4899" s="2" t="s">
        <v>8</v>
      </c>
      <c r="H4899" s="11">
        <v>47.5</v>
      </c>
      <c r="I4899" s="11" t="s">
        <v>17</v>
      </c>
      <c r="J4899" s="25">
        <f t="shared" si="131"/>
        <v>43.630050000000004</v>
      </c>
      <c r="K4899" s="22" t="s">
        <v>17</v>
      </c>
      <c r="L4899" s="2" t="s">
        <v>16</v>
      </c>
      <c r="N4899" s="2" t="s">
        <v>37</v>
      </c>
      <c r="O4899" s="2">
        <v>1</v>
      </c>
    </row>
    <row r="4900" spans="1:15" ht="12.75" customHeight="1" x14ac:dyDescent="0.25">
      <c r="A4900" s="2">
        <v>4899</v>
      </c>
      <c r="B4900" s="12">
        <v>41498</v>
      </c>
      <c r="C4900" s="3">
        <v>0.83361111111111119</v>
      </c>
      <c r="D4900" s="2" t="s">
        <v>124</v>
      </c>
      <c r="E4900" s="4" t="s">
        <v>142</v>
      </c>
      <c r="F4900" s="2" t="s">
        <v>9</v>
      </c>
      <c r="G4900" s="2" t="s">
        <v>8</v>
      </c>
      <c r="H4900" s="11">
        <v>47.5</v>
      </c>
      <c r="I4900" s="11" t="s">
        <v>17</v>
      </c>
      <c r="J4900" s="25">
        <f t="shared" si="131"/>
        <v>43.630050000000004</v>
      </c>
      <c r="K4900" s="22" t="s">
        <v>17</v>
      </c>
      <c r="L4900" s="2" t="s">
        <v>16</v>
      </c>
      <c r="N4900" s="2" t="s">
        <v>37</v>
      </c>
      <c r="O4900" s="2">
        <v>1</v>
      </c>
    </row>
    <row r="4901" spans="1:15" ht="12.75" customHeight="1" x14ac:dyDescent="0.25">
      <c r="A4901" s="2">
        <v>4900</v>
      </c>
      <c r="B4901" s="12">
        <v>41498</v>
      </c>
      <c r="C4901" s="3">
        <v>0.86739583333333325</v>
      </c>
      <c r="D4901" s="2" t="s">
        <v>123</v>
      </c>
      <c r="E4901" s="4" t="s">
        <v>142</v>
      </c>
      <c r="F4901" s="2" t="s">
        <v>9</v>
      </c>
      <c r="G4901" s="2" t="s">
        <v>18</v>
      </c>
      <c r="H4901" s="11">
        <v>57.5</v>
      </c>
      <c r="I4901" s="11" t="s">
        <v>17</v>
      </c>
      <c r="J4901" s="25">
        <f>0.7675*H4901+9.3872</f>
        <v>53.518449999999994</v>
      </c>
      <c r="K4901" s="22" t="s">
        <v>17</v>
      </c>
      <c r="L4901" s="2" t="s">
        <v>10</v>
      </c>
      <c r="M4901" s="2" t="s">
        <v>27</v>
      </c>
      <c r="N4901" s="2" t="s">
        <v>37</v>
      </c>
      <c r="O4901" s="2">
        <v>1</v>
      </c>
    </row>
    <row r="4902" spans="1:15" ht="12.75" customHeight="1" x14ac:dyDescent="0.25">
      <c r="A4902" s="2">
        <v>4901</v>
      </c>
      <c r="B4902" s="12">
        <v>41498</v>
      </c>
      <c r="C4902" s="3">
        <v>0.83373842592592595</v>
      </c>
      <c r="D4902" s="2" t="s">
        <v>124</v>
      </c>
      <c r="E4902" s="4" t="s">
        <v>142</v>
      </c>
      <c r="F4902" s="2" t="s">
        <v>9</v>
      </c>
      <c r="G4902" s="2" t="s">
        <v>8</v>
      </c>
      <c r="H4902" s="11">
        <v>47.5</v>
      </c>
      <c r="I4902" s="11" t="s">
        <v>17</v>
      </c>
      <c r="J4902" s="25">
        <f t="shared" ref="J4902:J4913" si="132">0.8383*H4902+3.8108</f>
        <v>43.630050000000004</v>
      </c>
      <c r="K4902" s="22" t="s">
        <v>17</v>
      </c>
      <c r="L4902" s="2" t="s">
        <v>16</v>
      </c>
      <c r="N4902" s="2" t="s">
        <v>37</v>
      </c>
      <c r="O4902" s="2">
        <v>1</v>
      </c>
    </row>
    <row r="4903" spans="1:15" ht="12.75" customHeight="1" x14ac:dyDescent="0.25">
      <c r="A4903" s="2">
        <v>4902</v>
      </c>
      <c r="B4903" s="12">
        <v>41498</v>
      </c>
      <c r="C4903" s="3">
        <v>0.83388888888888879</v>
      </c>
      <c r="D4903" s="2" t="s">
        <v>124</v>
      </c>
      <c r="E4903" s="4" t="s">
        <v>142</v>
      </c>
      <c r="F4903" s="2" t="s">
        <v>9</v>
      </c>
      <c r="G4903" s="2" t="s">
        <v>18</v>
      </c>
      <c r="H4903" s="11">
        <v>47.5</v>
      </c>
      <c r="I4903" s="11" t="s">
        <v>17</v>
      </c>
      <c r="J4903" s="25">
        <f t="shared" si="132"/>
        <v>43.630050000000004</v>
      </c>
      <c r="K4903" s="22" t="s">
        <v>17</v>
      </c>
      <c r="L4903" s="2" t="s">
        <v>16</v>
      </c>
      <c r="N4903" s="2" t="s">
        <v>37</v>
      </c>
      <c r="O4903" s="2">
        <v>1</v>
      </c>
    </row>
    <row r="4904" spans="1:15" ht="12.75" customHeight="1" x14ac:dyDescent="0.25">
      <c r="A4904" s="2">
        <v>4903</v>
      </c>
      <c r="B4904" s="12">
        <v>41498</v>
      </c>
      <c r="C4904" s="3">
        <v>0.8351157407407408</v>
      </c>
      <c r="D4904" s="2" t="s">
        <v>124</v>
      </c>
      <c r="E4904" s="4" t="s">
        <v>142</v>
      </c>
      <c r="F4904" s="2" t="s">
        <v>9</v>
      </c>
      <c r="G4904" s="2" t="s">
        <v>18</v>
      </c>
      <c r="H4904" s="11">
        <v>47.5</v>
      </c>
      <c r="I4904" s="11" t="s">
        <v>17</v>
      </c>
      <c r="J4904" s="25">
        <f t="shared" si="132"/>
        <v>43.630050000000004</v>
      </c>
      <c r="K4904" s="22" t="s">
        <v>17</v>
      </c>
      <c r="L4904" s="2" t="s">
        <v>16</v>
      </c>
      <c r="N4904" s="2" t="s">
        <v>37</v>
      </c>
      <c r="O4904" s="2">
        <v>1</v>
      </c>
    </row>
    <row r="4905" spans="1:15" ht="12.75" customHeight="1" x14ac:dyDescent="0.25">
      <c r="A4905" s="2">
        <v>4904</v>
      </c>
      <c r="B4905" s="12">
        <v>41498</v>
      </c>
      <c r="C4905" s="3">
        <v>0.83538194444444447</v>
      </c>
      <c r="D4905" s="2" t="s">
        <v>124</v>
      </c>
      <c r="E4905" s="4" t="s">
        <v>142</v>
      </c>
      <c r="F4905" s="2" t="s">
        <v>9</v>
      </c>
      <c r="G4905" s="2" t="s">
        <v>8</v>
      </c>
      <c r="H4905" s="11">
        <v>47.5</v>
      </c>
      <c r="I4905" s="11" t="s">
        <v>17</v>
      </c>
      <c r="J4905" s="25">
        <f t="shared" si="132"/>
        <v>43.630050000000004</v>
      </c>
      <c r="K4905" s="22" t="s">
        <v>17</v>
      </c>
      <c r="L4905" s="2" t="s">
        <v>16</v>
      </c>
      <c r="N4905" s="2" t="s">
        <v>37</v>
      </c>
      <c r="O4905" s="2">
        <v>1</v>
      </c>
    </row>
    <row r="4906" spans="1:15" ht="12.75" customHeight="1" x14ac:dyDescent="0.25">
      <c r="A4906" s="2">
        <v>4905</v>
      </c>
      <c r="B4906" s="12">
        <v>41498</v>
      </c>
      <c r="C4906" s="3">
        <v>0.83648148148148149</v>
      </c>
      <c r="D4906" s="2" t="s">
        <v>124</v>
      </c>
      <c r="E4906" s="4" t="s">
        <v>142</v>
      </c>
      <c r="F4906" s="2" t="s">
        <v>9</v>
      </c>
      <c r="G4906" s="2" t="s">
        <v>8</v>
      </c>
      <c r="H4906" s="11">
        <v>47.5</v>
      </c>
      <c r="I4906" s="11" t="s">
        <v>17</v>
      </c>
      <c r="J4906" s="25">
        <f t="shared" si="132"/>
        <v>43.630050000000004</v>
      </c>
      <c r="K4906" s="22" t="s">
        <v>17</v>
      </c>
      <c r="L4906" s="2" t="s">
        <v>10</v>
      </c>
      <c r="M4906" s="2" t="s">
        <v>28</v>
      </c>
      <c r="N4906" s="2" t="s">
        <v>37</v>
      </c>
      <c r="O4906" s="2">
        <v>1</v>
      </c>
    </row>
    <row r="4907" spans="1:15" ht="12.75" customHeight="1" x14ac:dyDescent="0.25">
      <c r="A4907" s="2">
        <v>4906</v>
      </c>
      <c r="B4907" s="12">
        <v>41498</v>
      </c>
      <c r="C4907" s="3">
        <v>0.83714120370370371</v>
      </c>
      <c r="D4907" s="2" t="s">
        <v>124</v>
      </c>
      <c r="E4907" s="4" t="s">
        <v>142</v>
      </c>
      <c r="F4907" s="2" t="s">
        <v>9</v>
      </c>
      <c r="G4907" s="2" t="s">
        <v>8</v>
      </c>
      <c r="H4907" s="11">
        <v>47.5</v>
      </c>
      <c r="I4907" s="11" t="s">
        <v>17</v>
      </c>
      <c r="J4907" s="25">
        <f t="shared" si="132"/>
        <v>43.630050000000004</v>
      </c>
      <c r="K4907" s="22" t="s">
        <v>17</v>
      </c>
      <c r="L4907" s="2" t="s">
        <v>10</v>
      </c>
      <c r="M4907" s="2" t="s">
        <v>29</v>
      </c>
      <c r="N4907" s="2" t="s">
        <v>37</v>
      </c>
      <c r="O4907" s="2">
        <v>1</v>
      </c>
    </row>
    <row r="4908" spans="1:15" ht="12.75" customHeight="1" x14ac:dyDescent="0.25">
      <c r="A4908" s="2">
        <v>4907</v>
      </c>
      <c r="B4908" s="12">
        <v>41498</v>
      </c>
      <c r="C4908" s="3">
        <v>0.857488425925926</v>
      </c>
      <c r="D4908" s="2" t="s">
        <v>124</v>
      </c>
      <c r="E4908" s="4" t="s">
        <v>142</v>
      </c>
      <c r="F4908" s="2" t="s">
        <v>9</v>
      </c>
      <c r="G4908" s="2" t="s">
        <v>8</v>
      </c>
      <c r="H4908" s="11">
        <v>47.5</v>
      </c>
      <c r="I4908" s="11" t="s">
        <v>17</v>
      </c>
      <c r="J4908" s="25">
        <f t="shared" si="132"/>
        <v>43.630050000000004</v>
      </c>
      <c r="K4908" s="22" t="s">
        <v>17</v>
      </c>
      <c r="L4908" s="2" t="s">
        <v>10</v>
      </c>
      <c r="M4908" s="2" t="s">
        <v>38</v>
      </c>
      <c r="N4908" s="2" t="s">
        <v>37</v>
      </c>
      <c r="O4908" s="2">
        <v>1</v>
      </c>
    </row>
    <row r="4909" spans="1:15" ht="12.75" customHeight="1" x14ac:dyDescent="0.25">
      <c r="A4909" s="2">
        <v>4908</v>
      </c>
      <c r="B4909" s="12">
        <v>41498</v>
      </c>
      <c r="C4909" s="3">
        <v>0.87450231481481477</v>
      </c>
      <c r="D4909" s="2" t="s">
        <v>124</v>
      </c>
      <c r="E4909" s="4" t="s">
        <v>142</v>
      </c>
      <c r="F4909" s="2" t="s">
        <v>9</v>
      </c>
      <c r="G4909" s="2" t="s">
        <v>8</v>
      </c>
      <c r="H4909" s="11">
        <v>47.5</v>
      </c>
      <c r="I4909" s="11" t="s">
        <v>17</v>
      </c>
      <c r="J4909" s="25">
        <f t="shared" si="132"/>
        <v>43.630050000000004</v>
      </c>
      <c r="K4909" s="22" t="s">
        <v>17</v>
      </c>
      <c r="L4909" s="2" t="s">
        <v>10</v>
      </c>
      <c r="M4909" s="2" t="s">
        <v>34</v>
      </c>
      <c r="N4909" s="2" t="s">
        <v>37</v>
      </c>
      <c r="O4909" s="2">
        <v>1</v>
      </c>
    </row>
    <row r="4910" spans="1:15" ht="12.75" customHeight="1" x14ac:dyDescent="0.25">
      <c r="A4910" s="2">
        <v>4909</v>
      </c>
      <c r="B4910" s="12">
        <v>41498</v>
      </c>
      <c r="C4910" s="3">
        <v>0.88537037037037036</v>
      </c>
      <c r="D4910" s="2" t="s">
        <v>124</v>
      </c>
      <c r="E4910" s="4" t="s">
        <v>142</v>
      </c>
      <c r="F4910" s="2" t="s">
        <v>9</v>
      </c>
      <c r="G4910" s="2" t="s">
        <v>8</v>
      </c>
      <c r="H4910" s="11">
        <v>47.5</v>
      </c>
      <c r="I4910" s="11" t="s">
        <v>17</v>
      </c>
      <c r="J4910" s="25">
        <f t="shared" si="132"/>
        <v>43.630050000000004</v>
      </c>
      <c r="K4910" s="22" t="s">
        <v>17</v>
      </c>
      <c r="L4910" s="2" t="s">
        <v>10</v>
      </c>
      <c r="M4910" s="2" t="s">
        <v>38</v>
      </c>
      <c r="N4910" s="2" t="s">
        <v>37</v>
      </c>
      <c r="O4910" s="2">
        <v>1</v>
      </c>
    </row>
    <row r="4911" spans="1:15" ht="12.75" customHeight="1" x14ac:dyDescent="0.25">
      <c r="A4911" s="2">
        <v>4910</v>
      </c>
      <c r="B4911" s="12">
        <v>41498</v>
      </c>
      <c r="C4911" s="3">
        <v>0.88767361111111109</v>
      </c>
      <c r="D4911" s="2" t="s">
        <v>124</v>
      </c>
      <c r="E4911" s="4" t="s">
        <v>142</v>
      </c>
      <c r="F4911" s="2" t="s">
        <v>9</v>
      </c>
      <c r="G4911" s="2" t="s">
        <v>8</v>
      </c>
      <c r="H4911" s="11">
        <v>47.5</v>
      </c>
      <c r="I4911" s="11" t="s">
        <v>17</v>
      </c>
      <c r="J4911" s="25">
        <f t="shared" si="132"/>
        <v>43.630050000000004</v>
      </c>
      <c r="K4911" s="22" t="s">
        <v>17</v>
      </c>
      <c r="L4911" s="2" t="s">
        <v>10</v>
      </c>
      <c r="M4911" s="2" t="s">
        <v>33</v>
      </c>
      <c r="N4911" s="2" t="s">
        <v>37</v>
      </c>
      <c r="O4911" s="2">
        <v>1</v>
      </c>
    </row>
    <row r="4912" spans="1:15" ht="12.75" customHeight="1" x14ac:dyDescent="0.25">
      <c r="A4912" s="2">
        <v>4911</v>
      </c>
      <c r="B4912" s="12">
        <v>41498</v>
      </c>
      <c r="C4912" s="3">
        <v>0.89288194444444446</v>
      </c>
      <c r="D4912" s="2" t="s">
        <v>124</v>
      </c>
      <c r="E4912" s="4" t="s">
        <v>142</v>
      </c>
      <c r="F4912" s="2" t="s">
        <v>9</v>
      </c>
      <c r="G4912" s="2" t="s">
        <v>8</v>
      </c>
      <c r="H4912" s="11">
        <v>47.5</v>
      </c>
      <c r="I4912" s="11" t="s">
        <v>17</v>
      </c>
      <c r="J4912" s="25">
        <f t="shared" si="132"/>
        <v>43.630050000000004</v>
      </c>
      <c r="K4912" s="22" t="s">
        <v>17</v>
      </c>
      <c r="L4912" s="2" t="s">
        <v>10</v>
      </c>
      <c r="M4912" s="2" t="s">
        <v>20</v>
      </c>
      <c r="N4912" s="2" t="s">
        <v>37</v>
      </c>
      <c r="O4912" s="2">
        <v>1</v>
      </c>
    </row>
    <row r="4913" spans="1:15" ht="12.75" customHeight="1" x14ac:dyDescent="0.25">
      <c r="A4913" s="2">
        <v>4912</v>
      </c>
      <c r="B4913" s="12">
        <v>41499</v>
      </c>
      <c r="C4913" s="3">
        <v>2.9328703703703704E-2</v>
      </c>
      <c r="D4913" s="2" t="s">
        <v>124</v>
      </c>
      <c r="E4913" s="4" t="s">
        <v>142</v>
      </c>
      <c r="F4913" s="2" t="s">
        <v>9</v>
      </c>
      <c r="G4913" s="2" t="s">
        <v>8</v>
      </c>
      <c r="H4913" s="11">
        <v>47.5</v>
      </c>
      <c r="I4913" s="11" t="s">
        <v>17</v>
      </c>
      <c r="J4913" s="25">
        <f t="shared" si="132"/>
        <v>43.630050000000004</v>
      </c>
      <c r="K4913" s="22" t="s">
        <v>17</v>
      </c>
      <c r="L4913" s="2" t="s">
        <v>16</v>
      </c>
      <c r="N4913" s="2" t="s">
        <v>37</v>
      </c>
      <c r="O4913" s="2">
        <v>1</v>
      </c>
    </row>
    <row r="4914" spans="1:15" ht="12.75" customHeight="1" x14ac:dyDescent="0.25">
      <c r="A4914" s="2">
        <v>4913</v>
      </c>
      <c r="B4914" s="12">
        <v>41498</v>
      </c>
      <c r="C4914" s="3">
        <v>0.89282407407407405</v>
      </c>
      <c r="D4914" s="2" t="s">
        <v>123</v>
      </c>
      <c r="E4914" s="4" t="s">
        <v>142</v>
      </c>
      <c r="F4914" s="2" t="s">
        <v>9</v>
      </c>
      <c r="G4914" s="2" t="s">
        <v>18</v>
      </c>
      <c r="H4914" s="11">
        <v>67.5</v>
      </c>
      <c r="I4914" s="11" t="s">
        <v>17</v>
      </c>
      <c r="J4914" s="25">
        <f>0.7675*H4914+9.3872</f>
        <v>61.193449999999999</v>
      </c>
      <c r="K4914" s="22" t="s">
        <v>17</v>
      </c>
      <c r="L4914" s="2" t="s">
        <v>10</v>
      </c>
      <c r="M4914" s="2" t="s">
        <v>38</v>
      </c>
      <c r="N4914" s="2" t="s">
        <v>37</v>
      </c>
      <c r="O4914" s="2">
        <v>1</v>
      </c>
    </row>
    <row r="4915" spans="1:15" ht="12.75" customHeight="1" x14ac:dyDescent="0.25">
      <c r="A4915" s="2">
        <v>4914</v>
      </c>
      <c r="B4915" s="12">
        <v>41499</v>
      </c>
      <c r="C4915" s="3">
        <v>0.83400462962962962</v>
      </c>
      <c r="D4915" s="2" t="s">
        <v>124</v>
      </c>
      <c r="E4915" s="4" t="s">
        <v>142</v>
      </c>
      <c r="F4915" s="2" t="s">
        <v>9</v>
      </c>
      <c r="G4915" s="2" t="s">
        <v>18</v>
      </c>
      <c r="H4915" s="11">
        <v>47.5</v>
      </c>
      <c r="I4915" s="11" t="s">
        <v>17</v>
      </c>
      <c r="J4915" s="25">
        <f>0.8383*H4915+3.8108</f>
        <v>43.630050000000004</v>
      </c>
      <c r="K4915" s="22" t="s">
        <v>17</v>
      </c>
      <c r="L4915" s="2" t="s">
        <v>16</v>
      </c>
      <c r="N4915" s="2" t="s">
        <v>37</v>
      </c>
      <c r="O4915" s="2">
        <v>1</v>
      </c>
    </row>
    <row r="4916" spans="1:15" ht="12.75" customHeight="1" x14ac:dyDescent="0.25">
      <c r="A4916" s="2">
        <v>4915</v>
      </c>
      <c r="B4916" s="12">
        <v>41498</v>
      </c>
      <c r="C4916" s="3">
        <v>0.90065972222222224</v>
      </c>
      <c r="D4916" s="2" t="s">
        <v>127</v>
      </c>
      <c r="E4916" s="4" t="s">
        <v>142</v>
      </c>
      <c r="F4916" s="2" t="s">
        <v>9</v>
      </c>
      <c r="G4916" s="2" t="s">
        <v>18</v>
      </c>
      <c r="H4916" s="11">
        <v>60</v>
      </c>
      <c r="I4916" s="11" t="s">
        <v>17</v>
      </c>
      <c r="J4916" s="25">
        <f>0.8498*H4916+3.7535</f>
        <v>54.741500000000002</v>
      </c>
      <c r="K4916" s="22" t="s">
        <v>17</v>
      </c>
      <c r="L4916" s="2" t="s">
        <v>16</v>
      </c>
      <c r="N4916" s="2" t="s">
        <v>37</v>
      </c>
      <c r="O4916" s="2">
        <v>1</v>
      </c>
    </row>
    <row r="4917" spans="1:15" ht="12.75" customHeight="1" x14ac:dyDescent="0.25">
      <c r="A4917" s="2">
        <v>4916</v>
      </c>
      <c r="B4917" s="12">
        <v>41498</v>
      </c>
      <c r="C4917" s="3">
        <v>0.90504629629629629</v>
      </c>
      <c r="D4917" s="2" t="s">
        <v>127</v>
      </c>
      <c r="E4917" s="4" t="s">
        <v>142</v>
      </c>
      <c r="F4917" s="2" t="s">
        <v>9</v>
      </c>
      <c r="G4917" s="2" t="s">
        <v>8</v>
      </c>
      <c r="H4917" s="11">
        <v>65</v>
      </c>
      <c r="I4917" s="11" t="s">
        <v>17</v>
      </c>
      <c r="J4917" s="25">
        <f>0.8498*H4917+3.7535</f>
        <v>58.990500000000004</v>
      </c>
      <c r="K4917" s="22" t="s">
        <v>17</v>
      </c>
      <c r="L4917" s="2" t="s">
        <v>16</v>
      </c>
      <c r="N4917" s="2" t="s">
        <v>37</v>
      </c>
      <c r="O4917" s="2">
        <v>1</v>
      </c>
    </row>
    <row r="4918" spans="1:15" ht="12.75" customHeight="1" x14ac:dyDescent="0.25">
      <c r="A4918" s="2">
        <v>4917</v>
      </c>
      <c r="B4918" s="12">
        <v>41498</v>
      </c>
      <c r="C4918" s="3">
        <v>0.91149305555555549</v>
      </c>
      <c r="D4918" s="2" t="s">
        <v>127</v>
      </c>
      <c r="E4918" s="4" t="s">
        <v>142</v>
      </c>
      <c r="F4918" s="2" t="s">
        <v>9</v>
      </c>
      <c r="G4918" s="2" t="s">
        <v>8</v>
      </c>
      <c r="H4918" s="11">
        <v>62.5</v>
      </c>
      <c r="I4918" s="11" t="s">
        <v>17</v>
      </c>
      <c r="J4918" s="25">
        <f>0.8498*H4918+3.7535</f>
        <v>56.866</v>
      </c>
      <c r="K4918" s="22" t="s">
        <v>17</v>
      </c>
      <c r="L4918" s="2" t="s">
        <v>16</v>
      </c>
      <c r="N4918" s="2" t="s">
        <v>37</v>
      </c>
      <c r="O4918" s="2">
        <v>1</v>
      </c>
    </row>
    <row r="4919" spans="1:15" ht="12.75" customHeight="1" x14ac:dyDescent="0.25">
      <c r="A4919" s="2">
        <v>4918</v>
      </c>
      <c r="B4919" s="12">
        <v>41499</v>
      </c>
      <c r="C4919" s="3">
        <v>0.83401620370370377</v>
      </c>
      <c r="D4919" s="2" t="s">
        <v>124</v>
      </c>
      <c r="E4919" s="4" t="s">
        <v>142</v>
      </c>
      <c r="F4919" s="2" t="s">
        <v>9</v>
      </c>
      <c r="G4919" s="2" t="s">
        <v>8</v>
      </c>
      <c r="H4919" s="11">
        <v>47.5</v>
      </c>
      <c r="I4919" s="11" t="s">
        <v>17</v>
      </c>
      <c r="J4919" s="25">
        <f>0.8383*H4919+3.8108</f>
        <v>43.630050000000004</v>
      </c>
      <c r="K4919" s="22" t="s">
        <v>17</v>
      </c>
      <c r="L4919" s="2" t="s">
        <v>16</v>
      </c>
      <c r="N4919" s="2" t="s">
        <v>37</v>
      </c>
      <c r="O4919" s="2">
        <v>1</v>
      </c>
    </row>
    <row r="4920" spans="1:15" ht="12.75" customHeight="1" x14ac:dyDescent="0.25">
      <c r="A4920" s="2">
        <v>4919</v>
      </c>
      <c r="B4920" s="12">
        <v>41498</v>
      </c>
      <c r="C4920" s="3">
        <v>0.93440972222222218</v>
      </c>
      <c r="D4920" s="2" t="s">
        <v>127</v>
      </c>
      <c r="E4920" s="4" t="s">
        <v>142</v>
      </c>
      <c r="F4920" s="2" t="s">
        <v>9</v>
      </c>
      <c r="G4920" s="2" t="s">
        <v>18</v>
      </c>
      <c r="H4920" s="11"/>
      <c r="I4920" s="11" t="s">
        <v>17</v>
      </c>
      <c r="K4920" s="22" t="s">
        <v>17</v>
      </c>
      <c r="L4920" s="2" t="s">
        <v>16</v>
      </c>
      <c r="N4920" s="2" t="s">
        <v>37</v>
      </c>
      <c r="O4920" s="2">
        <v>1</v>
      </c>
    </row>
    <row r="4921" spans="1:15" ht="12.75" customHeight="1" x14ac:dyDescent="0.25">
      <c r="A4921" s="2">
        <v>4920</v>
      </c>
      <c r="B4921" s="12">
        <v>41498</v>
      </c>
      <c r="C4921" s="3">
        <v>0.93469907407407404</v>
      </c>
      <c r="D4921" s="2" t="s">
        <v>123</v>
      </c>
      <c r="E4921" s="4" t="s">
        <v>142</v>
      </c>
      <c r="F4921" s="2" t="s">
        <v>9</v>
      </c>
      <c r="G4921" s="2" t="s">
        <v>18</v>
      </c>
      <c r="H4921" s="11">
        <v>55</v>
      </c>
      <c r="I4921" s="11" t="s">
        <v>17</v>
      </c>
      <c r="J4921" s="25">
        <f>0.7675*H4921+9.3872</f>
        <v>51.599699999999999</v>
      </c>
      <c r="K4921" s="22" t="s">
        <v>17</v>
      </c>
      <c r="L4921" s="2" t="s">
        <v>10</v>
      </c>
      <c r="M4921" s="2" t="s">
        <v>27</v>
      </c>
      <c r="N4921" s="2" t="s">
        <v>37</v>
      </c>
      <c r="O4921" s="2">
        <v>1</v>
      </c>
    </row>
    <row r="4922" spans="1:15" ht="12.75" customHeight="1" x14ac:dyDescent="0.25">
      <c r="A4922" s="2">
        <v>4921</v>
      </c>
      <c r="B4922" s="12">
        <v>41499</v>
      </c>
      <c r="C4922" s="3">
        <v>0.83424768518518511</v>
      </c>
      <c r="D4922" s="2" t="s">
        <v>124</v>
      </c>
      <c r="E4922" s="4" t="s">
        <v>142</v>
      </c>
      <c r="F4922" s="2" t="s">
        <v>9</v>
      </c>
      <c r="G4922" s="2" t="s">
        <v>8</v>
      </c>
      <c r="H4922" s="11">
        <v>47.5</v>
      </c>
      <c r="I4922" s="11" t="s">
        <v>17</v>
      </c>
      <c r="J4922" s="25">
        <f>0.8383*H4922+3.8108</f>
        <v>43.630050000000004</v>
      </c>
      <c r="K4922" s="22" t="s">
        <v>17</v>
      </c>
      <c r="L4922" s="2" t="s">
        <v>16</v>
      </c>
      <c r="N4922" s="2" t="s">
        <v>37</v>
      </c>
      <c r="O4922" s="2">
        <v>1</v>
      </c>
    </row>
    <row r="4923" spans="1:15" ht="12.75" customHeight="1" x14ac:dyDescent="0.25">
      <c r="A4923" s="2">
        <v>4922</v>
      </c>
      <c r="B4923" s="12">
        <v>41499</v>
      </c>
      <c r="C4923" s="3">
        <v>0.83520833333333344</v>
      </c>
      <c r="D4923" s="2" t="s">
        <v>124</v>
      </c>
      <c r="E4923" s="4" t="s">
        <v>142</v>
      </c>
      <c r="F4923" s="2" t="s">
        <v>9</v>
      </c>
      <c r="G4923" s="2" t="s">
        <v>8</v>
      </c>
      <c r="H4923" s="11">
        <v>47.5</v>
      </c>
      <c r="I4923" s="11" t="s">
        <v>17</v>
      </c>
      <c r="J4923" s="25">
        <f>0.8383*H4923+3.8108</f>
        <v>43.630050000000004</v>
      </c>
      <c r="K4923" s="22" t="s">
        <v>17</v>
      </c>
      <c r="L4923" s="2" t="s">
        <v>16</v>
      </c>
      <c r="N4923" s="2" t="s">
        <v>37</v>
      </c>
      <c r="O4923" s="2">
        <v>1</v>
      </c>
    </row>
    <row r="4924" spans="1:15" ht="12.75" customHeight="1" x14ac:dyDescent="0.25">
      <c r="A4924" s="2">
        <v>4923</v>
      </c>
      <c r="B4924" s="12">
        <v>41498</v>
      </c>
      <c r="C4924" s="3">
        <v>0.95197916666666671</v>
      </c>
      <c r="D4924" s="2" t="s">
        <v>127</v>
      </c>
      <c r="E4924" s="4" t="s">
        <v>142</v>
      </c>
      <c r="F4924" s="2" t="s">
        <v>9</v>
      </c>
      <c r="G4924" s="2" t="s">
        <v>8</v>
      </c>
      <c r="H4924" s="11">
        <v>47.5</v>
      </c>
      <c r="I4924" s="11" t="s">
        <v>17</v>
      </c>
      <c r="J4924" s="25">
        <f>0.8498*H4924+3.7535</f>
        <v>44.119</v>
      </c>
      <c r="K4924" s="22" t="s">
        <v>17</v>
      </c>
      <c r="L4924" s="2" t="s">
        <v>16</v>
      </c>
      <c r="N4924" s="2" t="s">
        <v>37</v>
      </c>
      <c r="O4924" s="2">
        <v>1</v>
      </c>
    </row>
    <row r="4925" spans="1:15" ht="12.75" customHeight="1" x14ac:dyDescent="0.25">
      <c r="A4925" s="2">
        <v>4924</v>
      </c>
      <c r="B4925" s="12">
        <v>41499</v>
      </c>
      <c r="C4925" s="3">
        <v>0.85413194444444451</v>
      </c>
      <c r="D4925" s="2" t="s">
        <v>124</v>
      </c>
      <c r="E4925" s="4" t="s">
        <v>142</v>
      </c>
      <c r="F4925" s="2" t="s">
        <v>9</v>
      </c>
      <c r="G4925" s="2" t="s">
        <v>8</v>
      </c>
      <c r="H4925" s="11">
        <v>47.5</v>
      </c>
      <c r="I4925" s="11" t="s">
        <v>17</v>
      </c>
      <c r="J4925" s="25">
        <f>0.8383*H4925+3.8108</f>
        <v>43.630050000000004</v>
      </c>
      <c r="K4925" s="22" t="s">
        <v>17</v>
      </c>
      <c r="L4925" s="2" t="s">
        <v>10</v>
      </c>
      <c r="M4925" s="2" t="s">
        <v>38</v>
      </c>
      <c r="N4925" s="2" t="s">
        <v>37</v>
      </c>
      <c r="O4925" s="2">
        <v>1</v>
      </c>
    </row>
    <row r="4926" spans="1:15" ht="12.75" customHeight="1" x14ac:dyDescent="0.25">
      <c r="A4926" s="2">
        <v>4925</v>
      </c>
      <c r="B4926" s="12">
        <v>41499</v>
      </c>
      <c r="C4926" s="3">
        <v>0.87615740740740744</v>
      </c>
      <c r="D4926" s="2" t="s">
        <v>124</v>
      </c>
      <c r="E4926" s="4" t="s">
        <v>142</v>
      </c>
      <c r="F4926" s="2" t="s">
        <v>9</v>
      </c>
      <c r="G4926" s="2" t="s">
        <v>8</v>
      </c>
      <c r="H4926" s="11">
        <v>47.5</v>
      </c>
      <c r="I4926" s="11" t="s">
        <v>17</v>
      </c>
      <c r="J4926" s="25">
        <f>0.8383*H4926+3.8108</f>
        <v>43.630050000000004</v>
      </c>
      <c r="K4926" s="22" t="s">
        <v>17</v>
      </c>
      <c r="L4926" s="2" t="s">
        <v>10</v>
      </c>
      <c r="M4926" s="2" t="s">
        <v>28</v>
      </c>
      <c r="N4926" s="2" t="s">
        <v>37</v>
      </c>
      <c r="O4926" s="2">
        <v>1</v>
      </c>
    </row>
    <row r="4927" spans="1:15" ht="12.75" customHeight="1" x14ac:dyDescent="0.25">
      <c r="A4927" s="2">
        <v>4926</v>
      </c>
      <c r="B4927" s="12">
        <v>41498</v>
      </c>
      <c r="C4927" s="3">
        <v>0.96393518518518517</v>
      </c>
      <c r="D4927" s="2" t="s">
        <v>127</v>
      </c>
      <c r="E4927" s="4" t="s">
        <v>142</v>
      </c>
      <c r="F4927" s="2" t="s">
        <v>9</v>
      </c>
      <c r="G4927" s="2" t="s">
        <v>18</v>
      </c>
      <c r="H4927" s="11">
        <v>50</v>
      </c>
      <c r="I4927" s="11" t="s">
        <v>17</v>
      </c>
      <c r="J4927" s="25">
        <f>0.8498*H4927+3.7535</f>
        <v>46.243500000000004</v>
      </c>
      <c r="K4927" s="22" t="s">
        <v>17</v>
      </c>
      <c r="L4927" s="2" t="s">
        <v>16</v>
      </c>
      <c r="N4927" s="2" t="s">
        <v>37</v>
      </c>
      <c r="O4927" s="2">
        <v>1</v>
      </c>
    </row>
    <row r="4928" spans="1:15" ht="12.75" customHeight="1" x14ac:dyDescent="0.25">
      <c r="A4928" s="2">
        <v>4927</v>
      </c>
      <c r="B4928" s="12">
        <v>41498</v>
      </c>
      <c r="C4928" s="3">
        <v>0.97348379629629633</v>
      </c>
      <c r="D4928" s="2" t="s">
        <v>128</v>
      </c>
      <c r="E4928" s="4" t="s">
        <v>142</v>
      </c>
      <c r="F4928" s="2" t="s">
        <v>9</v>
      </c>
      <c r="G4928" s="2" t="s">
        <v>8</v>
      </c>
      <c r="H4928" s="11">
        <v>50</v>
      </c>
      <c r="I4928" s="11" t="s">
        <v>17</v>
      </c>
      <c r="J4928" s="25">
        <f>0.8494*H4928+3.4589</f>
        <v>45.928899999999999</v>
      </c>
      <c r="K4928" s="22" t="s">
        <v>17</v>
      </c>
      <c r="L4928" s="2" t="s">
        <v>16</v>
      </c>
      <c r="N4928" s="2" t="s">
        <v>37</v>
      </c>
      <c r="O4928" s="2">
        <v>1</v>
      </c>
    </row>
    <row r="4929" spans="1:15" ht="12.75" customHeight="1" x14ac:dyDescent="0.25">
      <c r="A4929" s="2">
        <v>4928</v>
      </c>
      <c r="B4929" s="12">
        <v>41498</v>
      </c>
      <c r="C4929" s="3">
        <v>0.97648148148148151</v>
      </c>
      <c r="D4929" s="2" t="s">
        <v>127</v>
      </c>
      <c r="E4929" s="4" t="s">
        <v>142</v>
      </c>
      <c r="F4929" s="2" t="s">
        <v>9</v>
      </c>
      <c r="G4929" s="2" t="s">
        <v>18</v>
      </c>
      <c r="H4929" s="11">
        <v>50</v>
      </c>
      <c r="I4929" s="11" t="s">
        <v>17</v>
      </c>
      <c r="J4929" s="25">
        <f>0.8498*H4929+3.7535</f>
        <v>46.243500000000004</v>
      </c>
      <c r="K4929" s="22" t="s">
        <v>17</v>
      </c>
      <c r="L4929" s="2" t="s">
        <v>16</v>
      </c>
      <c r="N4929" s="2" t="s">
        <v>37</v>
      </c>
      <c r="O4929" s="2">
        <v>1</v>
      </c>
    </row>
    <row r="4930" spans="1:15" ht="12.75" customHeight="1" x14ac:dyDescent="0.25">
      <c r="A4930" s="2">
        <v>4929</v>
      </c>
      <c r="B4930" s="12">
        <v>41498</v>
      </c>
      <c r="C4930" s="3">
        <v>0.98843749999999997</v>
      </c>
      <c r="D4930" s="2" t="s">
        <v>127</v>
      </c>
      <c r="E4930" s="4" t="s">
        <v>142</v>
      </c>
      <c r="F4930" s="2" t="s">
        <v>9</v>
      </c>
      <c r="G4930" s="2" t="s">
        <v>8</v>
      </c>
      <c r="H4930" s="11">
        <v>50</v>
      </c>
      <c r="I4930" s="11" t="s">
        <v>17</v>
      </c>
      <c r="J4930" s="25">
        <f>0.8498*H4930+3.7535</f>
        <v>46.243500000000004</v>
      </c>
      <c r="K4930" s="22" t="s">
        <v>17</v>
      </c>
      <c r="L4930" s="2" t="s">
        <v>16</v>
      </c>
      <c r="N4930" s="2" t="s">
        <v>37</v>
      </c>
      <c r="O4930" s="2">
        <v>1</v>
      </c>
    </row>
    <row r="4931" spans="1:15" ht="12.75" customHeight="1" x14ac:dyDescent="0.25">
      <c r="A4931" s="2">
        <v>4930</v>
      </c>
      <c r="B4931" s="12">
        <v>41498</v>
      </c>
      <c r="C4931" s="3">
        <v>0.99101851851851863</v>
      </c>
      <c r="D4931" s="2" t="s">
        <v>123</v>
      </c>
      <c r="E4931" s="4" t="s">
        <v>142</v>
      </c>
      <c r="F4931" s="2" t="s">
        <v>9</v>
      </c>
      <c r="G4931" s="2" t="s">
        <v>18</v>
      </c>
      <c r="H4931" s="11">
        <v>50</v>
      </c>
      <c r="I4931" s="11" t="s">
        <v>17</v>
      </c>
      <c r="J4931" s="25">
        <f>0.7675*H4931+9.3872</f>
        <v>47.7622</v>
      </c>
      <c r="K4931" s="22" t="s">
        <v>17</v>
      </c>
      <c r="L4931" s="2" t="s">
        <v>10</v>
      </c>
      <c r="M4931" s="2" t="s">
        <v>20</v>
      </c>
      <c r="N4931" s="2" t="s">
        <v>37</v>
      </c>
      <c r="O4931" s="2">
        <v>1</v>
      </c>
    </row>
    <row r="4932" spans="1:15" ht="12.75" customHeight="1" x14ac:dyDescent="0.25">
      <c r="A4932" s="2">
        <v>4931</v>
      </c>
      <c r="B4932" s="12">
        <v>41498</v>
      </c>
      <c r="C4932" s="3">
        <v>0.99146990740740737</v>
      </c>
      <c r="D4932" s="2" t="s">
        <v>127</v>
      </c>
      <c r="E4932" s="4" t="s">
        <v>142</v>
      </c>
      <c r="F4932" s="2" t="s">
        <v>9</v>
      </c>
      <c r="G4932" s="2" t="s">
        <v>8</v>
      </c>
      <c r="H4932" s="11">
        <v>50</v>
      </c>
      <c r="I4932" s="11" t="s">
        <v>17</v>
      </c>
      <c r="J4932" s="25">
        <f>0.8498*H4932+3.7535</f>
        <v>46.243500000000004</v>
      </c>
      <c r="K4932" s="22" t="s">
        <v>17</v>
      </c>
      <c r="L4932" s="2" t="s">
        <v>16</v>
      </c>
      <c r="N4932" s="2" t="s">
        <v>37</v>
      </c>
      <c r="O4932" s="2">
        <v>1</v>
      </c>
    </row>
    <row r="4933" spans="1:15" ht="12.75" customHeight="1" x14ac:dyDescent="0.25">
      <c r="A4933" s="2">
        <v>4932</v>
      </c>
      <c r="B4933" s="12">
        <v>41499</v>
      </c>
      <c r="C4933" s="3">
        <v>0.8778125</v>
      </c>
      <c r="D4933" s="2" t="s">
        <v>124</v>
      </c>
      <c r="E4933" s="4" t="s">
        <v>142</v>
      </c>
      <c r="F4933" s="2" t="s">
        <v>9</v>
      </c>
      <c r="G4933" s="2" t="s">
        <v>8</v>
      </c>
      <c r="H4933" s="11">
        <v>47.5</v>
      </c>
      <c r="I4933" s="11" t="s">
        <v>17</v>
      </c>
      <c r="J4933" s="25">
        <f>0.8383*H4933+3.8108</f>
        <v>43.630050000000004</v>
      </c>
      <c r="K4933" s="22" t="s">
        <v>17</v>
      </c>
      <c r="L4933" s="2" t="s">
        <v>10</v>
      </c>
      <c r="M4933" s="2" t="s">
        <v>33</v>
      </c>
      <c r="N4933" s="2" t="s">
        <v>37</v>
      </c>
      <c r="O4933" s="2">
        <v>1</v>
      </c>
    </row>
    <row r="4934" spans="1:15" ht="12.75" customHeight="1" x14ac:dyDescent="0.25">
      <c r="A4934" s="2">
        <v>4933</v>
      </c>
      <c r="B4934" s="12">
        <v>41499</v>
      </c>
      <c r="C4934" s="3">
        <v>7.1759259259259259E-3</v>
      </c>
      <c r="D4934" s="2" t="s">
        <v>123</v>
      </c>
      <c r="E4934" s="4" t="s">
        <v>142</v>
      </c>
      <c r="F4934" s="2" t="s">
        <v>9</v>
      </c>
      <c r="G4934" s="2" t="s">
        <v>8</v>
      </c>
      <c r="H4934" s="11">
        <v>55</v>
      </c>
      <c r="I4934" s="11" t="s">
        <v>17</v>
      </c>
      <c r="J4934" s="25">
        <f>0.7675*H4934+9.3872</f>
        <v>51.599699999999999</v>
      </c>
      <c r="K4934" s="22" t="s">
        <v>17</v>
      </c>
      <c r="L4934" s="2" t="s">
        <v>16</v>
      </c>
      <c r="N4934" s="2" t="s">
        <v>37</v>
      </c>
      <c r="O4934" s="2">
        <v>1</v>
      </c>
    </row>
    <row r="4935" spans="1:15" ht="12.75" customHeight="1" x14ac:dyDescent="0.25">
      <c r="A4935" s="2">
        <v>4934</v>
      </c>
      <c r="B4935" s="12">
        <v>41499</v>
      </c>
      <c r="C4935" s="3">
        <v>1.1898148148148149E-2</v>
      </c>
      <c r="D4935" s="2" t="s">
        <v>124</v>
      </c>
      <c r="E4935" s="4" t="s">
        <v>142</v>
      </c>
      <c r="F4935" s="2" t="s">
        <v>9</v>
      </c>
      <c r="G4935" s="2" t="s">
        <v>8</v>
      </c>
      <c r="H4935" s="11"/>
      <c r="I4935" s="11" t="s">
        <v>17</v>
      </c>
      <c r="K4935" s="22" t="s">
        <v>17</v>
      </c>
      <c r="L4935" s="2" t="s">
        <v>10</v>
      </c>
      <c r="M4935" s="2" t="s">
        <v>27</v>
      </c>
      <c r="N4935" s="2" t="s">
        <v>37</v>
      </c>
      <c r="O4935" s="2">
        <v>1</v>
      </c>
    </row>
    <row r="4936" spans="1:15" ht="12.75" customHeight="1" x14ac:dyDescent="0.25">
      <c r="A4936" s="2">
        <v>4935</v>
      </c>
      <c r="B4936" s="12">
        <v>41499</v>
      </c>
      <c r="C4936" s="3">
        <v>0.89528935185185177</v>
      </c>
      <c r="D4936" s="2" t="s">
        <v>124</v>
      </c>
      <c r="E4936" s="4" t="s">
        <v>142</v>
      </c>
      <c r="F4936" s="2" t="s">
        <v>9</v>
      </c>
      <c r="G4936" s="2" t="s">
        <v>8</v>
      </c>
      <c r="H4936" s="11">
        <v>47.5</v>
      </c>
      <c r="I4936" s="11" t="s">
        <v>17</v>
      </c>
      <c r="J4936" s="25">
        <f>0.8383*H4936+3.8108</f>
        <v>43.630050000000004</v>
      </c>
      <c r="K4936" s="22" t="s">
        <v>17</v>
      </c>
      <c r="L4936" s="2" t="s">
        <v>10</v>
      </c>
      <c r="M4936" s="2" t="s">
        <v>33</v>
      </c>
      <c r="N4936" s="2" t="s">
        <v>37</v>
      </c>
      <c r="O4936" s="2">
        <v>1</v>
      </c>
    </row>
    <row r="4937" spans="1:15" ht="12.75" customHeight="1" x14ac:dyDescent="0.25">
      <c r="A4937" s="2">
        <v>4936</v>
      </c>
      <c r="B4937" s="12">
        <v>41500</v>
      </c>
      <c r="C4937" s="3">
        <v>0.8337268518518518</v>
      </c>
      <c r="D4937" s="2" t="s">
        <v>124</v>
      </c>
      <c r="E4937" s="4" t="s">
        <v>142</v>
      </c>
      <c r="F4937" s="2" t="s">
        <v>9</v>
      </c>
      <c r="G4937" s="2" t="s">
        <v>8</v>
      </c>
      <c r="H4937" s="11">
        <v>47.5</v>
      </c>
      <c r="I4937" s="11" t="s">
        <v>17</v>
      </c>
      <c r="J4937" s="25">
        <f>0.8383*H4937+3.8108</f>
        <v>43.630050000000004</v>
      </c>
      <c r="K4937" s="22" t="s">
        <v>17</v>
      </c>
      <c r="L4937" s="2" t="s">
        <v>16</v>
      </c>
      <c r="N4937" s="2" t="s">
        <v>37</v>
      </c>
      <c r="O4937" s="2">
        <v>1</v>
      </c>
    </row>
    <row r="4938" spans="1:15" ht="12.75" customHeight="1" x14ac:dyDescent="0.25">
      <c r="A4938" s="2">
        <v>4937</v>
      </c>
      <c r="B4938" s="12">
        <v>41500</v>
      </c>
      <c r="C4938" s="3">
        <v>0.83484953703703713</v>
      </c>
      <c r="D4938" s="2" t="s">
        <v>124</v>
      </c>
      <c r="E4938" s="4" t="s">
        <v>142</v>
      </c>
      <c r="F4938" s="2" t="s">
        <v>9</v>
      </c>
      <c r="G4938" s="2" t="s">
        <v>8</v>
      </c>
      <c r="H4938" s="11">
        <v>47.5</v>
      </c>
      <c r="I4938" s="11" t="s">
        <v>17</v>
      </c>
      <c r="J4938" s="25">
        <f>0.8383*H4938+3.8108</f>
        <v>43.630050000000004</v>
      </c>
      <c r="K4938" s="22" t="s">
        <v>17</v>
      </c>
      <c r="L4938" s="2" t="s">
        <v>16</v>
      </c>
      <c r="N4938" s="2" t="s">
        <v>37</v>
      </c>
      <c r="O4938" s="2">
        <v>1</v>
      </c>
    </row>
    <row r="4939" spans="1:15" ht="12.75" customHeight="1" x14ac:dyDescent="0.25">
      <c r="A4939" s="2">
        <v>4938</v>
      </c>
      <c r="B4939" s="12">
        <v>41499</v>
      </c>
      <c r="C4939" s="3">
        <v>1.6261574074074074E-2</v>
      </c>
      <c r="D4939" s="2" t="s">
        <v>123</v>
      </c>
      <c r="E4939" s="4" t="s">
        <v>142</v>
      </c>
      <c r="F4939" s="2" t="s">
        <v>9</v>
      </c>
      <c r="G4939" s="2" t="s">
        <v>18</v>
      </c>
      <c r="H4939" s="11">
        <v>50</v>
      </c>
      <c r="I4939" s="11" t="s">
        <v>17</v>
      </c>
      <c r="J4939" s="25">
        <f>0.7675*H4939+9.3872</f>
        <v>47.7622</v>
      </c>
      <c r="K4939" s="22" t="s">
        <v>17</v>
      </c>
      <c r="L4939" s="2" t="s">
        <v>16</v>
      </c>
      <c r="N4939" s="2" t="s">
        <v>37</v>
      </c>
      <c r="O4939" s="2">
        <v>1</v>
      </c>
    </row>
    <row r="4940" spans="1:15" ht="12.75" customHeight="1" x14ac:dyDescent="0.25">
      <c r="A4940" s="2">
        <v>4939</v>
      </c>
      <c r="B4940" s="12">
        <v>41500</v>
      </c>
      <c r="C4940" s="3">
        <v>0.83818287037037031</v>
      </c>
      <c r="D4940" s="2" t="s">
        <v>124</v>
      </c>
      <c r="E4940" s="4" t="s">
        <v>142</v>
      </c>
      <c r="F4940" s="2" t="s">
        <v>9</v>
      </c>
      <c r="G4940" s="2" t="s">
        <v>8</v>
      </c>
      <c r="H4940" s="11">
        <v>47.5</v>
      </c>
      <c r="I4940" s="11" t="s">
        <v>17</v>
      </c>
      <c r="J4940" s="25">
        <f>0.8383*H4940+3.8108</f>
        <v>43.630050000000004</v>
      </c>
      <c r="K4940" s="22" t="s">
        <v>17</v>
      </c>
      <c r="L4940" s="2" t="s">
        <v>16</v>
      </c>
      <c r="N4940" s="2" t="s">
        <v>37</v>
      </c>
      <c r="O4940" s="2">
        <v>1</v>
      </c>
    </row>
    <row r="4941" spans="1:15" ht="12.75" customHeight="1" x14ac:dyDescent="0.25">
      <c r="A4941" s="2">
        <v>4940</v>
      </c>
      <c r="B4941" s="12">
        <v>41499</v>
      </c>
      <c r="C4941" s="3">
        <v>1.7835648148148149E-2</v>
      </c>
      <c r="D4941" s="2" t="s">
        <v>123</v>
      </c>
      <c r="E4941" s="4" t="s">
        <v>142</v>
      </c>
      <c r="F4941" s="2" t="s">
        <v>9</v>
      </c>
      <c r="G4941" s="2" t="s">
        <v>8</v>
      </c>
      <c r="H4941" s="11">
        <v>55</v>
      </c>
      <c r="I4941" s="11" t="s">
        <v>17</v>
      </c>
      <c r="J4941" s="25">
        <f>0.7675*H4941+9.3872</f>
        <v>51.599699999999999</v>
      </c>
      <c r="K4941" s="22" t="s">
        <v>17</v>
      </c>
      <c r="L4941" s="2" t="s">
        <v>16</v>
      </c>
      <c r="N4941" s="2" t="s">
        <v>37</v>
      </c>
      <c r="O4941" s="2">
        <v>1</v>
      </c>
    </row>
    <row r="4942" spans="1:15" ht="12.75" customHeight="1" x14ac:dyDescent="0.25">
      <c r="A4942" s="2">
        <v>4941</v>
      </c>
      <c r="B4942" s="12">
        <v>41499</v>
      </c>
      <c r="C4942" s="3">
        <v>2.0486111111111111E-2</v>
      </c>
      <c r="D4942" s="2" t="s">
        <v>123</v>
      </c>
      <c r="E4942" s="4" t="s">
        <v>142</v>
      </c>
      <c r="F4942" s="2" t="s">
        <v>9</v>
      </c>
      <c r="G4942" s="2" t="s">
        <v>8</v>
      </c>
      <c r="H4942" s="11">
        <v>52.5</v>
      </c>
      <c r="I4942" s="11" t="s">
        <v>17</v>
      </c>
      <c r="J4942" s="25">
        <f>0.7675*H4942+9.3872</f>
        <v>49.680949999999996</v>
      </c>
      <c r="K4942" s="22" t="s">
        <v>17</v>
      </c>
      <c r="L4942" s="2" t="s">
        <v>16</v>
      </c>
      <c r="N4942" s="2" t="s">
        <v>37</v>
      </c>
      <c r="O4942" s="2">
        <v>1</v>
      </c>
    </row>
    <row r="4943" spans="1:15" ht="12.75" customHeight="1" x14ac:dyDescent="0.25">
      <c r="A4943" s="2">
        <v>4942</v>
      </c>
      <c r="B4943" s="12">
        <v>41500</v>
      </c>
      <c r="C4943" s="3">
        <v>0.87866898148148154</v>
      </c>
      <c r="D4943" s="2" t="s">
        <v>124</v>
      </c>
      <c r="E4943" s="4" t="s">
        <v>142</v>
      </c>
      <c r="F4943" s="2" t="s">
        <v>9</v>
      </c>
      <c r="G4943" s="2" t="s">
        <v>8</v>
      </c>
      <c r="H4943" s="11">
        <v>47.5</v>
      </c>
      <c r="I4943" s="11" t="s">
        <v>17</v>
      </c>
      <c r="J4943" s="25">
        <f>0.8383*H4943+3.8108</f>
        <v>43.630050000000004</v>
      </c>
      <c r="K4943" s="22" t="s">
        <v>17</v>
      </c>
      <c r="L4943" s="2" t="s">
        <v>10</v>
      </c>
      <c r="M4943" s="2" t="s">
        <v>29</v>
      </c>
      <c r="N4943" s="2" t="s">
        <v>37</v>
      </c>
      <c r="O4943" s="2">
        <v>1</v>
      </c>
    </row>
    <row r="4944" spans="1:15" ht="12.75" customHeight="1" x14ac:dyDescent="0.25">
      <c r="A4944" s="2">
        <v>4943</v>
      </c>
      <c r="B4944" s="12">
        <v>41501</v>
      </c>
      <c r="C4944" s="3">
        <v>0.83527777777777779</v>
      </c>
      <c r="D4944" s="2" t="s">
        <v>124</v>
      </c>
      <c r="E4944" s="4" t="s">
        <v>142</v>
      </c>
      <c r="F4944" s="2" t="s">
        <v>9</v>
      </c>
      <c r="G4944" s="2" t="s">
        <v>8</v>
      </c>
      <c r="H4944" s="11">
        <v>47.5</v>
      </c>
      <c r="I4944" s="11" t="s">
        <v>17</v>
      </c>
      <c r="J4944" s="25">
        <f>0.8383*H4944+3.8108</f>
        <v>43.630050000000004</v>
      </c>
      <c r="K4944" s="22" t="s">
        <v>17</v>
      </c>
      <c r="L4944" s="2" t="s">
        <v>16</v>
      </c>
      <c r="N4944" s="2" t="s">
        <v>37</v>
      </c>
      <c r="O4944" s="2">
        <v>1</v>
      </c>
    </row>
    <row r="4945" spans="1:15" ht="12.75" customHeight="1" x14ac:dyDescent="0.25">
      <c r="A4945" s="2">
        <v>4944</v>
      </c>
      <c r="B4945" s="12">
        <v>41501</v>
      </c>
      <c r="C4945" s="3">
        <v>0.83942129629629625</v>
      </c>
      <c r="D4945" s="2" t="s">
        <v>124</v>
      </c>
      <c r="E4945" s="4" t="s">
        <v>142</v>
      </c>
      <c r="F4945" s="2" t="s">
        <v>9</v>
      </c>
      <c r="G4945" s="2" t="s">
        <v>8</v>
      </c>
      <c r="H4945" s="11">
        <v>47.5</v>
      </c>
      <c r="I4945" s="11" t="s">
        <v>17</v>
      </c>
      <c r="J4945" s="25">
        <f>0.8383*H4945+3.8108</f>
        <v>43.630050000000004</v>
      </c>
      <c r="K4945" s="22" t="s">
        <v>17</v>
      </c>
      <c r="L4945" s="2" t="s">
        <v>16</v>
      </c>
      <c r="N4945" s="2" t="s">
        <v>37</v>
      </c>
      <c r="O4945" s="2">
        <v>1</v>
      </c>
    </row>
    <row r="4946" spans="1:15" ht="12.75" customHeight="1" x14ac:dyDescent="0.25">
      <c r="A4946" s="2">
        <v>4945</v>
      </c>
      <c r="B4946" s="12">
        <v>41501</v>
      </c>
      <c r="C4946" s="3">
        <v>0.84015046296296303</v>
      </c>
      <c r="D4946" s="2" t="s">
        <v>124</v>
      </c>
      <c r="E4946" s="4" t="s">
        <v>142</v>
      </c>
      <c r="F4946" s="2" t="s">
        <v>9</v>
      </c>
      <c r="G4946" s="2" t="s">
        <v>8</v>
      </c>
      <c r="H4946" s="11">
        <v>47.5</v>
      </c>
      <c r="I4946" s="11" t="s">
        <v>17</v>
      </c>
      <c r="J4946" s="25">
        <f>0.8383*H4946+3.8108</f>
        <v>43.630050000000004</v>
      </c>
      <c r="K4946" s="22" t="s">
        <v>17</v>
      </c>
      <c r="L4946" s="2" t="s">
        <v>16</v>
      </c>
      <c r="N4946" s="2" t="s">
        <v>37</v>
      </c>
      <c r="O4946" s="2">
        <v>1</v>
      </c>
    </row>
    <row r="4947" spans="1:15" ht="12.75" customHeight="1" x14ac:dyDescent="0.25">
      <c r="A4947" s="2">
        <v>4946</v>
      </c>
      <c r="B4947" s="12">
        <v>41499</v>
      </c>
      <c r="C4947" s="3">
        <v>2.193287037037037E-2</v>
      </c>
      <c r="D4947" s="2" t="s">
        <v>123</v>
      </c>
      <c r="E4947" s="4" t="s">
        <v>142</v>
      </c>
      <c r="F4947" s="2" t="s">
        <v>9</v>
      </c>
      <c r="G4947" s="2" t="s">
        <v>8</v>
      </c>
      <c r="H4947" s="11">
        <v>55</v>
      </c>
      <c r="I4947" s="11" t="s">
        <v>17</v>
      </c>
      <c r="J4947" s="25">
        <f>0.7675*H4947+9.3872</f>
        <v>51.599699999999999</v>
      </c>
      <c r="K4947" s="22" t="s">
        <v>17</v>
      </c>
      <c r="L4947" s="2" t="s">
        <v>16</v>
      </c>
      <c r="N4947" s="2" t="s">
        <v>37</v>
      </c>
      <c r="O4947" s="2">
        <v>1</v>
      </c>
    </row>
    <row r="4948" spans="1:15" ht="12.75" customHeight="1" x14ac:dyDescent="0.25">
      <c r="A4948" s="2">
        <v>4947</v>
      </c>
      <c r="B4948" s="12">
        <v>41499</v>
      </c>
      <c r="C4948" s="3">
        <v>2.2048611111111113E-2</v>
      </c>
      <c r="D4948" s="2" t="s">
        <v>127</v>
      </c>
      <c r="E4948" s="4" t="s">
        <v>142</v>
      </c>
      <c r="F4948" s="2" t="s">
        <v>9</v>
      </c>
      <c r="G4948" s="2" t="s">
        <v>18</v>
      </c>
      <c r="H4948" s="11">
        <v>55</v>
      </c>
      <c r="I4948" s="11" t="s">
        <v>17</v>
      </c>
      <c r="J4948" s="25">
        <f>0.8498*H4948+3.7535</f>
        <v>50.4925</v>
      </c>
      <c r="K4948" s="22" t="s">
        <v>17</v>
      </c>
      <c r="L4948" s="2" t="s">
        <v>10</v>
      </c>
      <c r="M4948" s="2" t="s">
        <v>19</v>
      </c>
      <c r="N4948" s="2" t="s">
        <v>37</v>
      </c>
      <c r="O4948" s="2">
        <v>1</v>
      </c>
    </row>
    <row r="4949" spans="1:15" ht="12.75" customHeight="1" x14ac:dyDescent="0.25">
      <c r="A4949" s="2">
        <v>4948</v>
      </c>
      <c r="B4949" s="12">
        <v>41499</v>
      </c>
      <c r="C4949" s="3">
        <v>2.2858796296296294E-2</v>
      </c>
      <c r="D4949" s="2" t="s">
        <v>123</v>
      </c>
      <c r="E4949" s="4" t="s">
        <v>142</v>
      </c>
      <c r="F4949" s="2" t="s">
        <v>9</v>
      </c>
      <c r="G4949" s="2" t="s">
        <v>8</v>
      </c>
      <c r="H4949" s="11">
        <v>60</v>
      </c>
      <c r="I4949" s="11" t="s">
        <v>17</v>
      </c>
      <c r="J4949" s="25">
        <f>0.7675*H4949+9.3872</f>
        <v>55.437199999999997</v>
      </c>
      <c r="K4949" s="22" t="s">
        <v>17</v>
      </c>
      <c r="L4949" s="2" t="s">
        <v>16</v>
      </c>
      <c r="N4949" s="2" t="s">
        <v>37</v>
      </c>
      <c r="O4949" s="2">
        <v>1</v>
      </c>
    </row>
    <row r="4950" spans="1:15" ht="12.75" customHeight="1" x14ac:dyDescent="0.25">
      <c r="A4950" s="2">
        <v>4949</v>
      </c>
      <c r="B4950" s="12">
        <v>41499</v>
      </c>
      <c r="C4950" s="3">
        <v>2.5069444444444446E-2</v>
      </c>
      <c r="D4950" s="2" t="s">
        <v>123</v>
      </c>
      <c r="E4950" s="4" t="s">
        <v>142</v>
      </c>
      <c r="F4950" s="2" t="s">
        <v>9</v>
      </c>
      <c r="G4950" s="2" t="s">
        <v>18</v>
      </c>
      <c r="H4950" s="11">
        <v>55</v>
      </c>
      <c r="I4950" s="11" t="s">
        <v>17</v>
      </c>
      <c r="J4950" s="25">
        <f>0.7675*H4950+9.3872</f>
        <v>51.599699999999999</v>
      </c>
      <c r="K4950" s="22" t="s">
        <v>17</v>
      </c>
      <c r="L4950" s="2" t="s">
        <v>10</v>
      </c>
      <c r="M4950" s="2" t="s">
        <v>20</v>
      </c>
      <c r="N4950" s="2" t="s">
        <v>37</v>
      </c>
      <c r="O4950" s="2">
        <v>1</v>
      </c>
    </row>
    <row r="4951" spans="1:15" ht="12.75" customHeight="1" x14ac:dyDescent="0.25">
      <c r="A4951" s="2">
        <v>4950</v>
      </c>
      <c r="B4951" s="12">
        <v>41499</v>
      </c>
      <c r="C4951" s="3">
        <v>2.6273148148148153E-2</v>
      </c>
      <c r="D4951" s="2" t="s">
        <v>123</v>
      </c>
      <c r="E4951" s="4" t="s">
        <v>142</v>
      </c>
      <c r="F4951" s="2" t="s">
        <v>9</v>
      </c>
      <c r="G4951" s="2" t="s">
        <v>18</v>
      </c>
      <c r="H4951" s="11">
        <v>55</v>
      </c>
      <c r="I4951" s="11" t="s">
        <v>17</v>
      </c>
      <c r="J4951" s="25">
        <f>0.7675*H4951+9.3872</f>
        <v>51.599699999999999</v>
      </c>
      <c r="K4951" s="22" t="s">
        <v>17</v>
      </c>
      <c r="L4951" s="2" t="s">
        <v>16</v>
      </c>
      <c r="N4951" s="2" t="s">
        <v>37</v>
      </c>
      <c r="O4951" s="2">
        <v>1</v>
      </c>
    </row>
    <row r="4952" spans="1:15" ht="12.75" customHeight="1" x14ac:dyDescent="0.25">
      <c r="A4952" s="2">
        <v>4951</v>
      </c>
      <c r="B4952" s="12">
        <v>41501</v>
      </c>
      <c r="C4952" s="3">
        <v>0.86114583333333339</v>
      </c>
      <c r="D4952" s="2" t="s">
        <v>124</v>
      </c>
      <c r="E4952" s="4" t="s">
        <v>142</v>
      </c>
      <c r="F4952" s="2" t="s">
        <v>9</v>
      </c>
      <c r="G4952" s="2" t="s">
        <v>8</v>
      </c>
      <c r="H4952" s="11">
        <v>47.5</v>
      </c>
      <c r="I4952" s="11" t="s">
        <v>17</v>
      </c>
      <c r="J4952" s="25">
        <f>0.8383*H4952+3.8108</f>
        <v>43.630050000000004</v>
      </c>
      <c r="K4952" s="22" t="s">
        <v>17</v>
      </c>
      <c r="L4952" s="2" t="s">
        <v>10</v>
      </c>
      <c r="M4952" s="2" t="s">
        <v>34</v>
      </c>
      <c r="N4952" s="2" t="s">
        <v>37</v>
      </c>
      <c r="O4952" s="2">
        <v>1</v>
      </c>
    </row>
    <row r="4953" spans="1:15" ht="12.75" customHeight="1" x14ac:dyDescent="0.25">
      <c r="A4953" s="2">
        <v>4952</v>
      </c>
      <c r="B4953" s="12">
        <v>41499</v>
      </c>
      <c r="C4953" s="3">
        <v>2.8483796296296295E-2</v>
      </c>
      <c r="D4953" s="2" t="s">
        <v>123</v>
      </c>
      <c r="E4953" s="4" t="s">
        <v>142</v>
      </c>
      <c r="F4953" s="2" t="s">
        <v>9</v>
      </c>
      <c r="G4953" s="2" t="s">
        <v>8</v>
      </c>
      <c r="H4953" s="11">
        <v>60</v>
      </c>
      <c r="I4953" s="11" t="s">
        <v>17</v>
      </c>
      <c r="J4953" s="25">
        <f>0.7675*H4953+9.3872</f>
        <v>55.437199999999997</v>
      </c>
      <c r="K4953" s="22" t="s">
        <v>17</v>
      </c>
      <c r="L4953" s="2" t="s">
        <v>16</v>
      </c>
      <c r="N4953" s="2" t="s">
        <v>37</v>
      </c>
      <c r="O4953" s="2">
        <v>1</v>
      </c>
    </row>
    <row r="4954" spans="1:15" ht="12.75" customHeight="1" x14ac:dyDescent="0.25">
      <c r="A4954" s="2">
        <v>4953</v>
      </c>
      <c r="B4954" s="12">
        <v>41499</v>
      </c>
      <c r="C4954" s="3">
        <v>2.8981481481481483E-2</v>
      </c>
      <c r="D4954" s="2" t="s">
        <v>123</v>
      </c>
      <c r="E4954" s="4" t="s">
        <v>142</v>
      </c>
      <c r="F4954" s="2" t="s">
        <v>9</v>
      </c>
      <c r="G4954" s="2" t="s">
        <v>18</v>
      </c>
      <c r="H4954" s="11">
        <v>50</v>
      </c>
      <c r="I4954" s="11" t="s">
        <v>17</v>
      </c>
      <c r="J4954" s="25">
        <f>0.7675*H4954+9.3872</f>
        <v>47.7622</v>
      </c>
      <c r="K4954" s="22" t="s">
        <v>17</v>
      </c>
      <c r="L4954" s="2" t="s">
        <v>16</v>
      </c>
      <c r="N4954" s="2" t="s">
        <v>37</v>
      </c>
      <c r="O4954" s="2">
        <v>1</v>
      </c>
    </row>
    <row r="4955" spans="1:15" ht="12.75" customHeight="1" x14ac:dyDescent="0.25">
      <c r="A4955" s="2">
        <v>4954</v>
      </c>
      <c r="B4955" s="12">
        <v>41501</v>
      </c>
      <c r="C4955" s="3">
        <v>0.91098379629629633</v>
      </c>
      <c r="D4955" s="2" t="s">
        <v>124</v>
      </c>
      <c r="E4955" s="4" t="s">
        <v>142</v>
      </c>
      <c r="F4955" s="2" t="s">
        <v>9</v>
      </c>
      <c r="G4955" s="2" t="s">
        <v>8</v>
      </c>
      <c r="H4955" s="11">
        <v>47.5</v>
      </c>
      <c r="I4955" s="11" t="s">
        <v>17</v>
      </c>
      <c r="J4955" s="25">
        <f>0.8383*H4955+3.8108</f>
        <v>43.630050000000004</v>
      </c>
      <c r="K4955" s="22" t="s">
        <v>17</v>
      </c>
      <c r="L4955" s="2" t="s">
        <v>10</v>
      </c>
      <c r="M4955" s="2" t="s">
        <v>20</v>
      </c>
      <c r="N4955" s="2" t="s">
        <v>37</v>
      </c>
      <c r="O4955" s="2">
        <v>1</v>
      </c>
    </row>
    <row r="4956" spans="1:15" ht="12.75" customHeight="1" x14ac:dyDescent="0.25">
      <c r="A4956" s="2">
        <v>4955</v>
      </c>
      <c r="B4956" s="12">
        <v>41499</v>
      </c>
      <c r="C4956" s="3">
        <v>0.1345949074074074</v>
      </c>
      <c r="D4956" s="2" t="s">
        <v>124</v>
      </c>
      <c r="E4956" s="4" t="s">
        <v>142</v>
      </c>
      <c r="F4956" s="2" t="s">
        <v>9</v>
      </c>
      <c r="G4956" s="2" t="s">
        <v>8</v>
      </c>
      <c r="H4956" s="11"/>
      <c r="I4956" s="11" t="s">
        <v>17</v>
      </c>
      <c r="K4956" s="22" t="s">
        <v>17</v>
      </c>
      <c r="L4956" s="2" t="s">
        <v>19</v>
      </c>
      <c r="N4956" s="2" t="str">
        <f>IF(B4956="","","N")</f>
        <v>N</v>
      </c>
      <c r="O4956" s="2" t="str">
        <f>IFERROR(60/#REF!,"")</f>
        <v/>
      </c>
    </row>
    <row r="4957" spans="1:15" ht="12.75" customHeight="1" x14ac:dyDescent="0.25">
      <c r="A4957" s="2">
        <v>4956</v>
      </c>
      <c r="B4957" s="12">
        <v>41499</v>
      </c>
      <c r="C4957" s="3">
        <v>0.25384259259259262</v>
      </c>
      <c r="D4957" s="2" t="s">
        <v>124</v>
      </c>
      <c r="E4957" s="4" t="s">
        <v>142</v>
      </c>
      <c r="F4957" s="2" t="s">
        <v>21</v>
      </c>
      <c r="G4957" s="2" t="s">
        <v>18</v>
      </c>
      <c r="H4957" s="11"/>
      <c r="I4957" s="11" t="s">
        <v>17</v>
      </c>
      <c r="K4957" s="22" t="s">
        <v>17</v>
      </c>
      <c r="L4957" s="2" t="s">
        <v>16</v>
      </c>
      <c r="N4957" s="2" t="s">
        <v>36</v>
      </c>
      <c r="O4957" s="2" t="str">
        <f>IFERROR(60/#REF!,"")</f>
        <v/>
      </c>
    </row>
    <row r="4958" spans="1:15" ht="12.75" customHeight="1" x14ac:dyDescent="0.25">
      <c r="A4958" s="2">
        <v>4957</v>
      </c>
      <c r="B4958" s="12">
        <v>41502</v>
      </c>
      <c r="C4958" s="3">
        <v>0.6708912037037037</v>
      </c>
      <c r="D4958" s="2" t="s">
        <v>124</v>
      </c>
      <c r="E4958" s="4" t="s">
        <v>142</v>
      </c>
      <c r="F4958" s="2" t="s">
        <v>9</v>
      </c>
      <c r="G4958" s="2" t="s">
        <v>8</v>
      </c>
      <c r="H4958" s="11">
        <v>47.5</v>
      </c>
      <c r="I4958" s="11" t="s">
        <v>17</v>
      </c>
      <c r="J4958" s="25">
        <f>0.8383*H4958+3.8108</f>
        <v>43.630050000000004</v>
      </c>
      <c r="K4958" s="22" t="s">
        <v>17</v>
      </c>
      <c r="L4958" s="2" t="s">
        <v>10</v>
      </c>
      <c r="M4958" s="2" t="s">
        <v>38</v>
      </c>
      <c r="N4958" s="2" t="s">
        <v>37</v>
      </c>
      <c r="O4958" s="2" t="str">
        <f>IFERROR(60/#REF!,"")</f>
        <v/>
      </c>
    </row>
    <row r="4959" spans="1:15" ht="12.75" customHeight="1" x14ac:dyDescent="0.25">
      <c r="A4959" s="2">
        <v>4958</v>
      </c>
      <c r="B4959" s="12">
        <v>41499</v>
      </c>
      <c r="C4959" s="3">
        <v>0.41923611111111114</v>
      </c>
      <c r="D4959" s="2" t="s">
        <v>123</v>
      </c>
      <c r="E4959" s="4" t="s">
        <v>142</v>
      </c>
      <c r="F4959" s="2" t="s">
        <v>9</v>
      </c>
      <c r="G4959" s="2" t="s">
        <v>18</v>
      </c>
      <c r="H4959" s="11"/>
      <c r="I4959" s="11" t="s">
        <v>17</v>
      </c>
      <c r="K4959" s="22" t="s">
        <v>17</v>
      </c>
      <c r="L4959" s="2" t="s">
        <v>10</v>
      </c>
      <c r="M4959" s="2" t="s">
        <v>20</v>
      </c>
      <c r="N4959" s="2" t="str">
        <f>IF(B4959="","","N")</f>
        <v>N</v>
      </c>
      <c r="O4959" s="2" t="str">
        <f>IFERROR(60/#REF!,"")</f>
        <v/>
      </c>
    </row>
    <row r="4960" spans="1:15" ht="12.75" customHeight="1" x14ac:dyDescent="0.25">
      <c r="A4960" s="2">
        <v>4959</v>
      </c>
      <c r="B4960" s="12">
        <v>41499</v>
      </c>
      <c r="C4960" s="3">
        <v>0.4203587962962963</v>
      </c>
      <c r="D4960" s="2" t="s">
        <v>123</v>
      </c>
      <c r="E4960" s="4" t="s">
        <v>142</v>
      </c>
      <c r="F4960" s="2" t="s">
        <v>9</v>
      </c>
      <c r="G4960" s="2" t="s">
        <v>8</v>
      </c>
      <c r="H4960" s="11">
        <v>72.5</v>
      </c>
      <c r="I4960" s="11" t="s">
        <v>17</v>
      </c>
      <c r="J4960" s="25">
        <f>0.7675*H4960+9.3872</f>
        <v>65.03094999999999</v>
      </c>
      <c r="K4960" s="22" t="s">
        <v>17</v>
      </c>
      <c r="L4960" s="2" t="s">
        <v>10</v>
      </c>
      <c r="M4960" s="2" t="s">
        <v>38</v>
      </c>
      <c r="N4960" s="2" t="str">
        <f>IF(B4960="","","N")</f>
        <v>N</v>
      </c>
      <c r="O4960" s="2" t="str">
        <f>IFERROR(60/#REF!,"")</f>
        <v/>
      </c>
    </row>
    <row r="4961" spans="1:15" ht="12.75" customHeight="1" x14ac:dyDescent="0.25">
      <c r="A4961" s="2">
        <v>4960</v>
      </c>
      <c r="B4961" s="12">
        <v>41502</v>
      </c>
      <c r="C4961" s="3">
        <v>0.83540509259259255</v>
      </c>
      <c r="D4961" s="2" t="s">
        <v>124</v>
      </c>
      <c r="E4961" s="4" t="s">
        <v>142</v>
      </c>
      <c r="F4961" s="2" t="s">
        <v>9</v>
      </c>
      <c r="G4961" s="2" t="s">
        <v>8</v>
      </c>
      <c r="H4961" s="11">
        <v>47.5</v>
      </c>
      <c r="I4961" s="11" t="s">
        <v>17</v>
      </c>
      <c r="J4961" s="25">
        <f>0.8383*H4961+3.8108</f>
        <v>43.630050000000004</v>
      </c>
      <c r="K4961" s="22" t="s">
        <v>17</v>
      </c>
      <c r="L4961" s="2" t="s">
        <v>16</v>
      </c>
      <c r="N4961" s="2" t="s">
        <v>37</v>
      </c>
      <c r="O4961" s="2">
        <v>1</v>
      </c>
    </row>
    <row r="4962" spans="1:15" ht="12.75" customHeight="1" x14ac:dyDescent="0.25">
      <c r="A4962" s="2">
        <v>4961</v>
      </c>
      <c r="B4962" s="12">
        <v>41499</v>
      </c>
      <c r="C4962" s="3">
        <v>0.46802083333333333</v>
      </c>
      <c r="D4962" s="2" t="s">
        <v>123</v>
      </c>
      <c r="E4962" s="4" t="s">
        <v>142</v>
      </c>
      <c r="F4962" s="2" t="s">
        <v>9</v>
      </c>
      <c r="G4962" s="2" t="s">
        <v>18</v>
      </c>
      <c r="H4962" s="11">
        <v>72.5</v>
      </c>
      <c r="I4962" s="11" t="s">
        <v>17</v>
      </c>
      <c r="J4962" s="25">
        <f>0.7675*H4962+9.3872</f>
        <v>65.03094999999999</v>
      </c>
      <c r="K4962" s="22" t="s">
        <v>17</v>
      </c>
      <c r="L4962" s="2" t="s">
        <v>10</v>
      </c>
      <c r="M4962" s="2" t="s">
        <v>38</v>
      </c>
      <c r="N4962" s="2" t="str">
        <f>IF(B4962="","","N")</f>
        <v>N</v>
      </c>
      <c r="O4962" s="2" t="str">
        <f>IFERROR(60/#REF!,"")</f>
        <v/>
      </c>
    </row>
    <row r="4963" spans="1:15" ht="12.75" customHeight="1" x14ac:dyDescent="0.25">
      <c r="A4963" s="2">
        <v>4962</v>
      </c>
      <c r="B4963" s="12">
        <v>41499</v>
      </c>
      <c r="C4963" s="3">
        <v>0.55040509259259263</v>
      </c>
      <c r="D4963" s="2" t="s">
        <v>124</v>
      </c>
      <c r="E4963" s="4" t="s">
        <v>142</v>
      </c>
      <c r="F4963" s="2" t="s">
        <v>9</v>
      </c>
      <c r="G4963" s="2" t="s">
        <v>18</v>
      </c>
      <c r="H4963" s="11"/>
      <c r="I4963" s="11" t="s">
        <v>17</v>
      </c>
      <c r="K4963" s="22" t="s">
        <v>17</v>
      </c>
      <c r="L4963" s="2" t="s">
        <v>10</v>
      </c>
      <c r="M4963" s="2" t="s">
        <v>38</v>
      </c>
      <c r="N4963" s="2" t="str">
        <f>IF(B4963="","","N")</f>
        <v>N</v>
      </c>
      <c r="O4963" s="2" t="str">
        <f>IFERROR(60/#REF!,"")</f>
        <v/>
      </c>
    </row>
    <row r="4964" spans="1:15" ht="12.75" customHeight="1" x14ac:dyDescent="0.25">
      <c r="A4964" s="2">
        <v>4963</v>
      </c>
      <c r="B4964" s="12">
        <v>41502</v>
      </c>
      <c r="C4964" s="3">
        <v>0.83567129629629633</v>
      </c>
      <c r="D4964" s="2" t="s">
        <v>124</v>
      </c>
      <c r="E4964" s="4" t="s">
        <v>142</v>
      </c>
      <c r="F4964" s="2" t="s">
        <v>9</v>
      </c>
      <c r="G4964" s="2" t="s">
        <v>8</v>
      </c>
      <c r="H4964" s="11">
        <v>47.5</v>
      </c>
      <c r="I4964" s="11" t="s">
        <v>17</v>
      </c>
      <c r="J4964" s="25">
        <f>0.8383*H4964+3.8108</f>
        <v>43.630050000000004</v>
      </c>
      <c r="K4964" s="22" t="s">
        <v>17</v>
      </c>
      <c r="L4964" s="2" t="s">
        <v>16</v>
      </c>
      <c r="N4964" s="2" t="s">
        <v>37</v>
      </c>
      <c r="O4964" s="2">
        <v>1</v>
      </c>
    </row>
    <row r="4965" spans="1:15" ht="12.75" customHeight="1" x14ac:dyDescent="0.25">
      <c r="A4965" s="2">
        <v>4964</v>
      </c>
      <c r="B4965" s="12">
        <v>41502</v>
      </c>
      <c r="C4965" s="3">
        <v>0.84187499999999993</v>
      </c>
      <c r="D4965" s="2" t="s">
        <v>124</v>
      </c>
      <c r="E4965" s="4" t="s">
        <v>142</v>
      </c>
      <c r="F4965" s="2" t="s">
        <v>9</v>
      </c>
      <c r="G4965" s="2" t="s">
        <v>8</v>
      </c>
      <c r="H4965" s="11">
        <v>47.5</v>
      </c>
      <c r="I4965" s="11" t="s">
        <v>17</v>
      </c>
      <c r="J4965" s="25">
        <f>0.8383*H4965+3.8108</f>
        <v>43.630050000000004</v>
      </c>
      <c r="K4965" s="22" t="s">
        <v>17</v>
      </c>
      <c r="L4965" s="2" t="s">
        <v>16</v>
      </c>
      <c r="N4965" s="2" t="s">
        <v>37</v>
      </c>
      <c r="O4965" s="2">
        <v>1</v>
      </c>
    </row>
    <row r="4966" spans="1:15" ht="12.75" customHeight="1" x14ac:dyDescent="0.25">
      <c r="A4966" s="2">
        <v>4965</v>
      </c>
      <c r="B4966" s="12">
        <v>41499</v>
      </c>
      <c r="C4966" s="3">
        <v>0.66811342592592593</v>
      </c>
      <c r="D4966" s="2" t="s">
        <v>122</v>
      </c>
      <c r="E4966" s="4" t="s">
        <v>142</v>
      </c>
      <c r="F4966" s="2" t="s">
        <v>9</v>
      </c>
      <c r="G4966" s="2" t="s">
        <v>18</v>
      </c>
      <c r="H4966" s="11">
        <v>67.5</v>
      </c>
      <c r="I4966" s="11" t="s">
        <v>8</v>
      </c>
      <c r="J4966" s="21">
        <f>0.9001*H4966+1.4705</f>
        <v>62.227250000000005</v>
      </c>
      <c r="K4966" s="22" t="s">
        <v>8</v>
      </c>
      <c r="L4966" s="2" t="s">
        <v>16</v>
      </c>
      <c r="N4966" s="2" t="str">
        <f>IF(B4966="","","N")</f>
        <v>N</v>
      </c>
      <c r="O4966" s="2" t="str">
        <f>IFERROR(60/#REF!,"")</f>
        <v/>
      </c>
    </row>
    <row r="4967" spans="1:15" ht="12.75" customHeight="1" x14ac:dyDescent="0.25">
      <c r="A4967" s="2">
        <v>4966</v>
      </c>
      <c r="B4967" s="12">
        <v>41499</v>
      </c>
      <c r="C4967" s="3">
        <v>0.67042824074074081</v>
      </c>
      <c r="D4967" s="2" t="s">
        <v>128</v>
      </c>
      <c r="E4967" s="4" t="s">
        <v>142</v>
      </c>
      <c r="F4967" s="2" t="s">
        <v>9</v>
      </c>
      <c r="G4967" s="2" t="s">
        <v>8</v>
      </c>
      <c r="H4967" s="11">
        <v>62.5</v>
      </c>
      <c r="I4967" s="11" t="s">
        <v>17</v>
      </c>
      <c r="J4967" s="25">
        <f>0.8494*H4967+3.4589</f>
        <v>56.546400000000006</v>
      </c>
      <c r="K4967" s="22" t="s">
        <v>17</v>
      </c>
      <c r="L4967" s="2" t="s">
        <v>16</v>
      </c>
      <c r="N4967" s="2" t="str">
        <f>IF(B4967="","","N")</f>
        <v>N</v>
      </c>
      <c r="O4967" s="2" t="str">
        <f>IFERROR(60/#REF!,"")</f>
        <v/>
      </c>
    </row>
    <row r="4968" spans="1:15" ht="12.75" customHeight="1" x14ac:dyDescent="0.25">
      <c r="A4968" s="2">
        <v>4967</v>
      </c>
      <c r="B4968" s="12">
        <v>41499</v>
      </c>
      <c r="C4968" s="3">
        <v>0.67305555555555552</v>
      </c>
      <c r="D4968" s="2" t="s">
        <v>124</v>
      </c>
      <c r="E4968" s="4" t="s">
        <v>142</v>
      </c>
      <c r="F4968" s="2" t="s">
        <v>9</v>
      </c>
      <c r="G4968" s="2" t="s">
        <v>18</v>
      </c>
      <c r="H4968" s="11"/>
      <c r="I4968" s="11" t="s">
        <v>17</v>
      </c>
      <c r="K4968" s="22" t="s">
        <v>17</v>
      </c>
      <c r="L4968" s="2" t="s">
        <v>10</v>
      </c>
      <c r="M4968" s="2" t="s">
        <v>38</v>
      </c>
      <c r="N4968" s="2" t="str">
        <f>IF(B4968="","","N")</f>
        <v>N</v>
      </c>
      <c r="O4968" s="2" t="str">
        <f>IFERROR(60/#REF!,"")</f>
        <v/>
      </c>
    </row>
    <row r="4969" spans="1:15" ht="12.75" customHeight="1" x14ac:dyDescent="0.25">
      <c r="A4969" s="2">
        <v>4968</v>
      </c>
      <c r="B4969" s="12">
        <v>41499</v>
      </c>
      <c r="C4969" s="3">
        <v>0.6749074074074074</v>
      </c>
      <c r="D4969" s="2" t="s">
        <v>124</v>
      </c>
      <c r="E4969" s="4" t="s">
        <v>142</v>
      </c>
      <c r="F4969" s="2" t="s">
        <v>9</v>
      </c>
      <c r="G4969" s="2" t="s">
        <v>18</v>
      </c>
      <c r="H4969" s="11"/>
      <c r="I4969" s="11" t="s">
        <v>17</v>
      </c>
      <c r="K4969" s="22" t="s">
        <v>17</v>
      </c>
      <c r="L4969" s="2" t="s">
        <v>10</v>
      </c>
      <c r="M4969" s="2" t="s">
        <v>34</v>
      </c>
      <c r="N4969" s="2" t="str">
        <f>IF(B4969="","","N")</f>
        <v>N</v>
      </c>
      <c r="O4969" s="2" t="str">
        <f>IFERROR(60/#REF!,"")</f>
        <v/>
      </c>
    </row>
    <row r="4970" spans="1:15" ht="12.75" customHeight="1" x14ac:dyDescent="0.25">
      <c r="A4970" s="2">
        <v>4969</v>
      </c>
      <c r="B4970" s="12">
        <v>41502</v>
      </c>
      <c r="C4970" s="3">
        <v>0.84208333333333341</v>
      </c>
      <c r="D4970" s="2" t="s">
        <v>124</v>
      </c>
      <c r="E4970" s="4" t="s">
        <v>142</v>
      </c>
      <c r="F4970" s="2" t="s">
        <v>9</v>
      </c>
      <c r="G4970" s="2" t="s">
        <v>18</v>
      </c>
      <c r="H4970" s="11">
        <v>47.5</v>
      </c>
      <c r="I4970" s="11" t="s">
        <v>17</v>
      </c>
      <c r="J4970" s="25">
        <f>0.8383*H4970+3.8108</f>
        <v>43.630050000000004</v>
      </c>
      <c r="K4970" s="22" t="s">
        <v>17</v>
      </c>
      <c r="L4970" s="2" t="s">
        <v>16</v>
      </c>
      <c r="N4970" s="2" t="s">
        <v>37</v>
      </c>
      <c r="O4970" s="2">
        <v>1</v>
      </c>
    </row>
    <row r="4971" spans="1:15" ht="12.75" customHeight="1" x14ac:dyDescent="0.25">
      <c r="A4971" s="2">
        <v>4970</v>
      </c>
      <c r="B4971" s="12">
        <v>41499</v>
      </c>
      <c r="C4971" s="3">
        <v>0.75290509259259253</v>
      </c>
      <c r="D4971" s="2" t="s">
        <v>127</v>
      </c>
      <c r="E4971" s="4" t="s">
        <v>142</v>
      </c>
      <c r="F4971" s="2" t="s">
        <v>9</v>
      </c>
      <c r="G4971" s="2" t="s">
        <v>8</v>
      </c>
      <c r="H4971" s="11">
        <v>55</v>
      </c>
      <c r="I4971" s="11" t="s">
        <v>17</v>
      </c>
      <c r="J4971" s="25">
        <f>0.8498*H4971+3.7535</f>
        <v>50.4925</v>
      </c>
      <c r="K4971" s="22" t="s">
        <v>17</v>
      </c>
      <c r="L4971" s="2" t="s">
        <v>16</v>
      </c>
      <c r="N4971" s="2" t="str">
        <f>IF(B4971="","","N")</f>
        <v>N</v>
      </c>
      <c r="O4971" s="2" t="str">
        <f>IFERROR(60/#REF!,"")</f>
        <v/>
      </c>
    </row>
    <row r="4972" spans="1:15" ht="12.75" customHeight="1" x14ac:dyDescent="0.25">
      <c r="A4972" s="2">
        <v>4971</v>
      </c>
      <c r="B4972" s="12">
        <v>41502</v>
      </c>
      <c r="C4972" s="3">
        <v>0.84361111111111109</v>
      </c>
      <c r="D4972" s="2" t="s">
        <v>124</v>
      </c>
      <c r="E4972" s="4" t="s">
        <v>142</v>
      </c>
      <c r="F4972" s="2" t="s">
        <v>9</v>
      </c>
      <c r="G4972" s="2" t="s">
        <v>8</v>
      </c>
      <c r="H4972" s="11">
        <v>47.5</v>
      </c>
      <c r="I4972" s="11" t="s">
        <v>17</v>
      </c>
      <c r="J4972" s="25">
        <f>0.8383*H4972+3.8108</f>
        <v>43.630050000000004</v>
      </c>
      <c r="K4972" s="22" t="s">
        <v>17</v>
      </c>
      <c r="L4972" s="2" t="s">
        <v>16</v>
      </c>
      <c r="N4972" s="2" t="s">
        <v>37</v>
      </c>
      <c r="O4972" s="2">
        <v>1</v>
      </c>
    </row>
    <row r="4973" spans="1:15" ht="12.75" customHeight="1" x14ac:dyDescent="0.25">
      <c r="A4973" s="2">
        <v>4972</v>
      </c>
      <c r="B4973" s="12">
        <v>41499</v>
      </c>
      <c r="C4973" s="3">
        <v>0.75913194444444443</v>
      </c>
      <c r="D4973" s="2" t="s">
        <v>127</v>
      </c>
      <c r="E4973" s="4" t="s">
        <v>142</v>
      </c>
      <c r="F4973" s="2" t="s">
        <v>9</v>
      </c>
      <c r="G4973" s="2" t="s">
        <v>8</v>
      </c>
      <c r="H4973" s="11">
        <v>65</v>
      </c>
      <c r="I4973" s="11" t="s">
        <v>17</v>
      </c>
      <c r="J4973" s="25">
        <f>0.8498*H4973+3.7535</f>
        <v>58.990500000000004</v>
      </c>
      <c r="K4973" s="22" t="s">
        <v>17</v>
      </c>
      <c r="L4973" s="2" t="s">
        <v>16</v>
      </c>
      <c r="N4973" s="2" t="str">
        <f>IF(B4973="","","N")</f>
        <v>N</v>
      </c>
      <c r="O4973" s="2" t="str">
        <f>IFERROR(60/#REF!,"")</f>
        <v/>
      </c>
    </row>
    <row r="4974" spans="1:15" ht="12.75" customHeight="1" x14ac:dyDescent="0.25">
      <c r="A4974" s="2">
        <v>4973</v>
      </c>
      <c r="B4974" s="12">
        <v>41499</v>
      </c>
      <c r="C4974" s="3">
        <v>0.75931712962962961</v>
      </c>
      <c r="D4974" s="2" t="s">
        <v>127</v>
      </c>
      <c r="E4974" s="4" t="s">
        <v>142</v>
      </c>
      <c r="F4974" s="2" t="s">
        <v>9</v>
      </c>
      <c r="G4974" s="2" t="s">
        <v>18</v>
      </c>
      <c r="H4974" s="11"/>
      <c r="I4974" s="11" t="s">
        <v>17</v>
      </c>
      <c r="K4974" s="22" t="s">
        <v>17</v>
      </c>
      <c r="L4974" s="2" t="s">
        <v>16</v>
      </c>
      <c r="N4974" s="2" t="str">
        <f>IF(B4974="","","N")</f>
        <v>N</v>
      </c>
      <c r="O4974" s="2" t="str">
        <f>IFERROR(60/#REF!,"")</f>
        <v/>
      </c>
    </row>
    <row r="4975" spans="1:15" ht="12.75" customHeight="1" x14ac:dyDescent="0.25">
      <c r="A4975" s="2">
        <v>4974</v>
      </c>
      <c r="B4975" s="12">
        <v>41499</v>
      </c>
      <c r="C4975" s="3">
        <v>0.79708333333333325</v>
      </c>
      <c r="D4975" s="2" t="s">
        <v>124</v>
      </c>
      <c r="E4975" s="4" t="s">
        <v>142</v>
      </c>
      <c r="F4975" s="2" t="s">
        <v>9</v>
      </c>
      <c r="G4975" s="2" t="s">
        <v>8</v>
      </c>
      <c r="H4975" s="11"/>
      <c r="I4975" s="11" t="s">
        <v>17</v>
      </c>
      <c r="K4975" s="22" t="s">
        <v>17</v>
      </c>
      <c r="L4975" s="2" t="s">
        <v>10</v>
      </c>
      <c r="M4975" s="2" t="s">
        <v>19</v>
      </c>
      <c r="N4975" s="2" t="str">
        <f>IF(B4975="","","N")</f>
        <v>N</v>
      </c>
      <c r="O4975" s="2" t="str">
        <f>IFERROR(60/#REF!,"")</f>
        <v/>
      </c>
    </row>
    <row r="4976" spans="1:15" ht="12.75" customHeight="1" x14ac:dyDescent="0.25">
      <c r="A4976" s="2">
        <v>4975</v>
      </c>
      <c r="B4976" s="12">
        <v>41502</v>
      </c>
      <c r="C4976" s="3">
        <v>0.88776620370370374</v>
      </c>
      <c r="D4976" s="2" t="s">
        <v>124</v>
      </c>
      <c r="E4976" s="4" t="s">
        <v>142</v>
      </c>
      <c r="F4976" s="2" t="s">
        <v>9</v>
      </c>
      <c r="G4976" s="2" t="s">
        <v>18</v>
      </c>
      <c r="H4976" s="11">
        <v>47.5</v>
      </c>
      <c r="I4976" s="11" t="s">
        <v>17</v>
      </c>
      <c r="J4976" s="25">
        <f>0.8383*H4976+3.8108</f>
        <v>43.630050000000004</v>
      </c>
      <c r="K4976" s="22" t="s">
        <v>17</v>
      </c>
      <c r="L4976" s="2" t="s">
        <v>10</v>
      </c>
      <c r="M4976" s="2" t="s">
        <v>20</v>
      </c>
      <c r="N4976" s="2" t="s">
        <v>37</v>
      </c>
      <c r="O4976" s="2">
        <v>1</v>
      </c>
    </row>
    <row r="4977" spans="1:15" ht="12.75" customHeight="1" x14ac:dyDescent="0.25">
      <c r="A4977" s="2">
        <v>4976</v>
      </c>
      <c r="B4977" s="12">
        <v>41503</v>
      </c>
      <c r="C4977" s="3">
        <v>7.5810185185185182E-3</v>
      </c>
      <c r="D4977" s="2" t="s">
        <v>124</v>
      </c>
      <c r="E4977" s="4" t="s">
        <v>142</v>
      </c>
      <c r="F4977" s="2" t="s">
        <v>9</v>
      </c>
      <c r="G4977" s="2" t="s">
        <v>8</v>
      </c>
      <c r="H4977" s="11">
        <v>47.5</v>
      </c>
      <c r="I4977" s="11" t="s">
        <v>17</v>
      </c>
      <c r="J4977" s="25">
        <f>0.8383*H4977+3.8108</f>
        <v>43.630050000000004</v>
      </c>
      <c r="K4977" s="22" t="s">
        <v>17</v>
      </c>
      <c r="L4977" s="2" t="s">
        <v>16</v>
      </c>
      <c r="N4977" s="2" t="s">
        <v>37</v>
      </c>
      <c r="O4977" s="2">
        <v>1</v>
      </c>
    </row>
    <row r="4978" spans="1:15" ht="12.75" customHeight="1" x14ac:dyDescent="0.25">
      <c r="A4978" s="2">
        <v>4977</v>
      </c>
      <c r="B4978" s="12">
        <v>41503</v>
      </c>
      <c r="C4978" s="3">
        <v>0.25105324074074076</v>
      </c>
      <c r="D4978" s="2" t="s">
        <v>124</v>
      </c>
      <c r="E4978" s="4" t="s">
        <v>142</v>
      </c>
      <c r="F4978" s="2" t="s">
        <v>9</v>
      </c>
      <c r="G4978" s="2" t="s">
        <v>8</v>
      </c>
      <c r="H4978" s="11">
        <v>47.5</v>
      </c>
      <c r="I4978" s="11" t="s">
        <v>17</v>
      </c>
      <c r="J4978" s="25">
        <f>0.8383*H4978+3.8108</f>
        <v>43.630050000000004</v>
      </c>
      <c r="K4978" s="22" t="s">
        <v>17</v>
      </c>
      <c r="L4978" s="2" t="s">
        <v>16</v>
      </c>
      <c r="N4978" s="2" t="s">
        <v>37</v>
      </c>
      <c r="O4978" s="2">
        <v>1</v>
      </c>
    </row>
    <row r="4979" spans="1:15" ht="12.75" customHeight="1" x14ac:dyDescent="0.25">
      <c r="A4979" s="2">
        <v>4978</v>
      </c>
      <c r="B4979" s="12">
        <v>41503</v>
      </c>
      <c r="C4979" s="3">
        <v>0.27165509259259263</v>
      </c>
      <c r="D4979" s="2" t="s">
        <v>124</v>
      </c>
      <c r="E4979" s="4" t="s">
        <v>142</v>
      </c>
      <c r="F4979" s="2" t="s">
        <v>9</v>
      </c>
      <c r="G4979" s="2" t="s">
        <v>8</v>
      </c>
      <c r="H4979" s="11">
        <v>47.5</v>
      </c>
      <c r="I4979" s="11" t="s">
        <v>17</v>
      </c>
      <c r="J4979" s="25">
        <f>0.8383*H4979+3.8108</f>
        <v>43.630050000000004</v>
      </c>
      <c r="K4979" s="22" t="s">
        <v>17</v>
      </c>
      <c r="L4979" s="2" t="s">
        <v>16</v>
      </c>
      <c r="N4979" s="2" t="s">
        <v>37</v>
      </c>
      <c r="O4979" s="2">
        <v>1</v>
      </c>
    </row>
    <row r="4980" spans="1:15" ht="12.75" customHeight="1" x14ac:dyDescent="0.25">
      <c r="A4980" s="2">
        <v>4979</v>
      </c>
      <c r="B4980" s="12">
        <v>41503</v>
      </c>
      <c r="C4980" s="3">
        <v>0.28415509259259258</v>
      </c>
      <c r="D4980" s="2" t="s">
        <v>124</v>
      </c>
      <c r="E4980" s="4" t="s">
        <v>142</v>
      </c>
      <c r="F4980" s="2" t="s">
        <v>9</v>
      </c>
      <c r="G4980" s="2" t="s">
        <v>8</v>
      </c>
      <c r="H4980" s="11">
        <v>47.5</v>
      </c>
      <c r="I4980" s="11" t="s">
        <v>17</v>
      </c>
      <c r="J4980" s="25">
        <f>0.8383*H4980+3.8108</f>
        <v>43.630050000000004</v>
      </c>
      <c r="K4980" s="22" t="s">
        <v>17</v>
      </c>
      <c r="L4980" s="2" t="s">
        <v>16</v>
      </c>
      <c r="N4980" s="2" t="s">
        <v>37</v>
      </c>
      <c r="O4980" s="2">
        <v>1</v>
      </c>
    </row>
    <row r="4981" spans="1:15" ht="12.75" customHeight="1" x14ac:dyDescent="0.25">
      <c r="A4981" s="2">
        <v>4980</v>
      </c>
      <c r="B4981" s="12">
        <v>41499</v>
      </c>
      <c r="C4981" s="3">
        <v>0.83449074074074081</v>
      </c>
      <c r="D4981" s="2" t="s">
        <v>123</v>
      </c>
      <c r="E4981" s="4" t="s">
        <v>142</v>
      </c>
      <c r="F4981" s="2" t="s">
        <v>21</v>
      </c>
      <c r="G4981" s="2" t="s">
        <v>18</v>
      </c>
      <c r="H4981" s="11">
        <v>57.5</v>
      </c>
      <c r="I4981" s="11" t="s">
        <v>17</v>
      </c>
      <c r="J4981" s="25">
        <f>0.7675*H4981+9.3872</f>
        <v>53.518449999999994</v>
      </c>
      <c r="K4981" s="22" t="s">
        <v>17</v>
      </c>
      <c r="L4981" s="2" t="s">
        <v>16</v>
      </c>
      <c r="N4981" s="2" t="s">
        <v>37</v>
      </c>
      <c r="O4981" s="2">
        <v>1</v>
      </c>
    </row>
    <row r="4982" spans="1:15" ht="12.75" customHeight="1" x14ac:dyDescent="0.25">
      <c r="A4982" s="2">
        <v>4981</v>
      </c>
      <c r="B4982" s="12">
        <v>41503</v>
      </c>
      <c r="C4982" s="3">
        <v>0.28785879629629629</v>
      </c>
      <c r="D4982" s="2" t="s">
        <v>124</v>
      </c>
      <c r="E4982" s="4" t="s">
        <v>142</v>
      </c>
      <c r="F4982" s="2" t="s">
        <v>9</v>
      </c>
      <c r="G4982" s="2" t="s">
        <v>8</v>
      </c>
      <c r="H4982" s="11">
        <v>47.5</v>
      </c>
      <c r="I4982" s="11" t="s">
        <v>17</v>
      </c>
      <c r="J4982" s="25">
        <f t="shared" ref="J4982:J4987" si="133">0.8383*H4982+3.8108</f>
        <v>43.630050000000004</v>
      </c>
      <c r="K4982" s="22" t="s">
        <v>17</v>
      </c>
      <c r="L4982" s="2" t="s">
        <v>16</v>
      </c>
      <c r="N4982" s="2" t="s">
        <v>37</v>
      </c>
      <c r="O4982" s="2">
        <v>1</v>
      </c>
    </row>
    <row r="4983" spans="1:15" ht="12.75" customHeight="1" x14ac:dyDescent="0.25">
      <c r="A4983" s="2">
        <v>4982</v>
      </c>
      <c r="B4983" s="12">
        <v>41503</v>
      </c>
      <c r="C4983" s="3">
        <v>0.35513888888888889</v>
      </c>
      <c r="D4983" s="2" t="s">
        <v>124</v>
      </c>
      <c r="E4983" s="4" t="s">
        <v>142</v>
      </c>
      <c r="F4983" s="2" t="s">
        <v>9</v>
      </c>
      <c r="G4983" s="2" t="s">
        <v>8</v>
      </c>
      <c r="H4983" s="11">
        <v>47.5</v>
      </c>
      <c r="I4983" s="11" t="s">
        <v>17</v>
      </c>
      <c r="J4983" s="25">
        <f t="shared" si="133"/>
        <v>43.630050000000004</v>
      </c>
      <c r="K4983" s="22" t="s">
        <v>17</v>
      </c>
      <c r="L4983" s="2" t="s">
        <v>10</v>
      </c>
      <c r="M4983" s="2" t="s">
        <v>19</v>
      </c>
      <c r="N4983" s="2" t="s">
        <v>37</v>
      </c>
      <c r="O4983" s="2">
        <v>1</v>
      </c>
    </row>
    <row r="4984" spans="1:15" ht="12.75" customHeight="1" x14ac:dyDescent="0.25">
      <c r="A4984" s="2">
        <v>4983</v>
      </c>
      <c r="B4984" s="12">
        <v>41503</v>
      </c>
      <c r="C4984" s="3">
        <v>0.63447916666666659</v>
      </c>
      <c r="D4984" s="2" t="s">
        <v>124</v>
      </c>
      <c r="E4984" s="4" t="s">
        <v>142</v>
      </c>
      <c r="F4984" s="2" t="s">
        <v>9</v>
      </c>
      <c r="G4984" s="2" t="s">
        <v>8</v>
      </c>
      <c r="H4984" s="11">
        <v>47.5</v>
      </c>
      <c r="I4984" s="11" t="s">
        <v>17</v>
      </c>
      <c r="J4984" s="25">
        <f t="shared" si="133"/>
        <v>43.630050000000004</v>
      </c>
      <c r="K4984" s="22" t="s">
        <v>17</v>
      </c>
      <c r="L4984" s="2" t="s">
        <v>10</v>
      </c>
      <c r="M4984" s="2" t="s">
        <v>20</v>
      </c>
      <c r="N4984" s="2" t="str">
        <f>IF(B4984="","","N")</f>
        <v>N</v>
      </c>
      <c r="O4984" s="2" t="str">
        <f>IFERROR(60/#REF!,"")</f>
        <v/>
      </c>
    </row>
    <row r="4985" spans="1:15" ht="12.75" customHeight="1" x14ac:dyDescent="0.25">
      <c r="A4985" s="2">
        <v>4984</v>
      </c>
      <c r="B4985" s="12">
        <v>41503</v>
      </c>
      <c r="C4985" s="3">
        <v>0.81718750000000007</v>
      </c>
      <c r="D4985" s="2" t="s">
        <v>124</v>
      </c>
      <c r="E4985" s="4" t="s">
        <v>142</v>
      </c>
      <c r="F4985" s="2" t="s">
        <v>9</v>
      </c>
      <c r="G4985" s="2" t="s">
        <v>8</v>
      </c>
      <c r="H4985" s="11">
        <v>47.5</v>
      </c>
      <c r="I4985" s="11" t="s">
        <v>17</v>
      </c>
      <c r="J4985" s="25">
        <f t="shared" si="133"/>
        <v>43.630050000000004</v>
      </c>
      <c r="K4985" s="22" t="s">
        <v>17</v>
      </c>
      <c r="L4985" s="2" t="s">
        <v>10</v>
      </c>
      <c r="M4985" s="2" t="s">
        <v>29</v>
      </c>
      <c r="N4985" s="2" t="s">
        <v>37</v>
      </c>
      <c r="O4985" s="2">
        <v>1</v>
      </c>
    </row>
    <row r="4986" spans="1:15" ht="12.75" customHeight="1" x14ac:dyDescent="0.25">
      <c r="A4986" s="2">
        <v>4985</v>
      </c>
      <c r="B4986" s="12">
        <v>41503</v>
      </c>
      <c r="C4986" s="3">
        <v>0.84671296296296295</v>
      </c>
      <c r="D4986" s="2" t="s">
        <v>124</v>
      </c>
      <c r="E4986" s="4" t="s">
        <v>142</v>
      </c>
      <c r="F4986" s="2" t="s">
        <v>9</v>
      </c>
      <c r="G4986" s="2" t="s">
        <v>18</v>
      </c>
      <c r="H4986" s="11">
        <v>47.5</v>
      </c>
      <c r="I4986" s="11" t="s">
        <v>17</v>
      </c>
      <c r="J4986" s="25">
        <f t="shared" si="133"/>
        <v>43.630050000000004</v>
      </c>
      <c r="K4986" s="22" t="s">
        <v>17</v>
      </c>
      <c r="L4986" s="2" t="s">
        <v>10</v>
      </c>
      <c r="M4986" s="2" t="s">
        <v>20</v>
      </c>
      <c r="N4986" s="2" t="s">
        <v>37</v>
      </c>
      <c r="O4986" s="2">
        <v>1</v>
      </c>
    </row>
    <row r="4987" spans="1:15" ht="12.75" customHeight="1" x14ac:dyDescent="0.25">
      <c r="A4987" s="2">
        <v>4986</v>
      </c>
      <c r="B4987" s="12">
        <v>41504</v>
      </c>
      <c r="C4987" s="3">
        <v>0.79252314814814817</v>
      </c>
      <c r="D4987" s="2" t="s">
        <v>124</v>
      </c>
      <c r="E4987" s="4" t="s">
        <v>142</v>
      </c>
      <c r="F4987" s="2" t="s">
        <v>9</v>
      </c>
      <c r="G4987" s="2" t="s">
        <v>18</v>
      </c>
      <c r="H4987" s="11">
        <v>47.5</v>
      </c>
      <c r="I4987" s="11" t="s">
        <v>17</v>
      </c>
      <c r="J4987" s="25">
        <f t="shared" si="133"/>
        <v>43.630050000000004</v>
      </c>
      <c r="K4987" s="22" t="s">
        <v>17</v>
      </c>
      <c r="L4987" s="2" t="s">
        <v>16</v>
      </c>
      <c r="N4987" s="2" t="s">
        <v>37</v>
      </c>
      <c r="O4987" s="2">
        <v>1</v>
      </c>
    </row>
    <row r="4988" spans="1:15" ht="12.75" customHeight="1" x14ac:dyDescent="0.25">
      <c r="A4988" s="2">
        <v>4987</v>
      </c>
      <c r="B4988" s="12">
        <v>41499</v>
      </c>
      <c r="C4988" s="3">
        <v>0.83686342592592589</v>
      </c>
      <c r="D4988" s="2" t="s">
        <v>123</v>
      </c>
      <c r="E4988" s="4" t="s">
        <v>142</v>
      </c>
      <c r="F4988" s="2" t="s">
        <v>9</v>
      </c>
      <c r="G4988" s="2" t="s">
        <v>18</v>
      </c>
      <c r="H4988" s="11">
        <v>72.5</v>
      </c>
      <c r="I4988" s="11" t="s">
        <v>17</v>
      </c>
      <c r="J4988" s="25">
        <f>0.7675*H4988+9.3872</f>
        <v>65.03094999999999</v>
      </c>
      <c r="K4988" s="22" t="s">
        <v>17</v>
      </c>
      <c r="L4988" s="2" t="s">
        <v>16</v>
      </c>
      <c r="N4988" s="2" t="s">
        <v>37</v>
      </c>
      <c r="O4988" s="2">
        <v>1</v>
      </c>
    </row>
    <row r="4989" spans="1:15" ht="12.75" customHeight="1" x14ac:dyDescent="0.25">
      <c r="A4989" s="2">
        <v>4988</v>
      </c>
      <c r="B4989" s="12">
        <v>41499</v>
      </c>
      <c r="C4989" s="3">
        <v>0.8375231481481481</v>
      </c>
      <c r="D4989" s="2" t="s">
        <v>123</v>
      </c>
      <c r="E4989" s="4" t="s">
        <v>142</v>
      </c>
      <c r="F4989" s="2" t="s">
        <v>9</v>
      </c>
      <c r="G4989" s="2" t="s">
        <v>8</v>
      </c>
      <c r="H4989" s="11">
        <v>70</v>
      </c>
      <c r="I4989" s="11" t="s">
        <v>17</v>
      </c>
      <c r="J4989" s="25">
        <f>0.7675*H4989+9.3872</f>
        <v>63.112199999999994</v>
      </c>
      <c r="K4989" s="22" t="s">
        <v>17</v>
      </c>
      <c r="L4989" s="2" t="s">
        <v>16</v>
      </c>
      <c r="N4989" s="2" t="s">
        <v>37</v>
      </c>
      <c r="O4989" s="2">
        <v>1</v>
      </c>
    </row>
    <row r="4990" spans="1:15" ht="12.75" customHeight="1" x14ac:dyDescent="0.25">
      <c r="A4990" s="2">
        <v>4989</v>
      </c>
      <c r="B4990" s="12">
        <v>41499</v>
      </c>
      <c r="C4990" s="3">
        <v>0.83890046296296295</v>
      </c>
      <c r="D4990" s="2" t="s">
        <v>123</v>
      </c>
      <c r="E4990" s="4" t="s">
        <v>142</v>
      </c>
      <c r="F4990" s="2" t="s">
        <v>9</v>
      </c>
      <c r="G4990" s="2" t="s">
        <v>18</v>
      </c>
      <c r="H4990" s="11">
        <v>75</v>
      </c>
      <c r="I4990" s="11" t="s">
        <v>17</v>
      </c>
      <c r="J4990" s="25">
        <f>0.7675*H4990+9.3872</f>
        <v>66.949700000000007</v>
      </c>
      <c r="K4990" s="22" t="s">
        <v>17</v>
      </c>
      <c r="L4990" s="2" t="s">
        <v>16</v>
      </c>
      <c r="N4990" s="2" t="s">
        <v>37</v>
      </c>
      <c r="O4990" s="2">
        <v>1</v>
      </c>
    </row>
    <row r="4991" spans="1:15" ht="12.75" customHeight="1" x14ac:dyDescent="0.25">
      <c r="A4991" s="2">
        <v>4990</v>
      </c>
      <c r="B4991" s="12">
        <v>41504</v>
      </c>
      <c r="C4991" s="3">
        <v>0.79484953703703709</v>
      </c>
      <c r="D4991" s="2" t="s">
        <v>124</v>
      </c>
      <c r="E4991" s="4" t="s">
        <v>142</v>
      </c>
      <c r="F4991" s="2" t="s">
        <v>9</v>
      </c>
      <c r="G4991" s="2" t="s">
        <v>8</v>
      </c>
      <c r="H4991" s="11">
        <v>47.5</v>
      </c>
      <c r="I4991" s="11" t="s">
        <v>17</v>
      </c>
      <c r="J4991" s="25">
        <f>0.8383*H4991+3.8108</f>
        <v>43.630050000000004</v>
      </c>
      <c r="K4991" s="22" t="s">
        <v>17</v>
      </c>
      <c r="L4991" s="2" t="s">
        <v>16</v>
      </c>
      <c r="N4991" s="2" t="s">
        <v>37</v>
      </c>
      <c r="O4991" s="2">
        <v>1</v>
      </c>
    </row>
    <row r="4992" spans="1:15" ht="12.75" customHeight="1" x14ac:dyDescent="0.25">
      <c r="A4992" s="2">
        <v>4991</v>
      </c>
      <c r="B4992" s="12">
        <v>41499</v>
      </c>
      <c r="C4992" s="3">
        <v>0.84081018518518524</v>
      </c>
      <c r="D4992" s="2" t="s">
        <v>123</v>
      </c>
      <c r="E4992" s="4" t="s">
        <v>142</v>
      </c>
      <c r="F4992" s="2" t="s">
        <v>9</v>
      </c>
      <c r="G4992" s="2" t="s">
        <v>18</v>
      </c>
      <c r="H4992" s="11">
        <v>70</v>
      </c>
      <c r="I4992" s="11" t="s">
        <v>17</v>
      </c>
      <c r="J4992" s="25">
        <f t="shared" ref="J4992:J4997" si="134">0.7675*H4992+9.3872</f>
        <v>63.112199999999994</v>
      </c>
      <c r="K4992" s="22" t="s">
        <v>17</v>
      </c>
      <c r="L4992" s="2" t="s">
        <v>16</v>
      </c>
      <c r="N4992" s="2" t="s">
        <v>37</v>
      </c>
      <c r="O4992" s="2">
        <v>1</v>
      </c>
    </row>
    <row r="4993" spans="1:15" ht="12.75" customHeight="1" x14ac:dyDescent="0.25">
      <c r="A4993" s="2">
        <v>4992</v>
      </c>
      <c r="B4993" s="12">
        <v>41499</v>
      </c>
      <c r="C4993" s="3">
        <v>0.84401620370370367</v>
      </c>
      <c r="D4993" s="2" t="s">
        <v>123</v>
      </c>
      <c r="E4993" s="4" t="s">
        <v>142</v>
      </c>
      <c r="F4993" s="2" t="s">
        <v>9</v>
      </c>
      <c r="G4993" s="2" t="s">
        <v>18</v>
      </c>
      <c r="H4993" s="11">
        <v>65</v>
      </c>
      <c r="I4993" s="11" t="s">
        <v>17</v>
      </c>
      <c r="J4993" s="25">
        <f t="shared" si="134"/>
        <v>59.274699999999996</v>
      </c>
      <c r="K4993" s="22" t="s">
        <v>17</v>
      </c>
      <c r="L4993" s="2" t="s">
        <v>16</v>
      </c>
      <c r="N4993" s="2" t="s">
        <v>37</v>
      </c>
      <c r="O4993" s="2">
        <v>1</v>
      </c>
    </row>
    <row r="4994" spans="1:15" ht="12.75" customHeight="1" x14ac:dyDescent="0.25">
      <c r="A4994" s="2">
        <v>4993</v>
      </c>
      <c r="B4994" s="12">
        <v>41499</v>
      </c>
      <c r="C4994" s="3">
        <v>0.84548611111111116</v>
      </c>
      <c r="D4994" s="2" t="s">
        <v>123</v>
      </c>
      <c r="E4994" s="4" t="s">
        <v>142</v>
      </c>
      <c r="F4994" s="2" t="s">
        <v>9</v>
      </c>
      <c r="G4994" s="2" t="s">
        <v>18</v>
      </c>
      <c r="H4994" s="11">
        <v>70</v>
      </c>
      <c r="I4994" s="11" t="s">
        <v>17</v>
      </c>
      <c r="J4994" s="25">
        <f t="shared" si="134"/>
        <v>63.112199999999994</v>
      </c>
      <c r="K4994" s="22" t="s">
        <v>17</v>
      </c>
      <c r="L4994" s="2" t="s">
        <v>16</v>
      </c>
      <c r="N4994" s="2" t="s">
        <v>37</v>
      </c>
      <c r="O4994" s="2">
        <v>1</v>
      </c>
    </row>
    <row r="4995" spans="1:15" ht="12.75" customHeight="1" x14ac:dyDescent="0.25">
      <c r="A4995" s="2">
        <v>4994</v>
      </c>
      <c r="B4995" s="12">
        <v>41499</v>
      </c>
      <c r="C4995" s="3">
        <v>0.84692129629629631</v>
      </c>
      <c r="D4995" s="2" t="s">
        <v>123</v>
      </c>
      <c r="E4995" s="4" t="s">
        <v>142</v>
      </c>
      <c r="F4995" s="2" t="s">
        <v>9</v>
      </c>
      <c r="G4995" s="2" t="s">
        <v>8</v>
      </c>
      <c r="H4995" s="11">
        <v>72.5</v>
      </c>
      <c r="I4995" s="11" t="s">
        <v>17</v>
      </c>
      <c r="J4995" s="25">
        <f t="shared" si="134"/>
        <v>65.03094999999999</v>
      </c>
      <c r="K4995" s="22" t="s">
        <v>17</v>
      </c>
      <c r="L4995" s="2" t="s">
        <v>16</v>
      </c>
      <c r="N4995" s="2" t="s">
        <v>37</v>
      </c>
      <c r="O4995" s="2">
        <v>1</v>
      </c>
    </row>
    <row r="4996" spans="1:15" ht="12.75" customHeight="1" x14ac:dyDescent="0.25">
      <c r="A4996" s="2">
        <v>4995</v>
      </c>
      <c r="B4996" s="12">
        <v>41499</v>
      </c>
      <c r="C4996" s="3">
        <v>0.84812500000000002</v>
      </c>
      <c r="D4996" s="2" t="s">
        <v>123</v>
      </c>
      <c r="E4996" s="4" t="s">
        <v>142</v>
      </c>
      <c r="F4996" s="2" t="s">
        <v>9</v>
      </c>
      <c r="G4996" s="2" t="s">
        <v>18</v>
      </c>
      <c r="H4996" s="11">
        <v>57.5</v>
      </c>
      <c r="I4996" s="11" t="s">
        <v>17</v>
      </c>
      <c r="J4996" s="25">
        <f t="shared" si="134"/>
        <v>53.518449999999994</v>
      </c>
      <c r="K4996" s="22" t="s">
        <v>17</v>
      </c>
      <c r="L4996" s="2" t="s">
        <v>16</v>
      </c>
      <c r="N4996" s="2" t="s">
        <v>37</v>
      </c>
      <c r="O4996" s="2">
        <v>1</v>
      </c>
    </row>
    <row r="4997" spans="1:15" ht="12.75" customHeight="1" x14ac:dyDescent="0.25">
      <c r="A4997" s="2">
        <v>4996</v>
      </c>
      <c r="B4997" s="12">
        <v>41499</v>
      </c>
      <c r="C4997" s="3">
        <v>0.8494328703703703</v>
      </c>
      <c r="D4997" s="2" t="s">
        <v>123</v>
      </c>
      <c r="E4997" s="4" t="s">
        <v>142</v>
      </c>
      <c r="F4997" s="2" t="s">
        <v>9</v>
      </c>
      <c r="G4997" s="2" t="s">
        <v>18</v>
      </c>
      <c r="H4997" s="11">
        <v>70</v>
      </c>
      <c r="I4997" s="11" t="s">
        <v>17</v>
      </c>
      <c r="J4997" s="25">
        <f t="shared" si="134"/>
        <v>63.112199999999994</v>
      </c>
      <c r="K4997" s="22" t="s">
        <v>17</v>
      </c>
      <c r="L4997" s="2" t="s">
        <v>16</v>
      </c>
      <c r="N4997" s="2" t="s">
        <v>37</v>
      </c>
      <c r="O4997" s="2">
        <v>1</v>
      </c>
    </row>
    <row r="4998" spans="1:15" ht="12.75" customHeight="1" x14ac:dyDescent="0.25">
      <c r="A4998" s="2">
        <v>4997</v>
      </c>
      <c r="B4998" s="12">
        <v>41504</v>
      </c>
      <c r="C4998" s="3">
        <v>0.7958912037037037</v>
      </c>
      <c r="D4998" s="2" t="s">
        <v>124</v>
      </c>
      <c r="E4998" s="4" t="s">
        <v>142</v>
      </c>
      <c r="F4998" s="2" t="s">
        <v>9</v>
      </c>
      <c r="G4998" s="2" t="s">
        <v>8</v>
      </c>
      <c r="H4998" s="11">
        <v>47.5</v>
      </c>
      <c r="I4998" s="11" t="s">
        <v>17</v>
      </c>
      <c r="J4998" s="25">
        <f>0.8383*H4998+3.8108</f>
        <v>43.630050000000004</v>
      </c>
      <c r="K4998" s="22" t="s">
        <v>17</v>
      </c>
      <c r="L4998" s="2" t="s">
        <v>16</v>
      </c>
      <c r="N4998" s="2" t="s">
        <v>37</v>
      </c>
      <c r="O4998" s="2">
        <v>1</v>
      </c>
    </row>
    <row r="4999" spans="1:15" ht="12.75" customHeight="1" x14ac:dyDescent="0.25">
      <c r="A4999" s="2">
        <v>4998</v>
      </c>
      <c r="B4999" s="12">
        <v>41504</v>
      </c>
      <c r="C4999" s="3">
        <v>0.79888888888888887</v>
      </c>
      <c r="D4999" s="2" t="s">
        <v>124</v>
      </c>
      <c r="E4999" s="4" t="s">
        <v>142</v>
      </c>
      <c r="F4999" s="2" t="s">
        <v>9</v>
      </c>
      <c r="G4999" s="2" t="s">
        <v>8</v>
      </c>
      <c r="H4999" s="11">
        <v>47.5</v>
      </c>
      <c r="I4999" s="11" t="s">
        <v>17</v>
      </c>
      <c r="J4999" s="25">
        <f>0.8383*H4999+3.8108</f>
        <v>43.630050000000004</v>
      </c>
      <c r="K4999" s="22" t="s">
        <v>17</v>
      </c>
      <c r="L4999" s="2" t="s">
        <v>16</v>
      </c>
      <c r="N4999" s="2" t="s">
        <v>37</v>
      </c>
      <c r="O4999" s="2">
        <v>1</v>
      </c>
    </row>
    <row r="5000" spans="1:15" ht="12.75" customHeight="1" x14ac:dyDescent="0.25">
      <c r="A5000" s="2">
        <v>4999</v>
      </c>
      <c r="B5000" s="12">
        <v>41504</v>
      </c>
      <c r="C5000" s="3">
        <v>0.83287037037037026</v>
      </c>
      <c r="D5000" s="2" t="s">
        <v>124</v>
      </c>
      <c r="E5000" s="4" t="s">
        <v>142</v>
      </c>
      <c r="F5000" s="2" t="s">
        <v>9</v>
      </c>
      <c r="G5000" s="2" t="s">
        <v>8</v>
      </c>
      <c r="H5000" s="11">
        <v>47.5</v>
      </c>
      <c r="I5000" s="11" t="s">
        <v>17</v>
      </c>
      <c r="J5000" s="25">
        <f>0.8383*H5000+3.8108</f>
        <v>43.630050000000004</v>
      </c>
      <c r="K5000" s="22" t="s">
        <v>17</v>
      </c>
      <c r="L5000" s="2" t="s">
        <v>10</v>
      </c>
      <c r="M5000" s="2" t="s">
        <v>38</v>
      </c>
      <c r="N5000" s="2" t="s">
        <v>37</v>
      </c>
      <c r="O5000" s="2">
        <v>1</v>
      </c>
    </row>
    <row r="5001" spans="1:15" ht="12.75" customHeight="1" x14ac:dyDescent="0.25">
      <c r="A5001" s="2">
        <v>5000</v>
      </c>
      <c r="B5001" s="12">
        <v>41504</v>
      </c>
      <c r="C5001" s="3">
        <v>0.85453703703703709</v>
      </c>
      <c r="D5001" s="2" t="s">
        <v>124</v>
      </c>
      <c r="E5001" s="4" t="s">
        <v>142</v>
      </c>
      <c r="F5001" s="2" t="s">
        <v>9</v>
      </c>
      <c r="G5001" s="2" t="s">
        <v>8</v>
      </c>
      <c r="H5001" s="11">
        <v>47.5</v>
      </c>
      <c r="I5001" s="11" t="s">
        <v>17</v>
      </c>
      <c r="J5001" s="25">
        <f>0.8383*H5001+3.8108</f>
        <v>43.630050000000004</v>
      </c>
      <c r="K5001" s="22" t="s">
        <v>17</v>
      </c>
      <c r="L5001" s="2" t="s">
        <v>10</v>
      </c>
      <c r="M5001" s="2" t="s">
        <v>27</v>
      </c>
      <c r="N5001" s="2" t="s">
        <v>37</v>
      </c>
      <c r="O5001" s="2">
        <v>1</v>
      </c>
    </row>
    <row r="5002" spans="1:15" ht="12.75" customHeight="1" x14ac:dyDescent="0.25">
      <c r="A5002" s="2">
        <v>5001</v>
      </c>
      <c r="B5002" s="12">
        <v>41499</v>
      </c>
      <c r="C5002" s="3">
        <v>0.86274305555555564</v>
      </c>
      <c r="D5002" s="2" t="s">
        <v>127</v>
      </c>
      <c r="E5002" s="4" t="s">
        <v>142</v>
      </c>
      <c r="F5002" s="2" t="s">
        <v>9</v>
      </c>
      <c r="G5002" s="2" t="s">
        <v>8</v>
      </c>
      <c r="H5002" s="11">
        <v>60</v>
      </c>
      <c r="I5002" s="11" t="s">
        <v>17</v>
      </c>
      <c r="J5002" s="25">
        <f>0.8498*H5002+3.7535</f>
        <v>54.741500000000002</v>
      </c>
      <c r="K5002" s="22" t="s">
        <v>17</v>
      </c>
      <c r="L5002" s="2" t="s">
        <v>16</v>
      </c>
      <c r="N5002" s="2" t="s">
        <v>37</v>
      </c>
      <c r="O5002" s="2">
        <v>1</v>
      </c>
    </row>
    <row r="5003" spans="1:15" ht="12.75" customHeight="1" x14ac:dyDescent="0.25">
      <c r="A5003" s="2">
        <v>5002</v>
      </c>
      <c r="B5003" s="12">
        <v>41504</v>
      </c>
      <c r="C5003" s="3">
        <v>0.91216435185185185</v>
      </c>
      <c r="D5003" s="2" t="s">
        <v>124</v>
      </c>
      <c r="E5003" s="4" t="s">
        <v>142</v>
      </c>
      <c r="F5003" s="2" t="s">
        <v>9</v>
      </c>
      <c r="G5003" s="2" t="s">
        <v>8</v>
      </c>
      <c r="H5003" s="11">
        <v>47.5</v>
      </c>
      <c r="I5003" s="11" t="s">
        <v>17</v>
      </c>
      <c r="J5003" s="25">
        <f>0.8383*H5003+3.8108</f>
        <v>43.630050000000004</v>
      </c>
      <c r="K5003" s="22" t="s">
        <v>17</v>
      </c>
      <c r="L5003" s="2" t="s">
        <v>10</v>
      </c>
      <c r="M5003" s="2" t="s">
        <v>33</v>
      </c>
      <c r="N5003" s="2" t="s">
        <v>37</v>
      </c>
      <c r="O5003" s="2">
        <v>1</v>
      </c>
    </row>
    <row r="5004" spans="1:15" ht="12.75" customHeight="1" x14ac:dyDescent="0.25">
      <c r="A5004" s="2">
        <v>5003</v>
      </c>
      <c r="B5004" s="12">
        <v>41505</v>
      </c>
      <c r="C5004" s="3">
        <v>2.3148148148148147E-5</v>
      </c>
      <c r="D5004" s="2" t="s">
        <v>124</v>
      </c>
      <c r="E5004" s="4" t="s">
        <v>142</v>
      </c>
      <c r="F5004" s="2" t="s">
        <v>9</v>
      </c>
      <c r="G5004" s="2" t="s">
        <v>8</v>
      </c>
      <c r="H5004" s="11">
        <v>47.5</v>
      </c>
      <c r="I5004" s="11" t="s">
        <v>17</v>
      </c>
      <c r="J5004" s="25">
        <f>0.8383*H5004+3.8108</f>
        <v>43.630050000000004</v>
      </c>
      <c r="K5004" s="22" t="s">
        <v>17</v>
      </c>
      <c r="L5004" s="2" t="s">
        <v>16</v>
      </c>
      <c r="N5004" s="2" t="s">
        <v>37</v>
      </c>
      <c r="O5004" s="2">
        <v>1</v>
      </c>
    </row>
    <row r="5005" spans="1:15" ht="12.75" customHeight="1" x14ac:dyDescent="0.25">
      <c r="A5005" s="2">
        <v>5004</v>
      </c>
      <c r="B5005" s="12">
        <v>41505</v>
      </c>
      <c r="C5005" s="3">
        <v>3.1249999999999997E-3</v>
      </c>
      <c r="D5005" s="2" t="s">
        <v>124</v>
      </c>
      <c r="E5005" s="4" t="s">
        <v>142</v>
      </c>
      <c r="F5005" s="2" t="s">
        <v>9</v>
      </c>
      <c r="G5005" s="2" t="s">
        <v>8</v>
      </c>
      <c r="H5005" s="11">
        <v>47.5</v>
      </c>
      <c r="I5005" s="11" t="s">
        <v>17</v>
      </c>
      <c r="J5005" s="25">
        <f>0.8383*H5005+3.8108</f>
        <v>43.630050000000004</v>
      </c>
      <c r="K5005" s="22" t="s">
        <v>17</v>
      </c>
      <c r="L5005" s="2" t="s">
        <v>16</v>
      </c>
      <c r="N5005" s="2" t="s">
        <v>37</v>
      </c>
      <c r="O5005" s="2">
        <v>1</v>
      </c>
    </row>
    <row r="5006" spans="1:15" ht="12.75" customHeight="1" x14ac:dyDescent="0.25">
      <c r="A5006" s="2">
        <v>5005</v>
      </c>
      <c r="B5006" s="12">
        <v>41499</v>
      </c>
      <c r="C5006" s="3">
        <v>0.88042824074074078</v>
      </c>
      <c r="D5006" s="2" t="s">
        <v>128</v>
      </c>
      <c r="E5006" s="4" t="s">
        <v>142</v>
      </c>
      <c r="F5006" s="2" t="s">
        <v>9</v>
      </c>
      <c r="G5006" s="2" t="s">
        <v>8</v>
      </c>
      <c r="H5006" s="11">
        <v>70</v>
      </c>
      <c r="I5006" s="11" t="s">
        <v>17</v>
      </c>
      <c r="J5006" s="25">
        <f>0.8494*H5006+3.4589</f>
        <v>62.916900000000005</v>
      </c>
      <c r="K5006" s="22" t="s">
        <v>17</v>
      </c>
      <c r="L5006" s="2" t="s">
        <v>16</v>
      </c>
      <c r="N5006" s="2" t="s">
        <v>37</v>
      </c>
      <c r="O5006" s="2">
        <v>1</v>
      </c>
    </row>
    <row r="5007" spans="1:15" ht="12.75" customHeight="1" x14ac:dyDescent="0.25">
      <c r="A5007" s="2">
        <v>5006</v>
      </c>
      <c r="B5007" s="12">
        <v>41505</v>
      </c>
      <c r="C5007" s="3">
        <v>2.4050925925925924E-2</v>
      </c>
      <c r="D5007" s="2" t="s">
        <v>124</v>
      </c>
      <c r="E5007" s="4" t="s">
        <v>142</v>
      </c>
      <c r="F5007" s="2" t="s">
        <v>9</v>
      </c>
      <c r="G5007" s="2" t="s">
        <v>8</v>
      </c>
      <c r="H5007" s="11">
        <v>47.5</v>
      </c>
      <c r="I5007" s="11" t="s">
        <v>17</v>
      </c>
      <c r="J5007" s="25">
        <f>0.8383*H5007+3.8108</f>
        <v>43.630050000000004</v>
      </c>
      <c r="K5007" s="22" t="s">
        <v>17</v>
      </c>
      <c r="L5007" s="2" t="s">
        <v>16</v>
      </c>
      <c r="N5007" s="2" t="s">
        <v>37</v>
      </c>
      <c r="O5007" s="2">
        <v>1</v>
      </c>
    </row>
    <row r="5008" spans="1:15" ht="12.75" customHeight="1" x14ac:dyDescent="0.25">
      <c r="A5008" s="2">
        <v>5007</v>
      </c>
      <c r="B5008" s="12">
        <v>41505</v>
      </c>
      <c r="C5008" s="3">
        <v>2.449074074074074E-2</v>
      </c>
      <c r="D5008" s="2" t="s">
        <v>124</v>
      </c>
      <c r="E5008" s="4" t="s">
        <v>142</v>
      </c>
      <c r="F5008" s="2" t="s">
        <v>9</v>
      </c>
      <c r="G5008" s="2" t="s">
        <v>18</v>
      </c>
      <c r="H5008" s="11">
        <v>47.5</v>
      </c>
      <c r="I5008" s="11" t="s">
        <v>17</v>
      </c>
      <c r="J5008" s="25">
        <f>0.8383*H5008+3.8108</f>
        <v>43.630050000000004</v>
      </c>
      <c r="K5008" s="22" t="s">
        <v>17</v>
      </c>
      <c r="L5008" s="2" t="s">
        <v>16</v>
      </c>
      <c r="N5008" s="2" t="s">
        <v>37</v>
      </c>
      <c r="O5008" s="2">
        <v>1</v>
      </c>
    </row>
    <row r="5009" spans="1:15" ht="12.75" customHeight="1" x14ac:dyDescent="0.25">
      <c r="A5009" s="2">
        <v>5008</v>
      </c>
      <c r="B5009" s="12">
        <v>41499</v>
      </c>
      <c r="C5009" s="3">
        <v>0.89491898148148152</v>
      </c>
      <c r="D5009" s="2" t="s">
        <v>124</v>
      </c>
      <c r="E5009" s="4" t="s">
        <v>142</v>
      </c>
      <c r="F5009" s="2" t="s">
        <v>9</v>
      </c>
      <c r="G5009" s="2" t="s">
        <v>18</v>
      </c>
      <c r="H5009" s="11"/>
      <c r="I5009" s="11" t="s">
        <v>17</v>
      </c>
      <c r="K5009" s="22" t="s">
        <v>17</v>
      </c>
      <c r="L5009" s="2" t="s">
        <v>10</v>
      </c>
      <c r="M5009" s="2" t="s">
        <v>33</v>
      </c>
      <c r="N5009" s="2" t="s">
        <v>37</v>
      </c>
      <c r="O5009" s="2">
        <v>1</v>
      </c>
    </row>
    <row r="5010" spans="1:15" ht="12.75" customHeight="1" x14ac:dyDescent="0.25">
      <c r="A5010" s="2">
        <v>5009</v>
      </c>
      <c r="B5010" s="12">
        <v>41505</v>
      </c>
      <c r="C5010" s="3">
        <v>0.12321759259259259</v>
      </c>
      <c r="D5010" s="2" t="s">
        <v>124</v>
      </c>
      <c r="E5010" s="4" t="s">
        <v>142</v>
      </c>
      <c r="F5010" s="2" t="s">
        <v>9</v>
      </c>
      <c r="G5010" s="2" t="s">
        <v>8</v>
      </c>
      <c r="H5010" s="11">
        <v>47.5</v>
      </c>
      <c r="I5010" s="11" t="s">
        <v>17</v>
      </c>
      <c r="J5010" s="25">
        <f>0.8383*H5010+3.8108</f>
        <v>43.630050000000004</v>
      </c>
      <c r="K5010" s="22" t="s">
        <v>17</v>
      </c>
      <c r="L5010" s="2" t="s">
        <v>10</v>
      </c>
      <c r="M5010" s="2" t="s">
        <v>34</v>
      </c>
      <c r="N5010" s="2" t="s">
        <v>37</v>
      </c>
      <c r="O5010" s="2">
        <v>1</v>
      </c>
    </row>
    <row r="5011" spans="1:15" ht="12.75" customHeight="1" x14ac:dyDescent="0.25">
      <c r="A5011" s="2">
        <v>5010</v>
      </c>
      <c r="B5011" s="12">
        <v>41505</v>
      </c>
      <c r="C5011" s="3">
        <v>0.41646990740740741</v>
      </c>
      <c r="D5011" s="2" t="s">
        <v>124</v>
      </c>
      <c r="E5011" s="4" t="s">
        <v>142</v>
      </c>
      <c r="F5011" s="2" t="s">
        <v>9</v>
      </c>
      <c r="G5011" s="2" t="s">
        <v>18</v>
      </c>
      <c r="H5011" s="11">
        <v>47.5</v>
      </c>
      <c r="I5011" s="11" t="s">
        <v>17</v>
      </c>
      <c r="J5011" s="25">
        <f>0.8383*H5011+3.8108</f>
        <v>43.630050000000004</v>
      </c>
      <c r="K5011" s="22" t="s">
        <v>17</v>
      </c>
      <c r="L5011" s="2" t="s">
        <v>10</v>
      </c>
      <c r="M5011" s="2" t="s">
        <v>20</v>
      </c>
      <c r="N5011" s="2" t="s">
        <v>37</v>
      </c>
      <c r="O5011" s="2">
        <v>1</v>
      </c>
    </row>
    <row r="5012" spans="1:15" ht="12.75" customHeight="1" x14ac:dyDescent="0.25">
      <c r="A5012" s="2">
        <v>5011</v>
      </c>
      <c r="B5012" s="12">
        <v>41505</v>
      </c>
      <c r="C5012" s="3">
        <v>0.43458333333333332</v>
      </c>
      <c r="D5012" s="2" t="s">
        <v>124</v>
      </c>
      <c r="E5012" s="4" t="s">
        <v>142</v>
      </c>
      <c r="F5012" s="2" t="s">
        <v>9</v>
      </c>
      <c r="G5012" s="2" t="s">
        <v>8</v>
      </c>
      <c r="H5012" s="11">
        <v>47.5</v>
      </c>
      <c r="I5012" s="11" t="s">
        <v>17</v>
      </c>
      <c r="J5012" s="25">
        <f>0.8383*H5012+3.8108</f>
        <v>43.630050000000004</v>
      </c>
      <c r="K5012" s="22" t="s">
        <v>17</v>
      </c>
      <c r="L5012" s="2" t="s">
        <v>10</v>
      </c>
      <c r="M5012" s="2" t="s">
        <v>27</v>
      </c>
      <c r="N5012" s="2" t="s">
        <v>37</v>
      </c>
      <c r="O5012" s="2">
        <v>1</v>
      </c>
    </row>
    <row r="5013" spans="1:15" ht="12.75" customHeight="1" x14ac:dyDescent="0.25">
      <c r="A5013" s="2">
        <v>5012</v>
      </c>
      <c r="B5013" s="12">
        <v>41505</v>
      </c>
      <c r="C5013" s="3">
        <v>0.4402430555555556</v>
      </c>
      <c r="D5013" s="2" t="s">
        <v>124</v>
      </c>
      <c r="E5013" s="4" t="s">
        <v>142</v>
      </c>
      <c r="F5013" s="2" t="s">
        <v>9</v>
      </c>
      <c r="G5013" s="2" t="s">
        <v>8</v>
      </c>
      <c r="H5013" s="11">
        <v>47.5</v>
      </c>
      <c r="I5013" s="11" t="s">
        <v>17</v>
      </c>
      <c r="J5013" s="25">
        <f>0.8383*H5013+3.8108</f>
        <v>43.630050000000004</v>
      </c>
      <c r="K5013" s="22" t="s">
        <v>17</v>
      </c>
      <c r="L5013" s="2" t="s">
        <v>10</v>
      </c>
      <c r="M5013" s="2" t="s">
        <v>29</v>
      </c>
      <c r="N5013" s="2" t="s">
        <v>37</v>
      </c>
      <c r="O5013" s="2">
        <v>1</v>
      </c>
    </row>
    <row r="5014" spans="1:15" ht="12.75" customHeight="1" x14ac:dyDescent="0.25">
      <c r="A5014" s="2">
        <v>5013</v>
      </c>
      <c r="B5014" s="12">
        <v>41499</v>
      </c>
      <c r="C5014" s="3">
        <v>0.92679398148148151</v>
      </c>
      <c r="D5014" s="2" t="s">
        <v>127</v>
      </c>
      <c r="E5014" s="4" t="s">
        <v>142</v>
      </c>
      <c r="F5014" s="2" t="s">
        <v>9</v>
      </c>
      <c r="G5014" s="2" t="s">
        <v>8</v>
      </c>
      <c r="H5014" s="11">
        <v>50</v>
      </c>
      <c r="I5014" s="11" t="s">
        <v>17</v>
      </c>
      <c r="J5014" s="25">
        <f>0.8498*H5014+3.7535</f>
        <v>46.243500000000004</v>
      </c>
      <c r="K5014" s="22" t="s">
        <v>17</v>
      </c>
      <c r="L5014" s="2" t="s">
        <v>16</v>
      </c>
      <c r="N5014" s="2" t="s">
        <v>37</v>
      </c>
      <c r="O5014" s="2">
        <v>1</v>
      </c>
    </row>
    <row r="5015" spans="1:15" ht="12.75" customHeight="1" x14ac:dyDescent="0.25">
      <c r="A5015" s="2">
        <v>5014</v>
      </c>
      <c r="B5015" s="12">
        <v>41499</v>
      </c>
      <c r="C5015" s="3">
        <v>0.93377314814814805</v>
      </c>
      <c r="D5015" s="2" t="s">
        <v>123</v>
      </c>
      <c r="E5015" s="4" t="s">
        <v>142</v>
      </c>
      <c r="F5015" s="2" t="s">
        <v>21</v>
      </c>
      <c r="G5015" s="2" t="s">
        <v>18</v>
      </c>
      <c r="H5015" s="11">
        <v>50</v>
      </c>
      <c r="I5015" s="11" t="s">
        <v>17</v>
      </c>
      <c r="J5015" s="25">
        <f>0.7675*H5015+9.3872</f>
        <v>47.7622</v>
      </c>
      <c r="K5015" s="22" t="s">
        <v>17</v>
      </c>
      <c r="L5015" s="2" t="s">
        <v>10</v>
      </c>
      <c r="M5015" s="2" t="s">
        <v>28</v>
      </c>
      <c r="N5015" s="2" t="s">
        <v>37</v>
      </c>
      <c r="O5015" s="2">
        <v>1</v>
      </c>
    </row>
    <row r="5016" spans="1:15" ht="12.75" customHeight="1" x14ac:dyDescent="0.25">
      <c r="A5016" s="2">
        <v>5015</v>
      </c>
      <c r="B5016" s="12">
        <v>41499</v>
      </c>
      <c r="C5016" s="3">
        <v>0.9343055555555555</v>
      </c>
      <c r="D5016" s="2" t="s">
        <v>127</v>
      </c>
      <c r="E5016" s="4" t="s">
        <v>142</v>
      </c>
      <c r="F5016" s="2" t="s">
        <v>9</v>
      </c>
      <c r="G5016" s="2" t="s">
        <v>18</v>
      </c>
      <c r="H5016" s="11">
        <v>60</v>
      </c>
      <c r="I5016" s="11" t="s">
        <v>17</v>
      </c>
      <c r="J5016" s="25">
        <f>0.8498*H5016+3.7535</f>
        <v>54.741500000000002</v>
      </c>
      <c r="K5016" s="22" t="s">
        <v>17</v>
      </c>
      <c r="L5016" s="2" t="s">
        <v>16</v>
      </c>
      <c r="N5016" s="2" t="s">
        <v>37</v>
      </c>
      <c r="O5016" s="2">
        <v>1</v>
      </c>
    </row>
    <row r="5017" spans="1:15" ht="12.75" customHeight="1" x14ac:dyDescent="0.25">
      <c r="A5017" s="2">
        <v>5016</v>
      </c>
      <c r="B5017" s="12">
        <v>41505</v>
      </c>
      <c r="C5017" s="3">
        <v>0.45864583333333336</v>
      </c>
      <c r="D5017" s="2" t="s">
        <v>124</v>
      </c>
      <c r="E5017" s="4" t="s">
        <v>142</v>
      </c>
      <c r="F5017" s="2" t="s">
        <v>9</v>
      </c>
      <c r="G5017" s="2" t="s">
        <v>8</v>
      </c>
      <c r="H5017" s="11">
        <v>47.5</v>
      </c>
      <c r="I5017" s="11" t="s">
        <v>17</v>
      </c>
      <c r="J5017" s="25">
        <f>0.8383*H5017+3.8108</f>
        <v>43.630050000000004</v>
      </c>
      <c r="K5017" s="22" t="s">
        <v>17</v>
      </c>
      <c r="L5017" s="2" t="s">
        <v>16</v>
      </c>
      <c r="N5017" s="2" t="s">
        <v>37</v>
      </c>
      <c r="O5017" s="2">
        <v>1</v>
      </c>
    </row>
    <row r="5018" spans="1:15" ht="12.75" customHeight="1" x14ac:dyDescent="0.25">
      <c r="A5018" s="2">
        <v>5017</v>
      </c>
      <c r="B5018" s="12">
        <v>41499</v>
      </c>
      <c r="C5018" s="3">
        <v>0.95011574074074068</v>
      </c>
      <c r="D5018" s="2" t="s">
        <v>127</v>
      </c>
      <c r="E5018" s="4" t="s">
        <v>142</v>
      </c>
      <c r="F5018" s="2" t="s">
        <v>9</v>
      </c>
      <c r="G5018" s="2" t="s">
        <v>8</v>
      </c>
      <c r="H5018" s="11">
        <v>60</v>
      </c>
      <c r="I5018" s="11" t="s">
        <v>17</v>
      </c>
      <c r="J5018" s="25">
        <f>0.8498*H5018+3.7535</f>
        <v>54.741500000000002</v>
      </c>
      <c r="K5018" s="22" t="s">
        <v>17</v>
      </c>
      <c r="L5018" s="2" t="s">
        <v>16</v>
      </c>
      <c r="N5018" s="2" t="s">
        <v>37</v>
      </c>
      <c r="O5018" s="2">
        <v>1</v>
      </c>
    </row>
    <row r="5019" spans="1:15" ht="12.75" customHeight="1" x14ac:dyDescent="0.25">
      <c r="A5019" s="2">
        <v>5018</v>
      </c>
      <c r="B5019" s="12">
        <v>41499</v>
      </c>
      <c r="C5019" s="3">
        <v>0.95094907407407403</v>
      </c>
      <c r="D5019" s="2" t="s">
        <v>128</v>
      </c>
      <c r="E5019" s="4" t="s">
        <v>142</v>
      </c>
      <c r="F5019" s="2" t="s">
        <v>9</v>
      </c>
      <c r="G5019" s="2" t="s">
        <v>18</v>
      </c>
      <c r="H5019" s="11">
        <v>50</v>
      </c>
      <c r="I5019" s="11" t="s">
        <v>17</v>
      </c>
      <c r="J5019" s="25">
        <f>0.8494*H5019+3.4589</f>
        <v>45.928899999999999</v>
      </c>
      <c r="K5019" s="22" t="s">
        <v>17</v>
      </c>
      <c r="L5019" s="2" t="s">
        <v>16</v>
      </c>
      <c r="N5019" s="2" t="s">
        <v>37</v>
      </c>
      <c r="O5019" s="2">
        <v>1</v>
      </c>
    </row>
    <row r="5020" spans="1:15" ht="12.75" customHeight="1" x14ac:dyDescent="0.25">
      <c r="A5020" s="2">
        <v>5019</v>
      </c>
      <c r="B5020" s="12">
        <v>41499</v>
      </c>
      <c r="C5020" s="3">
        <v>0.9553356481481482</v>
      </c>
      <c r="D5020" s="2" t="s">
        <v>127</v>
      </c>
      <c r="E5020" s="4" t="s">
        <v>142</v>
      </c>
      <c r="F5020" s="2" t="s">
        <v>9</v>
      </c>
      <c r="G5020" s="2" t="s">
        <v>8</v>
      </c>
      <c r="H5020" s="11">
        <v>55</v>
      </c>
      <c r="I5020" s="11" t="s">
        <v>17</v>
      </c>
      <c r="J5020" s="25">
        <f>0.8498*H5020+3.7535</f>
        <v>50.4925</v>
      </c>
      <c r="K5020" s="22" t="s">
        <v>17</v>
      </c>
      <c r="L5020" s="2" t="s">
        <v>16</v>
      </c>
      <c r="N5020" s="2" t="s">
        <v>37</v>
      </c>
      <c r="O5020" s="2">
        <v>1</v>
      </c>
    </row>
    <row r="5021" spans="1:15" ht="12.75" customHeight="1" x14ac:dyDescent="0.25">
      <c r="A5021" s="2">
        <v>5020</v>
      </c>
      <c r="B5021" s="12">
        <v>41505</v>
      </c>
      <c r="C5021" s="3">
        <v>0.46061342592592597</v>
      </c>
      <c r="D5021" s="2" t="s">
        <v>124</v>
      </c>
      <c r="E5021" s="4" t="s">
        <v>142</v>
      </c>
      <c r="F5021" s="2" t="s">
        <v>9</v>
      </c>
      <c r="G5021" s="2" t="s">
        <v>18</v>
      </c>
      <c r="H5021" s="11">
        <v>47.5</v>
      </c>
      <c r="I5021" s="11" t="s">
        <v>17</v>
      </c>
      <c r="J5021" s="25">
        <f>0.8383*H5021+3.8108</f>
        <v>43.630050000000004</v>
      </c>
      <c r="K5021" s="22" t="s">
        <v>17</v>
      </c>
      <c r="L5021" s="2" t="s">
        <v>16</v>
      </c>
      <c r="N5021" s="2" t="s">
        <v>37</v>
      </c>
      <c r="O5021" s="2">
        <v>1</v>
      </c>
    </row>
    <row r="5022" spans="1:15" ht="12.75" customHeight="1" x14ac:dyDescent="0.25">
      <c r="A5022" s="2">
        <v>5021</v>
      </c>
      <c r="B5022" s="12">
        <v>41499</v>
      </c>
      <c r="C5022" s="3">
        <v>0.95899305555555558</v>
      </c>
      <c r="D5022" s="2" t="s">
        <v>127</v>
      </c>
      <c r="E5022" s="4" t="s">
        <v>142</v>
      </c>
      <c r="F5022" s="2" t="s">
        <v>9</v>
      </c>
      <c r="G5022" s="2" t="s">
        <v>8</v>
      </c>
      <c r="H5022" s="11">
        <v>60</v>
      </c>
      <c r="I5022" s="11" t="s">
        <v>17</v>
      </c>
      <c r="J5022" s="25">
        <f>0.8498*H5022+3.7535</f>
        <v>54.741500000000002</v>
      </c>
      <c r="K5022" s="22" t="s">
        <v>17</v>
      </c>
      <c r="L5022" s="2" t="s">
        <v>16</v>
      </c>
      <c r="N5022" s="2" t="s">
        <v>37</v>
      </c>
      <c r="O5022" s="2">
        <v>1</v>
      </c>
    </row>
    <row r="5023" spans="1:15" ht="12.75" customHeight="1" x14ac:dyDescent="0.25">
      <c r="A5023" s="2">
        <v>5022</v>
      </c>
      <c r="B5023" s="12">
        <v>41499</v>
      </c>
      <c r="C5023" s="3">
        <v>0.96457175925925931</v>
      </c>
      <c r="D5023" s="2" t="s">
        <v>127</v>
      </c>
      <c r="E5023" s="4" t="s">
        <v>142</v>
      </c>
      <c r="F5023" s="2" t="s">
        <v>9</v>
      </c>
      <c r="G5023" s="2" t="s">
        <v>18</v>
      </c>
      <c r="H5023" s="11">
        <v>50</v>
      </c>
      <c r="I5023" s="11" t="s">
        <v>17</v>
      </c>
      <c r="J5023" s="25">
        <f>0.8498*H5023+3.7535</f>
        <v>46.243500000000004</v>
      </c>
      <c r="K5023" s="22" t="s">
        <v>17</v>
      </c>
      <c r="L5023" s="2" t="s">
        <v>16</v>
      </c>
      <c r="N5023" s="2" t="s">
        <v>37</v>
      </c>
      <c r="O5023" s="2">
        <v>1</v>
      </c>
    </row>
    <row r="5024" spans="1:15" ht="12.75" customHeight="1" x14ac:dyDescent="0.25">
      <c r="A5024" s="2">
        <v>5023</v>
      </c>
      <c r="B5024" s="12">
        <v>41499</v>
      </c>
      <c r="C5024" s="3">
        <v>0.96461805555555558</v>
      </c>
      <c r="D5024" s="2" t="s">
        <v>123</v>
      </c>
      <c r="E5024" s="4" t="s">
        <v>142</v>
      </c>
      <c r="F5024" s="2" t="s">
        <v>9</v>
      </c>
      <c r="G5024" s="2" t="s">
        <v>18</v>
      </c>
      <c r="H5024" s="11">
        <v>55</v>
      </c>
      <c r="I5024" s="11" t="s">
        <v>17</v>
      </c>
      <c r="J5024" s="25">
        <f>0.7675*H5024+9.3872</f>
        <v>51.599699999999999</v>
      </c>
      <c r="K5024" s="22" t="s">
        <v>17</v>
      </c>
      <c r="L5024" s="2" t="s">
        <v>10</v>
      </c>
      <c r="M5024" s="2" t="s">
        <v>20</v>
      </c>
      <c r="N5024" s="2" t="s">
        <v>37</v>
      </c>
      <c r="O5024" s="2">
        <v>1</v>
      </c>
    </row>
    <row r="5025" spans="1:15" ht="12.75" customHeight="1" x14ac:dyDescent="0.25">
      <c r="A5025" s="2">
        <v>5024</v>
      </c>
      <c r="B5025" s="12">
        <v>41499</v>
      </c>
      <c r="C5025" s="3">
        <v>0.97083333333333333</v>
      </c>
      <c r="D5025" s="2" t="s">
        <v>123</v>
      </c>
      <c r="E5025" s="4" t="s">
        <v>142</v>
      </c>
      <c r="F5025" s="2" t="s">
        <v>9</v>
      </c>
      <c r="G5025" s="2" t="s">
        <v>18</v>
      </c>
      <c r="H5025" s="11">
        <v>50</v>
      </c>
      <c r="I5025" s="11" t="s">
        <v>17</v>
      </c>
      <c r="J5025" s="25">
        <f>0.7675*H5025+9.3872</f>
        <v>47.7622</v>
      </c>
      <c r="K5025" s="22" t="s">
        <v>17</v>
      </c>
      <c r="L5025" s="2" t="s">
        <v>10</v>
      </c>
      <c r="M5025" s="2" t="s">
        <v>38</v>
      </c>
      <c r="N5025" s="2" t="s">
        <v>37</v>
      </c>
      <c r="O5025" s="2">
        <v>1</v>
      </c>
    </row>
    <row r="5026" spans="1:15" ht="12.75" customHeight="1" x14ac:dyDescent="0.25">
      <c r="A5026" s="2">
        <v>5025</v>
      </c>
      <c r="B5026" s="12">
        <v>41499</v>
      </c>
      <c r="C5026" s="3">
        <v>0.97712962962962957</v>
      </c>
      <c r="D5026" s="2" t="s">
        <v>127</v>
      </c>
      <c r="E5026" s="4" t="s">
        <v>142</v>
      </c>
      <c r="F5026" s="2" t="s">
        <v>9</v>
      </c>
      <c r="G5026" s="2" t="s">
        <v>18</v>
      </c>
      <c r="H5026" s="11">
        <v>50</v>
      </c>
      <c r="I5026" s="11" t="s">
        <v>17</v>
      </c>
      <c r="J5026" s="25">
        <f>0.8498*H5026+3.7535</f>
        <v>46.243500000000004</v>
      </c>
      <c r="K5026" s="22" t="s">
        <v>17</v>
      </c>
      <c r="L5026" s="2" t="s">
        <v>10</v>
      </c>
      <c r="M5026" s="2" t="s">
        <v>34</v>
      </c>
      <c r="N5026" s="2" t="s">
        <v>37</v>
      </c>
      <c r="O5026" s="2">
        <v>1</v>
      </c>
    </row>
    <row r="5027" spans="1:15" ht="12.75" customHeight="1" x14ac:dyDescent="0.25">
      <c r="A5027" s="2">
        <v>5026</v>
      </c>
      <c r="B5027" s="12">
        <v>41499</v>
      </c>
      <c r="C5027" s="3">
        <v>0.98282407407407402</v>
      </c>
      <c r="D5027" s="2" t="s">
        <v>123</v>
      </c>
      <c r="E5027" s="4" t="s">
        <v>142</v>
      </c>
      <c r="F5027" s="2" t="s">
        <v>9</v>
      </c>
      <c r="G5027" s="2" t="s">
        <v>18</v>
      </c>
      <c r="H5027" s="11">
        <v>55</v>
      </c>
      <c r="I5027" s="11" t="s">
        <v>17</v>
      </c>
      <c r="J5027" s="25">
        <f>0.7675*H5027+9.3872</f>
        <v>51.599699999999999</v>
      </c>
      <c r="K5027" s="22" t="s">
        <v>17</v>
      </c>
      <c r="L5027" s="2" t="s">
        <v>10</v>
      </c>
      <c r="M5027" s="2" t="s">
        <v>38</v>
      </c>
      <c r="N5027" s="2" t="s">
        <v>37</v>
      </c>
      <c r="O5027" s="2">
        <v>1</v>
      </c>
    </row>
    <row r="5028" spans="1:15" ht="12.75" customHeight="1" x14ac:dyDescent="0.25">
      <c r="A5028" s="2">
        <v>5027</v>
      </c>
      <c r="B5028" s="12">
        <v>41499</v>
      </c>
      <c r="C5028" s="3">
        <v>0.98864583333333333</v>
      </c>
      <c r="D5028" s="2" t="s">
        <v>128</v>
      </c>
      <c r="E5028" s="4" t="s">
        <v>142</v>
      </c>
      <c r="F5028" s="2" t="s">
        <v>21</v>
      </c>
      <c r="G5028" s="2" t="s">
        <v>8</v>
      </c>
      <c r="H5028" s="11"/>
      <c r="I5028" s="11" t="s">
        <v>17</v>
      </c>
      <c r="K5028" s="22" t="s">
        <v>17</v>
      </c>
      <c r="L5028" s="2" t="s">
        <v>16</v>
      </c>
      <c r="N5028" s="2" t="s">
        <v>37</v>
      </c>
      <c r="O5028" s="2">
        <v>1</v>
      </c>
    </row>
    <row r="5029" spans="1:15" ht="12.75" customHeight="1" x14ac:dyDescent="0.25">
      <c r="A5029" s="2">
        <v>5028</v>
      </c>
      <c r="B5029" s="12">
        <v>41500</v>
      </c>
      <c r="C5029" s="3">
        <v>1.7245370370370372E-3</v>
      </c>
      <c r="D5029" s="2" t="s">
        <v>123</v>
      </c>
      <c r="E5029" s="4" t="s">
        <v>142</v>
      </c>
      <c r="F5029" s="2" t="s">
        <v>9</v>
      </c>
      <c r="G5029" s="2" t="s">
        <v>8</v>
      </c>
      <c r="H5029" s="11">
        <v>60</v>
      </c>
      <c r="I5029" s="11" t="s">
        <v>17</v>
      </c>
      <c r="J5029" s="25">
        <f>0.7675*H5029+9.3872</f>
        <v>55.437199999999997</v>
      </c>
      <c r="K5029" s="22" t="s">
        <v>17</v>
      </c>
      <c r="L5029" s="2" t="s">
        <v>16</v>
      </c>
      <c r="N5029" s="2" t="s">
        <v>37</v>
      </c>
      <c r="O5029" s="2">
        <v>1</v>
      </c>
    </row>
    <row r="5030" spans="1:15" ht="12.75" customHeight="1" x14ac:dyDescent="0.25">
      <c r="A5030" s="2">
        <v>5029</v>
      </c>
      <c r="B5030" s="12">
        <v>41500</v>
      </c>
      <c r="C5030" s="3">
        <v>8.0555555555555554E-3</v>
      </c>
      <c r="D5030" s="2" t="s">
        <v>127</v>
      </c>
      <c r="E5030" s="4" t="s">
        <v>142</v>
      </c>
      <c r="F5030" s="2" t="s">
        <v>9</v>
      </c>
      <c r="G5030" s="2" t="s">
        <v>18</v>
      </c>
      <c r="H5030" s="11">
        <v>55</v>
      </c>
      <c r="I5030" s="11" t="s">
        <v>17</v>
      </c>
      <c r="J5030" s="25">
        <f>0.8498*H5030+3.7535</f>
        <v>50.4925</v>
      </c>
      <c r="K5030" s="22" t="s">
        <v>17</v>
      </c>
      <c r="L5030" s="2" t="s">
        <v>16</v>
      </c>
      <c r="N5030" s="2" t="s">
        <v>37</v>
      </c>
      <c r="O5030" s="2">
        <v>1</v>
      </c>
    </row>
    <row r="5031" spans="1:15" ht="12.75" customHeight="1" x14ac:dyDescent="0.25">
      <c r="A5031" s="2">
        <v>5030</v>
      </c>
      <c r="B5031" s="12">
        <v>41505</v>
      </c>
      <c r="C5031" s="3">
        <v>0.51280092592592597</v>
      </c>
      <c r="D5031" s="2" t="s">
        <v>124</v>
      </c>
      <c r="E5031" s="4" t="s">
        <v>142</v>
      </c>
      <c r="F5031" s="2" t="s">
        <v>9</v>
      </c>
      <c r="G5031" s="2" t="s">
        <v>8</v>
      </c>
      <c r="H5031" s="11">
        <v>47.5</v>
      </c>
      <c r="I5031" s="11" t="s">
        <v>17</v>
      </c>
      <c r="J5031" s="25">
        <f>0.8383*H5031+3.8108</f>
        <v>43.630050000000004</v>
      </c>
      <c r="K5031" s="22" t="s">
        <v>17</v>
      </c>
      <c r="L5031" s="2" t="s">
        <v>10</v>
      </c>
      <c r="M5031" s="2" t="s">
        <v>34</v>
      </c>
      <c r="N5031" s="2" t="s">
        <v>37</v>
      </c>
      <c r="O5031" s="2">
        <v>1</v>
      </c>
    </row>
    <row r="5032" spans="1:15" ht="12.75" customHeight="1" x14ac:dyDescent="0.25">
      <c r="A5032" s="2">
        <v>5031</v>
      </c>
      <c r="B5032" s="12">
        <v>41475</v>
      </c>
      <c r="C5032" s="3">
        <v>0.71386574074074083</v>
      </c>
      <c r="D5032" s="2" t="s">
        <v>124</v>
      </c>
      <c r="E5032" s="4" t="s">
        <v>142</v>
      </c>
      <c r="F5032" s="2" t="s">
        <v>9</v>
      </c>
      <c r="G5032" s="2" t="s">
        <v>8</v>
      </c>
      <c r="H5032" s="11">
        <v>50</v>
      </c>
      <c r="I5032" s="11" t="s">
        <v>17</v>
      </c>
      <c r="J5032" s="25">
        <f>0.8383*H5032+3.8108</f>
        <v>45.7258</v>
      </c>
      <c r="K5032" s="22" t="s">
        <v>17</v>
      </c>
      <c r="L5032" s="2" t="s">
        <v>16</v>
      </c>
      <c r="N5032" s="2" t="s">
        <v>37</v>
      </c>
      <c r="O5032" s="2">
        <v>1</v>
      </c>
    </row>
    <row r="5033" spans="1:15" ht="12.75" customHeight="1" x14ac:dyDescent="0.25">
      <c r="A5033" s="2">
        <v>5032</v>
      </c>
      <c r="B5033" s="12">
        <v>41500</v>
      </c>
      <c r="C5033" s="3">
        <v>9.4907407407407406E-3</v>
      </c>
      <c r="D5033" s="2" t="s">
        <v>123</v>
      </c>
      <c r="E5033" s="4" t="s">
        <v>142</v>
      </c>
      <c r="F5033" s="2" t="s">
        <v>9</v>
      </c>
      <c r="G5033" s="2" t="s">
        <v>8</v>
      </c>
      <c r="H5033" s="11">
        <v>65</v>
      </c>
      <c r="I5033" s="11" t="s">
        <v>17</v>
      </c>
      <c r="J5033" s="25">
        <f>0.7675*H5033+9.3872</f>
        <v>59.274699999999996</v>
      </c>
      <c r="K5033" s="22" t="s">
        <v>17</v>
      </c>
      <c r="L5033" s="2" t="s">
        <v>16</v>
      </c>
      <c r="N5033" s="2" t="s">
        <v>37</v>
      </c>
      <c r="O5033" s="2">
        <v>1</v>
      </c>
    </row>
    <row r="5034" spans="1:15" ht="12.75" customHeight="1" x14ac:dyDescent="0.25">
      <c r="A5034" s="2">
        <v>5033</v>
      </c>
      <c r="B5034" s="12">
        <v>41500</v>
      </c>
      <c r="C5034" s="3">
        <v>1.1504629629629629E-2</v>
      </c>
      <c r="D5034" s="2" t="s">
        <v>123</v>
      </c>
      <c r="E5034" s="4" t="s">
        <v>142</v>
      </c>
      <c r="F5034" s="2" t="s">
        <v>9</v>
      </c>
      <c r="G5034" s="2" t="s">
        <v>8</v>
      </c>
      <c r="H5034" s="11">
        <v>60</v>
      </c>
      <c r="I5034" s="11" t="s">
        <v>17</v>
      </c>
      <c r="J5034" s="25">
        <f>0.7675*H5034+9.3872</f>
        <v>55.437199999999997</v>
      </c>
      <c r="K5034" s="22" t="s">
        <v>17</v>
      </c>
      <c r="L5034" s="2" t="s">
        <v>16</v>
      </c>
      <c r="N5034" s="2" t="s">
        <v>37</v>
      </c>
      <c r="O5034" s="2">
        <v>1</v>
      </c>
    </row>
    <row r="5035" spans="1:15" ht="12.75" customHeight="1" x14ac:dyDescent="0.25">
      <c r="A5035" s="2">
        <v>5034</v>
      </c>
      <c r="B5035" s="12">
        <v>41480</v>
      </c>
      <c r="C5035" s="3">
        <v>0.64670138888888895</v>
      </c>
      <c r="D5035" s="2" t="s">
        <v>124</v>
      </c>
      <c r="E5035" s="4" t="s">
        <v>142</v>
      </c>
      <c r="F5035" s="2" t="s">
        <v>9</v>
      </c>
      <c r="G5035" s="2" t="s">
        <v>8</v>
      </c>
      <c r="H5035" s="11">
        <v>50</v>
      </c>
      <c r="I5035" s="11" t="s">
        <v>17</v>
      </c>
      <c r="J5035" s="25">
        <f>0.8383*H5035+3.8108</f>
        <v>45.7258</v>
      </c>
      <c r="K5035" s="22" t="s">
        <v>17</v>
      </c>
      <c r="L5035" s="2" t="s">
        <v>16</v>
      </c>
      <c r="N5035" s="2" t="s">
        <v>37</v>
      </c>
      <c r="O5035" s="2">
        <v>1</v>
      </c>
    </row>
    <row r="5036" spans="1:15" ht="12.75" customHeight="1" x14ac:dyDescent="0.25">
      <c r="A5036" s="2">
        <v>5035</v>
      </c>
      <c r="B5036" s="12">
        <v>41500</v>
      </c>
      <c r="C5036" s="3">
        <v>1.4097222222222221E-2</v>
      </c>
      <c r="D5036" s="2" t="s">
        <v>123</v>
      </c>
      <c r="E5036" s="4" t="s">
        <v>142</v>
      </c>
      <c r="F5036" s="2" t="s">
        <v>9</v>
      </c>
      <c r="G5036" s="2" t="s">
        <v>8</v>
      </c>
      <c r="H5036" s="11">
        <v>60</v>
      </c>
      <c r="I5036" s="11" t="s">
        <v>17</v>
      </c>
      <c r="J5036" s="25">
        <f>0.7675*H5036+9.3872</f>
        <v>55.437199999999997</v>
      </c>
      <c r="K5036" s="22" t="s">
        <v>17</v>
      </c>
      <c r="L5036" s="2" t="s">
        <v>16</v>
      </c>
      <c r="N5036" s="2" t="s">
        <v>37</v>
      </c>
      <c r="O5036" s="2">
        <v>1</v>
      </c>
    </row>
    <row r="5037" spans="1:15" ht="12.75" customHeight="1" x14ac:dyDescent="0.25">
      <c r="A5037" s="2">
        <v>5036</v>
      </c>
      <c r="B5037" s="12">
        <v>41481</v>
      </c>
      <c r="C5037" s="3">
        <v>7.8900462962962964E-2</v>
      </c>
      <c r="D5037" s="2" t="s">
        <v>124</v>
      </c>
      <c r="E5037" s="4" t="s">
        <v>142</v>
      </c>
      <c r="F5037" s="2" t="s">
        <v>9</v>
      </c>
      <c r="G5037" s="2" t="s">
        <v>8</v>
      </c>
      <c r="H5037" s="11">
        <v>50</v>
      </c>
      <c r="I5037" s="11" t="s">
        <v>17</v>
      </c>
      <c r="J5037" s="25">
        <f>0.8383*H5037+3.8108</f>
        <v>45.7258</v>
      </c>
      <c r="K5037" s="22" t="s">
        <v>17</v>
      </c>
      <c r="L5037" s="2" t="s">
        <v>16</v>
      </c>
      <c r="N5037" s="2" t="s">
        <v>37</v>
      </c>
      <c r="O5037" s="2">
        <v>1</v>
      </c>
    </row>
    <row r="5038" spans="1:15" ht="12.75" customHeight="1" x14ac:dyDescent="0.25">
      <c r="A5038" s="2">
        <v>5037</v>
      </c>
      <c r="B5038" s="12">
        <v>41500</v>
      </c>
      <c r="C5038" s="3">
        <v>1.6307870370370372E-2</v>
      </c>
      <c r="D5038" s="2" t="s">
        <v>123</v>
      </c>
      <c r="E5038" s="4" t="s">
        <v>142</v>
      </c>
      <c r="F5038" s="2" t="s">
        <v>9</v>
      </c>
      <c r="G5038" s="2" t="s">
        <v>8</v>
      </c>
      <c r="H5038" s="11">
        <v>60</v>
      </c>
      <c r="I5038" s="11" t="s">
        <v>17</v>
      </c>
      <c r="J5038" s="25">
        <f>0.7675*H5038+9.3872</f>
        <v>55.437199999999997</v>
      </c>
      <c r="K5038" s="22" t="s">
        <v>17</v>
      </c>
      <c r="L5038" s="2" t="s">
        <v>16</v>
      </c>
      <c r="N5038" s="2" t="s">
        <v>37</v>
      </c>
      <c r="O5038" s="2">
        <v>1</v>
      </c>
    </row>
    <row r="5039" spans="1:15" ht="12.75" customHeight="1" x14ac:dyDescent="0.25">
      <c r="A5039" s="2">
        <v>5038</v>
      </c>
      <c r="B5039" s="12">
        <v>41500</v>
      </c>
      <c r="C5039" s="3">
        <v>1.9328703703703702E-2</v>
      </c>
      <c r="D5039" s="2" t="s">
        <v>123</v>
      </c>
      <c r="E5039" s="4" t="s">
        <v>142</v>
      </c>
      <c r="F5039" s="2" t="s">
        <v>9</v>
      </c>
      <c r="G5039" s="2" t="s">
        <v>8</v>
      </c>
      <c r="H5039" s="11">
        <v>60</v>
      </c>
      <c r="I5039" s="11" t="s">
        <v>17</v>
      </c>
      <c r="J5039" s="25">
        <f>0.7675*H5039+9.3872</f>
        <v>55.437199999999997</v>
      </c>
      <c r="K5039" s="22" t="s">
        <v>17</v>
      </c>
      <c r="L5039" s="2" t="s">
        <v>16</v>
      </c>
      <c r="N5039" s="2" t="s">
        <v>37</v>
      </c>
      <c r="O5039" s="2">
        <v>1</v>
      </c>
    </row>
    <row r="5040" spans="1:15" ht="12.75" customHeight="1" x14ac:dyDescent="0.25">
      <c r="A5040" s="2">
        <v>5039</v>
      </c>
      <c r="B5040" s="12">
        <v>41481</v>
      </c>
      <c r="C5040" s="3">
        <v>0.73112268518518519</v>
      </c>
      <c r="D5040" s="2" t="s">
        <v>124</v>
      </c>
      <c r="E5040" s="4" t="s">
        <v>142</v>
      </c>
      <c r="F5040" s="2" t="s">
        <v>9</v>
      </c>
      <c r="G5040" s="2" t="s">
        <v>8</v>
      </c>
      <c r="H5040" s="11">
        <v>50</v>
      </c>
      <c r="I5040" s="11" t="s">
        <v>17</v>
      </c>
      <c r="J5040" s="25">
        <f>0.8383*H5040+3.8108</f>
        <v>45.7258</v>
      </c>
      <c r="K5040" s="22" t="s">
        <v>17</v>
      </c>
      <c r="L5040" s="2" t="s">
        <v>16</v>
      </c>
      <c r="N5040" s="2" t="s">
        <v>37</v>
      </c>
      <c r="O5040" s="2">
        <v>1</v>
      </c>
    </row>
    <row r="5041" spans="1:15" ht="12.75" customHeight="1" x14ac:dyDescent="0.25">
      <c r="A5041" s="2">
        <v>5040</v>
      </c>
      <c r="B5041" s="12">
        <v>41500</v>
      </c>
      <c r="C5041" s="3">
        <v>2.1342592592592594E-2</v>
      </c>
      <c r="D5041" s="2" t="s">
        <v>127</v>
      </c>
      <c r="E5041" s="4" t="s">
        <v>142</v>
      </c>
      <c r="F5041" s="2" t="s">
        <v>92</v>
      </c>
      <c r="G5041" s="2" t="s">
        <v>23</v>
      </c>
      <c r="N5041" s="2" t="s">
        <v>37</v>
      </c>
      <c r="O5041" s="2">
        <v>1</v>
      </c>
    </row>
    <row r="5042" spans="1:15" ht="12.75" customHeight="1" x14ac:dyDescent="0.25">
      <c r="A5042" s="2">
        <v>5041</v>
      </c>
      <c r="B5042" s="12">
        <v>41500</v>
      </c>
      <c r="C5042" s="3">
        <v>2.1689814814814815E-2</v>
      </c>
      <c r="D5042" s="2" t="s">
        <v>127</v>
      </c>
      <c r="E5042" s="4" t="s">
        <v>142</v>
      </c>
      <c r="F5042" s="2" t="s">
        <v>92</v>
      </c>
      <c r="G5042" s="2" t="s">
        <v>23</v>
      </c>
      <c r="N5042" s="2" t="s">
        <v>37</v>
      </c>
      <c r="O5042" s="2">
        <v>1</v>
      </c>
    </row>
    <row r="5043" spans="1:15" ht="12.75" customHeight="1" x14ac:dyDescent="0.25">
      <c r="A5043" s="2">
        <v>5042</v>
      </c>
      <c r="B5043" s="12">
        <v>41500</v>
      </c>
      <c r="C5043" s="3">
        <v>2.5960648148148149E-2</v>
      </c>
      <c r="D5043" s="2" t="s">
        <v>123</v>
      </c>
      <c r="E5043" s="4" t="s">
        <v>142</v>
      </c>
      <c r="F5043" s="2" t="s">
        <v>9</v>
      </c>
      <c r="G5043" s="2" t="s">
        <v>8</v>
      </c>
      <c r="H5043" s="11">
        <v>50</v>
      </c>
      <c r="I5043" s="11" t="s">
        <v>17</v>
      </c>
      <c r="J5043" s="25">
        <f>0.7675*H5043+9.3872</f>
        <v>47.7622</v>
      </c>
      <c r="K5043" s="22" t="s">
        <v>17</v>
      </c>
      <c r="L5043" s="2" t="s">
        <v>16</v>
      </c>
      <c r="N5043" s="2" t="s">
        <v>37</v>
      </c>
      <c r="O5043" s="2">
        <v>1</v>
      </c>
    </row>
    <row r="5044" spans="1:15" ht="12.75" customHeight="1" x14ac:dyDescent="0.25">
      <c r="A5044" s="2">
        <v>5043</v>
      </c>
      <c r="B5044" s="12">
        <v>41500</v>
      </c>
      <c r="C5044" s="3">
        <v>2.6215277777777778E-2</v>
      </c>
      <c r="D5044" s="2" t="s">
        <v>123</v>
      </c>
      <c r="E5044" s="4" t="s">
        <v>142</v>
      </c>
      <c r="F5044" s="2" t="s">
        <v>9</v>
      </c>
      <c r="G5044" s="2" t="s">
        <v>18</v>
      </c>
      <c r="H5044" s="11">
        <v>55</v>
      </c>
      <c r="I5044" s="11" t="s">
        <v>17</v>
      </c>
      <c r="J5044" s="25">
        <f>0.7675*H5044+9.3872</f>
        <v>51.599699999999999</v>
      </c>
      <c r="K5044" s="22" t="s">
        <v>17</v>
      </c>
      <c r="L5044" s="2" t="s">
        <v>16</v>
      </c>
      <c r="N5044" s="2" t="s">
        <v>37</v>
      </c>
      <c r="O5044" s="2">
        <v>1</v>
      </c>
    </row>
    <row r="5045" spans="1:15" ht="12.75" customHeight="1" x14ac:dyDescent="0.25">
      <c r="A5045" s="2">
        <v>5044</v>
      </c>
      <c r="B5045" s="12">
        <v>41481</v>
      </c>
      <c r="C5045" s="3">
        <v>0.74267361111111108</v>
      </c>
      <c r="D5045" s="2" t="s">
        <v>124</v>
      </c>
      <c r="E5045" s="4" t="s">
        <v>142</v>
      </c>
      <c r="F5045" s="2" t="s">
        <v>9</v>
      </c>
      <c r="G5045" s="2" t="s">
        <v>18</v>
      </c>
      <c r="H5045" s="11">
        <v>50</v>
      </c>
      <c r="I5045" s="11" t="s">
        <v>17</v>
      </c>
      <c r="J5045" s="25">
        <f>0.8383*H5045+3.8108</f>
        <v>45.7258</v>
      </c>
      <c r="K5045" s="22" t="s">
        <v>17</v>
      </c>
      <c r="L5045" s="2" t="s">
        <v>16</v>
      </c>
      <c r="N5045" s="2" t="s">
        <v>37</v>
      </c>
      <c r="O5045" s="2">
        <v>1</v>
      </c>
    </row>
    <row r="5046" spans="1:15" ht="12.75" customHeight="1" x14ac:dyDescent="0.25">
      <c r="A5046" s="2">
        <v>5045</v>
      </c>
      <c r="B5046" s="12">
        <v>41500</v>
      </c>
      <c r="C5046" s="3">
        <v>3.0358796296296297E-2</v>
      </c>
      <c r="D5046" s="2" t="s">
        <v>123</v>
      </c>
      <c r="E5046" s="4" t="s">
        <v>142</v>
      </c>
      <c r="F5046" s="2" t="s">
        <v>9</v>
      </c>
      <c r="G5046" s="2" t="s">
        <v>8</v>
      </c>
      <c r="H5046" s="11">
        <v>65</v>
      </c>
      <c r="I5046" s="11" t="s">
        <v>17</v>
      </c>
      <c r="J5046" s="25">
        <f>0.7675*H5046+9.3872</f>
        <v>59.274699999999996</v>
      </c>
      <c r="K5046" s="22" t="s">
        <v>17</v>
      </c>
      <c r="L5046" s="2" t="s">
        <v>16</v>
      </c>
      <c r="N5046" s="2" t="s">
        <v>37</v>
      </c>
      <c r="O5046" s="2">
        <v>1</v>
      </c>
    </row>
    <row r="5047" spans="1:15" ht="12.75" customHeight="1" x14ac:dyDescent="0.25">
      <c r="A5047" s="2">
        <v>5046</v>
      </c>
      <c r="B5047" s="12">
        <v>41500</v>
      </c>
      <c r="C5047" s="3">
        <v>3.1747685185185184E-2</v>
      </c>
      <c r="D5047" s="2" t="s">
        <v>123</v>
      </c>
      <c r="E5047" s="4" t="s">
        <v>142</v>
      </c>
      <c r="F5047" s="2" t="s">
        <v>9</v>
      </c>
      <c r="G5047" s="2" t="s">
        <v>18</v>
      </c>
      <c r="H5047" s="11">
        <v>55</v>
      </c>
      <c r="I5047" s="11" t="s">
        <v>17</v>
      </c>
      <c r="J5047" s="25">
        <f>0.7675*H5047+9.3872</f>
        <v>51.599699999999999</v>
      </c>
      <c r="K5047" s="22" t="s">
        <v>17</v>
      </c>
      <c r="L5047" s="2" t="s">
        <v>16</v>
      </c>
      <c r="N5047" s="2" t="s">
        <v>37</v>
      </c>
      <c r="O5047" s="2">
        <v>1</v>
      </c>
    </row>
    <row r="5048" spans="1:15" ht="12.75" customHeight="1" x14ac:dyDescent="0.25">
      <c r="A5048" s="2">
        <v>5047</v>
      </c>
      <c r="B5048" s="12">
        <v>41481</v>
      </c>
      <c r="C5048" s="3">
        <v>0.77957175925925926</v>
      </c>
      <c r="D5048" s="2" t="s">
        <v>124</v>
      </c>
      <c r="E5048" s="4" t="s">
        <v>142</v>
      </c>
      <c r="F5048" s="2" t="s">
        <v>9</v>
      </c>
      <c r="G5048" s="2" t="s">
        <v>8</v>
      </c>
      <c r="H5048" s="11">
        <v>50</v>
      </c>
      <c r="I5048" s="11" t="s">
        <v>17</v>
      </c>
      <c r="J5048" s="25">
        <f t="shared" ref="J5048:J5055" si="135">0.8383*H5048+3.8108</f>
        <v>45.7258</v>
      </c>
      <c r="K5048" s="22" t="s">
        <v>17</v>
      </c>
      <c r="L5048" s="2" t="s">
        <v>16</v>
      </c>
      <c r="N5048" s="2" t="s">
        <v>37</v>
      </c>
      <c r="O5048" s="2">
        <v>1</v>
      </c>
    </row>
    <row r="5049" spans="1:15" ht="12.75" customHeight="1" x14ac:dyDescent="0.25">
      <c r="A5049" s="2">
        <v>5048</v>
      </c>
      <c r="B5049" s="12">
        <v>41481</v>
      </c>
      <c r="C5049" s="3">
        <v>0.9946180555555556</v>
      </c>
      <c r="D5049" s="2" t="s">
        <v>124</v>
      </c>
      <c r="E5049" s="4" t="s">
        <v>142</v>
      </c>
      <c r="F5049" s="2" t="s">
        <v>9</v>
      </c>
      <c r="G5049" s="2" t="s">
        <v>8</v>
      </c>
      <c r="H5049" s="11">
        <v>50</v>
      </c>
      <c r="I5049" s="11" t="s">
        <v>17</v>
      </c>
      <c r="J5049" s="25">
        <f t="shared" si="135"/>
        <v>45.7258</v>
      </c>
      <c r="K5049" s="22" t="s">
        <v>17</v>
      </c>
      <c r="L5049" s="2" t="s">
        <v>16</v>
      </c>
      <c r="N5049" s="2" t="s">
        <v>37</v>
      </c>
      <c r="O5049" s="2">
        <v>1</v>
      </c>
    </row>
    <row r="5050" spans="1:15" ht="12.75" customHeight="1" x14ac:dyDescent="0.25">
      <c r="A5050" s="2">
        <v>5049</v>
      </c>
      <c r="B5050" s="12">
        <v>41482</v>
      </c>
      <c r="C5050" s="3">
        <v>0.4173263888888889</v>
      </c>
      <c r="D5050" s="2" t="s">
        <v>124</v>
      </c>
      <c r="E5050" s="4" t="s">
        <v>142</v>
      </c>
      <c r="F5050" s="2" t="s">
        <v>9</v>
      </c>
      <c r="G5050" s="2" t="s">
        <v>8</v>
      </c>
      <c r="H5050" s="11">
        <v>50</v>
      </c>
      <c r="I5050" s="11" t="s">
        <v>17</v>
      </c>
      <c r="J5050" s="25">
        <f t="shared" si="135"/>
        <v>45.7258</v>
      </c>
      <c r="K5050" s="22" t="s">
        <v>17</v>
      </c>
      <c r="L5050" s="2" t="s">
        <v>16</v>
      </c>
      <c r="N5050" s="2" t="s">
        <v>37</v>
      </c>
      <c r="O5050" s="2">
        <v>1</v>
      </c>
    </row>
    <row r="5051" spans="1:15" ht="12.75" customHeight="1" x14ac:dyDescent="0.25">
      <c r="A5051" s="2">
        <v>5050</v>
      </c>
      <c r="B5051" s="12">
        <v>41482</v>
      </c>
      <c r="C5051" s="3">
        <v>0.65576388888888892</v>
      </c>
      <c r="D5051" s="2" t="s">
        <v>124</v>
      </c>
      <c r="E5051" s="4" t="s">
        <v>142</v>
      </c>
      <c r="F5051" s="2" t="s">
        <v>9</v>
      </c>
      <c r="G5051" s="2" t="s">
        <v>8</v>
      </c>
      <c r="H5051" s="11">
        <v>50</v>
      </c>
      <c r="I5051" s="11" t="s">
        <v>17</v>
      </c>
      <c r="J5051" s="25">
        <f t="shared" si="135"/>
        <v>45.7258</v>
      </c>
      <c r="K5051" s="22" t="s">
        <v>17</v>
      </c>
      <c r="L5051" s="2" t="s">
        <v>16</v>
      </c>
      <c r="N5051" s="2" t="s">
        <v>37</v>
      </c>
      <c r="O5051" s="2">
        <v>1</v>
      </c>
    </row>
    <row r="5052" spans="1:15" ht="12.75" customHeight="1" x14ac:dyDescent="0.25">
      <c r="A5052" s="2">
        <v>5051</v>
      </c>
      <c r="B5052" s="12">
        <v>41482</v>
      </c>
      <c r="C5052" s="3">
        <v>0.65612268518518524</v>
      </c>
      <c r="D5052" s="2" t="s">
        <v>124</v>
      </c>
      <c r="E5052" s="4" t="s">
        <v>142</v>
      </c>
      <c r="F5052" s="2" t="s">
        <v>9</v>
      </c>
      <c r="G5052" s="2" t="s">
        <v>8</v>
      </c>
      <c r="H5052" s="11">
        <v>50</v>
      </c>
      <c r="I5052" s="11" t="s">
        <v>17</v>
      </c>
      <c r="J5052" s="25">
        <f t="shared" si="135"/>
        <v>45.7258</v>
      </c>
      <c r="K5052" s="22" t="s">
        <v>17</v>
      </c>
      <c r="L5052" s="2" t="s">
        <v>16</v>
      </c>
      <c r="N5052" s="2" t="s">
        <v>37</v>
      </c>
      <c r="O5052" s="2">
        <v>1</v>
      </c>
    </row>
    <row r="5053" spans="1:15" ht="12.75" customHeight="1" x14ac:dyDescent="0.25">
      <c r="A5053" s="2">
        <v>5052</v>
      </c>
      <c r="B5053" s="12">
        <v>41482</v>
      </c>
      <c r="C5053" s="3">
        <v>0.7394560185185185</v>
      </c>
      <c r="D5053" s="2" t="s">
        <v>124</v>
      </c>
      <c r="E5053" s="4" t="s">
        <v>142</v>
      </c>
      <c r="F5053" s="2" t="s">
        <v>9</v>
      </c>
      <c r="G5053" s="2" t="s">
        <v>8</v>
      </c>
      <c r="H5053" s="11">
        <v>50</v>
      </c>
      <c r="I5053" s="11" t="s">
        <v>17</v>
      </c>
      <c r="J5053" s="25">
        <f t="shared" si="135"/>
        <v>45.7258</v>
      </c>
      <c r="K5053" s="22" t="s">
        <v>17</v>
      </c>
      <c r="L5053" s="2" t="s">
        <v>16</v>
      </c>
      <c r="N5053" s="2" t="s">
        <v>37</v>
      </c>
      <c r="O5053" s="2">
        <v>1</v>
      </c>
    </row>
    <row r="5054" spans="1:15" ht="12.75" customHeight="1" x14ac:dyDescent="0.25">
      <c r="A5054" s="2">
        <v>5053</v>
      </c>
      <c r="B5054" s="12">
        <v>41482</v>
      </c>
      <c r="C5054" s="3">
        <v>0.77508101851851852</v>
      </c>
      <c r="D5054" s="2" t="s">
        <v>124</v>
      </c>
      <c r="E5054" s="4" t="s">
        <v>142</v>
      </c>
      <c r="F5054" s="2" t="s">
        <v>9</v>
      </c>
      <c r="G5054" s="2" t="s">
        <v>18</v>
      </c>
      <c r="H5054" s="11">
        <v>50</v>
      </c>
      <c r="I5054" s="11" t="s">
        <v>17</v>
      </c>
      <c r="J5054" s="25">
        <f t="shared" si="135"/>
        <v>45.7258</v>
      </c>
      <c r="K5054" s="22" t="s">
        <v>17</v>
      </c>
      <c r="L5054" s="2" t="s">
        <v>16</v>
      </c>
      <c r="N5054" s="2" t="s">
        <v>37</v>
      </c>
      <c r="O5054" s="2">
        <v>1</v>
      </c>
    </row>
    <row r="5055" spans="1:15" ht="12.75" customHeight="1" x14ac:dyDescent="0.25">
      <c r="A5055" s="2">
        <v>5054</v>
      </c>
      <c r="B5055" s="12">
        <v>41482</v>
      </c>
      <c r="C5055" s="3">
        <v>0.82659722222222232</v>
      </c>
      <c r="D5055" s="2" t="s">
        <v>124</v>
      </c>
      <c r="E5055" s="4" t="s">
        <v>142</v>
      </c>
      <c r="F5055" s="2" t="s">
        <v>9</v>
      </c>
      <c r="G5055" s="2" t="s">
        <v>8</v>
      </c>
      <c r="H5055" s="11">
        <v>50</v>
      </c>
      <c r="I5055" s="11" t="s">
        <v>17</v>
      </c>
      <c r="J5055" s="25">
        <f t="shared" si="135"/>
        <v>45.7258</v>
      </c>
      <c r="K5055" s="22" t="s">
        <v>17</v>
      </c>
      <c r="L5055" s="2" t="s">
        <v>16</v>
      </c>
      <c r="N5055" s="2" t="s">
        <v>37</v>
      </c>
      <c r="O5055" s="2">
        <v>1</v>
      </c>
    </row>
    <row r="5056" spans="1:15" ht="12.75" customHeight="1" x14ac:dyDescent="0.25">
      <c r="A5056" s="2">
        <v>5055</v>
      </c>
      <c r="B5056" s="12">
        <v>41500</v>
      </c>
      <c r="C5056" s="3">
        <v>0.66689814814814818</v>
      </c>
      <c r="D5056" s="2" t="s">
        <v>123</v>
      </c>
      <c r="E5056" s="4" t="s">
        <v>142</v>
      </c>
      <c r="F5056" s="2" t="s">
        <v>9</v>
      </c>
      <c r="G5056" s="2" t="s">
        <v>8</v>
      </c>
      <c r="H5056" s="11">
        <v>62.5</v>
      </c>
      <c r="I5056" s="11" t="s">
        <v>17</v>
      </c>
      <c r="J5056" s="25">
        <f>0.7675*H5056+9.3872</f>
        <v>57.35595</v>
      </c>
      <c r="K5056" s="22" t="s">
        <v>17</v>
      </c>
      <c r="L5056" s="2" t="s">
        <v>10</v>
      </c>
      <c r="M5056" s="2" t="s">
        <v>20</v>
      </c>
      <c r="N5056" s="2" t="s">
        <v>37</v>
      </c>
      <c r="O5056" s="2" t="str">
        <f>IFERROR(60/#REF!,"")</f>
        <v/>
      </c>
    </row>
    <row r="5057" spans="1:15" ht="12.75" customHeight="1" x14ac:dyDescent="0.25">
      <c r="A5057" s="2">
        <v>5056</v>
      </c>
      <c r="B5057" s="12">
        <v>41482</v>
      </c>
      <c r="C5057" s="3">
        <v>0.84675925925925932</v>
      </c>
      <c r="D5057" s="2" t="s">
        <v>124</v>
      </c>
      <c r="E5057" s="4" t="s">
        <v>142</v>
      </c>
      <c r="F5057" s="2" t="s">
        <v>9</v>
      </c>
      <c r="G5057" s="2" t="s">
        <v>8</v>
      </c>
      <c r="H5057" s="11">
        <v>50</v>
      </c>
      <c r="I5057" s="11" t="s">
        <v>17</v>
      </c>
      <c r="J5057" s="25">
        <f>0.8383*H5057+3.8108</f>
        <v>45.7258</v>
      </c>
      <c r="K5057" s="22" t="s">
        <v>17</v>
      </c>
      <c r="L5057" s="2" t="s">
        <v>16</v>
      </c>
      <c r="N5057" s="2" t="s">
        <v>37</v>
      </c>
      <c r="O5057" s="2">
        <v>1</v>
      </c>
    </row>
    <row r="5058" spans="1:15" ht="12.75" customHeight="1" x14ac:dyDescent="0.25">
      <c r="A5058" s="2">
        <v>5057</v>
      </c>
      <c r="B5058" s="12">
        <v>41500</v>
      </c>
      <c r="C5058" s="3">
        <v>0.67436342592592602</v>
      </c>
      <c r="D5058" s="2" t="s">
        <v>127</v>
      </c>
      <c r="E5058" s="4" t="s">
        <v>142</v>
      </c>
      <c r="F5058" s="2" t="s">
        <v>9</v>
      </c>
      <c r="G5058" s="2" t="s">
        <v>8</v>
      </c>
      <c r="H5058" s="11">
        <v>62.5</v>
      </c>
      <c r="I5058" s="11" t="s">
        <v>17</v>
      </c>
      <c r="J5058" s="25">
        <f>0.8498*H5058+3.7535</f>
        <v>56.866</v>
      </c>
      <c r="K5058" s="22" t="s">
        <v>17</v>
      </c>
      <c r="L5058" s="2" t="s">
        <v>16</v>
      </c>
      <c r="N5058" s="2" t="s">
        <v>37</v>
      </c>
      <c r="O5058" s="2" t="str">
        <f>IFERROR(60/#REF!,"")</f>
        <v/>
      </c>
    </row>
    <row r="5059" spans="1:15" ht="12.75" customHeight="1" x14ac:dyDescent="0.25">
      <c r="A5059" s="2">
        <v>5058</v>
      </c>
      <c r="B5059" s="12">
        <v>41500</v>
      </c>
      <c r="C5059" s="3">
        <v>0.71297453703703706</v>
      </c>
      <c r="D5059" s="2" t="s">
        <v>127</v>
      </c>
      <c r="E5059" s="4" t="s">
        <v>142</v>
      </c>
      <c r="F5059" s="2" t="s">
        <v>9</v>
      </c>
      <c r="G5059" s="2" t="s">
        <v>8</v>
      </c>
      <c r="H5059" s="11">
        <v>50</v>
      </c>
      <c r="I5059" s="11" t="s">
        <v>17</v>
      </c>
      <c r="J5059" s="25">
        <f>0.8498*H5059+3.7535</f>
        <v>46.243500000000004</v>
      </c>
      <c r="K5059" s="22" t="s">
        <v>17</v>
      </c>
      <c r="L5059" s="2" t="s">
        <v>16</v>
      </c>
      <c r="N5059" s="2" t="s">
        <v>37</v>
      </c>
      <c r="O5059" s="2" t="str">
        <f>IFERROR(60/#REF!,"")</f>
        <v/>
      </c>
    </row>
    <row r="5060" spans="1:15" ht="12.75" customHeight="1" x14ac:dyDescent="0.25">
      <c r="A5060" s="2">
        <v>5059</v>
      </c>
      <c r="B5060" s="12">
        <v>41500</v>
      </c>
      <c r="C5060" s="3">
        <v>0.71302083333333333</v>
      </c>
      <c r="D5060" s="2" t="s">
        <v>122</v>
      </c>
      <c r="E5060" s="4" t="s">
        <v>142</v>
      </c>
      <c r="F5060" s="2" t="s">
        <v>9</v>
      </c>
      <c r="G5060" s="2" t="s">
        <v>18</v>
      </c>
      <c r="H5060" s="11">
        <v>75</v>
      </c>
      <c r="I5060" s="11" t="s">
        <v>17</v>
      </c>
      <c r="J5060" s="21">
        <f>0.9001*H5060+1.4705</f>
        <v>68.978000000000009</v>
      </c>
      <c r="K5060" s="22" t="s">
        <v>8</v>
      </c>
      <c r="L5060" s="2" t="s">
        <v>16</v>
      </c>
      <c r="N5060" s="2" t="s">
        <v>37</v>
      </c>
      <c r="O5060" s="2" t="str">
        <f>IFERROR(60/#REF!,"")</f>
        <v/>
      </c>
    </row>
    <row r="5061" spans="1:15" ht="12.75" customHeight="1" x14ac:dyDescent="0.25">
      <c r="A5061" s="2">
        <v>5060</v>
      </c>
      <c r="B5061" s="12">
        <v>41500</v>
      </c>
      <c r="C5061" s="3">
        <v>0.71459490740740739</v>
      </c>
      <c r="D5061" s="2" t="s">
        <v>128</v>
      </c>
      <c r="E5061" s="4" t="s">
        <v>142</v>
      </c>
      <c r="F5061" s="2" t="s">
        <v>9</v>
      </c>
      <c r="G5061" s="2" t="s">
        <v>18</v>
      </c>
      <c r="H5061" s="11">
        <v>57.5</v>
      </c>
      <c r="I5061" s="11" t="s">
        <v>17</v>
      </c>
      <c r="J5061" s="25">
        <f>0.8494*H5061+3.4589</f>
        <v>52.299400000000006</v>
      </c>
      <c r="K5061" s="22" t="s">
        <v>17</v>
      </c>
      <c r="L5061" s="2" t="s">
        <v>16</v>
      </c>
      <c r="N5061" s="2" t="s">
        <v>37</v>
      </c>
      <c r="O5061" s="2" t="str">
        <f>IFERROR(60/#REF!,"")</f>
        <v/>
      </c>
    </row>
    <row r="5062" spans="1:15" ht="12.75" customHeight="1" x14ac:dyDescent="0.25">
      <c r="A5062" s="2">
        <v>5061</v>
      </c>
      <c r="B5062" s="12">
        <v>41500</v>
      </c>
      <c r="C5062" s="3">
        <v>0.71605324074074073</v>
      </c>
      <c r="D5062" s="2" t="s">
        <v>127</v>
      </c>
      <c r="E5062" s="4" t="s">
        <v>142</v>
      </c>
      <c r="F5062" s="2" t="s">
        <v>9</v>
      </c>
      <c r="G5062" s="2" t="s">
        <v>18</v>
      </c>
      <c r="H5062" s="11">
        <v>55</v>
      </c>
      <c r="I5062" s="11" t="s">
        <v>17</v>
      </c>
      <c r="J5062" s="25">
        <f>0.8498*H5062+3.7535</f>
        <v>50.4925</v>
      </c>
      <c r="K5062" s="22" t="s">
        <v>17</v>
      </c>
      <c r="L5062" s="2" t="s">
        <v>16</v>
      </c>
      <c r="N5062" s="2" t="s">
        <v>37</v>
      </c>
      <c r="O5062" s="2" t="str">
        <f>IFERROR(60/#REF!,"")</f>
        <v/>
      </c>
    </row>
    <row r="5063" spans="1:15" ht="12.75" customHeight="1" x14ac:dyDescent="0.25">
      <c r="A5063" s="2">
        <v>5062</v>
      </c>
      <c r="B5063" s="12">
        <v>41500</v>
      </c>
      <c r="C5063" s="3">
        <v>0.71630787037037036</v>
      </c>
      <c r="D5063" s="2" t="s">
        <v>123</v>
      </c>
      <c r="E5063" s="4" t="s">
        <v>142</v>
      </c>
      <c r="F5063" s="2" t="s">
        <v>9</v>
      </c>
      <c r="G5063" s="2" t="s">
        <v>18</v>
      </c>
      <c r="H5063" s="11">
        <v>62.5</v>
      </c>
      <c r="I5063" s="11" t="s">
        <v>17</v>
      </c>
      <c r="J5063" s="25">
        <f>0.7675*H5063+9.3872</f>
        <v>57.35595</v>
      </c>
      <c r="K5063" s="22" t="s">
        <v>17</v>
      </c>
      <c r="L5063" s="2" t="s">
        <v>10</v>
      </c>
      <c r="M5063" s="2" t="s">
        <v>38</v>
      </c>
      <c r="N5063" s="2" t="s">
        <v>37</v>
      </c>
      <c r="O5063" s="2" t="str">
        <f>IFERROR(60/#REF!,"")</f>
        <v/>
      </c>
    </row>
    <row r="5064" spans="1:15" ht="12.75" customHeight="1" x14ac:dyDescent="0.25">
      <c r="A5064" s="2">
        <v>5063</v>
      </c>
      <c r="B5064" s="12">
        <v>41482</v>
      </c>
      <c r="C5064" s="3">
        <v>0.86552083333333341</v>
      </c>
      <c r="D5064" s="2" t="s">
        <v>124</v>
      </c>
      <c r="E5064" s="4" t="s">
        <v>142</v>
      </c>
      <c r="F5064" s="2" t="s">
        <v>9</v>
      </c>
      <c r="G5064" s="2" t="s">
        <v>8</v>
      </c>
      <c r="H5064" s="11">
        <v>50</v>
      </c>
      <c r="I5064" s="11" t="s">
        <v>17</v>
      </c>
      <c r="J5064" s="25">
        <f>0.8383*H5064+3.8108</f>
        <v>45.7258</v>
      </c>
      <c r="K5064" s="22" t="s">
        <v>17</v>
      </c>
      <c r="L5064" s="2" t="s">
        <v>16</v>
      </c>
      <c r="N5064" s="2" t="s">
        <v>37</v>
      </c>
      <c r="O5064" s="2">
        <v>1</v>
      </c>
    </row>
    <row r="5065" spans="1:15" ht="12.75" customHeight="1" x14ac:dyDescent="0.25">
      <c r="A5065" s="2">
        <v>5064</v>
      </c>
      <c r="B5065" s="12">
        <v>41483</v>
      </c>
      <c r="C5065" s="3">
        <v>0.64706018518518515</v>
      </c>
      <c r="D5065" s="2" t="s">
        <v>124</v>
      </c>
      <c r="E5065" s="4" t="s">
        <v>142</v>
      </c>
      <c r="F5065" s="2" t="s">
        <v>9</v>
      </c>
      <c r="G5065" s="2" t="s">
        <v>18</v>
      </c>
      <c r="H5065" s="11">
        <v>50</v>
      </c>
      <c r="I5065" s="11" t="s">
        <v>17</v>
      </c>
      <c r="J5065" s="25">
        <f>0.8383*H5065+3.8108</f>
        <v>45.7258</v>
      </c>
      <c r="K5065" s="22" t="s">
        <v>17</v>
      </c>
      <c r="L5065" s="2" t="s">
        <v>16</v>
      </c>
      <c r="N5065" s="2" t="s">
        <v>37</v>
      </c>
      <c r="O5065" s="2">
        <v>1</v>
      </c>
    </row>
    <row r="5066" spans="1:15" ht="12.75" customHeight="1" x14ac:dyDescent="0.25">
      <c r="A5066" s="2">
        <v>5065</v>
      </c>
      <c r="B5066" s="12">
        <v>41500</v>
      </c>
      <c r="C5066" s="3">
        <v>0.75248842592592602</v>
      </c>
      <c r="D5066" s="2" t="s">
        <v>127</v>
      </c>
      <c r="E5066" s="4" t="s">
        <v>142</v>
      </c>
      <c r="F5066" s="2" t="s">
        <v>9</v>
      </c>
      <c r="G5066" s="2" t="s">
        <v>8</v>
      </c>
      <c r="H5066" s="11">
        <v>60</v>
      </c>
      <c r="I5066" s="11" t="s">
        <v>17</v>
      </c>
      <c r="J5066" s="25">
        <f>0.8498*H5066+3.7535</f>
        <v>54.741500000000002</v>
      </c>
      <c r="K5066" s="22" t="s">
        <v>17</v>
      </c>
      <c r="L5066" s="2" t="s">
        <v>16</v>
      </c>
      <c r="N5066" s="2" t="s">
        <v>37</v>
      </c>
      <c r="O5066" s="2" t="str">
        <f>IFERROR(60/#REF!,"")</f>
        <v/>
      </c>
    </row>
    <row r="5067" spans="1:15" ht="12.75" customHeight="1" x14ac:dyDescent="0.25">
      <c r="A5067" s="2">
        <v>5066</v>
      </c>
      <c r="B5067" s="12">
        <v>41483</v>
      </c>
      <c r="C5067" s="3">
        <v>0.65924768518518517</v>
      </c>
      <c r="D5067" s="2" t="s">
        <v>124</v>
      </c>
      <c r="E5067" s="4" t="s">
        <v>142</v>
      </c>
      <c r="F5067" s="2" t="s">
        <v>9</v>
      </c>
      <c r="G5067" s="2" t="s">
        <v>8</v>
      </c>
      <c r="H5067" s="11">
        <v>50</v>
      </c>
      <c r="I5067" s="11" t="s">
        <v>17</v>
      </c>
      <c r="J5067" s="25">
        <f t="shared" ref="J5067:J5083" si="136">0.8383*H5067+3.8108</f>
        <v>45.7258</v>
      </c>
      <c r="K5067" s="22" t="s">
        <v>17</v>
      </c>
      <c r="L5067" s="2" t="s">
        <v>16</v>
      </c>
      <c r="N5067" s="2" t="s">
        <v>37</v>
      </c>
      <c r="O5067" s="2">
        <v>1</v>
      </c>
    </row>
    <row r="5068" spans="1:15" ht="12.75" customHeight="1" x14ac:dyDescent="0.25">
      <c r="A5068" s="2">
        <v>5067</v>
      </c>
      <c r="B5068" s="12">
        <v>41483</v>
      </c>
      <c r="C5068" s="3">
        <v>0.66432870370370367</v>
      </c>
      <c r="D5068" s="2" t="s">
        <v>124</v>
      </c>
      <c r="E5068" s="4" t="s">
        <v>142</v>
      </c>
      <c r="F5068" s="2" t="s">
        <v>9</v>
      </c>
      <c r="G5068" s="2" t="s">
        <v>8</v>
      </c>
      <c r="H5068" s="11">
        <v>50</v>
      </c>
      <c r="I5068" s="11" t="s">
        <v>17</v>
      </c>
      <c r="J5068" s="25">
        <f t="shared" si="136"/>
        <v>45.7258</v>
      </c>
      <c r="K5068" s="22" t="s">
        <v>17</v>
      </c>
      <c r="L5068" s="2" t="s">
        <v>16</v>
      </c>
      <c r="N5068" s="2" t="s">
        <v>37</v>
      </c>
      <c r="O5068" s="2">
        <v>1</v>
      </c>
    </row>
    <row r="5069" spans="1:15" ht="12.75" customHeight="1" x14ac:dyDescent="0.25">
      <c r="A5069" s="2">
        <v>5068</v>
      </c>
      <c r="B5069" s="12">
        <v>41483</v>
      </c>
      <c r="C5069" s="3">
        <v>0.73333333333333339</v>
      </c>
      <c r="D5069" s="2" t="s">
        <v>124</v>
      </c>
      <c r="E5069" s="4" t="s">
        <v>142</v>
      </c>
      <c r="F5069" s="2" t="s">
        <v>9</v>
      </c>
      <c r="G5069" s="2" t="s">
        <v>8</v>
      </c>
      <c r="H5069" s="11">
        <v>50</v>
      </c>
      <c r="I5069" s="11" t="s">
        <v>17</v>
      </c>
      <c r="J5069" s="25">
        <f t="shared" si="136"/>
        <v>45.7258</v>
      </c>
      <c r="K5069" s="22" t="s">
        <v>17</v>
      </c>
      <c r="L5069" s="2" t="s">
        <v>16</v>
      </c>
      <c r="N5069" s="2" t="s">
        <v>37</v>
      </c>
      <c r="O5069" s="2">
        <v>1</v>
      </c>
    </row>
    <row r="5070" spans="1:15" ht="12.75" customHeight="1" x14ac:dyDescent="0.25">
      <c r="A5070" s="2">
        <v>5069</v>
      </c>
      <c r="B5070" s="12">
        <v>41483</v>
      </c>
      <c r="C5070" s="3">
        <v>0.73334490740740732</v>
      </c>
      <c r="D5070" s="2" t="s">
        <v>124</v>
      </c>
      <c r="E5070" s="4" t="s">
        <v>142</v>
      </c>
      <c r="F5070" s="2" t="s">
        <v>9</v>
      </c>
      <c r="G5070" s="2" t="s">
        <v>8</v>
      </c>
      <c r="H5070" s="11">
        <v>50</v>
      </c>
      <c r="I5070" s="11" t="s">
        <v>17</v>
      </c>
      <c r="J5070" s="25">
        <f t="shared" si="136"/>
        <v>45.7258</v>
      </c>
      <c r="K5070" s="22" t="s">
        <v>17</v>
      </c>
      <c r="L5070" s="2" t="s">
        <v>16</v>
      </c>
      <c r="N5070" s="2" t="s">
        <v>37</v>
      </c>
      <c r="O5070" s="2">
        <v>1</v>
      </c>
    </row>
    <row r="5071" spans="1:15" ht="12.75" customHeight="1" x14ac:dyDescent="0.25">
      <c r="A5071" s="2">
        <v>5070</v>
      </c>
      <c r="B5071" s="12">
        <v>41483</v>
      </c>
      <c r="C5071" s="3">
        <v>0.79958333333333342</v>
      </c>
      <c r="D5071" s="2" t="s">
        <v>124</v>
      </c>
      <c r="E5071" s="4" t="s">
        <v>142</v>
      </c>
      <c r="F5071" s="2" t="s">
        <v>9</v>
      </c>
      <c r="G5071" s="2" t="s">
        <v>8</v>
      </c>
      <c r="H5071" s="11">
        <v>50</v>
      </c>
      <c r="I5071" s="11" t="s">
        <v>17</v>
      </c>
      <c r="J5071" s="25">
        <f t="shared" si="136"/>
        <v>45.7258</v>
      </c>
      <c r="K5071" s="22" t="s">
        <v>17</v>
      </c>
      <c r="L5071" s="2" t="s">
        <v>16</v>
      </c>
      <c r="N5071" s="2" t="s">
        <v>37</v>
      </c>
      <c r="O5071" s="2">
        <v>1</v>
      </c>
    </row>
    <row r="5072" spans="1:15" ht="12.75" customHeight="1" x14ac:dyDescent="0.25">
      <c r="A5072" s="2">
        <v>5071</v>
      </c>
      <c r="B5072" s="12">
        <v>41483</v>
      </c>
      <c r="C5072" s="3">
        <v>0.80435185185185187</v>
      </c>
      <c r="D5072" s="2" t="s">
        <v>124</v>
      </c>
      <c r="E5072" s="4" t="s">
        <v>142</v>
      </c>
      <c r="F5072" s="2" t="s">
        <v>9</v>
      </c>
      <c r="G5072" s="2" t="s">
        <v>18</v>
      </c>
      <c r="H5072" s="11">
        <v>50</v>
      </c>
      <c r="I5072" s="11" t="s">
        <v>17</v>
      </c>
      <c r="J5072" s="25">
        <f t="shared" si="136"/>
        <v>45.7258</v>
      </c>
      <c r="K5072" s="22" t="s">
        <v>17</v>
      </c>
      <c r="L5072" s="2" t="s">
        <v>16</v>
      </c>
      <c r="N5072" s="2" t="s">
        <v>37</v>
      </c>
      <c r="O5072" s="2">
        <v>1</v>
      </c>
    </row>
    <row r="5073" spans="1:15" ht="12.75" customHeight="1" x14ac:dyDescent="0.25">
      <c r="A5073" s="2">
        <v>5072</v>
      </c>
      <c r="B5073" s="12">
        <v>41483</v>
      </c>
      <c r="C5073" s="3">
        <v>0.80787037037037035</v>
      </c>
      <c r="D5073" s="2" t="s">
        <v>124</v>
      </c>
      <c r="E5073" s="4" t="s">
        <v>142</v>
      </c>
      <c r="F5073" s="2" t="s">
        <v>9</v>
      </c>
      <c r="G5073" s="2" t="s">
        <v>8</v>
      </c>
      <c r="H5073" s="11">
        <v>50</v>
      </c>
      <c r="I5073" s="11" t="s">
        <v>17</v>
      </c>
      <c r="J5073" s="25">
        <f t="shared" si="136"/>
        <v>45.7258</v>
      </c>
      <c r="K5073" s="22" t="s">
        <v>17</v>
      </c>
      <c r="L5073" s="2" t="s">
        <v>16</v>
      </c>
      <c r="N5073" s="2" t="s">
        <v>37</v>
      </c>
      <c r="O5073" s="2">
        <v>1</v>
      </c>
    </row>
    <row r="5074" spans="1:15" ht="12.75" customHeight="1" x14ac:dyDescent="0.25">
      <c r="A5074" s="2">
        <v>5073</v>
      </c>
      <c r="B5074" s="12">
        <v>41483</v>
      </c>
      <c r="C5074" s="3">
        <v>0.8354166666666667</v>
      </c>
      <c r="D5074" s="2" t="s">
        <v>124</v>
      </c>
      <c r="E5074" s="4" t="s">
        <v>142</v>
      </c>
      <c r="F5074" s="2" t="s">
        <v>9</v>
      </c>
      <c r="G5074" s="2" t="s">
        <v>8</v>
      </c>
      <c r="H5074" s="11">
        <v>50</v>
      </c>
      <c r="I5074" s="11" t="s">
        <v>17</v>
      </c>
      <c r="J5074" s="25">
        <f t="shared" si="136"/>
        <v>45.7258</v>
      </c>
      <c r="K5074" s="22" t="s">
        <v>17</v>
      </c>
      <c r="L5074" s="2" t="s">
        <v>16</v>
      </c>
      <c r="N5074" s="2" t="s">
        <v>37</v>
      </c>
      <c r="O5074" s="2">
        <v>1</v>
      </c>
    </row>
    <row r="5075" spans="1:15" ht="12.75" customHeight="1" x14ac:dyDescent="0.25">
      <c r="A5075" s="2">
        <v>5074</v>
      </c>
      <c r="B5075" s="12">
        <v>41483</v>
      </c>
      <c r="C5075" s="3">
        <v>0.83693287037037034</v>
      </c>
      <c r="D5075" s="2" t="s">
        <v>124</v>
      </c>
      <c r="E5075" s="4" t="s">
        <v>142</v>
      </c>
      <c r="F5075" s="2" t="s">
        <v>9</v>
      </c>
      <c r="G5075" s="2" t="s">
        <v>8</v>
      </c>
      <c r="H5075" s="11">
        <v>50</v>
      </c>
      <c r="I5075" s="11" t="s">
        <v>17</v>
      </c>
      <c r="J5075" s="25">
        <f t="shared" si="136"/>
        <v>45.7258</v>
      </c>
      <c r="K5075" s="22" t="s">
        <v>17</v>
      </c>
      <c r="L5075" s="2" t="s">
        <v>16</v>
      </c>
      <c r="N5075" s="2" t="s">
        <v>37</v>
      </c>
      <c r="O5075" s="2">
        <v>1</v>
      </c>
    </row>
    <row r="5076" spans="1:15" ht="12.75" customHeight="1" x14ac:dyDescent="0.25">
      <c r="A5076" s="2">
        <v>5075</v>
      </c>
      <c r="B5076" s="12">
        <v>41483</v>
      </c>
      <c r="C5076" s="3">
        <v>0.84060185185185177</v>
      </c>
      <c r="D5076" s="2" t="s">
        <v>124</v>
      </c>
      <c r="E5076" s="4" t="s">
        <v>142</v>
      </c>
      <c r="F5076" s="2" t="s">
        <v>9</v>
      </c>
      <c r="G5076" s="2" t="s">
        <v>8</v>
      </c>
      <c r="H5076" s="11">
        <v>50</v>
      </c>
      <c r="I5076" s="11" t="s">
        <v>17</v>
      </c>
      <c r="J5076" s="25">
        <f t="shared" si="136"/>
        <v>45.7258</v>
      </c>
      <c r="K5076" s="22" t="s">
        <v>17</v>
      </c>
      <c r="L5076" s="2" t="s">
        <v>16</v>
      </c>
      <c r="N5076" s="2" t="s">
        <v>37</v>
      </c>
      <c r="O5076" s="2">
        <v>1</v>
      </c>
    </row>
    <row r="5077" spans="1:15" ht="12.75" customHeight="1" x14ac:dyDescent="0.25">
      <c r="A5077" s="2">
        <v>5076</v>
      </c>
      <c r="B5077" s="12">
        <v>41483</v>
      </c>
      <c r="C5077" s="3">
        <v>0.84711805555555564</v>
      </c>
      <c r="D5077" s="2" t="s">
        <v>124</v>
      </c>
      <c r="E5077" s="4" t="s">
        <v>142</v>
      </c>
      <c r="F5077" s="2" t="s">
        <v>9</v>
      </c>
      <c r="G5077" s="2" t="s">
        <v>8</v>
      </c>
      <c r="H5077" s="11">
        <v>50</v>
      </c>
      <c r="I5077" s="11" t="s">
        <v>17</v>
      </c>
      <c r="J5077" s="25">
        <f t="shared" si="136"/>
        <v>45.7258</v>
      </c>
      <c r="K5077" s="22" t="s">
        <v>17</v>
      </c>
      <c r="L5077" s="2" t="s">
        <v>16</v>
      </c>
      <c r="N5077" s="2" t="s">
        <v>37</v>
      </c>
      <c r="O5077" s="2">
        <v>1</v>
      </c>
    </row>
    <row r="5078" spans="1:15" ht="12.75" customHeight="1" x14ac:dyDescent="0.25">
      <c r="A5078" s="2">
        <v>5077</v>
      </c>
      <c r="B5078" s="12">
        <v>41483</v>
      </c>
      <c r="C5078" s="3">
        <v>0.86083333333333334</v>
      </c>
      <c r="D5078" s="2" t="s">
        <v>124</v>
      </c>
      <c r="E5078" s="4" t="s">
        <v>142</v>
      </c>
      <c r="F5078" s="2" t="s">
        <v>9</v>
      </c>
      <c r="G5078" s="2" t="s">
        <v>8</v>
      </c>
      <c r="H5078" s="11">
        <v>50</v>
      </c>
      <c r="I5078" s="11" t="s">
        <v>17</v>
      </c>
      <c r="J5078" s="25">
        <f t="shared" si="136"/>
        <v>45.7258</v>
      </c>
      <c r="K5078" s="22" t="s">
        <v>17</v>
      </c>
      <c r="L5078" s="2" t="s">
        <v>16</v>
      </c>
      <c r="N5078" s="2" t="s">
        <v>37</v>
      </c>
      <c r="O5078" s="2">
        <v>1</v>
      </c>
    </row>
    <row r="5079" spans="1:15" ht="12.75" customHeight="1" x14ac:dyDescent="0.25">
      <c r="A5079" s="2">
        <v>5078</v>
      </c>
      <c r="B5079" s="12">
        <v>41483</v>
      </c>
      <c r="C5079" s="3">
        <v>0.86449074074074073</v>
      </c>
      <c r="D5079" s="2" t="s">
        <v>124</v>
      </c>
      <c r="E5079" s="4" t="s">
        <v>142</v>
      </c>
      <c r="F5079" s="2" t="s">
        <v>9</v>
      </c>
      <c r="G5079" s="2" t="s">
        <v>8</v>
      </c>
      <c r="H5079" s="11">
        <v>50</v>
      </c>
      <c r="I5079" s="11" t="s">
        <v>17</v>
      </c>
      <c r="J5079" s="25">
        <f t="shared" si="136"/>
        <v>45.7258</v>
      </c>
      <c r="K5079" s="22" t="s">
        <v>17</v>
      </c>
      <c r="L5079" s="2" t="s">
        <v>16</v>
      </c>
      <c r="N5079" s="2" t="s">
        <v>37</v>
      </c>
      <c r="O5079" s="2">
        <v>1</v>
      </c>
    </row>
    <row r="5080" spans="1:15" ht="12.75" customHeight="1" x14ac:dyDescent="0.25">
      <c r="A5080" s="2">
        <v>5079</v>
      </c>
      <c r="B5080" s="12">
        <v>41483</v>
      </c>
      <c r="C5080" s="3">
        <v>0.869074074074074</v>
      </c>
      <c r="D5080" s="2" t="s">
        <v>124</v>
      </c>
      <c r="E5080" s="4" t="s">
        <v>142</v>
      </c>
      <c r="F5080" s="2" t="s">
        <v>9</v>
      </c>
      <c r="G5080" s="2" t="s">
        <v>8</v>
      </c>
      <c r="H5080" s="11">
        <v>50</v>
      </c>
      <c r="I5080" s="11" t="s">
        <v>17</v>
      </c>
      <c r="J5080" s="25">
        <f t="shared" si="136"/>
        <v>45.7258</v>
      </c>
      <c r="K5080" s="22" t="s">
        <v>17</v>
      </c>
      <c r="L5080" s="2" t="s">
        <v>16</v>
      </c>
      <c r="N5080" s="2" t="s">
        <v>37</v>
      </c>
      <c r="O5080" s="2">
        <v>1</v>
      </c>
    </row>
    <row r="5081" spans="1:15" ht="12.75" customHeight="1" x14ac:dyDescent="0.25">
      <c r="A5081" s="2">
        <v>5080</v>
      </c>
      <c r="B5081" s="12">
        <v>41483</v>
      </c>
      <c r="C5081" s="3">
        <v>0.86912037037037038</v>
      </c>
      <c r="D5081" s="2" t="s">
        <v>124</v>
      </c>
      <c r="E5081" s="4" t="s">
        <v>142</v>
      </c>
      <c r="F5081" s="2" t="s">
        <v>9</v>
      </c>
      <c r="G5081" s="2" t="s">
        <v>18</v>
      </c>
      <c r="H5081" s="11">
        <v>50</v>
      </c>
      <c r="I5081" s="11" t="s">
        <v>17</v>
      </c>
      <c r="J5081" s="25">
        <f t="shared" si="136"/>
        <v>45.7258</v>
      </c>
      <c r="K5081" s="22" t="s">
        <v>17</v>
      </c>
      <c r="L5081" s="2" t="s">
        <v>16</v>
      </c>
      <c r="N5081" s="2" t="s">
        <v>37</v>
      </c>
      <c r="O5081" s="2">
        <v>1</v>
      </c>
    </row>
    <row r="5082" spans="1:15" ht="12.75" customHeight="1" x14ac:dyDescent="0.25">
      <c r="A5082" s="2">
        <v>5081</v>
      </c>
      <c r="B5082" s="12">
        <v>41483</v>
      </c>
      <c r="C5082" s="3">
        <v>0.86916666666666664</v>
      </c>
      <c r="D5082" s="2" t="s">
        <v>124</v>
      </c>
      <c r="E5082" s="4" t="s">
        <v>142</v>
      </c>
      <c r="F5082" s="2" t="s">
        <v>9</v>
      </c>
      <c r="G5082" s="2" t="s">
        <v>8</v>
      </c>
      <c r="H5082" s="11">
        <v>50</v>
      </c>
      <c r="I5082" s="11" t="s">
        <v>17</v>
      </c>
      <c r="J5082" s="25">
        <f t="shared" si="136"/>
        <v>45.7258</v>
      </c>
      <c r="K5082" s="22" t="s">
        <v>17</v>
      </c>
      <c r="L5082" s="2" t="s">
        <v>16</v>
      </c>
      <c r="N5082" s="2" t="s">
        <v>37</v>
      </c>
      <c r="O5082" s="2">
        <v>1</v>
      </c>
    </row>
    <row r="5083" spans="1:15" ht="12.75" customHeight="1" x14ac:dyDescent="0.25">
      <c r="A5083" s="2">
        <v>5082</v>
      </c>
      <c r="B5083" s="12">
        <v>41483</v>
      </c>
      <c r="C5083" s="3">
        <v>0.88659722222222215</v>
      </c>
      <c r="D5083" s="2" t="s">
        <v>124</v>
      </c>
      <c r="E5083" s="4" t="s">
        <v>142</v>
      </c>
      <c r="F5083" s="2" t="s">
        <v>9</v>
      </c>
      <c r="G5083" s="2" t="s">
        <v>8</v>
      </c>
      <c r="H5083" s="11">
        <v>50</v>
      </c>
      <c r="I5083" s="11" t="s">
        <v>17</v>
      </c>
      <c r="J5083" s="25">
        <f t="shared" si="136"/>
        <v>45.7258</v>
      </c>
      <c r="K5083" s="22" t="s">
        <v>17</v>
      </c>
      <c r="L5083" s="2" t="s">
        <v>16</v>
      </c>
      <c r="N5083" s="2" t="s">
        <v>37</v>
      </c>
      <c r="O5083" s="2">
        <v>1</v>
      </c>
    </row>
    <row r="5084" spans="1:15" ht="12.75" customHeight="1" x14ac:dyDescent="0.25">
      <c r="A5084" s="2">
        <v>5083</v>
      </c>
      <c r="B5084" s="12">
        <v>41500</v>
      </c>
      <c r="C5084" s="3">
        <v>0.84262731481481479</v>
      </c>
      <c r="D5084" s="2" t="s">
        <v>123</v>
      </c>
      <c r="E5084" s="4" t="s">
        <v>142</v>
      </c>
      <c r="F5084" s="2" t="s">
        <v>9</v>
      </c>
      <c r="G5084" s="2" t="s">
        <v>18</v>
      </c>
      <c r="H5084" s="11">
        <v>67.5</v>
      </c>
      <c r="I5084" s="11" t="s">
        <v>17</v>
      </c>
      <c r="J5084" s="25">
        <f t="shared" ref="J5084:J5093" si="137">0.7675*H5084+9.3872</f>
        <v>61.193449999999999</v>
      </c>
      <c r="K5084" s="22" t="s">
        <v>17</v>
      </c>
      <c r="L5084" s="2" t="s">
        <v>16</v>
      </c>
      <c r="N5084" s="2" t="s">
        <v>37</v>
      </c>
      <c r="O5084" s="2">
        <v>1</v>
      </c>
    </row>
    <row r="5085" spans="1:15" ht="12.75" customHeight="1" x14ac:dyDescent="0.25">
      <c r="A5085" s="2">
        <v>5084</v>
      </c>
      <c r="B5085" s="12">
        <v>41500</v>
      </c>
      <c r="C5085" s="3">
        <v>0.8458796296296297</v>
      </c>
      <c r="D5085" s="2" t="s">
        <v>123</v>
      </c>
      <c r="E5085" s="4" t="s">
        <v>142</v>
      </c>
      <c r="F5085" s="2" t="s">
        <v>9</v>
      </c>
      <c r="G5085" s="2" t="s">
        <v>8</v>
      </c>
      <c r="H5085" s="11">
        <v>70</v>
      </c>
      <c r="I5085" s="11" t="s">
        <v>17</v>
      </c>
      <c r="J5085" s="25">
        <f t="shared" si="137"/>
        <v>63.112199999999994</v>
      </c>
      <c r="K5085" s="22" t="s">
        <v>17</v>
      </c>
      <c r="L5085" s="2" t="s">
        <v>16</v>
      </c>
      <c r="N5085" s="2" t="s">
        <v>37</v>
      </c>
      <c r="O5085" s="2">
        <v>1</v>
      </c>
    </row>
    <row r="5086" spans="1:15" ht="12.75" customHeight="1" x14ac:dyDescent="0.25">
      <c r="A5086" s="2">
        <v>5085</v>
      </c>
      <c r="B5086" s="12">
        <v>41500</v>
      </c>
      <c r="C5086" s="3">
        <v>0.84796296296296303</v>
      </c>
      <c r="D5086" s="2" t="s">
        <v>123</v>
      </c>
      <c r="E5086" s="4" t="s">
        <v>142</v>
      </c>
      <c r="F5086" s="2" t="s">
        <v>9</v>
      </c>
      <c r="G5086" s="2" t="s">
        <v>8</v>
      </c>
      <c r="H5086" s="11">
        <v>75</v>
      </c>
      <c r="I5086" s="11" t="s">
        <v>17</v>
      </c>
      <c r="J5086" s="25">
        <f t="shared" si="137"/>
        <v>66.949700000000007</v>
      </c>
      <c r="K5086" s="22" t="s">
        <v>17</v>
      </c>
      <c r="L5086" s="2" t="s">
        <v>16</v>
      </c>
      <c r="N5086" s="2" t="s">
        <v>37</v>
      </c>
      <c r="O5086" s="2">
        <v>1</v>
      </c>
    </row>
    <row r="5087" spans="1:15" ht="12.75" customHeight="1" x14ac:dyDescent="0.25">
      <c r="A5087" s="2">
        <v>5086</v>
      </c>
      <c r="B5087" s="12">
        <v>41500</v>
      </c>
      <c r="C5087" s="3">
        <v>0.84803240740740737</v>
      </c>
      <c r="D5087" s="2" t="s">
        <v>123</v>
      </c>
      <c r="E5087" s="4" t="s">
        <v>142</v>
      </c>
      <c r="F5087" s="2" t="s">
        <v>9</v>
      </c>
      <c r="G5087" s="2" t="s">
        <v>18</v>
      </c>
      <c r="H5087" s="11">
        <v>65</v>
      </c>
      <c r="I5087" s="11" t="s">
        <v>17</v>
      </c>
      <c r="J5087" s="25">
        <f t="shared" si="137"/>
        <v>59.274699999999996</v>
      </c>
      <c r="K5087" s="22" t="s">
        <v>17</v>
      </c>
      <c r="L5087" s="2" t="s">
        <v>16</v>
      </c>
      <c r="N5087" s="2" t="s">
        <v>37</v>
      </c>
      <c r="O5087" s="2">
        <v>1</v>
      </c>
    </row>
    <row r="5088" spans="1:15" ht="12.75" customHeight="1" x14ac:dyDescent="0.25">
      <c r="A5088" s="2">
        <v>5087</v>
      </c>
      <c r="B5088" s="12">
        <v>41500</v>
      </c>
      <c r="C5088" s="3">
        <v>0.84843750000000007</v>
      </c>
      <c r="D5088" s="2" t="s">
        <v>123</v>
      </c>
      <c r="E5088" s="4" t="s">
        <v>142</v>
      </c>
      <c r="F5088" s="2" t="s">
        <v>9</v>
      </c>
      <c r="G5088" s="2" t="s">
        <v>8</v>
      </c>
      <c r="H5088" s="11">
        <v>70</v>
      </c>
      <c r="I5088" s="11" t="s">
        <v>17</v>
      </c>
      <c r="J5088" s="25">
        <f t="shared" si="137"/>
        <v>63.112199999999994</v>
      </c>
      <c r="K5088" s="22" t="s">
        <v>17</v>
      </c>
      <c r="L5088" s="2" t="s">
        <v>16</v>
      </c>
      <c r="N5088" s="2" t="s">
        <v>37</v>
      </c>
      <c r="O5088" s="2">
        <v>1</v>
      </c>
    </row>
    <row r="5089" spans="1:15" ht="12.75" customHeight="1" x14ac:dyDescent="0.25">
      <c r="A5089" s="2">
        <v>5088</v>
      </c>
      <c r="B5089" s="12">
        <v>41500</v>
      </c>
      <c r="C5089" s="3">
        <v>0.84886574074074073</v>
      </c>
      <c r="D5089" s="2" t="s">
        <v>123</v>
      </c>
      <c r="E5089" s="4" t="s">
        <v>142</v>
      </c>
      <c r="F5089" s="2" t="s">
        <v>9</v>
      </c>
      <c r="G5089" s="2" t="s">
        <v>8</v>
      </c>
      <c r="H5089" s="11">
        <v>70</v>
      </c>
      <c r="I5089" s="11" t="s">
        <v>17</v>
      </c>
      <c r="J5089" s="25">
        <f t="shared" si="137"/>
        <v>63.112199999999994</v>
      </c>
      <c r="K5089" s="22" t="s">
        <v>17</v>
      </c>
      <c r="L5089" s="2" t="s">
        <v>16</v>
      </c>
      <c r="N5089" s="2" t="s">
        <v>37</v>
      </c>
      <c r="O5089" s="2">
        <v>1</v>
      </c>
    </row>
    <row r="5090" spans="1:15" ht="12.75" customHeight="1" x14ac:dyDescent="0.25">
      <c r="A5090" s="2">
        <v>5089</v>
      </c>
      <c r="B5090" s="12">
        <v>41500</v>
      </c>
      <c r="C5090" s="3">
        <v>0.85076388888888888</v>
      </c>
      <c r="D5090" s="2" t="s">
        <v>123</v>
      </c>
      <c r="E5090" s="4" t="s">
        <v>142</v>
      </c>
      <c r="F5090" s="2" t="s">
        <v>9</v>
      </c>
      <c r="G5090" s="2" t="s">
        <v>8</v>
      </c>
      <c r="H5090" s="11">
        <v>65</v>
      </c>
      <c r="I5090" s="11" t="s">
        <v>17</v>
      </c>
      <c r="J5090" s="25">
        <f t="shared" si="137"/>
        <v>59.274699999999996</v>
      </c>
      <c r="K5090" s="22" t="s">
        <v>17</v>
      </c>
      <c r="L5090" s="2" t="s">
        <v>16</v>
      </c>
      <c r="N5090" s="2" t="s">
        <v>37</v>
      </c>
      <c r="O5090" s="2">
        <v>1</v>
      </c>
    </row>
    <row r="5091" spans="1:15" ht="12.75" customHeight="1" x14ac:dyDescent="0.25">
      <c r="A5091" s="2">
        <v>5090</v>
      </c>
      <c r="B5091" s="12">
        <v>41500</v>
      </c>
      <c r="C5091" s="3">
        <v>0.85142361111111109</v>
      </c>
      <c r="D5091" s="2" t="s">
        <v>123</v>
      </c>
      <c r="E5091" s="4" t="s">
        <v>142</v>
      </c>
      <c r="F5091" s="2" t="s">
        <v>9</v>
      </c>
      <c r="G5091" s="2" t="s">
        <v>8</v>
      </c>
      <c r="H5091" s="11">
        <v>72.5</v>
      </c>
      <c r="I5091" s="11" t="s">
        <v>17</v>
      </c>
      <c r="J5091" s="25">
        <f t="shared" si="137"/>
        <v>65.03094999999999</v>
      </c>
      <c r="K5091" s="22" t="s">
        <v>17</v>
      </c>
      <c r="L5091" s="2" t="s">
        <v>16</v>
      </c>
      <c r="N5091" s="2" t="s">
        <v>37</v>
      </c>
      <c r="O5091" s="2">
        <v>1</v>
      </c>
    </row>
    <row r="5092" spans="1:15" ht="12.75" customHeight="1" x14ac:dyDescent="0.25">
      <c r="A5092" s="2">
        <v>5091</v>
      </c>
      <c r="B5092" s="12">
        <v>41500</v>
      </c>
      <c r="C5092" s="3">
        <v>0.85318287037037033</v>
      </c>
      <c r="D5092" s="2" t="s">
        <v>123</v>
      </c>
      <c r="E5092" s="4" t="s">
        <v>142</v>
      </c>
      <c r="F5092" s="2" t="s">
        <v>9</v>
      </c>
      <c r="G5092" s="2" t="s">
        <v>18</v>
      </c>
      <c r="H5092" s="11">
        <v>65</v>
      </c>
      <c r="I5092" s="11" t="s">
        <v>17</v>
      </c>
      <c r="J5092" s="25">
        <f t="shared" si="137"/>
        <v>59.274699999999996</v>
      </c>
      <c r="K5092" s="22" t="s">
        <v>17</v>
      </c>
      <c r="L5092" s="2" t="s">
        <v>16</v>
      </c>
      <c r="N5092" s="2" t="s">
        <v>37</v>
      </c>
      <c r="O5092" s="2">
        <v>1</v>
      </c>
    </row>
    <row r="5093" spans="1:15" ht="12.75" customHeight="1" x14ac:dyDescent="0.25">
      <c r="A5093" s="2">
        <v>5092</v>
      </c>
      <c r="B5093" s="12">
        <v>41500</v>
      </c>
      <c r="C5093" s="3">
        <v>0.85401620370370368</v>
      </c>
      <c r="D5093" s="2" t="s">
        <v>123</v>
      </c>
      <c r="E5093" s="4" t="s">
        <v>142</v>
      </c>
      <c r="F5093" s="2" t="s">
        <v>9</v>
      </c>
      <c r="G5093" s="2" t="s">
        <v>8</v>
      </c>
      <c r="H5093" s="11">
        <v>75</v>
      </c>
      <c r="I5093" s="11" t="s">
        <v>17</v>
      </c>
      <c r="J5093" s="25">
        <f t="shared" si="137"/>
        <v>66.949700000000007</v>
      </c>
      <c r="K5093" s="22" t="s">
        <v>17</v>
      </c>
      <c r="L5093" s="2" t="s">
        <v>16</v>
      </c>
      <c r="N5093" s="2" t="s">
        <v>37</v>
      </c>
      <c r="O5093" s="2">
        <v>1</v>
      </c>
    </row>
    <row r="5094" spans="1:15" ht="12.75" customHeight="1" x14ac:dyDescent="0.25">
      <c r="A5094" s="2">
        <v>5093</v>
      </c>
      <c r="B5094" s="12">
        <v>41483</v>
      </c>
      <c r="C5094" s="3">
        <v>0.8928356481481482</v>
      </c>
      <c r="D5094" s="2" t="s">
        <v>124</v>
      </c>
      <c r="E5094" s="4" t="s">
        <v>142</v>
      </c>
      <c r="F5094" s="2" t="s">
        <v>9</v>
      </c>
      <c r="G5094" s="2" t="s">
        <v>8</v>
      </c>
      <c r="H5094" s="11">
        <v>50</v>
      </c>
      <c r="I5094" s="11" t="s">
        <v>17</v>
      </c>
      <c r="J5094" s="25">
        <f t="shared" ref="J5094:J5102" si="138">0.8383*H5094+3.8108</f>
        <v>45.7258</v>
      </c>
      <c r="K5094" s="22" t="s">
        <v>17</v>
      </c>
      <c r="L5094" s="2" t="s">
        <v>16</v>
      </c>
      <c r="N5094" s="2" t="s">
        <v>37</v>
      </c>
      <c r="O5094" s="2">
        <v>1</v>
      </c>
    </row>
    <row r="5095" spans="1:15" ht="12.75" customHeight="1" x14ac:dyDescent="0.25">
      <c r="A5095" s="2">
        <v>5094</v>
      </c>
      <c r="B5095" s="12">
        <v>41483</v>
      </c>
      <c r="C5095" s="3">
        <v>0.89806712962962953</v>
      </c>
      <c r="D5095" s="2" t="s">
        <v>124</v>
      </c>
      <c r="E5095" s="4" t="s">
        <v>142</v>
      </c>
      <c r="F5095" s="2" t="s">
        <v>9</v>
      </c>
      <c r="G5095" s="2" t="s">
        <v>8</v>
      </c>
      <c r="H5095" s="11">
        <v>50</v>
      </c>
      <c r="I5095" s="11" t="s">
        <v>17</v>
      </c>
      <c r="J5095" s="25">
        <f t="shared" si="138"/>
        <v>45.7258</v>
      </c>
      <c r="K5095" s="22" t="s">
        <v>17</v>
      </c>
      <c r="L5095" s="2" t="s">
        <v>16</v>
      </c>
      <c r="N5095" s="2" t="s">
        <v>37</v>
      </c>
      <c r="O5095" s="2">
        <v>1</v>
      </c>
    </row>
    <row r="5096" spans="1:15" ht="12.75" customHeight="1" x14ac:dyDescent="0.25">
      <c r="A5096" s="2">
        <v>5095</v>
      </c>
      <c r="B5096" s="12">
        <v>41483</v>
      </c>
      <c r="C5096" s="3">
        <v>0.9095833333333333</v>
      </c>
      <c r="D5096" s="2" t="s">
        <v>124</v>
      </c>
      <c r="E5096" s="4" t="s">
        <v>142</v>
      </c>
      <c r="F5096" s="2" t="s">
        <v>9</v>
      </c>
      <c r="G5096" s="2" t="s">
        <v>8</v>
      </c>
      <c r="H5096" s="11">
        <v>50</v>
      </c>
      <c r="I5096" s="11" t="s">
        <v>17</v>
      </c>
      <c r="J5096" s="25">
        <f t="shared" si="138"/>
        <v>45.7258</v>
      </c>
      <c r="K5096" s="22" t="s">
        <v>17</v>
      </c>
      <c r="L5096" s="2" t="s">
        <v>16</v>
      </c>
      <c r="N5096" s="2" t="s">
        <v>37</v>
      </c>
      <c r="O5096" s="2">
        <v>1</v>
      </c>
    </row>
    <row r="5097" spans="1:15" ht="12.75" customHeight="1" x14ac:dyDescent="0.25">
      <c r="A5097" s="2">
        <v>5096</v>
      </c>
      <c r="B5097" s="12">
        <v>41483</v>
      </c>
      <c r="C5097" s="3">
        <v>0.91094907407407411</v>
      </c>
      <c r="D5097" s="2" t="s">
        <v>124</v>
      </c>
      <c r="E5097" s="4" t="s">
        <v>142</v>
      </c>
      <c r="F5097" s="2" t="s">
        <v>9</v>
      </c>
      <c r="G5097" s="2" t="s">
        <v>8</v>
      </c>
      <c r="H5097" s="11">
        <v>50</v>
      </c>
      <c r="I5097" s="11" t="s">
        <v>17</v>
      </c>
      <c r="J5097" s="25">
        <f t="shared" si="138"/>
        <v>45.7258</v>
      </c>
      <c r="K5097" s="22" t="s">
        <v>17</v>
      </c>
      <c r="L5097" s="2" t="s">
        <v>16</v>
      </c>
      <c r="N5097" s="2" t="s">
        <v>37</v>
      </c>
      <c r="O5097" s="2">
        <v>1</v>
      </c>
    </row>
    <row r="5098" spans="1:15" ht="12.75" customHeight="1" x14ac:dyDescent="0.25">
      <c r="A5098" s="2">
        <v>5097</v>
      </c>
      <c r="B5098" s="12">
        <v>41483</v>
      </c>
      <c r="C5098" s="3">
        <v>0.91399305555555566</v>
      </c>
      <c r="D5098" s="2" t="s">
        <v>124</v>
      </c>
      <c r="E5098" s="4" t="s">
        <v>142</v>
      </c>
      <c r="F5098" s="2" t="s">
        <v>9</v>
      </c>
      <c r="G5098" s="2" t="s">
        <v>18</v>
      </c>
      <c r="H5098" s="11">
        <v>50</v>
      </c>
      <c r="I5098" s="11" t="s">
        <v>17</v>
      </c>
      <c r="J5098" s="25">
        <f t="shared" si="138"/>
        <v>45.7258</v>
      </c>
      <c r="K5098" s="22" t="s">
        <v>17</v>
      </c>
      <c r="L5098" s="2" t="s">
        <v>16</v>
      </c>
      <c r="N5098" s="2" t="s">
        <v>37</v>
      </c>
      <c r="O5098" s="2">
        <v>1</v>
      </c>
    </row>
    <row r="5099" spans="1:15" ht="12.75" customHeight="1" x14ac:dyDescent="0.25">
      <c r="A5099" s="2">
        <v>5098</v>
      </c>
      <c r="B5099" s="12">
        <v>41483</v>
      </c>
      <c r="C5099" s="3">
        <v>0.93076388888888895</v>
      </c>
      <c r="D5099" s="2" t="s">
        <v>124</v>
      </c>
      <c r="E5099" s="4" t="s">
        <v>142</v>
      </c>
      <c r="F5099" s="2" t="s">
        <v>9</v>
      </c>
      <c r="G5099" s="2" t="s">
        <v>8</v>
      </c>
      <c r="H5099" s="11">
        <v>50</v>
      </c>
      <c r="I5099" s="11" t="s">
        <v>17</v>
      </c>
      <c r="J5099" s="25">
        <f t="shared" si="138"/>
        <v>45.7258</v>
      </c>
      <c r="K5099" s="22" t="s">
        <v>17</v>
      </c>
      <c r="L5099" s="2" t="s">
        <v>16</v>
      </c>
      <c r="N5099" s="2" t="s">
        <v>37</v>
      </c>
      <c r="O5099" s="2">
        <v>1</v>
      </c>
    </row>
    <row r="5100" spans="1:15" ht="12.75" customHeight="1" x14ac:dyDescent="0.25">
      <c r="A5100" s="2">
        <v>5099</v>
      </c>
      <c r="B5100" s="12">
        <v>41483</v>
      </c>
      <c r="C5100" s="3">
        <v>0.96322916666666669</v>
      </c>
      <c r="D5100" s="2" t="s">
        <v>124</v>
      </c>
      <c r="E5100" s="4" t="s">
        <v>142</v>
      </c>
      <c r="F5100" s="2" t="s">
        <v>9</v>
      </c>
      <c r="G5100" s="2" t="s">
        <v>8</v>
      </c>
      <c r="H5100" s="11">
        <v>50</v>
      </c>
      <c r="I5100" s="11" t="s">
        <v>17</v>
      </c>
      <c r="J5100" s="25">
        <f t="shared" si="138"/>
        <v>45.7258</v>
      </c>
      <c r="K5100" s="22" t="s">
        <v>17</v>
      </c>
      <c r="L5100" s="2" t="s">
        <v>16</v>
      </c>
      <c r="N5100" s="2" t="s">
        <v>37</v>
      </c>
      <c r="O5100" s="2">
        <v>1</v>
      </c>
    </row>
    <row r="5101" spans="1:15" ht="12.75" customHeight="1" x14ac:dyDescent="0.25">
      <c r="A5101" s="2">
        <v>5100</v>
      </c>
      <c r="B5101" s="12">
        <v>41483</v>
      </c>
      <c r="C5101" s="3">
        <v>0.98197916666666663</v>
      </c>
      <c r="D5101" s="2" t="s">
        <v>124</v>
      </c>
      <c r="E5101" s="4" t="s">
        <v>142</v>
      </c>
      <c r="F5101" s="2" t="s">
        <v>9</v>
      </c>
      <c r="G5101" s="2" t="s">
        <v>8</v>
      </c>
      <c r="H5101" s="11">
        <v>50</v>
      </c>
      <c r="I5101" s="11" t="s">
        <v>17</v>
      </c>
      <c r="J5101" s="25">
        <f t="shared" si="138"/>
        <v>45.7258</v>
      </c>
      <c r="K5101" s="22" t="s">
        <v>17</v>
      </c>
      <c r="L5101" s="2" t="s">
        <v>16</v>
      </c>
      <c r="N5101" s="2" t="s">
        <v>37</v>
      </c>
      <c r="O5101" s="2">
        <v>1</v>
      </c>
    </row>
    <row r="5102" spans="1:15" ht="12.75" customHeight="1" x14ac:dyDescent="0.25">
      <c r="A5102" s="2">
        <v>5101</v>
      </c>
      <c r="B5102" s="12">
        <v>41483</v>
      </c>
      <c r="C5102" s="3">
        <v>0.98785879629629625</v>
      </c>
      <c r="D5102" s="2" t="s">
        <v>124</v>
      </c>
      <c r="E5102" s="4" t="s">
        <v>142</v>
      </c>
      <c r="F5102" s="2" t="s">
        <v>9</v>
      </c>
      <c r="G5102" s="2" t="s">
        <v>18</v>
      </c>
      <c r="H5102" s="11">
        <v>50</v>
      </c>
      <c r="I5102" s="11" t="s">
        <v>17</v>
      </c>
      <c r="J5102" s="25">
        <f t="shared" si="138"/>
        <v>45.7258</v>
      </c>
      <c r="K5102" s="22" t="s">
        <v>17</v>
      </c>
      <c r="L5102" s="2" t="s">
        <v>16</v>
      </c>
      <c r="N5102" s="2" t="s">
        <v>37</v>
      </c>
      <c r="O5102" s="2">
        <v>1</v>
      </c>
    </row>
    <row r="5103" spans="1:15" ht="12.75" customHeight="1" x14ac:dyDescent="0.25">
      <c r="A5103" s="2">
        <v>5102</v>
      </c>
      <c r="B5103" s="12">
        <v>41500</v>
      </c>
      <c r="C5103" s="3">
        <v>0.88915509259259251</v>
      </c>
      <c r="D5103" s="2" t="s">
        <v>123</v>
      </c>
      <c r="E5103" s="4" t="s">
        <v>142</v>
      </c>
      <c r="F5103" s="2" t="s">
        <v>9</v>
      </c>
      <c r="G5103" s="2" t="s">
        <v>18</v>
      </c>
      <c r="H5103" s="11">
        <v>65</v>
      </c>
      <c r="I5103" s="11" t="s">
        <v>17</v>
      </c>
      <c r="J5103" s="25">
        <f>0.7675*H5103+9.3872</f>
        <v>59.274699999999996</v>
      </c>
      <c r="K5103" s="22" t="s">
        <v>17</v>
      </c>
      <c r="L5103" s="2" t="s">
        <v>10</v>
      </c>
      <c r="M5103" s="2" t="s">
        <v>34</v>
      </c>
      <c r="N5103" s="2" t="s">
        <v>37</v>
      </c>
      <c r="O5103" s="2">
        <v>1</v>
      </c>
    </row>
    <row r="5104" spans="1:15" ht="12.75" customHeight="1" x14ac:dyDescent="0.25">
      <c r="A5104" s="2">
        <v>5103</v>
      </c>
      <c r="B5104" s="12">
        <v>41500</v>
      </c>
      <c r="C5104" s="3">
        <v>0.88957175925925924</v>
      </c>
      <c r="D5104" s="2" t="s">
        <v>127</v>
      </c>
      <c r="E5104" s="4" t="s">
        <v>142</v>
      </c>
      <c r="F5104" s="2" t="s">
        <v>9</v>
      </c>
      <c r="G5104" s="2" t="s">
        <v>8</v>
      </c>
      <c r="H5104" s="11">
        <v>60</v>
      </c>
      <c r="I5104" s="11" t="s">
        <v>17</v>
      </c>
      <c r="J5104" s="25">
        <f>0.8498*H5104+3.7535</f>
        <v>54.741500000000002</v>
      </c>
      <c r="K5104" s="22" t="s">
        <v>17</v>
      </c>
      <c r="L5104" s="2" t="s">
        <v>16</v>
      </c>
      <c r="N5104" s="2" t="s">
        <v>37</v>
      </c>
      <c r="O5104" s="2">
        <v>1</v>
      </c>
    </row>
    <row r="5105" spans="1:15" ht="12.75" customHeight="1" x14ac:dyDescent="0.25">
      <c r="A5105" s="2">
        <v>5104</v>
      </c>
      <c r="B5105" s="12">
        <v>41500</v>
      </c>
      <c r="C5105" s="3">
        <v>0.90964120370370372</v>
      </c>
      <c r="D5105" s="2" t="s">
        <v>127</v>
      </c>
      <c r="E5105" s="4" t="s">
        <v>142</v>
      </c>
      <c r="F5105" s="2" t="s">
        <v>9</v>
      </c>
      <c r="G5105" s="2" t="s">
        <v>18</v>
      </c>
      <c r="H5105" s="11">
        <v>60</v>
      </c>
      <c r="I5105" s="11" t="s">
        <v>17</v>
      </c>
      <c r="J5105" s="25">
        <f>0.8498*H5105+3.7535</f>
        <v>54.741500000000002</v>
      </c>
      <c r="K5105" s="22" t="s">
        <v>17</v>
      </c>
      <c r="L5105" s="2" t="s">
        <v>16</v>
      </c>
      <c r="N5105" s="2" t="s">
        <v>37</v>
      </c>
      <c r="O5105" s="2">
        <v>1</v>
      </c>
    </row>
    <row r="5106" spans="1:15" ht="12.75" customHeight="1" x14ac:dyDescent="0.25">
      <c r="A5106" s="2">
        <v>5105</v>
      </c>
      <c r="B5106" s="12">
        <v>41484</v>
      </c>
      <c r="C5106" s="3">
        <v>4.3055555555555555E-3</v>
      </c>
      <c r="D5106" s="2" t="s">
        <v>124</v>
      </c>
      <c r="E5106" s="4" t="s">
        <v>142</v>
      </c>
      <c r="F5106" s="2" t="s">
        <v>9</v>
      </c>
      <c r="G5106" s="2" t="s">
        <v>8</v>
      </c>
      <c r="H5106" s="11">
        <v>50</v>
      </c>
      <c r="I5106" s="11" t="s">
        <v>17</v>
      </c>
      <c r="J5106" s="25">
        <f>0.8383*H5106+3.8108</f>
        <v>45.7258</v>
      </c>
      <c r="K5106" s="22" t="s">
        <v>17</v>
      </c>
      <c r="L5106" s="2" t="s">
        <v>16</v>
      </c>
      <c r="N5106" s="2" t="s">
        <v>37</v>
      </c>
      <c r="O5106" s="2">
        <v>1</v>
      </c>
    </row>
    <row r="5107" spans="1:15" ht="12.75" customHeight="1" x14ac:dyDescent="0.25">
      <c r="A5107" s="2">
        <v>5106</v>
      </c>
      <c r="B5107" s="12">
        <v>41484</v>
      </c>
      <c r="C5107" s="3">
        <v>0.59373842592592596</v>
      </c>
      <c r="D5107" s="2" t="s">
        <v>124</v>
      </c>
      <c r="E5107" s="4" t="s">
        <v>142</v>
      </c>
      <c r="F5107" s="2" t="s">
        <v>9</v>
      </c>
      <c r="G5107" s="2" t="s">
        <v>8</v>
      </c>
      <c r="H5107" s="11">
        <v>50</v>
      </c>
      <c r="I5107" s="11" t="s">
        <v>17</v>
      </c>
      <c r="J5107" s="25">
        <f>0.8383*H5107+3.8108</f>
        <v>45.7258</v>
      </c>
      <c r="K5107" s="22" t="s">
        <v>17</v>
      </c>
      <c r="L5107" s="2" t="s">
        <v>16</v>
      </c>
      <c r="N5107" s="2" t="s">
        <v>37</v>
      </c>
      <c r="O5107" s="2">
        <v>1</v>
      </c>
    </row>
    <row r="5108" spans="1:15" ht="12.75" customHeight="1" x14ac:dyDescent="0.25">
      <c r="A5108" s="2">
        <v>5107</v>
      </c>
      <c r="B5108" s="12">
        <v>41484</v>
      </c>
      <c r="C5108" s="3">
        <v>0.67740740740740746</v>
      </c>
      <c r="D5108" s="2" t="s">
        <v>124</v>
      </c>
      <c r="E5108" s="4" t="s">
        <v>142</v>
      </c>
      <c r="F5108" s="2" t="s">
        <v>9</v>
      </c>
      <c r="G5108" s="2" t="s">
        <v>8</v>
      </c>
      <c r="H5108" s="11">
        <v>50</v>
      </c>
      <c r="I5108" s="11" t="s">
        <v>17</v>
      </c>
      <c r="J5108" s="25">
        <f>0.8383*H5108+3.8108</f>
        <v>45.7258</v>
      </c>
      <c r="K5108" s="22" t="s">
        <v>17</v>
      </c>
      <c r="L5108" s="2" t="s">
        <v>16</v>
      </c>
      <c r="N5108" s="2" t="s">
        <v>37</v>
      </c>
      <c r="O5108" s="2">
        <v>1</v>
      </c>
    </row>
    <row r="5109" spans="1:15" ht="12.75" customHeight="1" x14ac:dyDescent="0.25">
      <c r="A5109" s="2">
        <v>5108</v>
      </c>
      <c r="B5109" s="12">
        <v>41500</v>
      </c>
      <c r="C5109" s="3">
        <v>0.93379629629629635</v>
      </c>
      <c r="D5109" s="2" t="s">
        <v>123</v>
      </c>
      <c r="E5109" s="4" t="s">
        <v>142</v>
      </c>
      <c r="F5109" s="2" t="s">
        <v>9</v>
      </c>
      <c r="G5109" s="2" t="s">
        <v>8</v>
      </c>
      <c r="H5109" s="11">
        <v>60</v>
      </c>
      <c r="I5109" s="11" t="s">
        <v>17</v>
      </c>
      <c r="J5109" s="25">
        <f>0.7675*H5109+9.3872</f>
        <v>55.437199999999997</v>
      </c>
      <c r="K5109" s="22" t="s">
        <v>17</v>
      </c>
      <c r="L5109" s="2" t="s">
        <v>10</v>
      </c>
      <c r="M5109" s="2" t="s">
        <v>27</v>
      </c>
      <c r="N5109" s="2" t="s">
        <v>37</v>
      </c>
      <c r="O5109" s="2">
        <v>1</v>
      </c>
    </row>
    <row r="5110" spans="1:15" ht="12.75" customHeight="1" x14ac:dyDescent="0.25">
      <c r="A5110" s="2">
        <v>5109</v>
      </c>
      <c r="B5110" s="12">
        <v>41484</v>
      </c>
      <c r="C5110" s="3">
        <v>0.67741898148148139</v>
      </c>
      <c r="D5110" s="2" t="s">
        <v>124</v>
      </c>
      <c r="E5110" s="4" t="s">
        <v>142</v>
      </c>
      <c r="F5110" s="2" t="s">
        <v>9</v>
      </c>
      <c r="G5110" s="2" t="s">
        <v>8</v>
      </c>
      <c r="H5110" s="11">
        <v>50</v>
      </c>
      <c r="I5110" s="11" t="s">
        <v>17</v>
      </c>
      <c r="J5110" s="25">
        <f>0.8383*H5110+3.8108</f>
        <v>45.7258</v>
      </c>
      <c r="K5110" s="22" t="s">
        <v>17</v>
      </c>
      <c r="L5110" s="2" t="s">
        <v>16</v>
      </c>
      <c r="N5110" s="2" t="s">
        <v>37</v>
      </c>
      <c r="O5110" s="2">
        <v>1</v>
      </c>
    </row>
    <row r="5111" spans="1:15" ht="12.75" customHeight="1" x14ac:dyDescent="0.25">
      <c r="A5111" s="2">
        <v>5110</v>
      </c>
      <c r="B5111" s="12">
        <v>41500</v>
      </c>
      <c r="C5111" s="3">
        <v>0.98380787037037043</v>
      </c>
      <c r="D5111" s="2" t="s">
        <v>123</v>
      </c>
      <c r="E5111" s="4" t="s">
        <v>142</v>
      </c>
      <c r="F5111" s="2" t="s">
        <v>9</v>
      </c>
      <c r="G5111" s="2" t="s">
        <v>18</v>
      </c>
      <c r="H5111" s="11">
        <v>55</v>
      </c>
      <c r="I5111" s="11" t="s">
        <v>17</v>
      </c>
      <c r="J5111" s="25">
        <f>0.7675*H5111+9.3872</f>
        <v>51.599699999999999</v>
      </c>
      <c r="K5111" s="22" t="s">
        <v>17</v>
      </c>
      <c r="L5111" s="2" t="s">
        <v>10</v>
      </c>
      <c r="M5111" s="2" t="s">
        <v>38</v>
      </c>
      <c r="N5111" s="2" t="s">
        <v>37</v>
      </c>
      <c r="O5111" s="2">
        <v>1</v>
      </c>
    </row>
    <row r="5112" spans="1:15" ht="12.75" customHeight="1" x14ac:dyDescent="0.25">
      <c r="A5112" s="2">
        <v>5111</v>
      </c>
      <c r="B5112" s="12">
        <v>41500</v>
      </c>
      <c r="C5112" s="3">
        <v>0.98774305555555564</v>
      </c>
      <c r="D5112" s="2" t="s">
        <v>127</v>
      </c>
      <c r="E5112" s="4" t="s">
        <v>142</v>
      </c>
      <c r="F5112" s="2" t="s">
        <v>9</v>
      </c>
      <c r="G5112" s="2" t="s">
        <v>8</v>
      </c>
      <c r="H5112" s="11">
        <v>50</v>
      </c>
      <c r="I5112" s="11" t="s">
        <v>17</v>
      </c>
      <c r="J5112" s="25">
        <f>0.8498*H5112+3.7535</f>
        <v>46.243500000000004</v>
      </c>
      <c r="K5112" s="22" t="s">
        <v>17</v>
      </c>
      <c r="L5112" s="2" t="s">
        <v>16</v>
      </c>
      <c r="N5112" s="2" t="s">
        <v>37</v>
      </c>
      <c r="O5112" s="2">
        <v>1</v>
      </c>
    </row>
    <row r="5113" spans="1:15" ht="12.75" customHeight="1" x14ac:dyDescent="0.25">
      <c r="A5113" s="2">
        <v>5112</v>
      </c>
      <c r="B5113" s="12">
        <v>41484</v>
      </c>
      <c r="C5113" s="3">
        <v>0.6810532407407407</v>
      </c>
      <c r="D5113" s="2" t="s">
        <v>124</v>
      </c>
      <c r="E5113" s="4" t="s">
        <v>142</v>
      </c>
      <c r="F5113" s="2" t="s">
        <v>9</v>
      </c>
      <c r="G5113" s="2" t="s">
        <v>18</v>
      </c>
      <c r="H5113" s="11">
        <v>50</v>
      </c>
      <c r="I5113" s="11" t="s">
        <v>17</v>
      </c>
      <c r="J5113" s="25">
        <f>0.8383*H5113+3.8108</f>
        <v>45.7258</v>
      </c>
      <c r="K5113" s="22" t="s">
        <v>17</v>
      </c>
      <c r="L5113" s="2" t="s">
        <v>16</v>
      </c>
      <c r="N5113" s="2" t="s">
        <v>37</v>
      </c>
      <c r="O5113" s="2">
        <v>1</v>
      </c>
    </row>
    <row r="5114" spans="1:15" ht="12.75" customHeight="1" x14ac:dyDescent="0.25">
      <c r="A5114" s="2">
        <v>5113</v>
      </c>
      <c r="B5114" s="12">
        <v>41501</v>
      </c>
      <c r="C5114" s="3">
        <v>2.3726851851851851E-3</v>
      </c>
      <c r="D5114" s="2" t="s">
        <v>123</v>
      </c>
      <c r="E5114" s="4" t="s">
        <v>142</v>
      </c>
      <c r="F5114" s="2" t="s">
        <v>9</v>
      </c>
      <c r="G5114" s="2" t="s">
        <v>8</v>
      </c>
      <c r="H5114" s="11">
        <v>50</v>
      </c>
      <c r="I5114" s="11" t="s">
        <v>17</v>
      </c>
      <c r="J5114" s="25">
        <f>0.7675*H5114+9.3872</f>
        <v>47.7622</v>
      </c>
      <c r="K5114" s="22" t="s">
        <v>17</v>
      </c>
      <c r="L5114" s="2" t="s">
        <v>16</v>
      </c>
      <c r="N5114" s="2" t="s">
        <v>37</v>
      </c>
      <c r="O5114" s="2">
        <v>1</v>
      </c>
    </row>
    <row r="5115" spans="1:15" ht="12.75" customHeight="1" x14ac:dyDescent="0.25">
      <c r="A5115" s="2">
        <v>5114</v>
      </c>
      <c r="B5115" s="12">
        <v>41501</v>
      </c>
      <c r="C5115" s="3">
        <v>6.0185185185185177E-3</v>
      </c>
      <c r="D5115" s="2" t="s">
        <v>123</v>
      </c>
      <c r="E5115" s="4" t="s">
        <v>142</v>
      </c>
      <c r="F5115" s="2" t="s">
        <v>9</v>
      </c>
      <c r="G5115" s="2" t="s">
        <v>18</v>
      </c>
      <c r="H5115" s="11">
        <v>55</v>
      </c>
      <c r="I5115" s="11" t="s">
        <v>17</v>
      </c>
      <c r="J5115" s="25">
        <f>0.7675*H5115+9.3872</f>
        <v>51.599699999999999</v>
      </c>
      <c r="K5115" s="22" t="s">
        <v>17</v>
      </c>
      <c r="L5115" s="2" t="s">
        <v>16</v>
      </c>
      <c r="N5115" s="2" t="s">
        <v>37</v>
      </c>
      <c r="O5115" s="2">
        <v>1</v>
      </c>
    </row>
    <row r="5116" spans="1:15" ht="12.75" customHeight="1" x14ac:dyDescent="0.25">
      <c r="A5116" s="2">
        <v>5115</v>
      </c>
      <c r="B5116" s="12">
        <v>41501</v>
      </c>
      <c r="C5116" s="3">
        <v>6.6550925925925935E-3</v>
      </c>
      <c r="D5116" s="2" t="s">
        <v>123</v>
      </c>
      <c r="E5116" s="4" t="s">
        <v>142</v>
      </c>
      <c r="F5116" s="2" t="s">
        <v>9</v>
      </c>
      <c r="G5116" s="2" t="s">
        <v>18</v>
      </c>
      <c r="H5116" s="11">
        <v>50</v>
      </c>
      <c r="I5116" s="11" t="s">
        <v>17</v>
      </c>
      <c r="J5116" s="25">
        <f>0.7675*H5116+9.3872</f>
        <v>47.7622</v>
      </c>
      <c r="K5116" s="22" t="s">
        <v>17</v>
      </c>
      <c r="L5116" s="2" t="s">
        <v>16</v>
      </c>
      <c r="N5116" s="2" t="s">
        <v>37</v>
      </c>
      <c r="O5116" s="2">
        <v>1</v>
      </c>
    </row>
    <row r="5117" spans="1:15" ht="12.75" customHeight="1" x14ac:dyDescent="0.25">
      <c r="A5117" s="2">
        <v>5116</v>
      </c>
      <c r="B5117" s="12">
        <v>41484</v>
      </c>
      <c r="C5117" s="3">
        <v>0.69222222222222218</v>
      </c>
      <c r="D5117" s="2" t="s">
        <v>124</v>
      </c>
      <c r="E5117" s="4" t="s">
        <v>142</v>
      </c>
      <c r="F5117" s="2" t="s">
        <v>9</v>
      </c>
      <c r="G5117" s="2" t="s">
        <v>8</v>
      </c>
      <c r="H5117" s="11">
        <v>50</v>
      </c>
      <c r="I5117" s="11" t="s">
        <v>17</v>
      </c>
      <c r="J5117" s="25">
        <f>0.8383*H5117+3.8108</f>
        <v>45.7258</v>
      </c>
      <c r="K5117" s="22" t="s">
        <v>17</v>
      </c>
      <c r="L5117" s="2" t="s">
        <v>16</v>
      </c>
      <c r="N5117" s="2" t="s">
        <v>37</v>
      </c>
      <c r="O5117" s="2">
        <v>1</v>
      </c>
    </row>
    <row r="5118" spans="1:15" ht="12.75" customHeight="1" x14ac:dyDescent="0.25">
      <c r="A5118" s="2">
        <v>5117</v>
      </c>
      <c r="B5118" s="12">
        <v>41501</v>
      </c>
      <c r="C5118" s="3">
        <v>7.4189814814814813E-3</v>
      </c>
      <c r="D5118" s="2" t="s">
        <v>123</v>
      </c>
      <c r="E5118" s="4" t="s">
        <v>142</v>
      </c>
      <c r="F5118" s="2" t="s">
        <v>9</v>
      </c>
      <c r="G5118" s="2" t="s">
        <v>23</v>
      </c>
      <c r="H5118" s="11">
        <v>50</v>
      </c>
      <c r="I5118" s="11" t="s">
        <v>17</v>
      </c>
      <c r="J5118" s="25">
        <f>0.7675*H5118+9.3872</f>
        <v>47.7622</v>
      </c>
      <c r="K5118" s="22" t="s">
        <v>17</v>
      </c>
      <c r="L5118" s="2" t="s">
        <v>16</v>
      </c>
      <c r="N5118" s="2" t="s">
        <v>37</v>
      </c>
      <c r="O5118" s="2">
        <v>1</v>
      </c>
    </row>
    <row r="5119" spans="1:15" ht="12.75" customHeight="1" x14ac:dyDescent="0.25">
      <c r="A5119" s="2">
        <v>5118</v>
      </c>
      <c r="B5119" s="12">
        <v>41501</v>
      </c>
      <c r="C5119" s="3">
        <v>8.773148148148148E-3</v>
      </c>
      <c r="D5119" s="2" t="s">
        <v>123</v>
      </c>
      <c r="E5119" s="4" t="s">
        <v>142</v>
      </c>
      <c r="F5119" s="2" t="s">
        <v>9</v>
      </c>
      <c r="G5119" s="2" t="s">
        <v>8</v>
      </c>
      <c r="H5119" s="11">
        <v>55</v>
      </c>
      <c r="I5119" s="11" t="s">
        <v>17</v>
      </c>
      <c r="J5119" s="25">
        <f>0.7675*H5119+9.3872</f>
        <v>51.599699999999999</v>
      </c>
      <c r="K5119" s="22" t="s">
        <v>17</v>
      </c>
      <c r="L5119" s="2" t="s">
        <v>16</v>
      </c>
      <c r="N5119" s="2" t="s">
        <v>37</v>
      </c>
      <c r="O5119" s="2">
        <v>1</v>
      </c>
    </row>
    <row r="5120" spans="1:15" ht="12.75" customHeight="1" x14ac:dyDescent="0.25">
      <c r="A5120" s="2">
        <v>5119</v>
      </c>
      <c r="B5120" s="12">
        <v>41484</v>
      </c>
      <c r="C5120" s="3">
        <v>0.71394675925925932</v>
      </c>
      <c r="D5120" s="2" t="s">
        <v>124</v>
      </c>
      <c r="E5120" s="4" t="s">
        <v>142</v>
      </c>
      <c r="F5120" s="2" t="s">
        <v>9</v>
      </c>
      <c r="G5120" s="2" t="s">
        <v>8</v>
      </c>
      <c r="H5120" s="11">
        <v>50</v>
      </c>
      <c r="I5120" s="11" t="s">
        <v>17</v>
      </c>
      <c r="J5120" s="25">
        <f>0.8383*H5120+3.8108</f>
        <v>45.7258</v>
      </c>
      <c r="K5120" s="22" t="s">
        <v>17</v>
      </c>
      <c r="L5120" s="2" t="s">
        <v>16</v>
      </c>
      <c r="N5120" s="2" t="s">
        <v>37</v>
      </c>
      <c r="O5120" s="2">
        <v>1</v>
      </c>
    </row>
    <row r="5121" spans="1:15" ht="12.75" customHeight="1" x14ac:dyDescent="0.25">
      <c r="A5121" s="2">
        <v>5120</v>
      </c>
      <c r="B5121" s="12">
        <v>41501</v>
      </c>
      <c r="C5121" s="3">
        <v>9.1203703703703707E-3</v>
      </c>
      <c r="D5121" s="2" t="s">
        <v>123</v>
      </c>
      <c r="E5121" s="4" t="s">
        <v>142</v>
      </c>
      <c r="F5121" s="2" t="s">
        <v>9</v>
      </c>
      <c r="G5121" s="2" t="s">
        <v>8</v>
      </c>
      <c r="H5121" s="11">
        <v>55</v>
      </c>
      <c r="I5121" s="11" t="s">
        <v>17</v>
      </c>
      <c r="J5121" s="25">
        <f>0.7675*H5121+9.3872</f>
        <v>51.599699999999999</v>
      </c>
      <c r="K5121" s="22" t="s">
        <v>17</v>
      </c>
      <c r="L5121" s="2" t="s">
        <v>16</v>
      </c>
      <c r="N5121" s="2" t="s">
        <v>37</v>
      </c>
      <c r="O5121" s="2">
        <v>1</v>
      </c>
    </row>
    <row r="5122" spans="1:15" ht="12.75" customHeight="1" x14ac:dyDescent="0.25">
      <c r="A5122" s="2">
        <v>5121</v>
      </c>
      <c r="B5122" s="12">
        <v>41484</v>
      </c>
      <c r="C5122" s="3">
        <v>0.91439814814814813</v>
      </c>
      <c r="D5122" s="2" t="s">
        <v>124</v>
      </c>
      <c r="E5122" s="4" t="s">
        <v>142</v>
      </c>
      <c r="F5122" s="2" t="s">
        <v>9</v>
      </c>
      <c r="G5122" s="2" t="s">
        <v>8</v>
      </c>
      <c r="H5122" s="11">
        <v>50</v>
      </c>
      <c r="I5122" s="11" t="s">
        <v>17</v>
      </c>
      <c r="J5122" s="25">
        <f>0.8383*H5122+3.8108</f>
        <v>45.7258</v>
      </c>
      <c r="K5122" s="22" t="s">
        <v>17</v>
      </c>
      <c r="L5122" s="2" t="s">
        <v>10</v>
      </c>
      <c r="M5122" s="2" t="s">
        <v>28</v>
      </c>
      <c r="N5122" s="2" t="s">
        <v>37</v>
      </c>
      <c r="O5122" s="2">
        <v>1</v>
      </c>
    </row>
    <row r="5123" spans="1:15" ht="12.75" customHeight="1" x14ac:dyDescent="0.25">
      <c r="A5123" s="2">
        <v>5122</v>
      </c>
      <c r="B5123" s="12">
        <v>41501</v>
      </c>
      <c r="C5123" s="3">
        <v>9.4097222222222238E-3</v>
      </c>
      <c r="D5123" s="2" t="s">
        <v>123</v>
      </c>
      <c r="E5123" s="4" t="s">
        <v>142</v>
      </c>
      <c r="F5123" s="2" t="s">
        <v>9</v>
      </c>
      <c r="G5123" s="2" t="s">
        <v>18</v>
      </c>
      <c r="H5123" s="11">
        <v>50</v>
      </c>
      <c r="I5123" s="11" t="s">
        <v>17</v>
      </c>
      <c r="J5123" s="25">
        <f>0.7675*H5123+9.3872</f>
        <v>47.7622</v>
      </c>
      <c r="K5123" s="22" t="s">
        <v>17</v>
      </c>
      <c r="L5123" s="2" t="s">
        <v>16</v>
      </c>
      <c r="N5123" s="2" t="s">
        <v>37</v>
      </c>
      <c r="O5123" s="2">
        <v>1</v>
      </c>
    </row>
    <row r="5124" spans="1:15" ht="12.75" customHeight="1" x14ac:dyDescent="0.25">
      <c r="A5124" s="2">
        <v>5123</v>
      </c>
      <c r="B5124" s="12">
        <v>41485</v>
      </c>
      <c r="C5124" s="3">
        <v>0.42251157407407408</v>
      </c>
      <c r="D5124" s="2" t="s">
        <v>124</v>
      </c>
      <c r="E5124" s="4" t="s">
        <v>142</v>
      </c>
      <c r="F5124" s="2" t="s">
        <v>9</v>
      </c>
      <c r="G5124" s="2" t="s">
        <v>8</v>
      </c>
      <c r="H5124" s="11">
        <v>50</v>
      </c>
      <c r="I5124" s="11" t="s">
        <v>17</v>
      </c>
      <c r="J5124" s="25">
        <f>0.8383*H5124+3.8108</f>
        <v>45.7258</v>
      </c>
      <c r="K5124" s="22" t="s">
        <v>17</v>
      </c>
      <c r="L5124" s="2" t="s">
        <v>16</v>
      </c>
      <c r="N5124" s="2" t="s">
        <v>37</v>
      </c>
      <c r="O5124" s="2">
        <v>1</v>
      </c>
    </row>
    <row r="5125" spans="1:15" ht="12.75" customHeight="1" x14ac:dyDescent="0.25">
      <c r="A5125" s="2">
        <v>5124</v>
      </c>
      <c r="B5125" s="12">
        <v>41485</v>
      </c>
      <c r="C5125" s="3">
        <v>0.5765393518518519</v>
      </c>
      <c r="D5125" s="2" t="s">
        <v>124</v>
      </c>
      <c r="E5125" s="4" t="s">
        <v>142</v>
      </c>
      <c r="F5125" s="2" t="s">
        <v>9</v>
      </c>
      <c r="G5125" s="2" t="s">
        <v>8</v>
      </c>
      <c r="H5125" s="11">
        <v>50</v>
      </c>
      <c r="I5125" s="11" t="s">
        <v>17</v>
      </c>
      <c r="J5125" s="25">
        <f>0.8383*H5125+3.8108</f>
        <v>45.7258</v>
      </c>
      <c r="K5125" s="22" t="s">
        <v>17</v>
      </c>
      <c r="L5125" s="2" t="s">
        <v>10</v>
      </c>
      <c r="M5125" s="2" t="s">
        <v>19</v>
      </c>
      <c r="N5125" s="2" t="s">
        <v>37</v>
      </c>
      <c r="O5125" s="2">
        <v>1</v>
      </c>
    </row>
    <row r="5126" spans="1:15" ht="12.75" customHeight="1" x14ac:dyDescent="0.25">
      <c r="A5126" s="2">
        <v>5125</v>
      </c>
      <c r="B5126" s="12">
        <v>41501</v>
      </c>
      <c r="C5126" s="3">
        <v>1.1203703703703704E-2</v>
      </c>
      <c r="D5126" s="2" t="s">
        <v>123</v>
      </c>
      <c r="E5126" s="4" t="s">
        <v>142</v>
      </c>
      <c r="F5126" s="2" t="s">
        <v>9</v>
      </c>
      <c r="G5126" s="2" t="s">
        <v>8</v>
      </c>
      <c r="H5126" s="11">
        <v>60</v>
      </c>
      <c r="I5126" s="11" t="s">
        <v>17</v>
      </c>
      <c r="J5126" s="25">
        <f>0.7675*H5126+9.3872</f>
        <v>55.437199999999997</v>
      </c>
      <c r="K5126" s="22" t="s">
        <v>17</v>
      </c>
      <c r="L5126" s="2" t="s">
        <v>16</v>
      </c>
      <c r="N5126" s="2" t="s">
        <v>37</v>
      </c>
      <c r="O5126" s="2">
        <v>1</v>
      </c>
    </row>
    <row r="5127" spans="1:15" ht="12.75" customHeight="1" x14ac:dyDescent="0.25">
      <c r="A5127" s="2">
        <v>5126</v>
      </c>
      <c r="B5127" s="12">
        <v>41485</v>
      </c>
      <c r="C5127" s="3">
        <v>0.62097222222222226</v>
      </c>
      <c r="D5127" s="2" t="s">
        <v>124</v>
      </c>
      <c r="E5127" s="4" t="s">
        <v>142</v>
      </c>
      <c r="F5127" s="2" t="s">
        <v>9</v>
      </c>
      <c r="G5127" s="2" t="s">
        <v>8</v>
      </c>
      <c r="H5127" s="11">
        <v>50</v>
      </c>
      <c r="I5127" s="11" t="s">
        <v>17</v>
      </c>
      <c r="J5127" s="25">
        <f>0.8383*H5127+3.8108</f>
        <v>45.7258</v>
      </c>
      <c r="K5127" s="22" t="s">
        <v>17</v>
      </c>
      <c r="L5127" s="2" t="s">
        <v>10</v>
      </c>
      <c r="M5127" s="2" t="s">
        <v>19</v>
      </c>
      <c r="N5127" s="2" t="s">
        <v>37</v>
      </c>
      <c r="O5127" s="2">
        <v>1</v>
      </c>
    </row>
    <row r="5128" spans="1:15" ht="12.75" customHeight="1" x14ac:dyDescent="0.25">
      <c r="A5128" s="2">
        <v>5127</v>
      </c>
      <c r="B5128" s="12">
        <v>41501</v>
      </c>
      <c r="C5128" s="3">
        <v>1.1585648148148149E-2</v>
      </c>
      <c r="D5128" s="2" t="s">
        <v>123</v>
      </c>
      <c r="E5128" s="4" t="s">
        <v>142</v>
      </c>
      <c r="F5128" s="2" t="s">
        <v>9</v>
      </c>
      <c r="G5128" s="2" t="s">
        <v>8</v>
      </c>
      <c r="H5128" s="11">
        <v>60</v>
      </c>
      <c r="I5128" s="11" t="s">
        <v>17</v>
      </c>
      <c r="J5128" s="25">
        <f>0.7675*H5128+9.3872</f>
        <v>55.437199999999997</v>
      </c>
      <c r="K5128" s="22" t="s">
        <v>17</v>
      </c>
      <c r="L5128" s="2" t="s">
        <v>10</v>
      </c>
      <c r="M5128" s="2" t="s">
        <v>20</v>
      </c>
      <c r="N5128" s="2" t="s">
        <v>37</v>
      </c>
      <c r="O5128" s="2">
        <v>1</v>
      </c>
    </row>
    <row r="5129" spans="1:15" ht="12.75" customHeight="1" x14ac:dyDescent="0.25">
      <c r="A5129" s="2">
        <v>5128</v>
      </c>
      <c r="B5129" s="12">
        <v>41485</v>
      </c>
      <c r="C5129" s="3">
        <v>0.66137731481481488</v>
      </c>
      <c r="D5129" s="2" t="s">
        <v>124</v>
      </c>
      <c r="E5129" s="4" t="s">
        <v>142</v>
      </c>
      <c r="F5129" s="2" t="s">
        <v>9</v>
      </c>
      <c r="G5129" s="2" t="s">
        <v>8</v>
      </c>
      <c r="H5129" s="11">
        <v>50</v>
      </c>
      <c r="I5129" s="11" t="s">
        <v>17</v>
      </c>
      <c r="J5129" s="25">
        <f>0.8383*H5129+3.8108</f>
        <v>45.7258</v>
      </c>
      <c r="K5129" s="22" t="s">
        <v>17</v>
      </c>
      <c r="L5129" s="2" t="s">
        <v>10</v>
      </c>
      <c r="M5129" s="2" t="s">
        <v>19</v>
      </c>
      <c r="N5129" s="2" t="s">
        <v>37</v>
      </c>
      <c r="O5129" s="2">
        <v>1</v>
      </c>
    </row>
    <row r="5130" spans="1:15" ht="12.75" customHeight="1" x14ac:dyDescent="0.25">
      <c r="A5130" s="2">
        <v>5129</v>
      </c>
      <c r="B5130" s="12">
        <v>41485</v>
      </c>
      <c r="C5130" s="3">
        <v>0.67443287037037036</v>
      </c>
      <c r="D5130" s="2" t="s">
        <v>124</v>
      </c>
      <c r="E5130" s="4" t="s">
        <v>142</v>
      </c>
      <c r="F5130" s="2" t="s">
        <v>9</v>
      </c>
      <c r="G5130" s="2" t="s">
        <v>8</v>
      </c>
      <c r="H5130" s="11">
        <v>50</v>
      </c>
      <c r="I5130" s="11" t="s">
        <v>17</v>
      </c>
      <c r="J5130" s="25">
        <f>0.8383*H5130+3.8108</f>
        <v>45.7258</v>
      </c>
      <c r="K5130" s="22" t="s">
        <v>17</v>
      </c>
      <c r="L5130" s="2" t="s">
        <v>16</v>
      </c>
      <c r="N5130" s="2" t="s">
        <v>37</v>
      </c>
      <c r="O5130" s="2">
        <v>1</v>
      </c>
    </row>
    <row r="5131" spans="1:15" ht="12.75" customHeight="1" x14ac:dyDescent="0.25">
      <c r="A5131" s="2">
        <v>5130</v>
      </c>
      <c r="B5131" s="12">
        <v>41485</v>
      </c>
      <c r="C5131" s="3">
        <v>0.78238425925925925</v>
      </c>
      <c r="D5131" s="2" t="s">
        <v>124</v>
      </c>
      <c r="E5131" s="4" t="s">
        <v>142</v>
      </c>
      <c r="F5131" s="2" t="s">
        <v>9</v>
      </c>
      <c r="G5131" s="2" t="s">
        <v>8</v>
      </c>
      <c r="H5131" s="11">
        <v>50</v>
      </c>
      <c r="I5131" s="11" t="s">
        <v>17</v>
      </c>
      <c r="J5131" s="25">
        <f>0.8383*H5131+3.8108</f>
        <v>45.7258</v>
      </c>
      <c r="K5131" s="22" t="s">
        <v>17</v>
      </c>
      <c r="L5131" s="2" t="s">
        <v>10</v>
      </c>
      <c r="M5131" s="2" t="s">
        <v>28</v>
      </c>
      <c r="N5131" s="2" t="s">
        <v>37</v>
      </c>
      <c r="O5131" s="2">
        <v>1</v>
      </c>
    </row>
    <row r="5132" spans="1:15" ht="12.75" customHeight="1" x14ac:dyDescent="0.25">
      <c r="A5132" s="2">
        <v>5131</v>
      </c>
      <c r="B5132" s="12">
        <v>41501</v>
      </c>
      <c r="C5132" s="3">
        <v>1.5671296296296298E-2</v>
      </c>
      <c r="D5132" s="2" t="s">
        <v>123</v>
      </c>
      <c r="E5132" s="4" t="s">
        <v>142</v>
      </c>
      <c r="F5132" s="2" t="s">
        <v>9</v>
      </c>
      <c r="G5132" s="2" t="s">
        <v>18</v>
      </c>
      <c r="H5132" s="11">
        <v>55</v>
      </c>
      <c r="I5132" s="11" t="s">
        <v>17</v>
      </c>
      <c r="J5132" s="25">
        <f>0.7675*H5132+9.3872</f>
        <v>51.599699999999999</v>
      </c>
      <c r="K5132" s="22" t="s">
        <v>17</v>
      </c>
      <c r="L5132" s="2" t="s">
        <v>16</v>
      </c>
      <c r="N5132" s="2" t="s">
        <v>37</v>
      </c>
      <c r="O5132" s="2">
        <v>1</v>
      </c>
    </row>
    <row r="5133" spans="1:15" ht="12.75" customHeight="1" x14ac:dyDescent="0.25">
      <c r="A5133" s="2">
        <v>5132</v>
      </c>
      <c r="B5133" s="12">
        <v>41485</v>
      </c>
      <c r="C5133" s="3">
        <v>0.80905092592592587</v>
      </c>
      <c r="D5133" s="2" t="s">
        <v>124</v>
      </c>
      <c r="E5133" s="4" t="s">
        <v>142</v>
      </c>
      <c r="F5133" s="2" t="s">
        <v>9</v>
      </c>
      <c r="G5133" s="2" t="s">
        <v>8</v>
      </c>
      <c r="H5133" s="11">
        <v>50</v>
      </c>
      <c r="I5133" s="11" t="s">
        <v>17</v>
      </c>
      <c r="J5133" s="25">
        <f>0.8383*H5133+3.8108</f>
        <v>45.7258</v>
      </c>
      <c r="K5133" s="22" t="s">
        <v>17</v>
      </c>
      <c r="L5133" s="2" t="s">
        <v>10</v>
      </c>
      <c r="M5133" s="2" t="s">
        <v>28</v>
      </c>
      <c r="N5133" s="2" t="s">
        <v>37</v>
      </c>
      <c r="O5133" s="2">
        <v>1</v>
      </c>
    </row>
    <row r="5134" spans="1:15" ht="12.75" customHeight="1" x14ac:dyDescent="0.25">
      <c r="A5134" s="2">
        <v>5133</v>
      </c>
      <c r="B5134" s="12">
        <v>41485</v>
      </c>
      <c r="C5134" s="3">
        <v>0.95160879629629624</v>
      </c>
      <c r="D5134" s="2" t="s">
        <v>124</v>
      </c>
      <c r="E5134" s="4" t="s">
        <v>142</v>
      </c>
      <c r="F5134" s="2" t="s">
        <v>9</v>
      </c>
      <c r="G5134" s="2" t="s">
        <v>18</v>
      </c>
      <c r="H5134" s="11">
        <v>50</v>
      </c>
      <c r="I5134" s="11" t="s">
        <v>17</v>
      </c>
      <c r="J5134" s="25">
        <f>0.8383*H5134+3.8108</f>
        <v>45.7258</v>
      </c>
      <c r="K5134" s="22" t="s">
        <v>17</v>
      </c>
      <c r="L5134" s="2" t="s">
        <v>10</v>
      </c>
      <c r="M5134" s="2" t="s">
        <v>27</v>
      </c>
      <c r="N5134" s="2" t="s">
        <v>37</v>
      </c>
      <c r="O5134" s="2">
        <v>1</v>
      </c>
    </row>
    <row r="5135" spans="1:15" ht="12.75" customHeight="1" x14ac:dyDescent="0.25">
      <c r="A5135" s="2">
        <v>5134</v>
      </c>
      <c r="B5135" s="12">
        <v>41486</v>
      </c>
      <c r="C5135" s="3">
        <v>6.238425925925925E-3</v>
      </c>
      <c r="D5135" s="2" t="s">
        <v>124</v>
      </c>
      <c r="E5135" s="4" t="s">
        <v>142</v>
      </c>
      <c r="F5135" s="2" t="s">
        <v>9</v>
      </c>
      <c r="G5135" s="2" t="s">
        <v>18</v>
      </c>
      <c r="H5135" s="11">
        <v>50</v>
      </c>
      <c r="I5135" s="11" t="s">
        <v>17</v>
      </c>
      <c r="J5135" s="25">
        <f>0.8383*H5135+3.8108</f>
        <v>45.7258</v>
      </c>
      <c r="K5135" s="22" t="s">
        <v>17</v>
      </c>
      <c r="L5135" s="2" t="s">
        <v>16</v>
      </c>
      <c r="N5135" s="2" t="s">
        <v>37</v>
      </c>
      <c r="O5135" s="2">
        <v>1</v>
      </c>
    </row>
    <row r="5136" spans="1:15" ht="12.75" customHeight="1" x14ac:dyDescent="0.25">
      <c r="A5136" s="2">
        <v>5135</v>
      </c>
      <c r="B5136" s="12">
        <v>41501</v>
      </c>
      <c r="C5136" s="3">
        <v>1.8553240740740742E-2</v>
      </c>
      <c r="D5136" s="2" t="s">
        <v>124</v>
      </c>
      <c r="E5136" s="4" t="s">
        <v>142</v>
      </c>
      <c r="F5136" s="2" t="s">
        <v>21</v>
      </c>
      <c r="G5136" s="2" t="s">
        <v>8</v>
      </c>
      <c r="H5136" s="11">
        <v>40</v>
      </c>
      <c r="I5136" s="11" t="s">
        <v>17</v>
      </c>
      <c r="J5136" s="25">
        <f>0.8383*H5136+3.8108</f>
        <v>37.342800000000004</v>
      </c>
      <c r="K5136" s="22" t="s">
        <v>25</v>
      </c>
      <c r="L5136" s="2" t="s">
        <v>10</v>
      </c>
      <c r="M5136" s="2" t="s">
        <v>29</v>
      </c>
      <c r="N5136" s="2" t="s">
        <v>37</v>
      </c>
      <c r="O5136" s="2">
        <v>1</v>
      </c>
    </row>
    <row r="5137" spans="1:15" ht="12.75" customHeight="1" x14ac:dyDescent="0.25">
      <c r="A5137" s="2">
        <v>5136</v>
      </c>
      <c r="B5137" s="12">
        <v>41501</v>
      </c>
      <c r="C5137" s="3">
        <v>2.1261574074074075E-2</v>
      </c>
      <c r="D5137" s="2" t="s">
        <v>123</v>
      </c>
      <c r="E5137" s="4" t="s">
        <v>142</v>
      </c>
      <c r="F5137" s="2" t="s">
        <v>9</v>
      </c>
      <c r="G5137" s="2" t="s">
        <v>18</v>
      </c>
      <c r="H5137" s="11">
        <v>55</v>
      </c>
      <c r="I5137" s="11" t="s">
        <v>17</v>
      </c>
      <c r="J5137" s="25">
        <f>0.7675*H5137+9.3872</f>
        <v>51.599699999999999</v>
      </c>
      <c r="K5137" s="22" t="s">
        <v>17</v>
      </c>
      <c r="L5137" s="2" t="s">
        <v>16</v>
      </c>
      <c r="N5137" s="2" t="s">
        <v>37</v>
      </c>
      <c r="O5137" s="2">
        <v>1</v>
      </c>
    </row>
    <row r="5138" spans="1:15" ht="12.75" customHeight="1" x14ac:dyDescent="0.25">
      <c r="A5138" s="2">
        <v>5137</v>
      </c>
      <c r="B5138" s="12">
        <v>41486</v>
      </c>
      <c r="C5138" s="3">
        <v>5.1793981481481483E-2</v>
      </c>
      <c r="D5138" s="2" t="s">
        <v>124</v>
      </c>
      <c r="E5138" s="4" t="s">
        <v>142</v>
      </c>
      <c r="F5138" s="2" t="s">
        <v>9</v>
      </c>
      <c r="G5138" s="2" t="s">
        <v>8</v>
      </c>
      <c r="H5138" s="11">
        <v>50</v>
      </c>
      <c r="I5138" s="11" t="s">
        <v>17</v>
      </c>
      <c r="J5138" s="25">
        <f>0.8383*H5138+3.8108</f>
        <v>45.7258</v>
      </c>
      <c r="K5138" s="22" t="s">
        <v>17</v>
      </c>
      <c r="L5138" s="2" t="s">
        <v>16</v>
      </c>
      <c r="N5138" s="2" t="s">
        <v>37</v>
      </c>
      <c r="O5138" s="2">
        <v>1</v>
      </c>
    </row>
    <row r="5139" spans="1:15" ht="12.75" customHeight="1" x14ac:dyDescent="0.25">
      <c r="A5139" s="2">
        <v>5138</v>
      </c>
      <c r="B5139" s="12">
        <v>41501</v>
      </c>
      <c r="C5139" s="3">
        <v>0.34076388888888887</v>
      </c>
      <c r="D5139" s="2" t="s">
        <v>124</v>
      </c>
      <c r="E5139" s="4" t="s">
        <v>142</v>
      </c>
      <c r="F5139" s="2" t="s">
        <v>9</v>
      </c>
      <c r="G5139" s="2" t="s">
        <v>18</v>
      </c>
      <c r="H5139" s="11"/>
      <c r="I5139" s="11" t="s">
        <v>17</v>
      </c>
      <c r="K5139" s="22" t="s">
        <v>17</v>
      </c>
      <c r="L5139" s="2" t="s">
        <v>10</v>
      </c>
      <c r="M5139" s="2" t="s">
        <v>34</v>
      </c>
      <c r="N5139" s="2" t="str">
        <f>IF(B5139="","","N")</f>
        <v>N</v>
      </c>
      <c r="O5139" s="2" t="str">
        <f>IFERROR(60/#REF!,"")</f>
        <v/>
      </c>
    </row>
    <row r="5140" spans="1:15" ht="12.75" customHeight="1" x14ac:dyDescent="0.25">
      <c r="A5140" s="2">
        <v>5139</v>
      </c>
      <c r="B5140" s="12">
        <v>41501</v>
      </c>
      <c r="C5140" s="3">
        <v>0.38015046296296301</v>
      </c>
      <c r="D5140" s="2" t="s">
        <v>123</v>
      </c>
      <c r="E5140" s="4" t="s">
        <v>142</v>
      </c>
      <c r="F5140" s="2" t="s">
        <v>9</v>
      </c>
      <c r="G5140" s="2" t="s">
        <v>18</v>
      </c>
      <c r="H5140" s="11">
        <v>67.5</v>
      </c>
      <c r="I5140" s="11" t="s">
        <v>17</v>
      </c>
      <c r="J5140" s="25">
        <f>0.7675*H5140+9.3872</f>
        <v>61.193449999999999</v>
      </c>
      <c r="K5140" s="22" t="s">
        <v>17</v>
      </c>
      <c r="L5140" s="2" t="s">
        <v>10</v>
      </c>
      <c r="M5140" s="2" t="s">
        <v>38</v>
      </c>
      <c r="N5140" s="2" t="str">
        <f>IF(B5140="","","N")</f>
        <v>N</v>
      </c>
      <c r="O5140" s="2" t="str">
        <f>IFERROR(60/#REF!,"")</f>
        <v/>
      </c>
    </row>
    <row r="5141" spans="1:15" ht="12.75" customHeight="1" x14ac:dyDescent="0.25">
      <c r="A5141" s="2">
        <v>5140</v>
      </c>
      <c r="B5141" s="12">
        <v>41501</v>
      </c>
      <c r="C5141" s="3">
        <v>0.41697916666666668</v>
      </c>
      <c r="D5141" s="2" t="s">
        <v>124</v>
      </c>
      <c r="E5141" s="4" t="s">
        <v>142</v>
      </c>
      <c r="F5141" s="2" t="s">
        <v>21</v>
      </c>
      <c r="G5141" s="2" t="s">
        <v>18</v>
      </c>
      <c r="H5141" s="11"/>
      <c r="I5141" s="11" t="s">
        <v>17</v>
      </c>
      <c r="K5141" s="22" t="s">
        <v>17</v>
      </c>
      <c r="L5141" s="2" t="s">
        <v>16</v>
      </c>
      <c r="N5141" s="2" t="s">
        <v>36</v>
      </c>
      <c r="O5141" s="2" t="str">
        <f>IFERROR(60/#REF!,"")</f>
        <v/>
      </c>
    </row>
    <row r="5142" spans="1:15" ht="12.75" customHeight="1" x14ac:dyDescent="0.25">
      <c r="A5142" s="2">
        <v>5141</v>
      </c>
      <c r="B5142" s="12">
        <v>41486</v>
      </c>
      <c r="C5142" s="3">
        <v>0.37539351851851849</v>
      </c>
      <c r="D5142" s="2" t="s">
        <v>124</v>
      </c>
      <c r="E5142" s="4" t="s">
        <v>142</v>
      </c>
      <c r="F5142" s="2" t="s">
        <v>9</v>
      </c>
      <c r="G5142" s="2" t="s">
        <v>8</v>
      </c>
      <c r="H5142" s="11">
        <v>50</v>
      </c>
      <c r="I5142" s="11" t="s">
        <v>17</v>
      </c>
      <c r="J5142" s="25">
        <f>0.8383*H5142+3.8108</f>
        <v>45.7258</v>
      </c>
      <c r="K5142" s="22" t="s">
        <v>17</v>
      </c>
      <c r="L5142" s="2" t="s">
        <v>16</v>
      </c>
      <c r="N5142" s="2" t="s">
        <v>37</v>
      </c>
      <c r="O5142" s="2">
        <v>1</v>
      </c>
    </row>
    <row r="5143" spans="1:15" ht="12.75" customHeight="1" x14ac:dyDescent="0.25">
      <c r="A5143" s="2">
        <v>5142</v>
      </c>
      <c r="B5143" s="12">
        <v>41486</v>
      </c>
      <c r="C5143" s="3">
        <v>0.40125000000000005</v>
      </c>
      <c r="D5143" s="2" t="s">
        <v>124</v>
      </c>
      <c r="E5143" s="4" t="s">
        <v>142</v>
      </c>
      <c r="F5143" s="2" t="s">
        <v>9</v>
      </c>
      <c r="G5143" s="2" t="s">
        <v>8</v>
      </c>
      <c r="H5143" s="11">
        <v>50</v>
      </c>
      <c r="I5143" s="11" t="s">
        <v>17</v>
      </c>
      <c r="J5143" s="25">
        <f>0.8383*H5143+3.8108</f>
        <v>45.7258</v>
      </c>
      <c r="K5143" s="22" t="s">
        <v>17</v>
      </c>
      <c r="L5143" s="2" t="s">
        <v>16</v>
      </c>
      <c r="N5143" s="2" t="s">
        <v>37</v>
      </c>
      <c r="O5143" s="2">
        <v>1</v>
      </c>
    </row>
    <row r="5144" spans="1:15" ht="12.75" customHeight="1" x14ac:dyDescent="0.25">
      <c r="A5144" s="2">
        <v>5143</v>
      </c>
      <c r="B5144" s="12">
        <v>41501</v>
      </c>
      <c r="C5144" s="3">
        <v>0.54534722222222221</v>
      </c>
      <c r="D5144" s="2" t="s">
        <v>123</v>
      </c>
      <c r="E5144" s="4" t="s">
        <v>142</v>
      </c>
      <c r="F5144" s="2" t="s">
        <v>9</v>
      </c>
      <c r="G5144" s="2" t="s">
        <v>8</v>
      </c>
      <c r="H5144" s="11">
        <v>60</v>
      </c>
      <c r="I5144" s="11" t="s">
        <v>17</v>
      </c>
      <c r="J5144" s="25">
        <f>0.7675*H5144+9.3872</f>
        <v>55.437199999999997</v>
      </c>
      <c r="K5144" s="22" t="s">
        <v>17</v>
      </c>
      <c r="L5144" s="2" t="s">
        <v>10</v>
      </c>
      <c r="M5144" s="2" t="s">
        <v>33</v>
      </c>
      <c r="N5144" s="2" t="str">
        <f>IF(B5144="","","N")</f>
        <v>N</v>
      </c>
      <c r="O5144" s="2" t="str">
        <f>IFERROR(60/#REF!,"")</f>
        <v/>
      </c>
    </row>
    <row r="5145" spans="1:15" ht="12.75" customHeight="1" x14ac:dyDescent="0.25">
      <c r="A5145" s="2">
        <v>5144</v>
      </c>
      <c r="B5145" s="12">
        <v>41486</v>
      </c>
      <c r="C5145" s="3">
        <v>0.66704861111111102</v>
      </c>
      <c r="D5145" s="2" t="s">
        <v>124</v>
      </c>
      <c r="E5145" s="4" t="s">
        <v>142</v>
      </c>
      <c r="F5145" s="2" t="s">
        <v>9</v>
      </c>
      <c r="G5145" s="2" t="s">
        <v>8</v>
      </c>
      <c r="H5145" s="11">
        <v>50</v>
      </c>
      <c r="I5145" s="11" t="s">
        <v>17</v>
      </c>
      <c r="J5145" s="25">
        <f>0.8383*H5145+3.8108</f>
        <v>45.7258</v>
      </c>
      <c r="K5145" s="22" t="s">
        <v>17</v>
      </c>
      <c r="L5145" s="2" t="s">
        <v>16</v>
      </c>
      <c r="N5145" s="2" t="s">
        <v>37</v>
      </c>
      <c r="O5145" s="2">
        <v>1</v>
      </c>
    </row>
    <row r="5146" spans="1:15" ht="12.75" customHeight="1" x14ac:dyDescent="0.25">
      <c r="A5146" s="2">
        <v>5145</v>
      </c>
      <c r="B5146" s="12">
        <v>41486</v>
      </c>
      <c r="C5146" s="3">
        <v>0.66711805555555559</v>
      </c>
      <c r="D5146" s="2" t="s">
        <v>124</v>
      </c>
      <c r="E5146" s="4" t="s">
        <v>142</v>
      </c>
      <c r="F5146" s="2" t="s">
        <v>9</v>
      </c>
      <c r="G5146" s="2" t="s">
        <v>8</v>
      </c>
      <c r="H5146" s="11">
        <v>50</v>
      </c>
      <c r="I5146" s="11" t="s">
        <v>17</v>
      </c>
      <c r="J5146" s="25">
        <f>0.8383*H5146+3.8108</f>
        <v>45.7258</v>
      </c>
      <c r="K5146" s="22" t="s">
        <v>17</v>
      </c>
      <c r="L5146" s="2" t="s">
        <v>16</v>
      </c>
      <c r="N5146" s="2" t="s">
        <v>37</v>
      </c>
      <c r="O5146" s="2">
        <v>1</v>
      </c>
    </row>
    <row r="5147" spans="1:15" ht="12.75" customHeight="1" x14ac:dyDescent="0.25">
      <c r="A5147" s="2">
        <v>5146</v>
      </c>
      <c r="B5147" s="12">
        <v>41486</v>
      </c>
      <c r="C5147" s="3">
        <v>0.67708333333333337</v>
      </c>
      <c r="D5147" s="2" t="s">
        <v>124</v>
      </c>
      <c r="E5147" s="4" t="s">
        <v>142</v>
      </c>
      <c r="F5147" s="2" t="s">
        <v>9</v>
      </c>
      <c r="G5147" s="2" t="s">
        <v>18</v>
      </c>
      <c r="H5147" s="11">
        <v>50</v>
      </c>
      <c r="I5147" s="11" t="s">
        <v>17</v>
      </c>
      <c r="J5147" s="25">
        <f>0.8383*H5147+3.8108</f>
        <v>45.7258</v>
      </c>
      <c r="K5147" s="22" t="s">
        <v>17</v>
      </c>
      <c r="L5147" s="2" t="s">
        <v>10</v>
      </c>
      <c r="M5147" s="2" t="s">
        <v>93</v>
      </c>
      <c r="N5147" s="2" t="s">
        <v>37</v>
      </c>
      <c r="O5147" s="2">
        <v>1</v>
      </c>
    </row>
    <row r="5148" spans="1:15" ht="12.75" customHeight="1" x14ac:dyDescent="0.25">
      <c r="A5148" s="2">
        <v>5147</v>
      </c>
      <c r="B5148" s="12">
        <v>41486</v>
      </c>
      <c r="C5148" s="3">
        <v>0.87212962962962959</v>
      </c>
      <c r="D5148" s="2" t="s">
        <v>124</v>
      </c>
      <c r="E5148" s="4" t="s">
        <v>142</v>
      </c>
      <c r="F5148" s="2" t="s">
        <v>9</v>
      </c>
      <c r="G5148" s="2" t="s">
        <v>8</v>
      </c>
      <c r="H5148" s="11">
        <v>50</v>
      </c>
      <c r="I5148" s="11" t="s">
        <v>17</v>
      </c>
      <c r="J5148" s="25">
        <f>0.8383*H5148+3.8108</f>
        <v>45.7258</v>
      </c>
      <c r="K5148" s="22" t="s">
        <v>17</v>
      </c>
      <c r="L5148" s="2" t="s">
        <v>10</v>
      </c>
      <c r="M5148" s="2" t="s">
        <v>28</v>
      </c>
      <c r="N5148" s="2" t="s">
        <v>37</v>
      </c>
      <c r="O5148" s="2">
        <v>1</v>
      </c>
    </row>
    <row r="5149" spans="1:15" ht="12.75" customHeight="1" x14ac:dyDescent="0.25">
      <c r="A5149" s="2">
        <v>5148</v>
      </c>
      <c r="B5149" s="12">
        <v>41501</v>
      </c>
      <c r="C5149" s="3">
        <v>0.75226851851851861</v>
      </c>
      <c r="D5149" s="2" t="s">
        <v>128</v>
      </c>
      <c r="E5149" s="4" t="s">
        <v>142</v>
      </c>
      <c r="F5149" s="2" t="s">
        <v>9</v>
      </c>
      <c r="G5149" s="2" t="s">
        <v>18</v>
      </c>
      <c r="H5149" s="11"/>
      <c r="I5149" s="11" t="s">
        <v>17</v>
      </c>
      <c r="K5149" s="22" t="s">
        <v>17</v>
      </c>
      <c r="L5149" s="2" t="s">
        <v>16</v>
      </c>
      <c r="N5149" s="2" t="str">
        <f>IF(B5149="","","N")</f>
        <v>N</v>
      </c>
      <c r="O5149" s="2" t="str">
        <f>IFERROR(60/#REF!,"")</f>
        <v/>
      </c>
    </row>
    <row r="5150" spans="1:15" ht="12.75" customHeight="1" x14ac:dyDescent="0.25">
      <c r="A5150" s="2">
        <v>5149</v>
      </c>
      <c r="B5150" s="12">
        <v>41501</v>
      </c>
      <c r="C5150" s="3">
        <v>0.75252314814814814</v>
      </c>
      <c r="D5150" s="2" t="s">
        <v>127</v>
      </c>
      <c r="E5150" s="4" t="s">
        <v>142</v>
      </c>
      <c r="F5150" s="2" t="s">
        <v>9</v>
      </c>
      <c r="G5150" s="2" t="s">
        <v>8</v>
      </c>
      <c r="H5150" s="11">
        <v>52.5</v>
      </c>
      <c r="I5150" s="11" t="s">
        <v>17</v>
      </c>
      <c r="J5150" s="25">
        <f>0.8498*H5150+3.7535</f>
        <v>48.368000000000002</v>
      </c>
      <c r="K5150" s="22" t="s">
        <v>17</v>
      </c>
      <c r="L5150" s="2" t="s">
        <v>16</v>
      </c>
      <c r="N5150" s="2" t="str">
        <f>IF(B5150="","","N")</f>
        <v>N</v>
      </c>
      <c r="O5150" s="2" t="str">
        <f>IFERROR(60/#REF!,"")</f>
        <v/>
      </c>
    </row>
    <row r="5151" spans="1:15" ht="12.75" customHeight="1" x14ac:dyDescent="0.25">
      <c r="A5151" s="2">
        <v>5150</v>
      </c>
      <c r="B5151" s="12">
        <v>41501</v>
      </c>
      <c r="C5151" s="3">
        <v>0.75387731481481479</v>
      </c>
      <c r="D5151" s="2" t="s">
        <v>127</v>
      </c>
      <c r="E5151" s="4" t="s">
        <v>142</v>
      </c>
      <c r="F5151" s="2" t="s">
        <v>9</v>
      </c>
      <c r="G5151" s="2" t="s">
        <v>8</v>
      </c>
      <c r="H5151" s="11"/>
      <c r="I5151" s="11" t="s">
        <v>17</v>
      </c>
      <c r="K5151" s="22" t="s">
        <v>17</v>
      </c>
      <c r="L5151" s="2" t="s">
        <v>19</v>
      </c>
      <c r="N5151" s="2" t="str">
        <f>IF(B5151="","","N")</f>
        <v>N</v>
      </c>
      <c r="O5151" s="2" t="str">
        <f>IFERROR(60/#REF!,"")</f>
        <v/>
      </c>
    </row>
    <row r="5152" spans="1:15" ht="12.75" customHeight="1" x14ac:dyDescent="0.25">
      <c r="A5152" s="2">
        <v>5151</v>
      </c>
      <c r="B5152" s="12">
        <v>41486</v>
      </c>
      <c r="C5152" s="3">
        <v>0.97624999999999995</v>
      </c>
      <c r="D5152" s="2" t="s">
        <v>124</v>
      </c>
      <c r="E5152" s="4" t="s">
        <v>142</v>
      </c>
      <c r="F5152" s="2" t="s">
        <v>9</v>
      </c>
      <c r="G5152" s="2" t="s">
        <v>8</v>
      </c>
      <c r="H5152" s="11">
        <v>50</v>
      </c>
      <c r="I5152" s="11" t="s">
        <v>17</v>
      </c>
      <c r="J5152" s="25">
        <f>0.8383*H5152+3.8108</f>
        <v>45.7258</v>
      </c>
      <c r="K5152" s="22" t="s">
        <v>17</v>
      </c>
      <c r="L5152" s="2" t="s">
        <v>10</v>
      </c>
      <c r="M5152" s="2" t="s">
        <v>28</v>
      </c>
      <c r="N5152" s="2" t="s">
        <v>37</v>
      </c>
      <c r="O5152" s="2">
        <v>1</v>
      </c>
    </row>
    <row r="5153" spans="1:15" ht="12.75" customHeight="1" x14ac:dyDescent="0.25">
      <c r="A5153" s="2">
        <v>5152</v>
      </c>
      <c r="B5153" s="12">
        <v>41487</v>
      </c>
      <c r="C5153" s="3">
        <v>0.20894675925925923</v>
      </c>
      <c r="D5153" s="2" t="s">
        <v>124</v>
      </c>
      <c r="E5153" s="4" t="s">
        <v>142</v>
      </c>
      <c r="F5153" s="2" t="s">
        <v>9</v>
      </c>
      <c r="G5153" s="2" t="s">
        <v>8</v>
      </c>
      <c r="H5153" s="11">
        <v>50</v>
      </c>
      <c r="I5153" s="11" t="s">
        <v>17</v>
      </c>
      <c r="J5153" s="25">
        <f>0.8383*H5153+3.8108</f>
        <v>45.7258</v>
      </c>
      <c r="K5153" s="22" t="s">
        <v>17</v>
      </c>
      <c r="L5153" s="2" t="s">
        <v>16</v>
      </c>
      <c r="N5153" s="2" t="s">
        <v>37</v>
      </c>
      <c r="O5153" s="2">
        <v>1</v>
      </c>
    </row>
    <row r="5154" spans="1:15" ht="12.75" customHeight="1" x14ac:dyDescent="0.25">
      <c r="A5154" s="2">
        <v>5153</v>
      </c>
      <c r="B5154" s="12">
        <v>41501</v>
      </c>
      <c r="C5154" s="3">
        <v>0.83501157407407411</v>
      </c>
      <c r="D5154" s="2" t="s">
        <v>123</v>
      </c>
      <c r="E5154" s="4" t="s">
        <v>142</v>
      </c>
      <c r="F5154" s="2" t="s">
        <v>9</v>
      </c>
      <c r="G5154" s="2" t="s">
        <v>8</v>
      </c>
      <c r="H5154" s="11">
        <v>70</v>
      </c>
      <c r="I5154" s="11" t="s">
        <v>17</v>
      </c>
      <c r="J5154" s="25">
        <f>0.7675*H5154+9.3872</f>
        <v>63.112199999999994</v>
      </c>
      <c r="K5154" s="22" t="s">
        <v>17</v>
      </c>
      <c r="L5154" s="2" t="s">
        <v>16</v>
      </c>
      <c r="N5154" s="2" t="s">
        <v>37</v>
      </c>
      <c r="O5154" s="2">
        <v>1</v>
      </c>
    </row>
    <row r="5155" spans="1:15" ht="12.75" customHeight="1" x14ac:dyDescent="0.25">
      <c r="A5155" s="2">
        <v>5154</v>
      </c>
      <c r="B5155" s="12">
        <v>41487</v>
      </c>
      <c r="C5155" s="3">
        <v>0.62813657407407408</v>
      </c>
      <c r="D5155" s="2" t="s">
        <v>124</v>
      </c>
      <c r="E5155" s="4" t="s">
        <v>142</v>
      </c>
      <c r="F5155" s="2" t="s">
        <v>9</v>
      </c>
      <c r="G5155" s="2" t="s">
        <v>18</v>
      </c>
      <c r="H5155" s="11">
        <v>50</v>
      </c>
      <c r="I5155" s="11" t="s">
        <v>17</v>
      </c>
      <c r="J5155" s="25">
        <f>0.8383*H5155+3.8108</f>
        <v>45.7258</v>
      </c>
      <c r="K5155" s="22" t="s">
        <v>17</v>
      </c>
      <c r="L5155" s="2" t="s">
        <v>10</v>
      </c>
      <c r="M5155" s="2" t="s">
        <v>26</v>
      </c>
      <c r="N5155" s="2" t="s">
        <v>37</v>
      </c>
      <c r="O5155" s="2">
        <v>1</v>
      </c>
    </row>
    <row r="5156" spans="1:15" ht="12.75" customHeight="1" x14ac:dyDescent="0.25">
      <c r="A5156" s="2">
        <v>5155</v>
      </c>
      <c r="B5156" s="12">
        <v>41487</v>
      </c>
      <c r="C5156" s="3">
        <v>0.7185300925925926</v>
      </c>
      <c r="D5156" s="2" t="s">
        <v>124</v>
      </c>
      <c r="E5156" s="4" t="s">
        <v>142</v>
      </c>
      <c r="F5156" s="2" t="s">
        <v>9</v>
      </c>
      <c r="G5156" s="2" t="s">
        <v>8</v>
      </c>
      <c r="H5156" s="11">
        <v>50</v>
      </c>
      <c r="I5156" s="11" t="s">
        <v>17</v>
      </c>
      <c r="J5156" s="25">
        <f>0.8383*H5156+3.8108</f>
        <v>45.7258</v>
      </c>
      <c r="K5156" s="22" t="s">
        <v>17</v>
      </c>
      <c r="L5156" s="2" t="s">
        <v>10</v>
      </c>
      <c r="M5156" s="2" t="s">
        <v>28</v>
      </c>
      <c r="N5156" s="2" t="s">
        <v>37</v>
      </c>
      <c r="O5156" s="2">
        <v>1</v>
      </c>
    </row>
    <row r="5157" spans="1:15" ht="12.75" customHeight="1" x14ac:dyDescent="0.25">
      <c r="A5157" s="2">
        <v>5156</v>
      </c>
      <c r="B5157" s="12">
        <v>41487</v>
      </c>
      <c r="C5157" s="3">
        <v>0.75222222222222224</v>
      </c>
      <c r="D5157" s="2" t="s">
        <v>124</v>
      </c>
      <c r="E5157" s="4" t="s">
        <v>142</v>
      </c>
      <c r="F5157" s="2" t="s">
        <v>9</v>
      </c>
      <c r="G5157" s="2" t="s">
        <v>8</v>
      </c>
      <c r="H5157" s="11">
        <v>50</v>
      </c>
      <c r="I5157" s="11" t="s">
        <v>17</v>
      </c>
      <c r="J5157" s="25">
        <f>0.8383*H5157+3.8108</f>
        <v>45.7258</v>
      </c>
      <c r="K5157" s="22" t="s">
        <v>17</v>
      </c>
      <c r="L5157" s="2" t="s">
        <v>16</v>
      </c>
      <c r="N5157" s="2" t="s">
        <v>37</v>
      </c>
      <c r="O5157" s="2">
        <v>1</v>
      </c>
    </row>
    <row r="5158" spans="1:15" ht="12.75" customHeight="1" x14ac:dyDescent="0.25">
      <c r="A5158" s="2">
        <v>5157</v>
      </c>
      <c r="B5158" s="12">
        <v>41501</v>
      </c>
      <c r="C5158" s="3">
        <v>0.83631944444444439</v>
      </c>
      <c r="D5158" s="2" t="s">
        <v>123</v>
      </c>
      <c r="E5158" s="4" t="s">
        <v>142</v>
      </c>
      <c r="F5158" s="2" t="s">
        <v>9</v>
      </c>
      <c r="G5158" s="2" t="s">
        <v>8</v>
      </c>
      <c r="H5158" s="11">
        <v>67.5</v>
      </c>
      <c r="I5158" s="11" t="s">
        <v>17</v>
      </c>
      <c r="J5158" s="25">
        <f>0.7675*H5158+9.3872</f>
        <v>61.193449999999999</v>
      </c>
      <c r="K5158" s="22" t="s">
        <v>17</v>
      </c>
      <c r="L5158" s="2" t="s">
        <v>16</v>
      </c>
      <c r="N5158" s="2" t="s">
        <v>37</v>
      </c>
      <c r="O5158" s="2">
        <v>1</v>
      </c>
    </row>
    <row r="5159" spans="1:15" ht="12.75" customHeight="1" x14ac:dyDescent="0.25">
      <c r="A5159" s="2">
        <v>5158</v>
      </c>
      <c r="B5159" s="12">
        <v>41501</v>
      </c>
      <c r="C5159" s="3">
        <v>0.83665509259259263</v>
      </c>
      <c r="D5159" s="2" t="s">
        <v>123</v>
      </c>
      <c r="E5159" s="4" t="s">
        <v>142</v>
      </c>
      <c r="F5159" s="2" t="s">
        <v>9</v>
      </c>
      <c r="G5159" s="2" t="s">
        <v>8</v>
      </c>
      <c r="H5159" s="11">
        <v>70</v>
      </c>
      <c r="I5159" s="11" t="s">
        <v>17</v>
      </c>
      <c r="J5159" s="25">
        <f>0.7675*H5159+9.3872</f>
        <v>63.112199999999994</v>
      </c>
      <c r="K5159" s="22" t="s">
        <v>17</v>
      </c>
      <c r="L5159" s="2" t="s">
        <v>16</v>
      </c>
      <c r="N5159" s="2" t="s">
        <v>37</v>
      </c>
      <c r="O5159" s="2">
        <v>1</v>
      </c>
    </row>
    <row r="5160" spans="1:15" ht="12.75" customHeight="1" x14ac:dyDescent="0.25">
      <c r="A5160" s="2">
        <v>5159</v>
      </c>
      <c r="B5160" s="12">
        <v>41501</v>
      </c>
      <c r="C5160" s="3">
        <v>0.83788194444444442</v>
      </c>
      <c r="D5160" s="2" t="s">
        <v>123</v>
      </c>
      <c r="E5160" s="4" t="s">
        <v>142</v>
      </c>
      <c r="F5160" s="2" t="s">
        <v>9</v>
      </c>
      <c r="G5160" s="2" t="s">
        <v>8</v>
      </c>
      <c r="H5160" s="11">
        <v>70</v>
      </c>
      <c r="I5160" s="11" t="s">
        <v>17</v>
      </c>
      <c r="J5160" s="25">
        <f>0.7675*H5160+9.3872</f>
        <v>63.112199999999994</v>
      </c>
      <c r="K5160" s="22" t="s">
        <v>17</v>
      </c>
      <c r="L5160" s="2" t="s">
        <v>16</v>
      </c>
      <c r="N5160" s="2" t="s">
        <v>37</v>
      </c>
      <c r="O5160" s="2">
        <v>1</v>
      </c>
    </row>
    <row r="5161" spans="1:15" ht="12.75" customHeight="1" x14ac:dyDescent="0.25">
      <c r="A5161" s="2">
        <v>5160</v>
      </c>
      <c r="B5161" s="12">
        <v>41501</v>
      </c>
      <c r="C5161" s="3">
        <v>0.83797453703703706</v>
      </c>
      <c r="D5161" s="2" t="s">
        <v>123</v>
      </c>
      <c r="E5161" s="4" t="s">
        <v>142</v>
      </c>
      <c r="F5161" s="2" t="s">
        <v>9</v>
      </c>
      <c r="G5161" s="2" t="s">
        <v>18</v>
      </c>
      <c r="H5161" s="11">
        <v>67.5</v>
      </c>
      <c r="I5161" s="11" t="s">
        <v>17</v>
      </c>
      <c r="J5161" s="25">
        <f>0.7675*H5161+9.3872</f>
        <v>61.193449999999999</v>
      </c>
      <c r="K5161" s="22" t="s">
        <v>17</v>
      </c>
      <c r="L5161" s="2" t="s">
        <v>16</v>
      </c>
      <c r="N5161" s="2" t="s">
        <v>37</v>
      </c>
      <c r="O5161" s="2">
        <v>1</v>
      </c>
    </row>
    <row r="5162" spans="1:15" ht="12.75" customHeight="1" x14ac:dyDescent="0.25">
      <c r="A5162" s="2">
        <v>5161</v>
      </c>
      <c r="B5162" s="12">
        <v>41487</v>
      </c>
      <c r="C5162" s="3">
        <v>0.76633101851851848</v>
      </c>
      <c r="D5162" s="2" t="s">
        <v>124</v>
      </c>
      <c r="E5162" s="4" t="s">
        <v>142</v>
      </c>
      <c r="F5162" s="2" t="s">
        <v>9</v>
      </c>
      <c r="G5162" s="2" t="s">
        <v>18</v>
      </c>
      <c r="H5162" s="11">
        <v>50</v>
      </c>
      <c r="I5162" s="11" t="s">
        <v>17</v>
      </c>
      <c r="J5162" s="25">
        <f>0.8383*H5162+3.8108</f>
        <v>45.7258</v>
      </c>
      <c r="K5162" s="22" t="s">
        <v>17</v>
      </c>
      <c r="L5162" s="2" t="s">
        <v>10</v>
      </c>
      <c r="M5162" s="2" t="s">
        <v>29</v>
      </c>
      <c r="N5162" s="2" t="s">
        <v>37</v>
      </c>
      <c r="O5162" s="2">
        <v>1</v>
      </c>
    </row>
    <row r="5163" spans="1:15" ht="12.75" customHeight="1" x14ac:dyDescent="0.25">
      <c r="A5163" s="2">
        <v>5162</v>
      </c>
      <c r="B5163" s="12">
        <v>41487</v>
      </c>
      <c r="C5163" s="3">
        <v>0.76733796296296297</v>
      </c>
      <c r="D5163" s="2" t="s">
        <v>124</v>
      </c>
      <c r="E5163" s="4" t="s">
        <v>142</v>
      </c>
      <c r="F5163" s="2" t="s">
        <v>9</v>
      </c>
      <c r="G5163" s="2" t="s">
        <v>18</v>
      </c>
      <c r="H5163" s="11">
        <v>50</v>
      </c>
      <c r="I5163" s="11" t="s">
        <v>17</v>
      </c>
      <c r="J5163" s="25">
        <f>0.8383*H5163+3.8108</f>
        <v>45.7258</v>
      </c>
      <c r="K5163" s="22" t="s">
        <v>17</v>
      </c>
      <c r="L5163" s="2" t="s">
        <v>10</v>
      </c>
      <c r="M5163" s="2" t="s">
        <v>26</v>
      </c>
      <c r="N5163" s="2" t="s">
        <v>37</v>
      </c>
      <c r="O5163" s="2">
        <v>1</v>
      </c>
    </row>
    <row r="5164" spans="1:15" ht="12.75" customHeight="1" x14ac:dyDescent="0.25">
      <c r="A5164" s="2">
        <v>5163</v>
      </c>
      <c r="B5164" s="12">
        <v>41487</v>
      </c>
      <c r="C5164" s="3">
        <v>0.80266203703703709</v>
      </c>
      <c r="D5164" s="2" t="s">
        <v>124</v>
      </c>
      <c r="E5164" s="4" t="s">
        <v>142</v>
      </c>
      <c r="F5164" s="2" t="s">
        <v>9</v>
      </c>
      <c r="G5164" s="2" t="s">
        <v>8</v>
      </c>
      <c r="H5164" s="11">
        <v>50</v>
      </c>
      <c r="I5164" s="11" t="s">
        <v>17</v>
      </c>
      <c r="J5164" s="25">
        <f>0.8383*H5164+3.8108</f>
        <v>45.7258</v>
      </c>
      <c r="K5164" s="22" t="s">
        <v>17</v>
      </c>
      <c r="L5164" s="2" t="s">
        <v>10</v>
      </c>
      <c r="M5164" s="2" t="s">
        <v>29</v>
      </c>
      <c r="N5164" s="2" t="s">
        <v>37</v>
      </c>
      <c r="O5164" s="2">
        <v>1</v>
      </c>
    </row>
    <row r="5165" spans="1:15" ht="12.75" customHeight="1" x14ac:dyDescent="0.25">
      <c r="A5165" s="2">
        <v>5164</v>
      </c>
      <c r="B5165" s="12">
        <v>41501</v>
      </c>
      <c r="C5165" s="3">
        <v>0.84111111111111114</v>
      </c>
      <c r="D5165" s="2" t="s">
        <v>123</v>
      </c>
      <c r="E5165" s="4" t="s">
        <v>142</v>
      </c>
      <c r="F5165" s="2" t="s">
        <v>9</v>
      </c>
      <c r="G5165" s="2" t="s">
        <v>18</v>
      </c>
      <c r="H5165" s="11">
        <v>67.5</v>
      </c>
      <c r="I5165" s="11" t="s">
        <v>17</v>
      </c>
      <c r="J5165" s="25">
        <f>0.7675*H5165+9.3872</f>
        <v>61.193449999999999</v>
      </c>
      <c r="K5165" s="22" t="s">
        <v>17</v>
      </c>
      <c r="L5165" s="2" t="s">
        <v>16</v>
      </c>
      <c r="N5165" s="2" t="s">
        <v>37</v>
      </c>
      <c r="O5165" s="2">
        <v>1</v>
      </c>
    </row>
    <row r="5166" spans="1:15" ht="12.75" customHeight="1" x14ac:dyDescent="0.25">
      <c r="A5166" s="2">
        <v>5165</v>
      </c>
      <c r="B5166" s="12">
        <v>41487</v>
      </c>
      <c r="C5166" s="3">
        <v>0.80590277777777775</v>
      </c>
      <c r="D5166" s="2" t="s">
        <v>124</v>
      </c>
      <c r="E5166" s="4" t="s">
        <v>142</v>
      </c>
      <c r="F5166" s="2" t="s">
        <v>9</v>
      </c>
      <c r="G5166" s="2" t="s">
        <v>8</v>
      </c>
      <c r="H5166" s="11">
        <v>50</v>
      </c>
      <c r="I5166" s="11" t="s">
        <v>17</v>
      </c>
      <c r="J5166" s="25">
        <f>0.8383*H5166+3.8108</f>
        <v>45.7258</v>
      </c>
      <c r="K5166" s="22" t="s">
        <v>17</v>
      </c>
      <c r="L5166" s="2" t="s">
        <v>10</v>
      </c>
      <c r="M5166" s="2" t="s">
        <v>29</v>
      </c>
      <c r="N5166" s="2" t="s">
        <v>37</v>
      </c>
      <c r="O5166" s="2">
        <v>1</v>
      </c>
    </row>
    <row r="5167" spans="1:15" ht="12.75" customHeight="1" x14ac:dyDescent="0.25">
      <c r="A5167" s="2">
        <v>5166</v>
      </c>
      <c r="B5167" s="12">
        <v>41487</v>
      </c>
      <c r="C5167" s="3">
        <v>0.80819444444444455</v>
      </c>
      <c r="D5167" s="2" t="s">
        <v>124</v>
      </c>
      <c r="E5167" s="4" t="s">
        <v>142</v>
      </c>
      <c r="F5167" s="2" t="s">
        <v>9</v>
      </c>
      <c r="G5167" s="2" t="s">
        <v>8</v>
      </c>
      <c r="H5167" s="11">
        <v>50</v>
      </c>
      <c r="I5167" s="11" t="s">
        <v>17</v>
      </c>
      <c r="J5167" s="25">
        <f>0.8383*H5167+3.8108</f>
        <v>45.7258</v>
      </c>
      <c r="K5167" s="22" t="s">
        <v>17</v>
      </c>
      <c r="L5167" s="2" t="s">
        <v>10</v>
      </c>
      <c r="M5167" s="2" t="s">
        <v>28</v>
      </c>
      <c r="N5167" s="2" t="s">
        <v>37</v>
      </c>
      <c r="O5167" s="2">
        <v>1</v>
      </c>
    </row>
    <row r="5168" spans="1:15" ht="12.75" customHeight="1" x14ac:dyDescent="0.25">
      <c r="A5168" s="2">
        <v>5167</v>
      </c>
      <c r="B5168" s="12">
        <v>41487</v>
      </c>
      <c r="C5168" s="3">
        <v>0.8241087962962963</v>
      </c>
      <c r="D5168" s="2" t="s">
        <v>124</v>
      </c>
      <c r="E5168" s="4" t="s">
        <v>142</v>
      </c>
      <c r="F5168" s="2" t="s">
        <v>9</v>
      </c>
      <c r="G5168" s="2" t="s">
        <v>8</v>
      </c>
      <c r="H5168" s="11">
        <v>50</v>
      </c>
      <c r="I5168" s="11" t="s">
        <v>17</v>
      </c>
      <c r="J5168" s="25">
        <f>0.8383*H5168+3.8108</f>
        <v>45.7258</v>
      </c>
      <c r="K5168" s="22" t="s">
        <v>17</v>
      </c>
      <c r="L5168" s="2" t="s">
        <v>10</v>
      </c>
      <c r="M5168" s="2" t="s">
        <v>28</v>
      </c>
      <c r="N5168" s="2" t="s">
        <v>37</v>
      </c>
      <c r="O5168" s="2">
        <v>1</v>
      </c>
    </row>
    <row r="5169" spans="1:15" ht="12.75" customHeight="1" x14ac:dyDescent="0.25">
      <c r="A5169" s="2">
        <v>5168</v>
      </c>
      <c r="B5169" s="12">
        <v>41501</v>
      </c>
      <c r="C5169" s="3">
        <v>0.84289351851851846</v>
      </c>
      <c r="D5169" s="2" t="s">
        <v>123</v>
      </c>
      <c r="E5169" s="4" t="s">
        <v>142</v>
      </c>
      <c r="F5169" s="2" t="s">
        <v>9</v>
      </c>
      <c r="G5169" s="2" t="s">
        <v>8</v>
      </c>
      <c r="H5169" s="11">
        <v>67.5</v>
      </c>
      <c r="I5169" s="11" t="s">
        <v>17</v>
      </c>
      <c r="J5169" s="25">
        <f>0.7675*H5169+9.3872</f>
        <v>61.193449999999999</v>
      </c>
      <c r="K5169" s="22" t="s">
        <v>17</v>
      </c>
      <c r="L5169" s="2" t="s">
        <v>16</v>
      </c>
      <c r="N5169" s="2" t="s">
        <v>37</v>
      </c>
      <c r="O5169" s="2">
        <v>1</v>
      </c>
    </row>
    <row r="5170" spans="1:15" ht="12.75" customHeight="1" x14ac:dyDescent="0.25">
      <c r="A5170" s="2">
        <v>5169</v>
      </c>
      <c r="B5170" s="12">
        <v>41487</v>
      </c>
      <c r="C5170" s="3">
        <v>0.92332175925925919</v>
      </c>
      <c r="D5170" s="2" t="s">
        <v>124</v>
      </c>
      <c r="E5170" s="4" t="s">
        <v>142</v>
      </c>
      <c r="F5170" s="2" t="s">
        <v>9</v>
      </c>
      <c r="G5170" s="2" t="s">
        <v>18</v>
      </c>
      <c r="H5170" s="11">
        <v>50</v>
      </c>
      <c r="I5170" s="11" t="s">
        <v>17</v>
      </c>
      <c r="J5170" s="25">
        <f>0.8383*H5170+3.8108</f>
        <v>45.7258</v>
      </c>
      <c r="K5170" s="22" t="s">
        <v>17</v>
      </c>
      <c r="L5170" s="2" t="s">
        <v>10</v>
      </c>
      <c r="M5170" s="2" t="s">
        <v>28</v>
      </c>
      <c r="N5170" s="2" t="s">
        <v>37</v>
      </c>
      <c r="O5170" s="2">
        <v>1</v>
      </c>
    </row>
    <row r="5171" spans="1:15" ht="12.75" customHeight="1" x14ac:dyDescent="0.25">
      <c r="A5171" s="2">
        <v>5170</v>
      </c>
      <c r="B5171" s="12">
        <v>41501</v>
      </c>
      <c r="C5171" s="3">
        <v>0.84386574074074072</v>
      </c>
      <c r="D5171" s="2" t="s">
        <v>123</v>
      </c>
      <c r="E5171" s="4" t="s">
        <v>142</v>
      </c>
      <c r="F5171" s="2" t="s">
        <v>9</v>
      </c>
      <c r="G5171" s="2" t="s">
        <v>18</v>
      </c>
      <c r="H5171" s="11">
        <v>60</v>
      </c>
      <c r="I5171" s="11" t="s">
        <v>17</v>
      </c>
      <c r="J5171" s="25">
        <f>0.7675*H5171+9.3872</f>
        <v>55.437199999999997</v>
      </c>
      <c r="K5171" s="22" t="s">
        <v>17</v>
      </c>
      <c r="L5171" s="2" t="s">
        <v>16</v>
      </c>
      <c r="N5171" s="2" t="s">
        <v>37</v>
      </c>
      <c r="O5171" s="2">
        <v>1</v>
      </c>
    </row>
    <row r="5172" spans="1:15" ht="12.75" customHeight="1" x14ac:dyDescent="0.25">
      <c r="A5172" s="2">
        <v>5171</v>
      </c>
      <c r="B5172" s="12">
        <v>41501</v>
      </c>
      <c r="C5172" s="3">
        <v>0.84758101851851853</v>
      </c>
      <c r="D5172" s="2" t="s">
        <v>123</v>
      </c>
      <c r="E5172" s="4" t="s">
        <v>142</v>
      </c>
      <c r="F5172" s="2" t="s">
        <v>9</v>
      </c>
      <c r="G5172" s="2" t="s">
        <v>8</v>
      </c>
      <c r="H5172" s="11">
        <v>72.5</v>
      </c>
      <c r="I5172" s="11" t="s">
        <v>17</v>
      </c>
      <c r="J5172" s="25">
        <f>0.7675*H5172+9.3872</f>
        <v>65.03094999999999</v>
      </c>
      <c r="K5172" s="22" t="s">
        <v>17</v>
      </c>
      <c r="L5172" s="2" t="s">
        <v>16</v>
      </c>
      <c r="N5172" s="2" t="s">
        <v>37</v>
      </c>
      <c r="O5172" s="2">
        <v>1</v>
      </c>
    </row>
    <row r="5173" spans="1:15" ht="12.75" customHeight="1" x14ac:dyDescent="0.25">
      <c r="A5173" s="2">
        <v>5172</v>
      </c>
      <c r="B5173" s="12">
        <v>41501</v>
      </c>
      <c r="C5173" s="3">
        <v>0.84759259259259256</v>
      </c>
      <c r="D5173" s="2" t="s">
        <v>123</v>
      </c>
      <c r="E5173" s="4" t="s">
        <v>142</v>
      </c>
      <c r="F5173" s="2" t="s">
        <v>9</v>
      </c>
      <c r="G5173" s="2" t="s">
        <v>8</v>
      </c>
      <c r="H5173" s="11">
        <v>70</v>
      </c>
      <c r="I5173" s="11" t="s">
        <v>17</v>
      </c>
      <c r="J5173" s="25">
        <f>0.7675*H5173+9.3872</f>
        <v>63.112199999999994</v>
      </c>
      <c r="K5173" s="22" t="s">
        <v>17</v>
      </c>
      <c r="L5173" s="2" t="s">
        <v>16</v>
      </c>
      <c r="N5173" s="2" t="s">
        <v>37</v>
      </c>
      <c r="O5173" s="2">
        <v>1</v>
      </c>
    </row>
    <row r="5174" spans="1:15" ht="12.75" customHeight="1" x14ac:dyDescent="0.25">
      <c r="A5174" s="2">
        <v>5173</v>
      </c>
      <c r="B5174" s="12">
        <v>41487</v>
      </c>
      <c r="C5174" s="3">
        <v>0.93847222222222226</v>
      </c>
      <c r="D5174" s="2" t="s">
        <v>124</v>
      </c>
      <c r="E5174" s="4" t="s">
        <v>142</v>
      </c>
      <c r="F5174" s="2" t="s">
        <v>9</v>
      </c>
      <c r="G5174" s="2" t="s">
        <v>8</v>
      </c>
      <c r="H5174" s="11">
        <v>50</v>
      </c>
      <c r="I5174" s="11" t="s">
        <v>17</v>
      </c>
      <c r="J5174" s="25">
        <f>0.8383*H5174+3.8108</f>
        <v>45.7258</v>
      </c>
      <c r="K5174" s="22" t="s">
        <v>17</v>
      </c>
      <c r="L5174" s="2" t="s">
        <v>10</v>
      </c>
      <c r="M5174" s="2" t="s">
        <v>28</v>
      </c>
      <c r="N5174" s="2" t="s">
        <v>37</v>
      </c>
      <c r="O5174" s="2">
        <v>1</v>
      </c>
    </row>
    <row r="5175" spans="1:15" ht="12.75" customHeight="1" x14ac:dyDescent="0.25">
      <c r="A5175" s="2">
        <v>5174</v>
      </c>
      <c r="B5175" s="12">
        <v>41501</v>
      </c>
      <c r="C5175" s="3">
        <v>0.88822916666666663</v>
      </c>
      <c r="D5175" s="2" t="s">
        <v>123</v>
      </c>
      <c r="E5175" s="4" t="s">
        <v>142</v>
      </c>
      <c r="F5175" s="2" t="s">
        <v>9</v>
      </c>
      <c r="G5175" s="2" t="s">
        <v>18</v>
      </c>
      <c r="H5175" s="11">
        <v>72.5</v>
      </c>
      <c r="I5175" s="11" t="s">
        <v>17</v>
      </c>
      <c r="J5175" s="25">
        <f>0.7675*H5175+9.3872</f>
        <v>65.03094999999999</v>
      </c>
      <c r="K5175" s="22" t="s">
        <v>17</v>
      </c>
      <c r="L5175" s="2" t="s">
        <v>10</v>
      </c>
      <c r="M5175" s="2" t="s">
        <v>38</v>
      </c>
      <c r="N5175" s="2" t="s">
        <v>37</v>
      </c>
      <c r="O5175" s="2">
        <v>1</v>
      </c>
    </row>
    <row r="5176" spans="1:15" ht="12.75" customHeight="1" x14ac:dyDescent="0.25">
      <c r="A5176" s="2">
        <v>5175</v>
      </c>
      <c r="B5176" s="12">
        <v>41487</v>
      </c>
      <c r="C5176" s="3">
        <v>0.93898148148148142</v>
      </c>
      <c r="D5176" s="2" t="s">
        <v>124</v>
      </c>
      <c r="E5176" s="4" t="s">
        <v>142</v>
      </c>
      <c r="F5176" s="2" t="s">
        <v>9</v>
      </c>
      <c r="G5176" s="2" t="s">
        <v>8</v>
      </c>
      <c r="H5176" s="11">
        <v>50</v>
      </c>
      <c r="I5176" s="11" t="s">
        <v>17</v>
      </c>
      <c r="J5176" s="25">
        <f>0.8383*H5176+3.8108</f>
        <v>45.7258</v>
      </c>
      <c r="K5176" s="22" t="s">
        <v>17</v>
      </c>
      <c r="L5176" s="2" t="s">
        <v>10</v>
      </c>
      <c r="M5176" s="2" t="s">
        <v>28</v>
      </c>
      <c r="N5176" s="2" t="s">
        <v>37</v>
      </c>
      <c r="O5176" s="2">
        <v>1</v>
      </c>
    </row>
    <row r="5177" spans="1:15" ht="12.75" customHeight="1" x14ac:dyDescent="0.25">
      <c r="A5177" s="2">
        <v>5176</v>
      </c>
      <c r="B5177" s="12">
        <v>41487</v>
      </c>
      <c r="C5177" s="3">
        <v>0.96796296296296302</v>
      </c>
      <c r="D5177" s="2" t="s">
        <v>124</v>
      </c>
      <c r="E5177" s="4" t="s">
        <v>142</v>
      </c>
      <c r="F5177" s="2" t="s">
        <v>9</v>
      </c>
      <c r="G5177" s="2" t="s">
        <v>8</v>
      </c>
      <c r="H5177" s="11">
        <v>50</v>
      </c>
      <c r="I5177" s="11" t="s">
        <v>17</v>
      </c>
      <c r="J5177" s="25">
        <f>0.8383*H5177+3.8108</f>
        <v>45.7258</v>
      </c>
      <c r="K5177" s="22" t="s">
        <v>17</v>
      </c>
      <c r="L5177" s="2" t="s">
        <v>10</v>
      </c>
      <c r="M5177" s="2" t="s">
        <v>29</v>
      </c>
      <c r="N5177" s="2" t="s">
        <v>37</v>
      </c>
      <c r="O5177" s="2">
        <v>1</v>
      </c>
    </row>
    <row r="5178" spans="1:15" ht="12.75" customHeight="1" x14ac:dyDescent="0.25">
      <c r="A5178" s="2">
        <v>5177</v>
      </c>
      <c r="B5178" s="12">
        <v>41501</v>
      </c>
      <c r="C5178" s="3">
        <v>0.90851851851851861</v>
      </c>
      <c r="D5178" s="2" t="s">
        <v>123</v>
      </c>
      <c r="E5178" s="4" t="s">
        <v>142</v>
      </c>
      <c r="F5178" s="2" t="s">
        <v>9</v>
      </c>
      <c r="G5178" s="2" t="s">
        <v>18</v>
      </c>
      <c r="H5178" s="11">
        <v>65</v>
      </c>
      <c r="I5178" s="11" t="s">
        <v>17</v>
      </c>
      <c r="J5178" s="25">
        <f>0.7675*H5178+9.3872</f>
        <v>59.274699999999996</v>
      </c>
      <c r="K5178" s="22" t="s">
        <v>17</v>
      </c>
      <c r="L5178" s="2" t="s">
        <v>10</v>
      </c>
      <c r="M5178" s="2" t="s">
        <v>20</v>
      </c>
      <c r="N5178" s="2" t="s">
        <v>37</v>
      </c>
      <c r="O5178" s="2">
        <v>1</v>
      </c>
    </row>
    <row r="5179" spans="1:15" ht="12.75" customHeight="1" x14ac:dyDescent="0.25">
      <c r="A5179" s="2">
        <v>5178</v>
      </c>
      <c r="B5179" s="12">
        <v>41488</v>
      </c>
      <c r="C5179" s="3">
        <v>0.75657407407407407</v>
      </c>
      <c r="D5179" s="2" t="s">
        <v>124</v>
      </c>
      <c r="E5179" s="4" t="s">
        <v>142</v>
      </c>
      <c r="F5179" s="2" t="s">
        <v>9</v>
      </c>
      <c r="G5179" s="2" t="s">
        <v>8</v>
      </c>
      <c r="H5179" s="11">
        <v>50</v>
      </c>
      <c r="I5179" s="11" t="s">
        <v>17</v>
      </c>
      <c r="J5179" s="25">
        <f>0.8383*H5179+3.8108</f>
        <v>45.7258</v>
      </c>
      <c r="K5179" s="22" t="s">
        <v>17</v>
      </c>
      <c r="L5179" s="2" t="s">
        <v>16</v>
      </c>
      <c r="N5179" s="2" t="s">
        <v>37</v>
      </c>
      <c r="O5179" s="2">
        <v>1</v>
      </c>
    </row>
    <row r="5180" spans="1:15" ht="12.75" customHeight="1" x14ac:dyDescent="0.25">
      <c r="A5180" s="2">
        <v>5179</v>
      </c>
      <c r="B5180" s="12">
        <v>41488</v>
      </c>
      <c r="C5180" s="3">
        <v>0.78803240740740732</v>
      </c>
      <c r="D5180" s="2" t="s">
        <v>124</v>
      </c>
      <c r="E5180" s="4" t="s">
        <v>142</v>
      </c>
      <c r="F5180" s="2" t="s">
        <v>9</v>
      </c>
      <c r="G5180" s="2" t="s">
        <v>8</v>
      </c>
      <c r="H5180" s="11">
        <v>50</v>
      </c>
      <c r="I5180" s="11" t="s">
        <v>17</v>
      </c>
      <c r="J5180" s="25">
        <f>0.8383*H5180+3.8108</f>
        <v>45.7258</v>
      </c>
      <c r="K5180" s="22" t="s">
        <v>17</v>
      </c>
      <c r="L5180" s="2" t="s">
        <v>10</v>
      </c>
      <c r="M5180" s="2" t="s">
        <v>29</v>
      </c>
      <c r="N5180" s="2" t="s">
        <v>37</v>
      </c>
      <c r="O5180" s="2">
        <v>1</v>
      </c>
    </row>
    <row r="5181" spans="1:15" ht="12.75" customHeight="1" x14ac:dyDescent="0.25">
      <c r="A5181" s="2">
        <v>5180</v>
      </c>
      <c r="B5181" s="12">
        <v>41501</v>
      </c>
      <c r="C5181" s="3">
        <v>0.96137731481481481</v>
      </c>
      <c r="D5181" s="2" t="s">
        <v>127</v>
      </c>
      <c r="E5181" s="4" t="s">
        <v>142</v>
      </c>
      <c r="F5181" s="2" t="s">
        <v>9</v>
      </c>
      <c r="G5181" s="2" t="s">
        <v>8</v>
      </c>
      <c r="H5181" s="11">
        <v>47.5</v>
      </c>
      <c r="I5181" s="11" t="s">
        <v>17</v>
      </c>
      <c r="J5181" s="25">
        <f>0.8498*H5181+3.7535</f>
        <v>44.119</v>
      </c>
      <c r="K5181" s="22" t="s">
        <v>17</v>
      </c>
      <c r="L5181" s="2" t="s">
        <v>10</v>
      </c>
      <c r="M5181" s="2" t="s">
        <v>38</v>
      </c>
      <c r="N5181" s="2" t="s">
        <v>37</v>
      </c>
      <c r="O5181" s="2">
        <v>1</v>
      </c>
    </row>
    <row r="5182" spans="1:15" ht="12.75" customHeight="1" x14ac:dyDescent="0.25">
      <c r="A5182" s="2">
        <v>5181</v>
      </c>
      <c r="B5182" s="12">
        <v>41488</v>
      </c>
      <c r="C5182" s="3">
        <v>0.79266203703703697</v>
      </c>
      <c r="D5182" s="2" t="s">
        <v>124</v>
      </c>
      <c r="E5182" s="4" t="s">
        <v>142</v>
      </c>
      <c r="F5182" s="2" t="s">
        <v>9</v>
      </c>
      <c r="G5182" s="2" t="s">
        <v>8</v>
      </c>
      <c r="H5182" s="11">
        <v>50</v>
      </c>
      <c r="I5182" s="11" t="s">
        <v>17</v>
      </c>
      <c r="J5182" s="25">
        <f>0.8383*H5182+3.8108</f>
        <v>45.7258</v>
      </c>
      <c r="K5182" s="22" t="s">
        <v>17</v>
      </c>
      <c r="L5182" s="2" t="s">
        <v>10</v>
      </c>
      <c r="M5182" s="2" t="s">
        <v>93</v>
      </c>
      <c r="N5182" s="2" t="s">
        <v>37</v>
      </c>
      <c r="O5182" s="2">
        <v>1</v>
      </c>
    </row>
    <row r="5183" spans="1:15" ht="12.75" customHeight="1" x14ac:dyDescent="0.25">
      <c r="A5183" s="2">
        <v>5182</v>
      </c>
      <c r="B5183" s="12">
        <v>41502</v>
      </c>
      <c r="C5183" s="3">
        <v>3.2986111111111111E-3</v>
      </c>
      <c r="D5183" s="2" t="s">
        <v>127</v>
      </c>
      <c r="E5183" s="4" t="s">
        <v>142</v>
      </c>
      <c r="F5183" s="2" t="s">
        <v>9</v>
      </c>
      <c r="G5183" s="2" t="s">
        <v>8</v>
      </c>
      <c r="H5183" s="11">
        <v>60</v>
      </c>
      <c r="I5183" s="11" t="s">
        <v>17</v>
      </c>
      <c r="J5183" s="25">
        <f>0.8498*H5183+3.7535</f>
        <v>54.741500000000002</v>
      </c>
      <c r="K5183" s="22" t="s">
        <v>17</v>
      </c>
      <c r="L5183" s="2" t="s">
        <v>16</v>
      </c>
      <c r="N5183" s="2" t="s">
        <v>37</v>
      </c>
      <c r="O5183" s="2">
        <v>1</v>
      </c>
    </row>
    <row r="5184" spans="1:15" ht="12.75" customHeight="1" x14ac:dyDescent="0.25">
      <c r="A5184" s="2">
        <v>5183</v>
      </c>
      <c r="B5184" s="12">
        <v>41488</v>
      </c>
      <c r="C5184" s="3">
        <v>0.82449074074074069</v>
      </c>
      <c r="D5184" s="2" t="s">
        <v>124</v>
      </c>
      <c r="E5184" s="4" t="s">
        <v>142</v>
      </c>
      <c r="F5184" s="2" t="s">
        <v>9</v>
      </c>
      <c r="G5184" s="2" t="s">
        <v>8</v>
      </c>
      <c r="H5184" s="11">
        <v>50</v>
      </c>
      <c r="I5184" s="11" t="s">
        <v>17</v>
      </c>
      <c r="J5184" s="25">
        <f>0.8383*H5184+3.8108</f>
        <v>45.7258</v>
      </c>
      <c r="K5184" s="22" t="s">
        <v>17</v>
      </c>
      <c r="L5184" s="2" t="s">
        <v>10</v>
      </c>
      <c r="M5184" s="2" t="s">
        <v>93</v>
      </c>
      <c r="N5184" s="2" t="s">
        <v>37</v>
      </c>
      <c r="O5184" s="2">
        <v>1</v>
      </c>
    </row>
    <row r="5185" spans="1:15" ht="12.75" customHeight="1" x14ac:dyDescent="0.25">
      <c r="A5185" s="2">
        <v>5184</v>
      </c>
      <c r="B5185" s="12">
        <v>41502</v>
      </c>
      <c r="C5185" s="3">
        <v>1.0613425925925927E-2</v>
      </c>
      <c r="D5185" s="2" t="s">
        <v>127</v>
      </c>
      <c r="E5185" s="4" t="s">
        <v>142</v>
      </c>
      <c r="F5185" s="2" t="s">
        <v>9</v>
      </c>
      <c r="G5185" s="2" t="s">
        <v>18</v>
      </c>
      <c r="H5185" s="11">
        <v>55</v>
      </c>
      <c r="I5185" s="11" t="s">
        <v>17</v>
      </c>
      <c r="J5185" s="25">
        <f>0.8498*H5185+3.7535</f>
        <v>50.4925</v>
      </c>
      <c r="K5185" s="22" t="s">
        <v>17</v>
      </c>
      <c r="L5185" s="2" t="s">
        <v>16</v>
      </c>
      <c r="N5185" s="2" t="s">
        <v>37</v>
      </c>
      <c r="O5185" s="2">
        <v>1</v>
      </c>
    </row>
    <row r="5186" spans="1:15" ht="12.75" customHeight="1" x14ac:dyDescent="0.25">
      <c r="A5186" s="2">
        <v>5185</v>
      </c>
      <c r="B5186" s="12">
        <v>41502</v>
      </c>
      <c r="C5186" s="3">
        <v>1.4965277777777779E-2</v>
      </c>
      <c r="D5186" s="2" t="s">
        <v>123</v>
      </c>
      <c r="E5186" s="4" t="s">
        <v>142</v>
      </c>
      <c r="F5186" s="2" t="s">
        <v>9</v>
      </c>
      <c r="G5186" s="2" t="s">
        <v>8</v>
      </c>
      <c r="H5186" s="11">
        <v>65</v>
      </c>
      <c r="I5186" s="11" t="s">
        <v>17</v>
      </c>
      <c r="J5186" s="25">
        <f>0.7675*H5186+9.3872</f>
        <v>59.274699999999996</v>
      </c>
      <c r="K5186" s="22" t="s">
        <v>17</v>
      </c>
      <c r="L5186" s="2" t="s">
        <v>16</v>
      </c>
      <c r="N5186" s="2" t="s">
        <v>37</v>
      </c>
      <c r="O5186" s="2">
        <v>1</v>
      </c>
    </row>
    <row r="5187" spans="1:15" ht="12.75" customHeight="1" x14ac:dyDescent="0.25">
      <c r="A5187" s="2">
        <v>5186</v>
      </c>
      <c r="B5187" s="12">
        <v>41502</v>
      </c>
      <c r="C5187" s="3">
        <v>1.7453703703703704E-2</v>
      </c>
      <c r="D5187" s="2" t="s">
        <v>123</v>
      </c>
      <c r="E5187" s="4" t="s">
        <v>142</v>
      </c>
      <c r="F5187" s="2" t="s">
        <v>9</v>
      </c>
      <c r="G5187" s="2" t="s">
        <v>18</v>
      </c>
      <c r="H5187" s="11">
        <v>60</v>
      </c>
      <c r="I5187" s="11" t="s">
        <v>17</v>
      </c>
      <c r="J5187" s="25">
        <f>0.7675*H5187+9.3872</f>
        <v>55.437199999999997</v>
      </c>
      <c r="K5187" s="22" t="s">
        <v>17</v>
      </c>
      <c r="L5187" s="2" t="s">
        <v>16</v>
      </c>
      <c r="N5187" s="2" t="s">
        <v>37</v>
      </c>
      <c r="O5187" s="2">
        <v>1</v>
      </c>
    </row>
    <row r="5188" spans="1:15" ht="12.75" customHeight="1" x14ac:dyDescent="0.25">
      <c r="A5188" s="2">
        <v>5187</v>
      </c>
      <c r="B5188" s="12">
        <v>41502</v>
      </c>
      <c r="C5188" s="3">
        <v>1.9733796296296298E-2</v>
      </c>
      <c r="D5188" s="2" t="s">
        <v>123</v>
      </c>
      <c r="E5188" s="4" t="s">
        <v>142</v>
      </c>
      <c r="F5188" s="2" t="s">
        <v>9</v>
      </c>
      <c r="G5188" s="2" t="s">
        <v>18</v>
      </c>
      <c r="H5188" s="11">
        <v>55</v>
      </c>
      <c r="I5188" s="11" t="s">
        <v>17</v>
      </c>
      <c r="J5188" s="25">
        <f>0.7675*H5188+9.3872</f>
        <v>51.599699999999999</v>
      </c>
      <c r="K5188" s="22" t="s">
        <v>17</v>
      </c>
      <c r="L5188" s="2" t="s">
        <v>16</v>
      </c>
      <c r="N5188" s="2" t="s">
        <v>37</v>
      </c>
      <c r="O5188" s="2">
        <v>1</v>
      </c>
    </row>
    <row r="5189" spans="1:15" ht="12.75" customHeight="1" x14ac:dyDescent="0.25">
      <c r="A5189" s="2">
        <v>5188</v>
      </c>
      <c r="B5189" s="12">
        <v>41488</v>
      </c>
      <c r="C5189" s="3">
        <v>0.84652777777777777</v>
      </c>
      <c r="D5189" s="2" t="s">
        <v>124</v>
      </c>
      <c r="E5189" s="4" t="s">
        <v>142</v>
      </c>
      <c r="F5189" s="2" t="s">
        <v>9</v>
      </c>
      <c r="G5189" s="2" t="s">
        <v>8</v>
      </c>
      <c r="H5189" s="11">
        <v>50</v>
      </c>
      <c r="I5189" s="11" t="s">
        <v>17</v>
      </c>
      <c r="J5189" s="25">
        <f>0.8383*H5189+3.8108</f>
        <v>45.7258</v>
      </c>
      <c r="K5189" s="22" t="s">
        <v>17</v>
      </c>
      <c r="L5189" s="2" t="s">
        <v>10</v>
      </c>
      <c r="M5189" s="2" t="s">
        <v>93</v>
      </c>
      <c r="N5189" s="2" t="s">
        <v>37</v>
      </c>
      <c r="O5189" s="2">
        <v>1</v>
      </c>
    </row>
    <row r="5190" spans="1:15" ht="12.75" customHeight="1" x14ac:dyDescent="0.25">
      <c r="A5190" s="2">
        <v>5189</v>
      </c>
      <c r="B5190" s="12">
        <v>41489</v>
      </c>
      <c r="C5190" s="3">
        <v>2.0254629629629629E-3</v>
      </c>
      <c r="D5190" s="2" t="s">
        <v>124</v>
      </c>
      <c r="E5190" s="4" t="s">
        <v>142</v>
      </c>
      <c r="F5190" s="2" t="s">
        <v>9</v>
      </c>
      <c r="G5190" s="2" t="s">
        <v>8</v>
      </c>
      <c r="H5190" s="11">
        <v>50</v>
      </c>
      <c r="I5190" s="11" t="s">
        <v>17</v>
      </c>
      <c r="J5190" s="25">
        <f>0.8383*H5190+3.8108</f>
        <v>45.7258</v>
      </c>
      <c r="K5190" s="22" t="s">
        <v>17</v>
      </c>
      <c r="L5190" s="2" t="s">
        <v>16</v>
      </c>
      <c r="N5190" s="2" t="s">
        <v>37</v>
      </c>
      <c r="O5190" s="2">
        <v>1</v>
      </c>
    </row>
    <row r="5191" spans="1:15" ht="12.75" customHeight="1" x14ac:dyDescent="0.25">
      <c r="A5191" s="2">
        <v>5190</v>
      </c>
      <c r="B5191" s="12">
        <v>41502</v>
      </c>
      <c r="C5191" s="3">
        <v>2.327546296296296E-2</v>
      </c>
      <c r="D5191" s="2" t="s">
        <v>123</v>
      </c>
      <c r="E5191" s="4" t="s">
        <v>142</v>
      </c>
      <c r="F5191" s="2" t="s">
        <v>9</v>
      </c>
      <c r="G5191" s="2" t="s">
        <v>18</v>
      </c>
      <c r="H5191" s="11">
        <v>60</v>
      </c>
      <c r="I5191" s="11" t="s">
        <v>17</v>
      </c>
      <c r="J5191" s="25">
        <f>0.7675*H5191+9.3872</f>
        <v>55.437199999999997</v>
      </c>
      <c r="K5191" s="22" t="s">
        <v>17</v>
      </c>
      <c r="L5191" s="2" t="s">
        <v>16</v>
      </c>
      <c r="N5191" s="2" t="s">
        <v>37</v>
      </c>
      <c r="O5191" s="2">
        <v>1</v>
      </c>
    </row>
    <row r="5192" spans="1:15" ht="12.75" customHeight="1" x14ac:dyDescent="0.25">
      <c r="A5192" s="2">
        <v>5191</v>
      </c>
      <c r="B5192" s="12">
        <v>41489</v>
      </c>
      <c r="C5192" s="3">
        <v>6.168981481481481E-3</v>
      </c>
      <c r="D5192" s="2" t="s">
        <v>124</v>
      </c>
      <c r="E5192" s="4" t="s">
        <v>142</v>
      </c>
      <c r="F5192" s="2" t="s">
        <v>9</v>
      </c>
      <c r="G5192" s="2" t="s">
        <v>8</v>
      </c>
      <c r="H5192" s="11">
        <v>50</v>
      </c>
      <c r="I5192" s="11" t="s">
        <v>17</v>
      </c>
      <c r="J5192" s="25">
        <f>0.8383*H5192+3.8108</f>
        <v>45.7258</v>
      </c>
      <c r="K5192" s="22" t="s">
        <v>17</v>
      </c>
      <c r="L5192" s="2" t="s">
        <v>16</v>
      </c>
      <c r="N5192" s="2" t="s">
        <v>37</v>
      </c>
      <c r="O5192" s="2">
        <v>1</v>
      </c>
    </row>
    <row r="5193" spans="1:15" ht="12.75" customHeight="1" x14ac:dyDescent="0.25">
      <c r="A5193" s="2">
        <v>5192</v>
      </c>
      <c r="B5193" s="12">
        <v>41502</v>
      </c>
      <c r="C5193" s="3">
        <v>2.7256944444444445E-2</v>
      </c>
      <c r="D5193" s="2" t="s">
        <v>123</v>
      </c>
      <c r="E5193" s="4" t="s">
        <v>142</v>
      </c>
      <c r="F5193" s="2" t="s">
        <v>9</v>
      </c>
      <c r="G5193" s="2" t="s">
        <v>8</v>
      </c>
      <c r="H5193" s="11">
        <v>55</v>
      </c>
      <c r="I5193" s="11" t="s">
        <v>17</v>
      </c>
      <c r="J5193" s="25">
        <f>0.7675*H5193+9.3872</f>
        <v>51.599699999999999</v>
      </c>
      <c r="K5193" s="22" t="s">
        <v>17</v>
      </c>
      <c r="L5193" s="2" t="s">
        <v>16</v>
      </c>
      <c r="N5193" s="2" t="s">
        <v>37</v>
      </c>
      <c r="O5193" s="2">
        <v>1</v>
      </c>
    </row>
    <row r="5194" spans="1:15" ht="12.75" customHeight="1" x14ac:dyDescent="0.25">
      <c r="A5194" s="2">
        <v>5193</v>
      </c>
      <c r="B5194" s="12">
        <v>41502</v>
      </c>
      <c r="C5194" s="3">
        <v>2.8402777777777777E-2</v>
      </c>
      <c r="D5194" s="2" t="s">
        <v>127</v>
      </c>
      <c r="E5194" s="4" t="s">
        <v>142</v>
      </c>
      <c r="F5194" s="2" t="s">
        <v>9</v>
      </c>
      <c r="G5194" s="2" t="s">
        <v>8</v>
      </c>
      <c r="H5194" s="11">
        <v>55</v>
      </c>
      <c r="I5194" s="11" t="s">
        <v>17</v>
      </c>
      <c r="J5194" s="25">
        <f>0.8498*H5194+3.7535</f>
        <v>50.4925</v>
      </c>
      <c r="K5194" s="22" t="s">
        <v>17</v>
      </c>
      <c r="L5194" s="2" t="s">
        <v>16</v>
      </c>
      <c r="N5194" s="2" t="s">
        <v>37</v>
      </c>
      <c r="O5194" s="2">
        <v>1</v>
      </c>
    </row>
    <row r="5195" spans="1:15" ht="12.75" customHeight="1" x14ac:dyDescent="0.25">
      <c r="A5195" s="2">
        <v>5194</v>
      </c>
      <c r="B5195" s="12">
        <v>41489</v>
      </c>
      <c r="C5195" s="3">
        <v>6.3194444444444444E-3</v>
      </c>
      <c r="D5195" s="2" t="s">
        <v>124</v>
      </c>
      <c r="E5195" s="4" t="s">
        <v>142</v>
      </c>
      <c r="F5195" s="2" t="s">
        <v>9</v>
      </c>
      <c r="G5195" s="2" t="s">
        <v>8</v>
      </c>
      <c r="H5195" s="11">
        <v>50</v>
      </c>
      <c r="I5195" s="11" t="s">
        <v>17</v>
      </c>
      <c r="J5195" s="25">
        <f>0.8383*H5195+3.8108</f>
        <v>45.7258</v>
      </c>
      <c r="K5195" s="22" t="s">
        <v>17</v>
      </c>
      <c r="L5195" s="2" t="s">
        <v>16</v>
      </c>
      <c r="N5195" s="2" t="s">
        <v>37</v>
      </c>
      <c r="O5195" s="2">
        <v>1</v>
      </c>
    </row>
    <row r="5196" spans="1:15" ht="12.75" customHeight="1" x14ac:dyDescent="0.25">
      <c r="A5196" s="2">
        <v>5195</v>
      </c>
      <c r="B5196" s="12">
        <v>41502</v>
      </c>
      <c r="C5196" s="3">
        <v>3.7314814814814815E-2</v>
      </c>
      <c r="D5196" s="2" t="s">
        <v>123</v>
      </c>
      <c r="E5196" s="4" t="s">
        <v>142</v>
      </c>
      <c r="F5196" s="2" t="s">
        <v>9</v>
      </c>
      <c r="G5196" s="2" t="s">
        <v>18</v>
      </c>
      <c r="H5196" s="11">
        <v>50</v>
      </c>
      <c r="I5196" s="11" t="s">
        <v>17</v>
      </c>
      <c r="J5196" s="25">
        <f>0.7675*H5196+9.3872</f>
        <v>47.7622</v>
      </c>
      <c r="K5196" s="22" t="s">
        <v>17</v>
      </c>
      <c r="L5196" s="2" t="s">
        <v>16</v>
      </c>
      <c r="N5196" s="2" t="s">
        <v>37</v>
      </c>
      <c r="O5196" s="2">
        <v>1</v>
      </c>
    </row>
    <row r="5197" spans="1:15" ht="12.75" customHeight="1" x14ac:dyDescent="0.25">
      <c r="A5197" s="2">
        <v>5196</v>
      </c>
      <c r="B5197" s="12">
        <v>41502</v>
      </c>
      <c r="C5197" s="3">
        <v>3.9918981481481479E-2</v>
      </c>
      <c r="D5197" s="2" t="s">
        <v>123</v>
      </c>
      <c r="E5197" s="4" t="s">
        <v>142</v>
      </c>
      <c r="F5197" s="2" t="s">
        <v>9</v>
      </c>
      <c r="G5197" s="2" t="s">
        <v>18</v>
      </c>
      <c r="H5197" s="11">
        <v>60</v>
      </c>
      <c r="I5197" s="11" t="s">
        <v>17</v>
      </c>
      <c r="J5197" s="25">
        <f>0.7675*H5197+9.3872</f>
        <v>55.437199999999997</v>
      </c>
      <c r="K5197" s="22" t="s">
        <v>17</v>
      </c>
      <c r="L5197" s="2" t="s">
        <v>16</v>
      </c>
      <c r="N5197" s="2" t="s">
        <v>37</v>
      </c>
      <c r="O5197" s="2">
        <v>1</v>
      </c>
    </row>
    <row r="5198" spans="1:15" ht="12.75" customHeight="1" x14ac:dyDescent="0.25">
      <c r="A5198" s="2">
        <v>5197</v>
      </c>
      <c r="B5198" s="12">
        <v>41502</v>
      </c>
      <c r="C5198" s="3">
        <v>4.0682870370370376E-2</v>
      </c>
      <c r="D5198" s="2" t="s">
        <v>127</v>
      </c>
      <c r="E5198" s="4" t="s">
        <v>142</v>
      </c>
      <c r="F5198" s="2" t="s">
        <v>9</v>
      </c>
      <c r="G5198" s="2" t="s">
        <v>18</v>
      </c>
      <c r="H5198" s="11">
        <v>50</v>
      </c>
      <c r="I5198" s="11" t="s">
        <v>17</v>
      </c>
      <c r="J5198" s="25">
        <f>0.8498*H5198+3.7535</f>
        <v>46.243500000000004</v>
      </c>
      <c r="K5198" s="22" t="s">
        <v>17</v>
      </c>
      <c r="L5198" s="2" t="s">
        <v>16</v>
      </c>
      <c r="N5198" s="2" t="s">
        <v>37</v>
      </c>
      <c r="O5198" s="2">
        <v>1</v>
      </c>
    </row>
    <row r="5199" spans="1:15" ht="12.75" customHeight="1" x14ac:dyDescent="0.25">
      <c r="A5199" s="2">
        <v>5198</v>
      </c>
      <c r="B5199" s="12">
        <v>41502</v>
      </c>
      <c r="C5199" s="3">
        <v>4.927083333333334E-2</v>
      </c>
      <c r="D5199" s="2" t="s">
        <v>127</v>
      </c>
      <c r="E5199" s="4" t="s">
        <v>142</v>
      </c>
      <c r="F5199" s="2" t="s">
        <v>9</v>
      </c>
      <c r="G5199" s="2" t="s">
        <v>8</v>
      </c>
      <c r="H5199" s="11">
        <v>55</v>
      </c>
      <c r="I5199" s="11" t="s">
        <v>17</v>
      </c>
      <c r="J5199" s="25">
        <f>0.8498*H5199+3.7535</f>
        <v>50.4925</v>
      </c>
      <c r="K5199" s="22" t="s">
        <v>17</v>
      </c>
      <c r="L5199" s="2" t="s">
        <v>16</v>
      </c>
      <c r="N5199" s="2" t="str">
        <f>IF(B5199="","","N")</f>
        <v>N</v>
      </c>
      <c r="O5199" s="2" t="str">
        <f>IFERROR(60/#REF!,"")</f>
        <v/>
      </c>
    </row>
    <row r="5200" spans="1:15" ht="12.75" customHeight="1" x14ac:dyDescent="0.25">
      <c r="A5200" s="2">
        <v>5199</v>
      </c>
      <c r="B5200" s="12">
        <v>41502</v>
      </c>
      <c r="C5200" s="3">
        <v>0.2966550925925926</v>
      </c>
      <c r="D5200" s="2" t="s">
        <v>123</v>
      </c>
      <c r="E5200" s="4" t="s">
        <v>142</v>
      </c>
      <c r="F5200" s="2" t="s">
        <v>21</v>
      </c>
      <c r="G5200" s="2" t="s">
        <v>23</v>
      </c>
      <c r="H5200" s="11">
        <v>60</v>
      </c>
      <c r="I5200" s="11" t="s">
        <v>17</v>
      </c>
      <c r="J5200" s="25">
        <f>0.7675*H5200+9.3872</f>
        <v>55.437199999999997</v>
      </c>
      <c r="K5200" s="22" t="s">
        <v>17</v>
      </c>
      <c r="L5200" s="2" t="s">
        <v>10</v>
      </c>
      <c r="M5200" s="2" t="s">
        <v>20</v>
      </c>
      <c r="N5200" s="2" t="s">
        <v>37</v>
      </c>
      <c r="O5200" s="2" t="str">
        <f>IFERROR(60/#REF!,"")</f>
        <v/>
      </c>
    </row>
    <row r="5201" spans="1:15" ht="12.75" customHeight="1" x14ac:dyDescent="0.25">
      <c r="A5201" s="2">
        <v>5200</v>
      </c>
      <c r="B5201" s="12">
        <v>41502</v>
      </c>
      <c r="C5201" s="3">
        <v>0.38115740740740739</v>
      </c>
      <c r="D5201" s="2" t="s">
        <v>128</v>
      </c>
      <c r="E5201" s="4" t="s">
        <v>142</v>
      </c>
      <c r="F5201" s="2" t="s">
        <v>21</v>
      </c>
      <c r="G5201" s="2" t="s">
        <v>18</v>
      </c>
      <c r="H5201" s="11">
        <v>55</v>
      </c>
      <c r="I5201" s="11" t="s">
        <v>17</v>
      </c>
      <c r="J5201" s="25">
        <f>0.8494*H5201+3.4589</f>
        <v>50.175900000000006</v>
      </c>
      <c r="K5201" s="22" t="s">
        <v>17</v>
      </c>
      <c r="L5201" s="2" t="s">
        <v>16</v>
      </c>
      <c r="N5201" s="2" t="s">
        <v>37</v>
      </c>
      <c r="O5201" s="2" t="str">
        <f>IFERROR(60/#REF!,"")</f>
        <v/>
      </c>
    </row>
    <row r="5202" spans="1:15" ht="12.75" customHeight="1" x14ac:dyDescent="0.25">
      <c r="A5202" s="2">
        <v>5201</v>
      </c>
      <c r="B5202" s="12">
        <v>41502</v>
      </c>
      <c r="C5202" s="3">
        <v>0.63195601851851857</v>
      </c>
      <c r="D5202" s="2" t="s">
        <v>123</v>
      </c>
      <c r="E5202" s="4" t="s">
        <v>142</v>
      </c>
      <c r="F5202" s="2" t="s">
        <v>21</v>
      </c>
      <c r="G5202" s="2" t="s">
        <v>8</v>
      </c>
      <c r="H5202" s="11">
        <v>55</v>
      </c>
      <c r="I5202" s="11" t="s">
        <v>17</v>
      </c>
      <c r="J5202" s="25">
        <f>0.7675*H5202+9.3872</f>
        <v>51.599699999999999</v>
      </c>
      <c r="K5202" s="22" t="s">
        <v>17</v>
      </c>
      <c r="L5202" s="2" t="s">
        <v>10</v>
      </c>
      <c r="M5202" s="2" t="s">
        <v>33</v>
      </c>
      <c r="N5202" s="2" t="s">
        <v>37</v>
      </c>
      <c r="O5202" s="2" t="str">
        <f>IFERROR(60/#REF!,"")</f>
        <v/>
      </c>
    </row>
    <row r="5203" spans="1:15" ht="12.75" customHeight="1" x14ac:dyDescent="0.25">
      <c r="A5203" s="2">
        <v>5202</v>
      </c>
      <c r="B5203" s="12">
        <v>41502</v>
      </c>
      <c r="C5203" s="3">
        <v>0.63400462962962967</v>
      </c>
      <c r="D5203" s="2" t="s">
        <v>128</v>
      </c>
      <c r="E5203" s="4" t="s">
        <v>142</v>
      </c>
      <c r="F5203" s="2" t="s">
        <v>9</v>
      </c>
      <c r="G5203" s="2" t="s">
        <v>18</v>
      </c>
      <c r="H5203" s="11">
        <v>55</v>
      </c>
      <c r="I5203" s="11" t="s">
        <v>17</v>
      </c>
      <c r="J5203" s="25">
        <f>0.8494*H5203+3.4589</f>
        <v>50.175900000000006</v>
      </c>
      <c r="K5203" s="22" t="s">
        <v>17</v>
      </c>
      <c r="L5203" s="2" t="s">
        <v>16</v>
      </c>
      <c r="N5203" s="2" t="s">
        <v>37</v>
      </c>
      <c r="O5203" s="2" t="str">
        <f>IFERROR(60/#REF!,"")</f>
        <v/>
      </c>
    </row>
    <row r="5204" spans="1:15" ht="12.75" customHeight="1" x14ac:dyDescent="0.25">
      <c r="A5204" s="2">
        <v>5203</v>
      </c>
      <c r="B5204" s="12">
        <v>41489</v>
      </c>
      <c r="C5204" s="3">
        <v>3.27662037037037E-2</v>
      </c>
      <c r="D5204" s="2" t="s">
        <v>124</v>
      </c>
      <c r="E5204" s="4" t="s">
        <v>142</v>
      </c>
      <c r="F5204" s="2" t="s">
        <v>9</v>
      </c>
      <c r="G5204" s="2" t="s">
        <v>18</v>
      </c>
      <c r="H5204" s="11">
        <v>50</v>
      </c>
      <c r="I5204" s="11" t="s">
        <v>17</v>
      </c>
      <c r="J5204" s="25">
        <f>0.8383*H5204+3.8108</f>
        <v>45.7258</v>
      </c>
      <c r="K5204" s="22" t="s">
        <v>17</v>
      </c>
      <c r="L5204" s="2" t="s">
        <v>10</v>
      </c>
      <c r="M5204" s="2" t="s">
        <v>19</v>
      </c>
      <c r="N5204" s="2" t="s">
        <v>37</v>
      </c>
      <c r="O5204" s="2">
        <v>1</v>
      </c>
    </row>
    <row r="5205" spans="1:15" ht="12.75" customHeight="1" x14ac:dyDescent="0.25">
      <c r="A5205" s="2">
        <v>5204</v>
      </c>
      <c r="B5205" s="12">
        <v>41502</v>
      </c>
      <c r="C5205" s="3">
        <v>0.66839120370370375</v>
      </c>
      <c r="D5205" s="2" t="s">
        <v>123</v>
      </c>
      <c r="E5205" s="4" t="s">
        <v>142</v>
      </c>
      <c r="F5205" s="2" t="s">
        <v>9</v>
      </c>
      <c r="G5205" s="2" t="s">
        <v>8</v>
      </c>
      <c r="H5205" s="11">
        <v>60</v>
      </c>
      <c r="I5205" s="11" t="s">
        <v>17</v>
      </c>
      <c r="J5205" s="25">
        <f>0.7675*H5205+9.3872</f>
        <v>55.437199999999997</v>
      </c>
      <c r="K5205" s="22" t="s">
        <v>17</v>
      </c>
      <c r="L5205" s="2" t="s">
        <v>10</v>
      </c>
      <c r="M5205" s="2" t="s">
        <v>34</v>
      </c>
      <c r="N5205" s="2" t="s">
        <v>37</v>
      </c>
      <c r="O5205" s="2" t="str">
        <f>IFERROR(60/#REF!,"")</f>
        <v/>
      </c>
    </row>
    <row r="5206" spans="1:15" ht="12.75" customHeight="1" x14ac:dyDescent="0.25">
      <c r="A5206" s="2">
        <v>5205</v>
      </c>
      <c r="B5206" s="12">
        <v>41502</v>
      </c>
      <c r="C5206" s="3">
        <v>0.66925925925925922</v>
      </c>
      <c r="D5206" s="2" t="s">
        <v>127</v>
      </c>
      <c r="E5206" s="4" t="s">
        <v>142</v>
      </c>
      <c r="F5206" s="2" t="s">
        <v>9</v>
      </c>
      <c r="G5206" s="2" t="s">
        <v>18</v>
      </c>
      <c r="H5206" s="11">
        <v>55</v>
      </c>
      <c r="I5206" s="11" t="s">
        <v>17</v>
      </c>
      <c r="J5206" s="25">
        <f>0.8498*H5206+3.7535</f>
        <v>50.4925</v>
      </c>
      <c r="K5206" s="22" t="s">
        <v>17</v>
      </c>
      <c r="L5206" s="2" t="s">
        <v>16</v>
      </c>
      <c r="N5206" s="2" t="s">
        <v>37</v>
      </c>
      <c r="O5206" s="2" t="str">
        <f>IFERROR(60/#REF!,"")</f>
        <v/>
      </c>
    </row>
    <row r="5207" spans="1:15" ht="12.75" customHeight="1" x14ac:dyDescent="0.25">
      <c r="A5207" s="2">
        <v>5206</v>
      </c>
      <c r="B5207" s="12">
        <v>41489</v>
      </c>
      <c r="C5207" s="3">
        <v>0.83527777777777779</v>
      </c>
      <c r="D5207" s="2" t="s">
        <v>124</v>
      </c>
      <c r="E5207" s="4" t="s">
        <v>142</v>
      </c>
      <c r="F5207" s="2" t="s">
        <v>9</v>
      </c>
      <c r="G5207" s="2" t="s">
        <v>8</v>
      </c>
      <c r="H5207" s="11">
        <v>50</v>
      </c>
      <c r="I5207" s="11" t="s">
        <v>17</v>
      </c>
      <c r="J5207" s="25">
        <f>0.8383*H5207+3.8108</f>
        <v>45.7258</v>
      </c>
      <c r="K5207" s="22" t="s">
        <v>17</v>
      </c>
      <c r="L5207" s="2" t="s">
        <v>16</v>
      </c>
      <c r="N5207" s="2" t="s">
        <v>37</v>
      </c>
      <c r="O5207" s="2">
        <v>1</v>
      </c>
    </row>
    <row r="5208" spans="1:15" ht="12.75" customHeight="1" x14ac:dyDescent="0.25">
      <c r="A5208" s="2">
        <v>5207</v>
      </c>
      <c r="B5208" s="12">
        <v>41489</v>
      </c>
      <c r="C5208" s="3">
        <v>0.84149305555555554</v>
      </c>
      <c r="D5208" s="2" t="s">
        <v>124</v>
      </c>
      <c r="E5208" s="4" t="s">
        <v>142</v>
      </c>
      <c r="F5208" s="2" t="s">
        <v>9</v>
      </c>
      <c r="G5208" s="2" t="s">
        <v>8</v>
      </c>
      <c r="H5208" s="11">
        <v>50</v>
      </c>
      <c r="I5208" s="11" t="s">
        <v>17</v>
      </c>
      <c r="J5208" s="25">
        <f>0.8383*H5208+3.8108</f>
        <v>45.7258</v>
      </c>
      <c r="K5208" s="22" t="s">
        <v>17</v>
      </c>
      <c r="L5208" s="2" t="s">
        <v>16</v>
      </c>
      <c r="N5208" s="2" t="s">
        <v>37</v>
      </c>
      <c r="O5208" s="2">
        <v>1</v>
      </c>
    </row>
    <row r="5209" spans="1:15" ht="12.75" customHeight="1" x14ac:dyDescent="0.25">
      <c r="A5209" s="2">
        <v>5208</v>
      </c>
      <c r="B5209" s="12">
        <v>41502</v>
      </c>
      <c r="C5209" s="3">
        <v>0.71399305555555559</v>
      </c>
      <c r="D5209" s="2" t="s">
        <v>123</v>
      </c>
      <c r="E5209" s="4" t="s">
        <v>142</v>
      </c>
      <c r="F5209" s="2" t="s">
        <v>9</v>
      </c>
      <c r="G5209" s="2" t="s">
        <v>18</v>
      </c>
      <c r="H5209" s="11">
        <v>52.5</v>
      </c>
      <c r="I5209" s="11" t="s">
        <v>17</v>
      </c>
      <c r="J5209" s="25">
        <f>0.7675*H5209+9.3872</f>
        <v>49.680949999999996</v>
      </c>
      <c r="K5209" s="22" t="s">
        <v>17</v>
      </c>
      <c r="L5209" s="2" t="s">
        <v>10</v>
      </c>
      <c r="M5209" s="2" t="s">
        <v>38</v>
      </c>
      <c r="N5209" s="2" t="s">
        <v>37</v>
      </c>
      <c r="O5209" s="2" t="str">
        <f>IFERROR(60/#REF!,"")</f>
        <v/>
      </c>
    </row>
    <row r="5210" spans="1:15" ht="12.75" customHeight="1" x14ac:dyDescent="0.25">
      <c r="A5210" s="2">
        <v>5209</v>
      </c>
      <c r="B5210" s="12">
        <v>41502</v>
      </c>
      <c r="C5210" s="3">
        <v>0.75300925925925932</v>
      </c>
      <c r="D5210" s="2" t="s">
        <v>124</v>
      </c>
      <c r="E5210" s="4" t="s">
        <v>142</v>
      </c>
      <c r="F5210" s="2" t="s">
        <v>21</v>
      </c>
      <c r="G5210" s="2" t="s">
        <v>8</v>
      </c>
      <c r="H5210" s="11">
        <v>45</v>
      </c>
      <c r="I5210" s="11" t="s">
        <v>17</v>
      </c>
      <c r="J5210" s="25">
        <f>0.8383*H5210+3.8108</f>
        <v>41.534300000000002</v>
      </c>
      <c r="K5210" s="22" t="s">
        <v>17</v>
      </c>
      <c r="L5210" s="2" t="s">
        <v>10</v>
      </c>
      <c r="M5210" s="2" t="s">
        <v>34</v>
      </c>
      <c r="N5210" s="2" t="s">
        <v>37</v>
      </c>
      <c r="O5210" s="2" t="str">
        <f>IFERROR(60/#REF!,"")</f>
        <v/>
      </c>
    </row>
    <row r="5211" spans="1:15" ht="12.75" customHeight="1" x14ac:dyDescent="0.25">
      <c r="A5211" s="2">
        <v>5210</v>
      </c>
      <c r="B5211" s="12">
        <v>41489</v>
      </c>
      <c r="C5211" s="3">
        <v>0.84149305555555554</v>
      </c>
      <c r="D5211" s="2" t="s">
        <v>124</v>
      </c>
      <c r="E5211" s="4" t="s">
        <v>142</v>
      </c>
      <c r="F5211" s="2" t="s">
        <v>9</v>
      </c>
      <c r="G5211" s="2" t="s">
        <v>8</v>
      </c>
      <c r="H5211" s="11">
        <v>50</v>
      </c>
      <c r="I5211" s="11" t="s">
        <v>17</v>
      </c>
      <c r="J5211" s="25">
        <f>0.8383*H5211+3.8108</f>
        <v>45.7258</v>
      </c>
      <c r="K5211" s="22" t="s">
        <v>17</v>
      </c>
      <c r="L5211" s="2" t="s">
        <v>16</v>
      </c>
      <c r="N5211" s="2" t="s">
        <v>37</v>
      </c>
      <c r="O5211" s="2">
        <v>1</v>
      </c>
    </row>
    <row r="5212" spans="1:15" ht="12.75" customHeight="1" x14ac:dyDescent="0.25">
      <c r="A5212" s="2">
        <v>5211</v>
      </c>
      <c r="B5212" s="12">
        <v>41502</v>
      </c>
      <c r="C5212" s="3">
        <v>0.79927083333333337</v>
      </c>
      <c r="D5212" s="2" t="s">
        <v>127</v>
      </c>
      <c r="E5212" s="4" t="s">
        <v>142</v>
      </c>
      <c r="F5212" s="2" t="s">
        <v>9</v>
      </c>
      <c r="G5212" s="2" t="s">
        <v>8</v>
      </c>
      <c r="H5212" s="11">
        <v>52.5</v>
      </c>
      <c r="I5212" s="11" t="s">
        <v>17</v>
      </c>
      <c r="J5212" s="25">
        <f>0.8498*H5212+3.7535</f>
        <v>48.368000000000002</v>
      </c>
      <c r="K5212" s="22" t="s">
        <v>17</v>
      </c>
      <c r="L5212" s="2" t="s">
        <v>16</v>
      </c>
      <c r="N5212" s="2" t="s">
        <v>37</v>
      </c>
      <c r="O5212" s="2" t="str">
        <f>IFERROR(60/#REF!,"")</f>
        <v/>
      </c>
    </row>
    <row r="5213" spans="1:15" ht="12.75" customHeight="1" x14ac:dyDescent="0.25">
      <c r="A5213" s="2">
        <v>5212</v>
      </c>
      <c r="B5213" s="12">
        <v>41489</v>
      </c>
      <c r="C5213" s="3">
        <v>0.85670138888888892</v>
      </c>
      <c r="D5213" s="2" t="s">
        <v>124</v>
      </c>
      <c r="E5213" s="4" t="s">
        <v>142</v>
      </c>
      <c r="F5213" s="2" t="s">
        <v>9</v>
      </c>
      <c r="G5213" s="2" t="s">
        <v>8</v>
      </c>
      <c r="H5213" s="11">
        <v>50</v>
      </c>
      <c r="I5213" s="11" t="s">
        <v>17</v>
      </c>
      <c r="J5213" s="25">
        <f>0.8383*H5213+3.8108</f>
        <v>45.7258</v>
      </c>
      <c r="K5213" s="22" t="s">
        <v>17</v>
      </c>
      <c r="L5213" s="2" t="s">
        <v>10</v>
      </c>
      <c r="M5213" s="2" t="s">
        <v>28</v>
      </c>
      <c r="N5213" s="2" t="s">
        <v>37</v>
      </c>
      <c r="O5213" s="2">
        <v>1</v>
      </c>
    </row>
    <row r="5214" spans="1:15" ht="12.75" customHeight="1" x14ac:dyDescent="0.25">
      <c r="A5214" s="2">
        <v>5213</v>
      </c>
      <c r="B5214" s="12">
        <v>41489</v>
      </c>
      <c r="C5214" s="3">
        <v>0.87761574074074078</v>
      </c>
      <c r="D5214" s="2" t="s">
        <v>124</v>
      </c>
      <c r="E5214" s="4" t="s">
        <v>142</v>
      </c>
      <c r="F5214" s="2" t="s">
        <v>9</v>
      </c>
      <c r="G5214" s="2" t="s">
        <v>8</v>
      </c>
      <c r="H5214" s="11">
        <v>50</v>
      </c>
      <c r="I5214" s="11" t="s">
        <v>17</v>
      </c>
      <c r="J5214" s="25">
        <f>0.8383*H5214+3.8108</f>
        <v>45.7258</v>
      </c>
      <c r="K5214" s="22" t="s">
        <v>17</v>
      </c>
      <c r="L5214" s="2" t="s">
        <v>10</v>
      </c>
      <c r="M5214" s="2" t="s">
        <v>93</v>
      </c>
      <c r="N5214" s="2" t="s">
        <v>37</v>
      </c>
      <c r="O5214" s="2">
        <v>1</v>
      </c>
    </row>
    <row r="5215" spans="1:15" ht="12.75" customHeight="1" x14ac:dyDescent="0.25">
      <c r="A5215" s="2">
        <v>5214</v>
      </c>
      <c r="B5215" s="12">
        <v>41489</v>
      </c>
      <c r="C5215" s="3">
        <v>0.94407407407407407</v>
      </c>
      <c r="D5215" s="2" t="s">
        <v>124</v>
      </c>
      <c r="E5215" s="4" t="s">
        <v>142</v>
      </c>
      <c r="F5215" s="2" t="s">
        <v>9</v>
      </c>
      <c r="G5215" s="2" t="s">
        <v>8</v>
      </c>
      <c r="H5215" s="11">
        <v>50</v>
      </c>
      <c r="I5215" s="11" t="s">
        <v>17</v>
      </c>
      <c r="J5215" s="25">
        <f>0.8383*H5215+3.8108</f>
        <v>45.7258</v>
      </c>
      <c r="K5215" s="22" t="s">
        <v>17</v>
      </c>
      <c r="L5215" s="2" t="s">
        <v>10</v>
      </c>
      <c r="M5215" s="2" t="s">
        <v>28</v>
      </c>
      <c r="N5215" s="2" t="s">
        <v>37</v>
      </c>
      <c r="O5215" s="2">
        <v>1</v>
      </c>
    </row>
    <row r="5216" spans="1:15" ht="12.75" customHeight="1" x14ac:dyDescent="0.25">
      <c r="A5216" s="2">
        <v>5215</v>
      </c>
      <c r="B5216" s="12">
        <v>41489</v>
      </c>
      <c r="C5216" s="3">
        <v>0.94827546296296295</v>
      </c>
      <c r="D5216" s="2" t="s">
        <v>124</v>
      </c>
      <c r="E5216" s="4" t="s">
        <v>142</v>
      </c>
      <c r="F5216" s="2" t="s">
        <v>9</v>
      </c>
      <c r="G5216" s="2" t="s">
        <v>18</v>
      </c>
      <c r="H5216" s="11">
        <v>50</v>
      </c>
      <c r="I5216" s="11" t="s">
        <v>17</v>
      </c>
      <c r="J5216" s="25">
        <f>0.8383*H5216+3.8108</f>
        <v>45.7258</v>
      </c>
      <c r="K5216" s="22" t="s">
        <v>17</v>
      </c>
      <c r="L5216" s="2" t="s">
        <v>10</v>
      </c>
      <c r="M5216" s="2" t="s">
        <v>28</v>
      </c>
      <c r="N5216" s="2" t="s">
        <v>37</v>
      </c>
      <c r="O5216" s="2">
        <v>1</v>
      </c>
    </row>
    <row r="5217" spans="1:15" ht="12.75" customHeight="1" x14ac:dyDescent="0.25">
      <c r="A5217" s="2">
        <v>5216</v>
      </c>
      <c r="B5217" s="12">
        <v>41502</v>
      </c>
      <c r="C5217" s="3">
        <v>0.83696759259259268</v>
      </c>
      <c r="D5217" s="2" t="s">
        <v>123</v>
      </c>
      <c r="E5217" s="4" t="s">
        <v>142</v>
      </c>
      <c r="F5217" s="2" t="s">
        <v>9</v>
      </c>
      <c r="G5217" s="2" t="s">
        <v>8</v>
      </c>
      <c r="H5217" s="11">
        <v>75</v>
      </c>
      <c r="I5217" s="11" t="s">
        <v>17</v>
      </c>
      <c r="J5217" s="25">
        <f>0.7675*H5217+9.3872</f>
        <v>66.949700000000007</v>
      </c>
      <c r="K5217" s="22" t="s">
        <v>17</v>
      </c>
      <c r="L5217" s="2" t="s">
        <v>16</v>
      </c>
      <c r="N5217" s="2" t="s">
        <v>37</v>
      </c>
      <c r="O5217" s="2">
        <v>1</v>
      </c>
    </row>
    <row r="5218" spans="1:15" ht="12.75" customHeight="1" x14ac:dyDescent="0.25">
      <c r="A5218" s="2">
        <v>5217</v>
      </c>
      <c r="B5218" s="12">
        <v>41489</v>
      </c>
      <c r="C5218" s="3">
        <v>0.99097222222222225</v>
      </c>
      <c r="D5218" s="2" t="s">
        <v>124</v>
      </c>
      <c r="E5218" s="4" t="s">
        <v>142</v>
      </c>
      <c r="F5218" s="2" t="s">
        <v>9</v>
      </c>
      <c r="G5218" s="2" t="s">
        <v>8</v>
      </c>
      <c r="H5218" s="11">
        <v>50</v>
      </c>
      <c r="I5218" s="11" t="s">
        <v>17</v>
      </c>
      <c r="J5218" s="25">
        <f>0.8383*H5218+3.8108</f>
        <v>45.7258</v>
      </c>
      <c r="K5218" s="22" t="s">
        <v>17</v>
      </c>
      <c r="L5218" s="2" t="s">
        <v>10</v>
      </c>
      <c r="M5218" s="2" t="s">
        <v>28</v>
      </c>
      <c r="N5218" s="2" t="s">
        <v>37</v>
      </c>
      <c r="O5218" s="2">
        <v>1</v>
      </c>
    </row>
    <row r="5219" spans="1:15" ht="12.75" customHeight="1" x14ac:dyDescent="0.25">
      <c r="A5219" s="2">
        <v>5218</v>
      </c>
      <c r="B5219" s="12">
        <v>41490</v>
      </c>
      <c r="C5219" s="3">
        <v>0.29357638888888887</v>
      </c>
      <c r="D5219" s="2" t="s">
        <v>124</v>
      </c>
      <c r="E5219" s="4" t="s">
        <v>142</v>
      </c>
      <c r="F5219" s="2" t="s">
        <v>9</v>
      </c>
      <c r="G5219" s="2" t="s">
        <v>8</v>
      </c>
      <c r="H5219" s="11">
        <v>50</v>
      </c>
      <c r="I5219" s="11" t="s">
        <v>17</v>
      </c>
      <c r="J5219" s="25">
        <f>0.8383*H5219+3.8108</f>
        <v>45.7258</v>
      </c>
      <c r="K5219" s="22" t="s">
        <v>17</v>
      </c>
      <c r="L5219" s="2" t="s">
        <v>10</v>
      </c>
      <c r="M5219" s="2" t="s">
        <v>29</v>
      </c>
      <c r="N5219" s="2" t="s">
        <v>37</v>
      </c>
      <c r="O5219" s="2" t="str">
        <f>IFERROR(60/#REF!,"")</f>
        <v/>
      </c>
    </row>
    <row r="5220" spans="1:15" ht="12.75" customHeight="1" x14ac:dyDescent="0.25">
      <c r="A5220" s="2">
        <v>5219</v>
      </c>
      <c r="B5220" s="12">
        <v>41502</v>
      </c>
      <c r="C5220" s="3">
        <v>0.83848379629629621</v>
      </c>
      <c r="D5220" s="2" t="s">
        <v>123</v>
      </c>
      <c r="E5220" s="4" t="s">
        <v>142</v>
      </c>
      <c r="F5220" s="2" t="s">
        <v>9</v>
      </c>
      <c r="G5220" s="2" t="s">
        <v>18</v>
      </c>
      <c r="H5220" s="11">
        <v>70</v>
      </c>
      <c r="I5220" s="11" t="s">
        <v>17</v>
      </c>
      <c r="J5220" s="25">
        <f>0.7675*H5220+9.3872</f>
        <v>63.112199999999994</v>
      </c>
      <c r="K5220" s="22" t="s">
        <v>17</v>
      </c>
      <c r="L5220" s="2" t="s">
        <v>16</v>
      </c>
      <c r="N5220" s="2" t="s">
        <v>37</v>
      </c>
      <c r="O5220" s="2">
        <v>1</v>
      </c>
    </row>
    <row r="5221" spans="1:15" ht="12.75" customHeight="1" x14ac:dyDescent="0.25">
      <c r="A5221" s="2">
        <v>5220</v>
      </c>
      <c r="B5221" s="12">
        <v>41502</v>
      </c>
      <c r="C5221" s="3">
        <v>0.83929398148148149</v>
      </c>
      <c r="D5221" s="2" t="s">
        <v>123</v>
      </c>
      <c r="E5221" s="4" t="s">
        <v>142</v>
      </c>
      <c r="F5221" s="2" t="s">
        <v>9</v>
      </c>
      <c r="G5221" s="2" t="s">
        <v>18</v>
      </c>
      <c r="H5221" s="11">
        <v>70</v>
      </c>
      <c r="I5221" s="11" t="s">
        <v>17</v>
      </c>
      <c r="J5221" s="25">
        <f>0.7675*H5221+9.3872</f>
        <v>63.112199999999994</v>
      </c>
      <c r="K5221" s="22" t="s">
        <v>17</v>
      </c>
      <c r="L5221" s="2" t="s">
        <v>16</v>
      </c>
      <c r="N5221" s="2" t="s">
        <v>37</v>
      </c>
      <c r="O5221" s="2">
        <v>1</v>
      </c>
    </row>
    <row r="5222" spans="1:15" ht="12.75" customHeight="1" x14ac:dyDescent="0.25">
      <c r="A5222" s="2">
        <v>5221</v>
      </c>
      <c r="B5222" s="12">
        <v>41502</v>
      </c>
      <c r="C5222" s="3">
        <v>0.83953703703703697</v>
      </c>
      <c r="D5222" s="2" t="s">
        <v>123</v>
      </c>
      <c r="E5222" s="4" t="s">
        <v>142</v>
      </c>
      <c r="F5222" s="2" t="s">
        <v>9</v>
      </c>
      <c r="G5222" s="2" t="s">
        <v>18</v>
      </c>
      <c r="H5222" s="11">
        <v>65</v>
      </c>
      <c r="I5222" s="11" t="s">
        <v>17</v>
      </c>
      <c r="J5222" s="25">
        <f>0.7675*H5222+9.3872</f>
        <v>59.274699999999996</v>
      </c>
      <c r="K5222" s="22" t="s">
        <v>17</v>
      </c>
      <c r="L5222" s="2" t="s">
        <v>16</v>
      </c>
      <c r="N5222" s="2" t="s">
        <v>37</v>
      </c>
      <c r="O5222" s="2">
        <v>1</v>
      </c>
    </row>
    <row r="5223" spans="1:15" ht="12.75" customHeight="1" x14ac:dyDescent="0.25">
      <c r="A5223" s="2">
        <v>5222</v>
      </c>
      <c r="B5223" s="12">
        <v>41490</v>
      </c>
      <c r="C5223" s="3">
        <v>0.58793981481481483</v>
      </c>
      <c r="D5223" s="2" t="s">
        <v>124</v>
      </c>
      <c r="E5223" s="4" t="s">
        <v>142</v>
      </c>
      <c r="F5223" s="2" t="s">
        <v>9</v>
      </c>
      <c r="G5223" s="2" t="s">
        <v>8</v>
      </c>
      <c r="H5223" s="11">
        <v>50</v>
      </c>
      <c r="I5223" s="11" t="s">
        <v>17</v>
      </c>
      <c r="J5223" s="25">
        <f t="shared" ref="J5223:J5228" si="139">0.8383*H5223+3.8108</f>
        <v>45.7258</v>
      </c>
      <c r="K5223" s="22" t="s">
        <v>17</v>
      </c>
      <c r="L5223" s="2" t="s">
        <v>10</v>
      </c>
      <c r="M5223" s="2" t="s">
        <v>29</v>
      </c>
      <c r="N5223" s="2" t="s">
        <v>37</v>
      </c>
      <c r="O5223" s="2" t="str">
        <f>IFERROR(60/#REF!,"")</f>
        <v/>
      </c>
    </row>
    <row r="5224" spans="1:15" ht="12.75" customHeight="1" x14ac:dyDescent="0.25">
      <c r="A5224" s="2">
        <v>5223</v>
      </c>
      <c r="B5224" s="12">
        <v>41490</v>
      </c>
      <c r="C5224" s="3">
        <v>0.83341435185185186</v>
      </c>
      <c r="D5224" s="2" t="s">
        <v>124</v>
      </c>
      <c r="E5224" s="4" t="s">
        <v>142</v>
      </c>
      <c r="F5224" s="2" t="s">
        <v>9</v>
      </c>
      <c r="G5224" s="2" t="s">
        <v>8</v>
      </c>
      <c r="H5224" s="11">
        <v>50</v>
      </c>
      <c r="I5224" s="11" t="s">
        <v>17</v>
      </c>
      <c r="J5224" s="25">
        <f t="shared" si="139"/>
        <v>45.7258</v>
      </c>
      <c r="K5224" s="22" t="s">
        <v>17</v>
      </c>
      <c r="L5224" s="2" t="s">
        <v>16</v>
      </c>
      <c r="N5224" s="2" t="s">
        <v>37</v>
      </c>
      <c r="O5224" s="2">
        <v>1</v>
      </c>
    </row>
    <row r="5225" spans="1:15" ht="12.75" customHeight="1" x14ac:dyDescent="0.25">
      <c r="A5225" s="2">
        <v>5224</v>
      </c>
      <c r="B5225" s="12">
        <v>41490</v>
      </c>
      <c r="C5225" s="3">
        <v>0.83597222222222223</v>
      </c>
      <c r="D5225" s="2" t="s">
        <v>124</v>
      </c>
      <c r="E5225" s="4" t="s">
        <v>142</v>
      </c>
      <c r="F5225" s="2" t="s">
        <v>9</v>
      </c>
      <c r="G5225" s="2" t="s">
        <v>8</v>
      </c>
      <c r="H5225" s="11">
        <v>50</v>
      </c>
      <c r="I5225" s="11" t="s">
        <v>17</v>
      </c>
      <c r="J5225" s="25">
        <f t="shared" si="139"/>
        <v>45.7258</v>
      </c>
      <c r="K5225" s="22" t="s">
        <v>17</v>
      </c>
      <c r="L5225" s="2" t="s">
        <v>16</v>
      </c>
      <c r="N5225" s="2" t="s">
        <v>37</v>
      </c>
      <c r="O5225" s="2">
        <v>1</v>
      </c>
    </row>
    <row r="5226" spans="1:15" ht="12.75" customHeight="1" x14ac:dyDescent="0.25">
      <c r="A5226" s="2">
        <v>5225</v>
      </c>
      <c r="B5226" s="12">
        <v>41490</v>
      </c>
      <c r="C5226" s="3">
        <v>0.85553240740740744</v>
      </c>
      <c r="D5226" s="2" t="s">
        <v>124</v>
      </c>
      <c r="E5226" s="4" t="s">
        <v>142</v>
      </c>
      <c r="F5226" s="2" t="s">
        <v>9</v>
      </c>
      <c r="G5226" s="2" t="s">
        <v>8</v>
      </c>
      <c r="H5226" s="11">
        <v>50</v>
      </c>
      <c r="I5226" s="11" t="s">
        <v>17</v>
      </c>
      <c r="J5226" s="25">
        <f t="shared" si="139"/>
        <v>45.7258</v>
      </c>
      <c r="K5226" s="22" t="s">
        <v>17</v>
      </c>
      <c r="L5226" s="2" t="s">
        <v>10</v>
      </c>
      <c r="M5226" s="2" t="s">
        <v>29</v>
      </c>
      <c r="N5226" s="2" t="s">
        <v>37</v>
      </c>
      <c r="O5226" s="2">
        <v>1</v>
      </c>
    </row>
    <row r="5227" spans="1:15" ht="12.75" customHeight="1" x14ac:dyDescent="0.25">
      <c r="A5227" s="2">
        <v>5226</v>
      </c>
      <c r="B5227" s="12">
        <v>41490</v>
      </c>
      <c r="C5227" s="3">
        <v>0.94420138888888883</v>
      </c>
      <c r="D5227" s="2" t="s">
        <v>124</v>
      </c>
      <c r="E5227" s="4" t="s">
        <v>142</v>
      </c>
      <c r="F5227" s="2" t="s">
        <v>9</v>
      </c>
      <c r="G5227" s="2" t="s">
        <v>8</v>
      </c>
      <c r="H5227" s="11">
        <v>50</v>
      </c>
      <c r="I5227" s="11" t="s">
        <v>17</v>
      </c>
      <c r="J5227" s="25">
        <f t="shared" si="139"/>
        <v>45.7258</v>
      </c>
      <c r="K5227" s="22" t="s">
        <v>17</v>
      </c>
      <c r="L5227" s="2" t="s">
        <v>10</v>
      </c>
      <c r="M5227" s="2" t="s">
        <v>19</v>
      </c>
      <c r="N5227" s="2" t="s">
        <v>37</v>
      </c>
      <c r="O5227" s="2">
        <v>1</v>
      </c>
    </row>
    <row r="5228" spans="1:15" ht="12.75" customHeight="1" x14ac:dyDescent="0.25">
      <c r="A5228" s="2">
        <v>5227</v>
      </c>
      <c r="B5228" s="12">
        <v>41491</v>
      </c>
      <c r="C5228" s="3">
        <v>2.3148148148148147E-5</v>
      </c>
      <c r="D5228" s="2" t="s">
        <v>124</v>
      </c>
      <c r="E5228" s="4" t="s">
        <v>142</v>
      </c>
      <c r="F5228" s="2" t="s">
        <v>9</v>
      </c>
      <c r="G5228" s="2" t="s">
        <v>8</v>
      </c>
      <c r="H5228" s="11">
        <v>50</v>
      </c>
      <c r="I5228" s="11" t="s">
        <v>17</v>
      </c>
      <c r="J5228" s="25">
        <f t="shared" si="139"/>
        <v>45.7258</v>
      </c>
      <c r="K5228" s="22" t="s">
        <v>17</v>
      </c>
      <c r="L5228" s="2" t="s">
        <v>16</v>
      </c>
      <c r="N5228" s="2" t="s">
        <v>37</v>
      </c>
      <c r="O5228" s="2">
        <v>1</v>
      </c>
    </row>
    <row r="5229" spans="1:15" ht="12.75" customHeight="1" x14ac:dyDescent="0.25">
      <c r="A5229" s="2">
        <v>5228</v>
      </c>
      <c r="B5229" s="12">
        <v>41502</v>
      </c>
      <c r="C5229" s="3">
        <v>0.84417824074074066</v>
      </c>
      <c r="D5229" s="2" t="s">
        <v>123</v>
      </c>
      <c r="E5229" s="4" t="s">
        <v>142</v>
      </c>
      <c r="F5229" s="2" t="s">
        <v>9</v>
      </c>
      <c r="G5229" s="2" t="s">
        <v>8</v>
      </c>
      <c r="H5229" s="11">
        <v>65</v>
      </c>
      <c r="I5229" s="11" t="s">
        <v>17</v>
      </c>
      <c r="J5229" s="25">
        <f>0.7675*H5229+9.3872</f>
        <v>59.274699999999996</v>
      </c>
      <c r="K5229" s="22" t="s">
        <v>17</v>
      </c>
      <c r="L5229" s="2" t="s">
        <v>16</v>
      </c>
      <c r="N5229" s="2" t="s">
        <v>37</v>
      </c>
      <c r="O5229" s="2">
        <v>1</v>
      </c>
    </row>
    <row r="5230" spans="1:15" ht="12.75" customHeight="1" x14ac:dyDescent="0.25">
      <c r="A5230" s="2">
        <v>5229</v>
      </c>
      <c r="B5230" s="12">
        <v>41491</v>
      </c>
      <c r="C5230" s="3">
        <v>1.7361111111111112E-4</v>
      </c>
      <c r="D5230" s="2" t="s">
        <v>124</v>
      </c>
      <c r="E5230" s="4" t="s">
        <v>142</v>
      </c>
      <c r="F5230" s="2" t="s">
        <v>9</v>
      </c>
      <c r="G5230" s="2" t="s">
        <v>8</v>
      </c>
      <c r="H5230" s="11">
        <v>50</v>
      </c>
      <c r="I5230" s="11" t="s">
        <v>17</v>
      </c>
      <c r="J5230" s="25">
        <f>0.8383*H5230+3.8108</f>
        <v>45.7258</v>
      </c>
      <c r="K5230" s="22" t="s">
        <v>17</v>
      </c>
      <c r="L5230" s="2" t="s">
        <v>16</v>
      </c>
      <c r="N5230" s="2" t="s">
        <v>37</v>
      </c>
      <c r="O5230" s="2">
        <v>1</v>
      </c>
    </row>
    <row r="5231" spans="1:15" ht="12.75" customHeight="1" x14ac:dyDescent="0.25">
      <c r="A5231" s="2">
        <v>5230</v>
      </c>
      <c r="B5231" s="12">
        <v>41491</v>
      </c>
      <c r="C5231" s="3">
        <v>4.4328703703703709E-3</v>
      </c>
      <c r="D5231" s="2" t="s">
        <v>124</v>
      </c>
      <c r="E5231" s="4" t="s">
        <v>142</v>
      </c>
      <c r="F5231" s="2" t="s">
        <v>9</v>
      </c>
      <c r="G5231" s="2" t="s">
        <v>8</v>
      </c>
      <c r="H5231" s="11">
        <v>50</v>
      </c>
      <c r="I5231" s="11" t="s">
        <v>17</v>
      </c>
      <c r="J5231" s="25">
        <f>0.8383*H5231+3.8108</f>
        <v>45.7258</v>
      </c>
      <c r="K5231" s="22" t="s">
        <v>17</v>
      </c>
      <c r="L5231" s="2" t="s">
        <v>16</v>
      </c>
      <c r="N5231" s="2" t="s">
        <v>37</v>
      </c>
      <c r="O5231" s="2">
        <v>1</v>
      </c>
    </row>
    <row r="5232" spans="1:15" ht="12.75" customHeight="1" x14ac:dyDescent="0.25">
      <c r="A5232" s="2">
        <v>5231</v>
      </c>
      <c r="B5232" s="12">
        <v>41491</v>
      </c>
      <c r="C5232" s="3">
        <v>0.58528935185185182</v>
      </c>
      <c r="D5232" s="2" t="s">
        <v>124</v>
      </c>
      <c r="E5232" s="4" t="s">
        <v>142</v>
      </c>
      <c r="F5232" s="2" t="s">
        <v>9</v>
      </c>
      <c r="G5232" s="2" t="s">
        <v>8</v>
      </c>
      <c r="H5232" s="11">
        <v>50</v>
      </c>
      <c r="I5232" s="11" t="s">
        <v>17</v>
      </c>
      <c r="J5232" s="25">
        <f>0.8383*H5232+3.8108</f>
        <v>45.7258</v>
      </c>
      <c r="K5232" s="22" t="s">
        <v>17</v>
      </c>
      <c r="L5232" s="2" t="s">
        <v>10</v>
      </c>
      <c r="M5232" s="2" t="s">
        <v>28</v>
      </c>
      <c r="N5232" s="2" t="str">
        <f>IF(B5232="","","N")</f>
        <v>N</v>
      </c>
      <c r="O5232" s="2" t="str">
        <f>IFERROR(60/#REF!,"")</f>
        <v/>
      </c>
    </row>
    <row r="5233" spans="1:15" ht="12.75" customHeight="1" x14ac:dyDescent="0.25">
      <c r="A5233" s="2">
        <v>5232</v>
      </c>
      <c r="B5233" s="12">
        <v>41502</v>
      </c>
      <c r="C5233" s="3">
        <v>0.84641203703703705</v>
      </c>
      <c r="D5233" s="2" t="s">
        <v>123</v>
      </c>
      <c r="E5233" s="4" t="s">
        <v>142</v>
      </c>
      <c r="F5233" s="2" t="s">
        <v>9</v>
      </c>
      <c r="G5233" s="2" t="s">
        <v>8</v>
      </c>
      <c r="H5233" s="11">
        <v>67.5</v>
      </c>
      <c r="I5233" s="11" t="s">
        <v>17</v>
      </c>
      <c r="J5233" s="25">
        <f t="shared" ref="J5233:J5239" si="140">0.7675*H5233+9.3872</f>
        <v>61.193449999999999</v>
      </c>
      <c r="K5233" s="22" t="s">
        <v>17</v>
      </c>
      <c r="L5233" s="2" t="s">
        <v>16</v>
      </c>
      <c r="N5233" s="2" t="s">
        <v>37</v>
      </c>
      <c r="O5233" s="2">
        <v>1</v>
      </c>
    </row>
    <row r="5234" spans="1:15" ht="12.75" customHeight="1" x14ac:dyDescent="0.25">
      <c r="A5234" s="2">
        <v>5233</v>
      </c>
      <c r="B5234" s="12">
        <v>41502</v>
      </c>
      <c r="C5234" s="3">
        <v>0.84671296296296295</v>
      </c>
      <c r="D5234" s="2" t="s">
        <v>123</v>
      </c>
      <c r="E5234" s="4" t="s">
        <v>142</v>
      </c>
      <c r="F5234" s="2" t="s">
        <v>9</v>
      </c>
      <c r="G5234" s="2" t="s">
        <v>8</v>
      </c>
      <c r="H5234" s="11">
        <v>70</v>
      </c>
      <c r="I5234" s="11" t="s">
        <v>17</v>
      </c>
      <c r="J5234" s="25">
        <f t="shared" si="140"/>
        <v>63.112199999999994</v>
      </c>
      <c r="K5234" s="22" t="s">
        <v>17</v>
      </c>
      <c r="L5234" s="2" t="s">
        <v>16</v>
      </c>
      <c r="N5234" s="2" t="s">
        <v>37</v>
      </c>
      <c r="O5234" s="2">
        <v>1</v>
      </c>
    </row>
    <row r="5235" spans="1:15" ht="12.75" customHeight="1" x14ac:dyDescent="0.25">
      <c r="A5235" s="2">
        <v>5234</v>
      </c>
      <c r="B5235" s="12">
        <v>41502</v>
      </c>
      <c r="C5235" s="3">
        <v>0.84848379629629633</v>
      </c>
      <c r="D5235" s="2" t="s">
        <v>123</v>
      </c>
      <c r="E5235" s="4" t="s">
        <v>142</v>
      </c>
      <c r="F5235" s="2" t="s">
        <v>9</v>
      </c>
      <c r="G5235" s="2" t="s">
        <v>18</v>
      </c>
      <c r="H5235" s="11">
        <v>70</v>
      </c>
      <c r="I5235" s="11" t="s">
        <v>17</v>
      </c>
      <c r="J5235" s="25">
        <f t="shared" si="140"/>
        <v>63.112199999999994</v>
      </c>
      <c r="K5235" s="22" t="s">
        <v>17</v>
      </c>
      <c r="L5235" s="2" t="s">
        <v>16</v>
      </c>
      <c r="N5235" s="2" t="s">
        <v>37</v>
      </c>
      <c r="O5235" s="2">
        <v>1</v>
      </c>
    </row>
    <row r="5236" spans="1:15" ht="12.75" customHeight="1" x14ac:dyDescent="0.25">
      <c r="A5236" s="2">
        <v>5235</v>
      </c>
      <c r="B5236" s="12">
        <v>41502</v>
      </c>
      <c r="C5236" s="3">
        <v>0.84898148148148145</v>
      </c>
      <c r="D5236" s="2" t="s">
        <v>123</v>
      </c>
      <c r="E5236" s="4" t="s">
        <v>142</v>
      </c>
      <c r="F5236" s="2" t="s">
        <v>9</v>
      </c>
      <c r="G5236" s="2" t="s">
        <v>18</v>
      </c>
      <c r="H5236" s="11">
        <v>70</v>
      </c>
      <c r="I5236" s="11" t="s">
        <v>17</v>
      </c>
      <c r="J5236" s="25">
        <f t="shared" si="140"/>
        <v>63.112199999999994</v>
      </c>
      <c r="K5236" s="22" t="s">
        <v>17</v>
      </c>
      <c r="L5236" s="2" t="s">
        <v>16</v>
      </c>
      <c r="N5236" s="2" t="s">
        <v>37</v>
      </c>
      <c r="O5236" s="2">
        <v>1</v>
      </c>
    </row>
    <row r="5237" spans="1:15" ht="12.75" customHeight="1" x14ac:dyDescent="0.25">
      <c r="A5237" s="2">
        <v>5236</v>
      </c>
      <c r="B5237" s="12">
        <v>41502</v>
      </c>
      <c r="C5237" s="3">
        <v>0.85157407407407415</v>
      </c>
      <c r="D5237" s="2" t="s">
        <v>123</v>
      </c>
      <c r="E5237" s="4" t="s">
        <v>142</v>
      </c>
      <c r="F5237" s="2" t="s">
        <v>9</v>
      </c>
      <c r="G5237" s="2" t="s">
        <v>18</v>
      </c>
      <c r="H5237" s="11">
        <v>67.5</v>
      </c>
      <c r="I5237" s="11" t="s">
        <v>17</v>
      </c>
      <c r="J5237" s="25">
        <f t="shared" si="140"/>
        <v>61.193449999999999</v>
      </c>
      <c r="K5237" s="22" t="s">
        <v>17</v>
      </c>
      <c r="L5237" s="2" t="s">
        <v>16</v>
      </c>
      <c r="N5237" s="2" t="s">
        <v>37</v>
      </c>
      <c r="O5237" s="2">
        <v>1</v>
      </c>
    </row>
    <row r="5238" spans="1:15" ht="12.75" customHeight="1" x14ac:dyDescent="0.25">
      <c r="A5238" s="2">
        <v>5237</v>
      </c>
      <c r="B5238" s="12">
        <v>41502</v>
      </c>
      <c r="C5238" s="3">
        <v>0.85370370370370363</v>
      </c>
      <c r="D5238" s="2" t="s">
        <v>123</v>
      </c>
      <c r="E5238" s="4" t="s">
        <v>142</v>
      </c>
      <c r="F5238" s="2" t="s">
        <v>9</v>
      </c>
      <c r="G5238" s="2" t="s">
        <v>8</v>
      </c>
      <c r="H5238" s="11">
        <v>65</v>
      </c>
      <c r="I5238" s="11" t="s">
        <v>17</v>
      </c>
      <c r="J5238" s="25">
        <f t="shared" si="140"/>
        <v>59.274699999999996</v>
      </c>
      <c r="K5238" s="22" t="s">
        <v>17</v>
      </c>
      <c r="L5238" s="2" t="s">
        <v>16</v>
      </c>
      <c r="N5238" s="2" t="s">
        <v>37</v>
      </c>
      <c r="O5238" s="2">
        <v>1</v>
      </c>
    </row>
    <row r="5239" spans="1:15" ht="12.75" customHeight="1" x14ac:dyDescent="0.25">
      <c r="A5239" s="2">
        <v>5238</v>
      </c>
      <c r="B5239" s="12">
        <v>41502</v>
      </c>
      <c r="C5239" s="3">
        <v>0.85447916666666668</v>
      </c>
      <c r="D5239" s="2" t="s">
        <v>123</v>
      </c>
      <c r="E5239" s="4" t="s">
        <v>142</v>
      </c>
      <c r="F5239" s="2" t="s">
        <v>9</v>
      </c>
      <c r="G5239" s="2" t="s">
        <v>18</v>
      </c>
      <c r="H5239" s="11">
        <v>65</v>
      </c>
      <c r="I5239" s="11" t="s">
        <v>17</v>
      </c>
      <c r="J5239" s="25">
        <f t="shared" si="140"/>
        <v>59.274699999999996</v>
      </c>
      <c r="K5239" s="22" t="s">
        <v>17</v>
      </c>
      <c r="L5239" s="2" t="s">
        <v>16</v>
      </c>
      <c r="N5239" s="2" t="s">
        <v>37</v>
      </c>
      <c r="O5239" s="2">
        <v>1</v>
      </c>
    </row>
    <row r="5240" spans="1:15" ht="12.75" customHeight="1" x14ac:dyDescent="0.25">
      <c r="A5240" s="2">
        <v>5239</v>
      </c>
      <c r="B5240" s="12">
        <v>41491</v>
      </c>
      <c r="C5240" s="3">
        <v>0.59089120370370374</v>
      </c>
      <c r="D5240" s="2" t="s">
        <v>124</v>
      </c>
      <c r="E5240" s="4" t="s">
        <v>142</v>
      </c>
      <c r="F5240" s="2" t="s">
        <v>9</v>
      </c>
      <c r="G5240" s="2" t="s">
        <v>18</v>
      </c>
      <c r="H5240" s="11">
        <v>50</v>
      </c>
      <c r="I5240" s="11" t="s">
        <v>17</v>
      </c>
      <c r="J5240" s="25">
        <f>0.8383*H5240+3.8108</f>
        <v>45.7258</v>
      </c>
      <c r="K5240" s="22" t="s">
        <v>17</v>
      </c>
      <c r="L5240" s="2" t="s">
        <v>10</v>
      </c>
      <c r="M5240" s="2" t="s">
        <v>34</v>
      </c>
      <c r="N5240" s="2" t="str">
        <f>IF(B5240="","","N")</f>
        <v>N</v>
      </c>
      <c r="O5240" s="2" t="str">
        <f>IFERROR(60/#REF!,"")</f>
        <v/>
      </c>
    </row>
    <row r="5241" spans="1:15" ht="12.75" customHeight="1" x14ac:dyDescent="0.25">
      <c r="A5241" s="2">
        <v>5240</v>
      </c>
      <c r="B5241" s="12">
        <v>41491</v>
      </c>
      <c r="C5241" s="3">
        <v>0.83365740740740746</v>
      </c>
      <c r="D5241" s="2" t="s">
        <v>124</v>
      </c>
      <c r="E5241" s="4" t="s">
        <v>142</v>
      </c>
      <c r="F5241" s="2" t="s">
        <v>9</v>
      </c>
      <c r="G5241" s="2" t="s">
        <v>8</v>
      </c>
      <c r="H5241" s="11">
        <v>50</v>
      </c>
      <c r="I5241" s="11" t="s">
        <v>17</v>
      </c>
      <c r="J5241" s="25">
        <f>0.8383*H5241+3.8108</f>
        <v>45.7258</v>
      </c>
      <c r="K5241" s="22" t="s">
        <v>17</v>
      </c>
      <c r="L5241" s="2" t="s">
        <v>16</v>
      </c>
      <c r="N5241" s="2" t="s">
        <v>37</v>
      </c>
      <c r="O5241" s="2">
        <v>1</v>
      </c>
    </row>
    <row r="5242" spans="1:15" ht="12.75" customHeight="1" x14ac:dyDescent="0.25">
      <c r="A5242" s="2">
        <v>5241</v>
      </c>
      <c r="B5242" s="12">
        <v>41502</v>
      </c>
      <c r="C5242" s="3">
        <v>0.87194444444444441</v>
      </c>
      <c r="D5242" s="2" t="s">
        <v>127</v>
      </c>
      <c r="E5242" s="4" t="s">
        <v>142</v>
      </c>
      <c r="F5242" s="2" t="s">
        <v>9</v>
      </c>
      <c r="G5242" s="2" t="s">
        <v>18</v>
      </c>
      <c r="H5242" s="11">
        <v>57.5</v>
      </c>
      <c r="I5242" s="11" t="s">
        <v>17</v>
      </c>
      <c r="J5242" s="25">
        <f>0.8498*H5242+3.7535</f>
        <v>52.617000000000004</v>
      </c>
      <c r="K5242" s="22" t="s">
        <v>17</v>
      </c>
      <c r="L5242" s="2" t="s">
        <v>16</v>
      </c>
      <c r="N5242" s="2" t="s">
        <v>37</v>
      </c>
      <c r="O5242" s="2">
        <v>1</v>
      </c>
    </row>
    <row r="5243" spans="1:15" ht="12.75" customHeight="1" x14ac:dyDescent="0.25">
      <c r="A5243" s="2">
        <v>5242</v>
      </c>
      <c r="B5243" s="12">
        <v>41502</v>
      </c>
      <c r="C5243" s="3">
        <v>0.87230324074074073</v>
      </c>
      <c r="D5243" s="2" t="s">
        <v>123</v>
      </c>
      <c r="E5243" s="4" t="s">
        <v>142</v>
      </c>
      <c r="F5243" s="2" t="s">
        <v>9</v>
      </c>
      <c r="G5243" s="2" t="s">
        <v>18</v>
      </c>
      <c r="H5243" s="11">
        <v>65</v>
      </c>
      <c r="I5243" s="11" t="s">
        <v>17</v>
      </c>
      <c r="J5243" s="25">
        <f>0.7675*H5243+9.3872</f>
        <v>59.274699999999996</v>
      </c>
      <c r="K5243" s="22" t="s">
        <v>17</v>
      </c>
      <c r="L5243" s="2" t="s">
        <v>16</v>
      </c>
      <c r="N5243" s="2" t="s">
        <v>37</v>
      </c>
      <c r="O5243" s="2">
        <v>1</v>
      </c>
    </row>
    <row r="5244" spans="1:15" ht="12.75" customHeight="1" x14ac:dyDescent="0.25">
      <c r="A5244" s="2">
        <v>5243</v>
      </c>
      <c r="B5244" s="12">
        <v>41491</v>
      </c>
      <c r="C5244" s="3">
        <v>0.91130787037037031</v>
      </c>
      <c r="D5244" s="2" t="s">
        <v>124</v>
      </c>
      <c r="E5244" s="4" t="s">
        <v>142</v>
      </c>
      <c r="F5244" s="2" t="s">
        <v>9</v>
      </c>
      <c r="G5244" s="2" t="s">
        <v>18</v>
      </c>
      <c r="H5244" s="11">
        <v>50</v>
      </c>
      <c r="I5244" s="11" t="s">
        <v>17</v>
      </c>
      <c r="J5244" s="25">
        <f>0.8383*H5244+3.8108</f>
        <v>45.7258</v>
      </c>
      <c r="K5244" s="22" t="s">
        <v>17</v>
      </c>
      <c r="L5244" s="2" t="s">
        <v>10</v>
      </c>
      <c r="M5244" s="2" t="s">
        <v>29</v>
      </c>
      <c r="N5244" s="2" t="s">
        <v>37</v>
      </c>
      <c r="O5244" s="2">
        <v>1</v>
      </c>
    </row>
    <row r="5245" spans="1:15" ht="12.75" customHeight="1" x14ac:dyDescent="0.25">
      <c r="A5245" s="2">
        <v>5244</v>
      </c>
      <c r="B5245" s="12">
        <v>41491</v>
      </c>
      <c r="C5245" s="3">
        <v>0.91543981481481485</v>
      </c>
      <c r="D5245" s="2" t="s">
        <v>124</v>
      </c>
      <c r="E5245" s="4" t="s">
        <v>142</v>
      </c>
      <c r="F5245" s="2" t="s">
        <v>9</v>
      </c>
      <c r="G5245" s="2" t="s">
        <v>8</v>
      </c>
      <c r="H5245" s="11">
        <v>50</v>
      </c>
      <c r="I5245" s="11" t="s">
        <v>17</v>
      </c>
      <c r="J5245" s="25">
        <f>0.8383*H5245+3.8108</f>
        <v>45.7258</v>
      </c>
      <c r="K5245" s="22" t="s">
        <v>17</v>
      </c>
      <c r="L5245" s="2" t="s">
        <v>10</v>
      </c>
      <c r="M5245" s="2" t="s">
        <v>34</v>
      </c>
      <c r="N5245" s="2" t="s">
        <v>37</v>
      </c>
      <c r="O5245" s="2">
        <v>1</v>
      </c>
    </row>
    <row r="5246" spans="1:15" ht="12.75" customHeight="1" x14ac:dyDescent="0.25">
      <c r="A5246" s="2">
        <v>5245</v>
      </c>
      <c r="B5246" s="12">
        <v>41492</v>
      </c>
      <c r="C5246" s="3">
        <v>2.3148148148148147E-5</v>
      </c>
      <c r="D5246" s="2" t="s">
        <v>124</v>
      </c>
      <c r="E5246" s="4" t="s">
        <v>142</v>
      </c>
      <c r="F5246" s="2" t="s">
        <v>9</v>
      </c>
      <c r="G5246" s="2" t="s">
        <v>8</v>
      </c>
      <c r="H5246" s="11">
        <v>50</v>
      </c>
      <c r="I5246" s="11" t="s">
        <v>17</v>
      </c>
      <c r="J5246" s="25">
        <f>0.8383*H5246+3.8108</f>
        <v>45.7258</v>
      </c>
      <c r="K5246" s="22" t="s">
        <v>17</v>
      </c>
      <c r="L5246" s="2" t="s">
        <v>16</v>
      </c>
      <c r="N5246" s="2" t="s">
        <v>37</v>
      </c>
      <c r="O5246" s="2">
        <v>1</v>
      </c>
    </row>
    <row r="5247" spans="1:15" ht="12.75" customHeight="1" x14ac:dyDescent="0.25">
      <c r="A5247" s="2">
        <v>5246</v>
      </c>
      <c r="B5247" s="12">
        <v>41502</v>
      </c>
      <c r="C5247" s="3">
        <v>0.96263888888888882</v>
      </c>
      <c r="D5247" s="2" t="s">
        <v>127</v>
      </c>
      <c r="E5247" s="4" t="s">
        <v>142</v>
      </c>
      <c r="F5247" s="2" t="s">
        <v>9</v>
      </c>
      <c r="G5247" s="2" t="s">
        <v>8</v>
      </c>
      <c r="H5247" s="11"/>
      <c r="I5247" s="11" t="s">
        <v>17</v>
      </c>
      <c r="K5247" s="22" t="s">
        <v>17</v>
      </c>
      <c r="L5247" s="2" t="s">
        <v>16</v>
      </c>
      <c r="N5247" s="2" t="s">
        <v>37</v>
      </c>
      <c r="O5247" s="2">
        <v>1</v>
      </c>
    </row>
    <row r="5248" spans="1:15" ht="12.75" customHeight="1" x14ac:dyDescent="0.25">
      <c r="A5248" s="2">
        <v>5247</v>
      </c>
      <c r="B5248" s="12">
        <v>41502</v>
      </c>
      <c r="C5248" s="3">
        <v>0.96950231481481486</v>
      </c>
      <c r="D5248" s="2" t="s">
        <v>127</v>
      </c>
      <c r="E5248" s="4" t="s">
        <v>142</v>
      </c>
      <c r="F5248" s="2" t="s">
        <v>9</v>
      </c>
      <c r="G5248" s="2" t="s">
        <v>18</v>
      </c>
      <c r="H5248" s="11">
        <v>60</v>
      </c>
      <c r="I5248" s="11" t="s">
        <v>17</v>
      </c>
      <c r="J5248" s="25">
        <f>0.8498*H5248+3.7535</f>
        <v>54.741500000000002</v>
      </c>
      <c r="K5248" s="22" t="s">
        <v>17</v>
      </c>
      <c r="L5248" s="2" t="s">
        <v>16</v>
      </c>
      <c r="N5248" s="2" t="s">
        <v>37</v>
      </c>
      <c r="O5248" s="2">
        <v>1</v>
      </c>
    </row>
    <row r="5249" spans="1:15" ht="12.75" customHeight="1" x14ac:dyDescent="0.25">
      <c r="A5249" s="2">
        <v>5248</v>
      </c>
      <c r="B5249" s="12">
        <v>41503</v>
      </c>
      <c r="C5249" s="3">
        <v>5.3240740740740744E-4</v>
      </c>
      <c r="D5249" s="2" t="s">
        <v>123</v>
      </c>
      <c r="E5249" s="4" t="s">
        <v>142</v>
      </c>
      <c r="F5249" s="2" t="s">
        <v>9</v>
      </c>
      <c r="G5249" s="2" t="s">
        <v>18</v>
      </c>
      <c r="H5249" s="11">
        <v>55</v>
      </c>
      <c r="I5249" s="11" t="s">
        <v>17</v>
      </c>
      <c r="J5249" s="25">
        <f>0.7675*H5249+9.3872</f>
        <v>51.599699999999999</v>
      </c>
      <c r="K5249" s="22" t="s">
        <v>17</v>
      </c>
      <c r="L5249" s="2" t="s">
        <v>16</v>
      </c>
      <c r="N5249" s="2" t="s">
        <v>37</v>
      </c>
      <c r="O5249" s="2">
        <v>1</v>
      </c>
    </row>
    <row r="5250" spans="1:15" ht="12.75" customHeight="1" x14ac:dyDescent="0.25">
      <c r="A5250" s="2">
        <v>5249</v>
      </c>
      <c r="B5250" s="12">
        <v>41492</v>
      </c>
      <c r="C5250" s="3">
        <v>1.9675925925925928E-3</v>
      </c>
      <c r="D5250" s="2" t="s">
        <v>124</v>
      </c>
      <c r="E5250" s="4" t="s">
        <v>142</v>
      </c>
      <c r="F5250" s="2" t="s">
        <v>9</v>
      </c>
      <c r="G5250" s="2" t="s">
        <v>8</v>
      </c>
      <c r="H5250" s="11">
        <v>50</v>
      </c>
      <c r="I5250" s="11" t="s">
        <v>17</v>
      </c>
      <c r="J5250" s="25">
        <f>0.8383*H5250+3.8108</f>
        <v>45.7258</v>
      </c>
      <c r="K5250" s="22" t="s">
        <v>17</v>
      </c>
      <c r="L5250" s="2" t="s">
        <v>16</v>
      </c>
      <c r="N5250" s="2" t="s">
        <v>37</v>
      </c>
      <c r="O5250" s="2">
        <v>1</v>
      </c>
    </row>
    <row r="5251" spans="1:15" ht="12.75" customHeight="1" x14ac:dyDescent="0.25">
      <c r="A5251" s="2">
        <v>5250</v>
      </c>
      <c r="B5251" s="12">
        <v>41503</v>
      </c>
      <c r="C5251" s="3">
        <v>7.2916666666666659E-3</v>
      </c>
      <c r="D5251" s="2" t="s">
        <v>123</v>
      </c>
      <c r="E5251" s="4" t="s">
        <v>142</v>
      </c>
      <c r="F5251" s="2" t="s">
        <v>9</v>
      </c>
      <c r="G5251" s="2" t="s">
        <v>8</v>
      </c>
      <c r="H5251" s="11">
        <v>60</v>
      </c>
      <c r="I5251" s="11" t="s">
        <v>17</v>
      </c>
      <c r="J5251" s="25">
        <f>0.7675*H5251+9.3872</f>
        <v>55.437199999999997</v>
      </c>
      <c r="K5251" s="22" t="s">
        <v>17</v>
      </c>
      <c r="L5251" s="2" t="s">
        <v>16</v>
      </c>
      <c r="N5251" s="2" t="s">
        <v>37</v>
      </c>
      <c r="O5251" s="2">
        <v>1</v>
      </c>
    </row>
    <row r="5252" spans="1:15" ht="12.75" customHeight="1" x14ac:dyDescent="0.25">
      <c r="A5252" s="2">
        <v>5251</v>
      </c>
      <c r="B5252" s="12">
        <v>41492</v>
      </c>
      <c r="C5252" s="3">
        <v>0.83390046296296294</v>
      </c>
      <c r="D5252" s="2" t="s">
        <v>124</v>
      </c>
      <c r="E5252" s="4" t="s">
        <v>142</v>
      </c>
      <c r="F5252" s="2" t="s">
        <v>9</v>
      </c>
      <c r="G5252" s="2" t="s">
        <v>18</v>
      </c>
      <c r="H5252" s="11">
        <v>50</v>
      </c>
      <c r="I5252" s="11" t="s">
        <v>17</v>
      </c>
      <c r="J5252" s="25">
        <f t="shared" ref="J5252:J5257" si="141">0.8383*H5252+3.8108</f>
        <v>45.7258</v>
      </c>
      <c r="K5252" s="22" t="s">
        <v>17</v>
      </c>
      <c r="L5252" s="2" t="s">
        <v>16</v>
      </c>
      <c r="N5252" s="2" t="s">
        <v>37</v>
      </c>
      <c r="O5252" s="2">
        <v>1</v>
      </c>
    </row>
    <row r="5253" spans="1:15" ht="12.75" customHeight="1" x14ac:dyDescent="0.25">
      <c r="A5253" s="2">
        <v>5252</v>
      </c>
      <c r="B5253" s="12">
        <v>41492</v>
      </c>
      <c r="C5253" s="3">
        <v>0.84868055555555555</v>
      </c>
      <c r="D5253" s="2" t="s">
        <v>124</v>
      </c>
      <c r="E5253" s="4" t="s">
        <v>142</v>
      </c>
      <c r="F5253" s="2" t="s">
        <v>9</v>
      </c>
      <c r="G5253" s="2" t="s">
        <v>8</v>
      </c>
      <c r="H5253" s="11">
        <v>50</v>
      </c>
      <c r="I5253" s="11" t="s">
        <v>17</v>
      </c>
      <c r="J5253" s="25">
        <f t="shared" si="141"/>
        <v>45.7258</v>
      </c>
      <c r="K5253" s="22" t="s">
        <v>17</v>
      </c>
      <c r="L5253" s="2" t="s">
        <v>10</v>
      </c>
      <c r="M5253" s="2" t="s">
        <v>29</v>
      </c>
      <c r="N5253" s="2" t="s">
        <v>37</v>
      </c>
      <c r="O5253" s="2">
        <v>1</v>
      </c>
    </row>
    <row r="5254" spans="1:15" ht="12.75" customHeight="1" x14ac:dyDescent="0.25">
      <c r="A5254" s="2">
        <v>5253</v>
      </c>
      <c r="B5254" s="12">
        <v>41492</v>
      </c>
      <c r="C5254" s="3">
        <v>0.89508101851851851</v>
      </c>
      <c r="D5254" s="2" t="s">
        <v>124</v>
      </c>
      <c r="E5254" s="4" t="s">
        <v>142</v>
      </c>
      <c r="F5254" s="2" t="s">
        <v>9</v>
      </c>
      <c r="G5254" s="2" t="s">
        <v>8</v>
      </c>
      <c r="H5254" s="11">
        <v>50</v>
      </c>
      <c r="I5254" s="11" t="s">
        <v>17</v>
      </c>
      <c r="J5254" s="25">
        <f t="shared" si="141"/>
        <v>45.7258</v>
      </c>
      <c r="K5254" s="22" t="s">
        <v>17</v>
      </c>
      <c r="L5254" s="2" t="s">
        <v>10</v>
      </c>
      <c r="M5254" s="2" t="s">
        <v>29</v>
      </c>
      <c r="N5254" s="2" t="s">
        <v>37</v>
      </c>
      <c r="O5254" s="2">
        <v>1</v>
      </c>
    </row>
    <row r="5255" spans="1:15" ht="12.75" customHeight="1" x14ac:dyDescent="0.25">
      <c r="A5255" s="2">
        <v>5254</v>
      </c>
      <c r="B5255" s="12">
        <v>41492</v>
      </c>
      <c r="C5255" s="3">
        <v>0.90856481481481488</v>
      </c>
      <c r="D5255" s="2" t="s">
        <v>124</v>
      </c>
      <c r="E5255" s="4" t="s">
        <v>142</v>
      </c>
      <c r="F5255" s="2" t="s">
        <v>9</v>
      </c>
      <c r="G5255" s="2" t="s">
        <v>18</v>
      </c>
      <c r="H5255" s="11">
        <v>50</v>
      </c>
      <c r="I5255" s="11" t="s">
        <v>17</v>
      </c>
      <c r="J5255" s="25">
        <f t="shared" si="141"/>
        <v>45.7258</v>
      </c>
      <c r="K5255" s="22" t="s">
        <v>17</v>
      </c>
      <c r="L5255" s="2" t="s">
        <v>10</v>
      </c>
      <c r="M5255" s="2" t="s">
        <v>33</v>
      </c>
      <c r="N5255" s="2" t="s">
        <v>37</v>
      </c>
      <c r="O5255" s="2">
        <v>1</v>
      </c>
    </row>
    <row r="5256" spans="1:15" ht="12.75" customHeight="1" x14ac:dyDescent="0.25">
      <c r="A5256" s="2">
        <v>5255</v>
      </c>
      <c r="B5256" s="12">
        <v>41493</v>
      </c>
      <c r="C5256" s="3">
        <v>2.0717592592592593E-3</v>
      </c>
      <c r="D5256" s="2" t="s">
        <v>124</v>
      </c>
      <c r="E5256" s="4" t="s">
        <v>142</v>
      </c>
      <c r="F5256" s="2" t="s">
        <v>9</v>
      </c>
      <c r="G5256" s="2" t="s">
        <v>8</v>
      </c>
      <c r="H5256" s="11">
        <v>50</v>
      </c>
      <c r="I5256" s="11" t="s">
        <v>17</v>
      </c>
      <c r="J5256" s="25">
        <f t="shared" si="141"/>
        <v>45.7258</v>
      </c>
      <c r="K5256" s="22" t="s">
        <v>17</v>
      </c>
      <c r="L5256" s="2" t="s">
        <v>16</v>
      </c>
      <c r="N5256" s="2" t="s">
        <v>37</v>
      </c>
      <c r="O5256" s="2">
        <v>1</v>
      </c>
    </row>
    <row r="5257" spans="1:15" ht="12.75" customHeight="1" x14ac:dyDescent="0.25">
      <c r="A5257" s="2">
        <v>5256</v>
      </c>
      <c r="B5257" s="12">
        <v>41493</v>
      </c>
      <c r="C5257" s="3">
        <v>6.5740740740740733E-3</v>
      </c>
      <c r="D5257" s="2" t="s">
        <v>124</v>
      </c>
      <c r="E5257" s="4" t="s">
        <v>142</v>
      </c>
      <c r="F5257" s="2" t="s">
        <v>9</v>
      </c>
      <c r="G5257" s="2" t="s">
        <v>18</v>
      </c>
      <c r="H5257" s="11">
        <v>50</v>
      </c>
      <c r="I5257" s="11" t="s">
        <v>17</v>
      </c>
      <c r="J5257" s="25">
        <f t="shared" si="141"/>
        <v>45.7258</v>
      </c>
      <c r="K5257" s="22" t="s">
        <v>17</v>
      </c>
      <c r="L5257" s="2" t="s">
        <v>16</v>
      </c>
      <c r="N5257" s="2" t="s">
        <v>37</v>
      </c>
      <c r="O5257" s="2">
        <v>1</v>
      </c>
    </row>
    <row r="5258" spans="1:15" ht="12.75" customHeight="1" x14ac:dyDescent="0.25">
      <c r="A5258" s="2">
        <v>5257</v>
      </c>
      <c r="B5258" s="12">
        <v>41503</v>
      </c>
      <c r="C5258" s="3">
        <v>2.1006944444444443E-2</v>
      </c>
      <c r="D5258" s="2" t="s">
        <v>123</v>
      </c>
      <c r="E5258" s="4" t="s">
        <v>142</v>
      </c>
      <c r="F5258" s="2" t="s">
        <v>9</v>
      </c>
      <c r="G5258" s="2" t="s">
        <v>8</v>
      </c>
      <c r="H5258" s="11">
        <v>65</v>
      </c>
      <c r="I5258" s="11" t="s">
        <v>17</v>
      </c>
      <c r="J5258" s="25">
        <f>0.7675*H5258+9.3872</f>
        <v>59.274699999999996</v>
      </c>
      <c r="K5258" s="22" t="s">
        <v>17</v>
      </c>
      <c r="L5258" s="2" t="s">
        <v>16</v>
      </c>
      <c r="N5258" s="2" t="s">
        <v>37</v>
      </c>
      <c r="O5258" s="2">
        <v>1</v>
      </c>
    </row>
    <row r="5259" spans="1:15" ht="12.75" customHeight="1" x14ac:dyDescent="0.25">
      <c r="A5259" s="2">
        <v>5258</v>
      </c>
      <c r="B5259" s="12">
        <v>41503</v>
      </c>
      <c r="C5259" s="3">
        <v>2.1666666666666667E-2</v>
      </c>
      <c r="D5259" s="2" t="s">
        <v>127</v>
      </c>
      <c r="E5259" s="4" t="s">
        <v>142</v>
      </c>
      <c r="F5259" s="2" t="s">
        <v>9</v>
      </c>
      <c r="G5259" s="2" t="s">
        <v>18</v>
      </c>
      <c r="H5259" s="11">
        <v>47.5</v>
      </c>
      <c r="I5259" s="11" t="s">
        <v>17</v>
      </c>
      <c r="J5259" s="25">
        <f>0.8498*H5259+3.7535</f>
        <v>44.119</v>
      </c>
      <c r="K5259" s="22" t="s">
        <v>17</v>
      </c>
      <c r="L5259" s="2" t="s">
        <v>16</v>
      </c>
      <c r="N5259" s="2" t="s">
        <v>37</v>
      </c>
      <c r="O5259" s="2">
        <v>1</v>
      </c>
    </row>
    <row r="5260" spans="1:15" ht="12.75" customHeight="1" x14ac:dyDescent="0.25">
      <c r="A5260" s="2">
        <v>5259</v>
      </c>
      <c r="B5260" s="12">
        <v>41493</v>
      </c>
      <c r="C5260" s="3">
        <v>0.83334490740740741</v>
      </c>
      <c r="D5260" s="2" t="s">
        <v>124</v>
      </c>
      <c r="E5260" s="4" t="s">
        <v>142</v>
      </c>
      <c r="F5260" s="2" t="s">
        <v>9</v>
      </c>
      <c r="G5260" s="2" t="s">
        <v>8</v>
      </c>
      <c r="H5260" s="11">
        <v>50</v>
      </c>
      <c r="I5260" s="11" t="s">
        <v>17</v>
      </c>
      <c r="J5260" s="25">
        <f>0.8383*H5260+3.8108</f>
        <v>45.7258</v>
      </c>
      <c r="K5260" s="22" t="s">
        <v>17</v>
      </c>
      <c r="L5260" s="2" t="s">
        <v>16</v>
      </c>
      <c r="N5260" s="2" t="s">
        <v>37</v>
      </c>
      <c r="O5260" s="2">
        <v>1</v>
      </c>
    </row>
    <row r="5261" spans="1:15" ht="12.75" customHeight="1" x14ac:dyDescent="0.25">
      <c r="A5261" s="2">
        <v>5260</v>
      </c>
      <c r="B5261" s="12">
        <v>41493</v>
      </c>
      <c r="C5261" s="3">
        <v>0.8338078703703703</v>
      </c>
      <c r="D5261" s="2" t="s">
        <v>124</v>
      </c>
      <c r="E5261" s="4" t="s">
        <v>142</v>
      </c>
      <c r="F5261" s="2" t="s">
        <v>9</v>
      </c>
      <c r="G5261" s="2" t="s">
        <v>8</v>
      </c>
      <c r="H5261" s="11">
        <v>50</v>
      </c>
      <c r="I5261" s="11" t="s">
        <v>17</v>
      </c>
      <c r="J5261" s="25">
        <f>0.8383*H5261+3.8108</f>
        <v>45.7258</v>
      </c>
      <c r="K5261" s="22" t="s">
        <v>17</v>
      </c>
      <c r="L5261" s="2" t="s">
        <v>16</v>
      </c>
      <c r="N5261" s="2" t="s">
        <v>37</v>
      </c>
      <c r="O5261" s="2">
        <v>1</v>
      </c>
    </row>
    <row r="5262" spans="1:15" ht="12.75" customHeight="1" x14ac:dyDescent="0.25">
      <c r="A5262" s="2">
        <v>5261</v>
      </c>
      <c r="B5262" s="12">
        <v>41503</v>
      </c>
      <c r="C5262" s="3">
        <v>2.5162037037037038E-2</v>
      </c>
      <c r="D5262" s="2" t="s">
        <v>123</v>
      </c>
      <c r="E5262" s="4" t="s">
        <v>142</v>
      </c>
      <c r="F5262" s="2" t="s">
        <v>9</v>
      </c>
      <c r="G5262" s="2" t="s">
        <v>18</v>
      </c>
      <c r="H5262" s="11">
        <v>60</v>
      </c>
      <c r="I5262" s="11" t="s">
        <v>17</v>
      </c>
      <c r="J5262" s="25">
        <f>0.7675*H5262+9.3872</f>
        <v>55.437199999999997</v>
      </c>
      <c r="K5262" s="22" t="s">
        <v>17</v>
      </c>
      <c r="L5262" s="2" t="s">
        <v>16</v>
      </c>
      <c r="N5262" s="2" t="s">
        <v>37</v>
      </c>
      <c r="O5262" s="2">
        <v>1</v>
      </c>
    </row>
    <row r="5263" spans="1:15" ht="12.75" customHeight="1" x14ac:dyDescent="0.25">
      <c r="A5263" s="2">
        <v>5262</v>
      </c>
      <c r="B5263" s="12">
        <v>41493</v>
      </c>
      <c r="C5263" s="3">
        <v>0.86543981481481491</v>
      </c>
      <c r="D5263" s="2" t="s">
        <v>124</v>
      </c>
      <c r="E5263" s="4" t="s">
        <v>142</v>
      </c>
      <c r="F5263" s="2" t="s">
        <v>9</v>
      </c>
      <c r="G5263" s="2" t="s">
        <v>8</v>
      </c>
      <c r="H5263" s="11">
        <v>50</v>
      </c>
      <c r="I5263" s="11" t="s">
        <v>17</v>
      </c>
      <c r="J5263" s="25">
        <f>0.8383*H5263+3.8108</f>
        <v>45.7258</v>
      </c>
      <c r="K5263" s="22" t="s">
        <v>17</v>
      </c>
      <c r="L5263" s="2" t="s">
        <v>10</v>
      </c>
      <c r="M5263" s="2" t="s">
        <v>33</v>
      </c>
      <c r="N5263" s="2" t="s">
        <v>37</v>
      </c>
      <c r="O5263" s="2">
        <v>1</v>
      </c>
    </row>
    <row r="5264" spans="1:15" ht="12.75" customHeight="1" x14ac:dyDescent="0.25">
      <c r="A5264" s="2">
        <v>5263</v>
      </c>
      <c r="B5264" s="12">
        <v>41493</v>
      </c>
      <c r="C5264" s="3">
        <v>0.89314814814814814</v>
      </c>
      <c r="D5264" s="2" t="s">
        <v>124</v>
      </c>
      <c r="E5264" s="4" t="s">
        <v>142</v>
      </c>
      <c r="F5264" s="2" t="s">
        <v>9</v>
      </c>
      <c r="G5264" s="2" t="s">
        <v>18</v>
      </c>
      <c r="H5264" s="11">
        <v>50</v>
      </c>
      <c r="I5264" s="11" t="s">
        <v>17</v>
      </c>
      <c r="J5264" s="25">
        <f>0.8383*H5264+3.8108</f>
        <v>45.7258</v>
      </c>
      <c r="K5264" s="22" t="s">
        <v>17</v>
      </c>
      <c r="L5264" s="2" t="s">
        <v>10</v>
      </c>
      <c r="M5264" s="2" t="s">
        <v>11</v>
      </c>
      <c r="N5264" s="2" t="s">
        <v>37</v>
      </c>
      <c r="O5264" s="2">
        <v>1</v>
      </c>
    </row>
    <row r="5265" spans="1:15" ht="12.75" customHeight="1" x14ac:dyDescent="0.25">
      <c r="A5265" s="2">
        <v>5264</v>
      </c>
      <c r="B5265" s="12">
        <v>41503</v>
      </c>
      <c r="C5265" s="3">
        <v>2.7708333333333331E-2</v>
      </c>
      <c r="D5265" s="2" t="s">
        <v>123</v>
      </c>
      <c r="E5265" s="4" t="s">
        <v>142</v>
      </c>
      <c r="F5265" s="2" t="s">
        <v>9</v>
      </c>
      <c r="G5265" s="2" t="s">
        <v>8</v>
      </c>
      <c r="H5265" s="11">
        <v>60</v>
      </c>
      <c r="I5265" s="11" t="s">
        <v>17</v>
      </c>
      <c r="J5265" s="25">
        <f>0.7675*H5265+9.3872</f>
        <v>55.437199999999997</v>
      </c>
      <c r="K5265" s="22" t="s">
        <v>17</v>
      </c>
      <c r="L5265" s="2" t="s">
        <v>16</v>
      </c>
      <c r="N5265" s="2" t="s">
        <v>37</v>
      </c>
      <c r="O5265" s="2">
        <v>1</v>
      </c>
    </row>
    <row r="5266" spans="1:15" ht="12.75" customHeight="1" x14ac:dyDescent="0.25">
      <c r="A5266" s="2">
        <v>5265</v>
      </c>
      <c r="B5266" s="12">
        <v>41503</v>
      </c>
      <c r="C5266" s="3">
        <v>3.3935185185185186E-2</v>
      </c>
      <c r="D5266" s="2" t="s">
        <v>123</v>
      </c>
      <c r="E5266" s="4" t="s">
        <v>142</v>
      </c>
      <c r="F5266" s="2" t="s">
        <v>9</v>
      </c>
      <c r="G5266" s="2" t="s">
        <v>18</v>
      </c>
      <c r="H5266" s="11">
        <v>55</v>
      </c>
      <c r="I5266" s="11" t="s">
        <v>17</v>
      </c>
      <c r="J5266" s="25">
        <f>0.7675*H5266+9.3872</f>
        <v>51.599699999999999</v>
      </c>
      <c r="K5266" s="22" t="s">
        <v>17</v>
      </c>
      <c r="L5266" s="2" t="s">
        <v>16</v>
      </c>
      <c r="N5266" s="2" t="s">
        <v>37</v>
      </c>
      <c r="O5266" s="2">
        <v>1</v>
      </c>
    </row>
    <row r="5267" spans="1:15" ht="12.75" customHeight="1" x14ac:dyDescent="0.25">
      <c r="A5267" s="2">
        <v>5266</v>
      </c>
      <c r="B5267" s="12">
        <v>41503</v>
      </c>
      <c r="C5267" s="3">
        <v>4.9479166666666664E-2</v>
      </c>
      <c r="D5267" s="2" t="s">
        <v>123</v>
      </c>
      <c r="E5267" s="4" t="s">
        <v>142</v>
      </c>
      <c r="F5267" s="2" t="s">
        <v>21</v>
      </c>
      <c r="G5267" s="2" t="s">
        <v>23</v>
      </c>
      <c r="H5267" s="11"/>
      <c r="I5267" s="11" t="s">
        <v>17</v>
      </c>
      <c r="K5267" s="22" t="s">
        <v>17</v>
      </c>
      <c r="L5267" s="2" t="s">
        <v>16</v>
      </c>
      <c r="N5267" s="2" t="s">
        <v>36</v>
      </c>
      <c r="O5267" s="2" t="str">
        <f>IFERROR(60/#REF!,"")</f>
        <v/>
      </c>
    </row>
    <row r="5268" spans="1:15" ht="12.75" customHeight="1" x14ac:dyDescent="0.25">
      <c r="A5268" s="2">
        <v>5267</v>
      </c>
      <c r="B5268" s="12">
        <v>41503</v>
      </c>
      <c r="C5268" s="3">
        <v>0.12552083333333333</v>
      </c>
      <c r="D5268" s="2" t="s">
        <v>123</v>
      </c>
      <c r="E5268" s="4" t="s">
        <v>142</v>
      </c>
      <c r="F5268" s="2" t="s">
        <v>21</v>
      </c>
      <c r="G5268" s="2" t="s">
        <v>8</v>
      </c>
      <c r="H5268" s="11"/>
      <c r="I5268" s="11" t="s">
        <v>17</v>
      </c>
      <c r="K5268" s="22" t="s">
        <v>17</v>
      </c>
      <c r="L5268" s="2" t="s">
        <v>10</v>
      </c>
      <c r="M5268" s="2" t="s">
        <v>19</v>
      </c>
      <c r="N5268" s="2" t="str">
        <f>IF(B5268="","","N")</f>
        <v>N</v>
      </c>
      <c r="O5268" s="2" t="str">
        <f>IFERROR(60/#REF!,"")</f>
        <v/>
      </c>
    </row>
    <row r="5269" spans="1:15" ht="12.75" customHeight="1" x14ac:dyDescent="0.25">
      <c r="A5269" s="2">
        <v>5268</v>
      </c>
      <c r="B5269" s="12">
        <v>41503</v>
      </c>
      <c r="C5269" s="3">
        <v>0.12968749999999998</v>
      </c>
      <c r="D5269" s="2" t="s">
        <v>132</v>
      </c>
      <c r="E5269" s="4" t="s">
        <v>142</v>
      </c>
      <c r="F5269" s="2" t="s">
        <v>21</v>
      </c>
      <c r="G5269" s="2" t="s">
        <v>23</v>
      </c>
      <c r="H5269" s="11"/>
      <c r="I5269" s="11" t="s">
        <v>8</v>
      </c>
      <c r="K5269" s="22" t="s">
        <v>8</v>
      </c>
      <c r="L5269" s="2" t="s">
        <v>16</v>
      </c>
      <c r="N5269" s="2" t="s">
        <v>36</v>
      </c>
      <c r="O5269" s="2" t="str">
        <f>IFERROR(60/#REF!,"")</f>
        <v/>
      </c>
    </row>
    <row r="5270" spans="1:15" ht="12.75" customHeight="1" x14ac:dyDescent="0.25">
      <c r="A5270" s="2">
        <v>5269</v>
      </c>
      <c r="B5270" s="12">
        <v>41503</v>
      </c>
      <c r="C5270" s="3">
        <v>0.1317824074074074</v>
      </c>
      <c r="D5270" s="2" t="s">
        <v>123</v>
      </c>
      <c r="E5270" s="4" t="s">
        <v>142</v>
      </c>
      <c r="F5270" s="2" t="s">
        <v>9</v>
      </c>
      <c r="G5270" s="2" t="s">
        <v>18</v>
      </c>
      <c r="H5270" s="11"/>
      <c r="I5270" s="11" t="s">
        <v>17</v>
      </c>
      <c r="K5270" s="22" t="s">
        <v>17</v>
      </c>
      <c r="L5270" s="2" t="s">
        <v>10</v>
      </c>
      <c r="M5270" s="2" t="s">
        <v>38</v>
      </c>
      <c r="N5270" s="2" t="str">
        <f>IF(B5270="","","N")</f>
        <v>N</v>
      </c>
      <c r="O5270" s="2" t="str">
        <f>IFERROR(60/#REF!,"")</f>
        <v/>
      </c>
    </row>
    <row r="5271" spans="1:15" ht="12.75" customHeight="1" x14ac:dyDescent="0.25">
      <c r="A5271" s="2">
        <v>5270</v>
      </c>
      <c r="B5271" s="12">
        <v>41493</v>
      </c>
      <c r="C5271" s="3">
        <v>0.89678240740740733</v>
      </c>
      <c r="D5271" s="2" t="s">
        <v>124</v>
      </c>
      <c r="E5271" s="4" t="s">
        <v>142</v>
      </c>
      <c r="F5271" s="2" t="s">
        <v>9</v>
      </c>
      <c r="G5271" s="2" t="s">
        <v>8</v>
      </c>
      <c r="H5271" s="11">
        <v>50</v>
      </c>
      <c r="I5271" s="11" t="s">
        <v>17</v>
      </c>
      <c r="J5271" s="25">
        <f>0.8383*H5271+3.8108</f>
        <v>45.7258</v>
      </c>
      <c r="K5271" s="22" t="s">
        <v>17</v>
      </c>
      <c r="L5271" s="2" t="s">
        <v>10</v>
      </c>
      <c r="M5271" s="2" t="s">
        <v>33</v>
      </c>
      <c r="N5271" s="2" t="s">
        <v>37</v>
      </c>
      <c r="O5271" s="2">
        <v>1</v>
      </c>
    </row>
    <row r="5272" spans="1:15" ht="12.75" customHeight="1" x14ac:dyDescent="0.25">
      <c r="A5272" s="2">
        <v>5271</v>
      </c>
      <c r="B5272" s="12">
        <v>41503</v>
      </c>
      <c r="C5272" s="3">
        <v>0.25391203703703702</v>
      </c>
      <c r="D5272" s="2" t="s">
        <v>123</v>
      </c>
      <c r="E5272" s="4" t="s">
        <v>142</v>
      </c>
      <c r="F5272" s="2" t="s">
        <v>9</v>
      </c>
      <c r="G5272" s="2" t="s">
        <v>18</v>
      </c>
      <c r="H5272" s="11">
        <v>60</v>
      </c>
      <c r="I5272" s="11" t="s">
        <v>17</v>
      </c>
      <c r="J5272" s="25">
        <f>0.7675*H5272+9.3872</f>
        <v>55.437199999999997</v>
      </c>
      <c r="K5272" s="22" t="s">
        <v>17</v>
      </c>
      <c r="L5272" s="2" t="s">
        <v>16</v>
      </c>
      <c r="N5272" s="2" t="s">
        <v>37</v>
      </c>
      <c r="O5272" s="2">
        <v>1</v>
      </c>
    </row>
    <row r="5273" spans="1:15" ht="12.75" customHeight="1" x14ac:dyDescent="0.25">
      <c r="A5273" s="2">
        <v>5272</v>
      </c>
      <c r="B5273" s="12">
        <v>41503</v>
      </c>
      <c r="C5273" s="3">
        <v>0.25745370370370368</v>
      </c>
      <c r="D5273" s="2" t="s">
        <v>123</v>
      </c>
      <c r="E5273" s="4" t="s">
        <v>142</v>
      </c>
      <c r="F5273" s="2" t="s">
        <v>9</v>
      </c>
      <c r="G5273" s="2" t="s">
        <v>18</v>
      </c>
      <c r="H5273" s="11">
        <v>70</v>
      </c>
      <c r="I5273" s="11" t="s">
        <v>17</v>
      </c>
      <c r="J5273" s="25">
        <f>0.7675*H5273+9.3872</f>
        <v>63.112199999999994</v>
      </c>
      <c r="K5273" s="22" t="s">
        <v>17</v>
      </c>
      <c r="L5273" s="2" t="s">
        <v>16</v>
      </c>
      <c r="N5273" s="2" t="s">
        <v>37</v>
      </c>
      <c r="O5273" s="2">
        <v>1</v>
      </c>
    </row>
    <row r="5274" spans="1:15" ht="12.75" customHeight="1" x14ac:dyDescent="0.25">
      <c r="A5274" s="2">
        <v>5273</v>
      </c>
      <c r="B5274" s="12">
        <v>41494</v>
      </c>
      <c r="C5274" s="3">
        <v>0.83386574074074071</v>
      </c>
      <c r="D5274" s="2" t="s">
        <v>124</v>
      </c>
      <c r="E5274" s="4" t="s">
        <v>142</v>
      </c>
      <c r="F5274" s="2" t="s">
        <v>9</v>
      </c>
      <c r="G5274" s="2" t="s">
        <v>8</v>
      </c>
      <c r="H5274" s="11">
        <v>50</v>
      </c>
      <c r="I5274" s="11" t="s">
        <v>17</v>
      </c>
      <c r="J5274" s="25">
        <f>0.8383*H5274+3.8108</f>
        <v>45.7258</v>
      </c>
      <c r="K5274" s="22" t="s">
        <v>17</v>
      </c>
      <c r="L5274" s="2" t="s">
        <v>16</v>
      </c>
      <c r="N5274" s="2" t="s">
        <v>37</v>
      </c>
      <c r="O5274" s="2">
        <v>1</v>
      </c>
    </row>
    <row r="5275" spans="1:15" ht="12.75" customHeight="1" x14ac:dyDescent="0.25">
      <c r="A5275" s="2">
        <v>5274</v>
      </c>
      <c r="B5275" s="12">
        <v>41503</v>
      </c>
      <c r="C5275" s="3">
        <v>0.26590277777777777</v>
      </c>
      <c r="D5275" s="2" t="s">
        <v>123</v>
      </c>
      <c r="E5275" s="4" t="s">
        <v>142</v>
      </c>
      <c r="F5275" s="2" t="s">
        <v>9</v>
      </c>
      <c r="G5275" s="2" t="s">
        <v>8</v>
      </c>
      <c r="H5275" s="11">
        <v>60</v>
      </c>
      <c r="I5275" s="11" t="s">
        <v>17</v>
      </c>
      <c r="J5275" s="25">
        <f>0.7675*H5275+9.3872</f>
        <v>55.437199999999997</v>
      </c>
      <c r="K5275" s="22" t="s">
        <v>17</v>
      </c>
      <c r="L5275" s="2" t="s">
        <v>16</v>
      </c>
      <c r="N5275" s="2" t="s">
        <v>37</v>
      </c>
      <c r="O5275" s="2">
        <v>1</v>
      </c>
    </row>
    <row r="5276" spans="1:15" ht="12.75" customHeight="1" x14ac:dyDescent="0.25">
      <c r="A5276" s="2">
        <v>5275</v>
      </c>
      <c r="B5276" s="12">
        <v>41494</v>
      </c>
      <c r="C5276" s="3">
        <v>0.83438657407407402</v>
      </c>
      <c r="D5276" s="2" t="s">
        <v>124</v>
      </c>
      <c r="E5276" s="4" t="s">
        <v>142</v>
      </c>
      <c r="F5276" s="2" t="s">
        <v>9</v>
      </c>
      <c r="G5276" s="2" t="s">
        <v>18</v>
      </c>
      <c r="H5276" s="11">
        <v>50</v>
      </c>
      <c r="I5276" s="11" t="s">
        <v>17</v>
      </c>
      <c r="J5276" s="25">
        <f>0.8383*H5276+3.8108</f>
        <v>45.7258</v>
      </c>
      <c r="K5276" s="22" t="s">
        <v>17</v>
      </c>
      <c r="L5276" s="2" t="s">
        <v>16</v>
      </c>
      <c r="N5276" s="2" t="s">
        <v>37</v>
      </c>
      <c r="O5276" s="2">
        <v>1</v>
      </c>
    </row>
    <row r="5277" spans="1:15" ht="12.75" customHeight="1" x14ac:dyDescent="0.25">
      <c r="A5277" s="2">
        <v>5276</v>
      </c>
      <c r="B5277" s="12">
        <v>41494</v>
      </c>
      <c r="C5277" s="3">
        <v>0.83491898148148147</v>
      </c>
      <c r="D5277" s="2" t="s">
        <v>124</v>
      </c>
      <c r="E5277" s="4" t="s">
        <v>142</v>
      </c>
      <c r="F5277" s="2" t="s">
        <v>9</v>
      </c>
      <c r="G5277" s="2" t="s">
        <v>8</v>
      </c>
      <c r="H5277" s="11">
        <v>50</v>
      </c>
      <c r="I5277" s="11" t="s">
        <v>17</v>
      </c>
      <c r="J5277" s="25">
        <f>0.8383*H5277+3.8108</f>
        <v>45.7258</v>
      </c>
      <c r="K5277" s="22" t="s">
        <v>17</v>
      </c>
      <c r="L5277" s="2" t="s">
        <v>16</v>
      </c>
      <c r="N5277" s="2" t="s">
        <v>37</v>
      </c>
      <c r="O5277" s="2">
        <v>1</v>
      </c>
    </row>
    <row r="5278" spans="1:15" ht="13.2" x14ac:dyDescent="0.25">
      <c r="A5278" s="2">
        <v>5277</v>
      </c>
      <c r="B5278" s="12">
        <v>41494</v>
      </c>
      <c r="C5278" s="3">
        <v>0.87590277777777781</v>
      </c>
      <c r="D5278" s="2" t="s">
        <v>124</v>
      </c>
      <c r="E5278" s="4" t="s">
        <v>142</v>
      </c>
      <c r="F5278" s="2" t="s">
        <v>9</v>
      </c>
      <c r="G5278" s="2" t="s">
        <v>8</v>
      </c>
      <c r="H5278" s="11">
        <v>50</v>
      </c>
      <c r="I5278" s="11" t="s">
        <v>17</v>
      </c>
      <c r="J5278" s="25">
        <f>0.8383*H5278+3.8108</f>
        <v>45.7258</v>
      </c>
      <c r="K5278" s="22" t="s">
        <v>17</v>
      </c>
      <c r="L5278" s="2" t="s">
        <v>10</v>
      </c>
      <c r="M5278" s="2" t="s">
        <v>29</v>
      </c>
      <c r="N5278" s="2" t="s">
        <v>37</v>
      </c>
      <c r="O5278" s="2">
        <v>1</v>
      </c>
    </row>
    <row r="5279" spans="1:15" ht="12.75" customHeight="1" x14ac:dyDescent="0.25">
      <c r="A5279" s="2">
        <v>5278</v>
      </c>
      <c r="B5279" s="12">
        <v>41494</v>
      </c>
      <c r="C5279" s="3">
        <v>0.88187499999999996</v>
      </c>
      <c r="D5279" s="2" t="s">
        <v>124</v>
      </c>
      <c r="E5279" s="4" t="s">
        <v>142</v>
      </c>
      <c r="F5279" s="2" t="s">
        <v>9</v>
      </c>
      <c r="G5279" s="2" t="s">
        <v>8</v>
      </c>
      <c r="H5279" s="11">
        <v>50</v>
      </c>
      <c r="I5279" s="11" t="s">
        <v>17</v>
      </c>
      <c r="J5279" s="25">
        <f>0.8383*H5279+3.8108</f>
        <v>45.7258</v>
      </c>
      <c r="K5279" s="22" t="s">
        <v>17</v>
      </c>
      <c r="L5279" s="2" t="s">
        <v>10</v>
      </c>
      <c r="M5279" s="2" t="s">
        <v>11</v>
      </c>
      <c r="N5279" s="2" t="s">
        <v>37</v>
      </c>
      <c r="O5279" s="2">
        <v>1</v>
      </c>
    </row>
    <row r="5280" spans="1:15" ht="12.75" customHeight="1" x14ac:dyDescent="0.25">
      <c r="A5280" s="2">
        <v>5279</v>
      </c>
      <c r="B5280" s="12">
        <v>41503</v>
      </c>
      <c r="C5280" s="3">
        <v>0.27255787037037038</v>
      </c>
      <c r="D5280" s="2" t="s">
        <v>123</v>
      </c>
      <c r="E5280" s="4" t="s">
        <v>142</v>
      </c>
      <c r="F5280" s="2" t="s">
        <v>9</v>
      </c>
      <c r="G5280" s="2" t="s">
        <v>18</v>
      </c>
      <c r="H5280" s="11">
        <v>72.5</v>
      </c>
      <c r="I5280" s="11" t="s">
        <v>17</v>
      </c>
      <c r="J5280" s="25">
        <f>0.7675*H5280+9.3872</f>
        <v>65.03094999999999</v>
      </c>
      <c r="K5280" s="22" t="s">
        <v>17</v>
      </c>
      <c r="L5280" s="2" t="s">
        <v>16</v>
      </c>
      <c r="N5280" s="2" t="s">
        <v>37</v>
      </c>
      <c r="O5280" s="2">
        <v>1</v>
      </c>
    </row>
    <row r="5281" spans="1:15" ht="12.75" customHeight="1" x14ac:dyDescent="0.25">
      <c r="A5281" s="2">
        <v>5280</v>
      </c>
      <c r="B5281" s="12">
        <v>41494</v>
      </c>
      <c r="C5281" s="3">
        <v>0.88878472222222227</v>
      </c>
      <c r="D5281" s="2" t="s">
        <v>124</v>
      </c>
      <c r="E5281" s="4" t="s">
        <v>142</v>
      </c>
      <c r="F5281" s="2" t="s">
        <v>9</v>
      </c>
      <c r="G5281" s="2" t="s">
        <v>8</v>
      </c>
      <c r="H5281" s="11">
        <v>50</v>
      </c>
      <c r="I5281" s="11" t="s">
        <v>17</v>
      </c>
      <c r="J5281" s="25">
        <f>0.8383*H5281+3.8108</f>
        <v>45.7258</v>
      </c>
      <c r="K5281" s="22" t="s">
        <v>17</v>
      </c>
      <c r="L5281" s="2" t="s">
        <v>10</v>
      </c>
      <c r="M5281" s="2" t="s">
        <v>29</v>
      </c>
      <c r="N5281" s="2" t="s">
        <v>37</v>
      </c>
      <c r="O5281" s="2">
        <v>1</v>
      </c>
    </row>
    <row r="5282" spans="1:15" ht="12.75" customHeight="1" x14ac:dyDescent="0.25">
      <c r="A5282" s="2">
        <v>5281</v>
      </c>
      <c r="B5282" s="12">
        <v>41494</v>
      </c>
      <c r="C5282" s="3">
        <v>0.90532407407407411</v>
      </c>
      <c r="D5282" s="2" t="s">
        <v>124</v>
      </c>
      <c r="E5282" s="4" t="s">
        <v>142</v>
      </c>
      <c r="F5282" s="2" t="s">
        <v>9</v>
      </c>
      <c r="G5282" s="2" t="s">
        <v>8</v>
      </c>
      <c r="H5282" s="11">
        <v>50</v>
      </c>
      <c r="I5282" s="11" t="s">
        <v>17</v>
      </c>
      <c r="J5282" s="25">
        <f>0.8383*H5282+3.8108</f>
        <v>45.7258</v>
      </c>
      <c r="K5282" s="22" t="s">
        <v>17</v>
      </c>
      <c r="L5282" s="2" t="s">
        <v>10</v>
      </c>
      <c r="M5282" s="2" t="s">
        <v>28</v>
      </c>
      <c r="N5282" s="2" t="s">
        <v>37</v>
      </c>
      <c r="O5282" s="2">
        <v>1</v>
      </c>
    </row>
    <row r="5283" spans="1:15" ht="12.75" customHeight="1" x14ac:dyDescent="0.25">
      <c r="A5283" s="2">
        <v>5282</v>
      </c>
      <c r="B5283" s="12">
        <v>41494</v>
      </c>
      <c r="C5283" s="3">
        <v>0.9318981481481482</v>
      </c>
      <c r="D5283" s="2" t="s">
        <v>124</v>
      </c>
      <c r="E5283" s="4" t="s">
        <v>142</v>
      </c>
      <c r="F5283" s="2" t="s">
        <v>9</v>
      </c>
      <c r="G5283" s="2" t="s">
        <v>8</v>
      </c>
      <c r="H5283" s="11">
        <v>50</v>
      </c>
      <c r="I5283" s="11" t="s">
        <v>17</v>
      </c>
      <c r="J5283" s="25">
        <f>0.8383*H5283+3.8108</f>
        <v>45.7258</v>
      </c>
      <c r="K5283" s="22" t="s">
        <v>17</v>
      </c>
      <c r="L5283" s="2" t="s">
        <v>10</v>
      </c>
      <c r="M5283" s="2" t="s">
        <v>34</v>
      </c>
      <c r="N5283" s="2" t="s">
        <v>37</v>
      </c>
      <c r="O5283" s="2">
        <v>1</v>
      </c>
    </row>
    <row r="5284" spans="1:15" ht="12.75" customHeight="1" x14ac:dyDescent="0.25">
      <c r="A5284" s="2">
        <v>5283</v>
      </c>
      <c r="B5284" s="12">
        <v>41494</v>
      </c>
      <c r="C5284" s="3">
        <v>0.95336805555555559</v>
      </c>
      <c r="D5284" s="2" t="s">
        <v>124</v>
      </c>
      <c r="E5284" s="4" t="s">
        <v>142</v>
      </c>
      <c r="F5284" s="2" t="s">
        <v>9</v>
      </c>
      <c r="G5284" s="2" t="s">
        <v>8</v>
      </c>
      <c r="H5284" s="11">
        <v>50</v>
      </c>
      <c r="I5284" s="11" t="s">
        <v>17</v>
      </c>
      <c r="J5284" s="25">
        <f>0.8383*H5284+3.8108</f>
        <v>45.7258</v>
      </c>
      <c r="K5284" s="22" t="s">
        <v>17</v>
      </c>
      <c r="L5284" s="2" t="s">
        <v>10</v>
      </c>
      <c r="M5284" s="2" t="s">
        <v>33</v>
      </c>
      <c r="N5284" s="2" t="s">
        <v>37</v>
      </c>
      <c r="O5284" s="2">
        <v>1</v>
      </c>
    </row>
    <row r="5285" spans="1:15" ht="12.75" customHeight="1" x14ac:dyDescent="0.25">
      <c r="A5285" s="2">
        <v>5284</v>
      </c>
      <c r="B5285" s="12">
        <v>41503</v>
      </c>
      <c r="C5285" s="3">
        <v>0.29012731481481485</v>
      </c>
      <c r="D5285" s="2" t="s">
        <v>123</v>
      </c>
      <c r="E5285" s="4" t="s">
        <v>142</v>
      </c>
      <c r="F5285" s="2" t="s">
        <v>9</v>
      </c>
      <c r="G5285" s="2" t="s">
        <v>8</v>
      </c>
      <c r="H5285" s="11">
        <v>65</v>
      </c>
      <c r="I5285" s="11" t="s">
        <v>17</v>
      </c>
      <c r="J5285" s="25">
        <f>0.7675*H5285+9.3872</f>
        <v>59.274699999999996</v>
      </c>
      <c r="K5285" s="22" t="s">
        <v>17</v>
      </c>
      <c r="L5285" s="2" t="s">
        <v>16</v>
      </c>
      <c r="N5285" s="2" t="s">
        <v>37</v>
      </c>
      <c r="O5285" s="2">
        <v>1</v>
      </c>
    </row>
    <row r="5286" spans="1:15" ht="12.75" customHeight="1" x14ac:dyDescent="0.25">
      <c r="A5286" s="2">
        <v>5285</v>
      </c>
      <c r="B5286" s="12">
        <v>41503</v>
      </c>
      <c r="C5286" s="3">
        <v>0.30891203703703701</v>
      </c>
      <c r="D5286" s="2" t="s">
        <v>128</v>
      </c>
      <c r="E5286" s="4" t="s">
        <v>142</v>
      </c>
      <c r="F5286" s="2" t="s">
        <v>21</v>
      </c>
      <c r="G5286" s="2" t="s">
        <v>18</v>
      </c>
      <c r="H5286" s="11">
        <v>60</v>
      </c>
      <c r="I5286" s="11" t="s">
        <v>17</v>
      </c>
      <c r="J5286" s="25">
        <f>0.8494*H5286+3.4589</f>
        <v>54.422900000000006</v>
      </c>
      <c r="K5286" s="22" t="s">
        <v>17</v>
      </c>
      <c r="L5286" s="2" t="s">
        <v>16</v>
      </c>
      <c r="N5286" s="2" t="s">
        <v>37</v>
      </c>
      <c r="O5286" s="2">
        <v>1</v>
      </c>
    </row>
    <row r="5287" spans="1:15" ht="12.75" customHeight="1" x14ac:dyDescent="0.25">
      <c r="A5287" s="2">
        <v>5286</v>
      </c>
      <c r="B5287" s="12">
        <v>41503</v>
      </c>
      <c r="C5287" s="3">
        <v>0.31636574074074075</v>
      </c>
      <c r="D5287" s="2" t="s">
        <v>123</v>
      </c>
      <c r="E5287" s="4" t="s">
        <v>142</v>
      </c>
      <c r="F5287" s="2" t="s">
        <v>9</v>
      </c>
      <c r="G5287" s="2" t="s">
        <v>8</v>
      </c>
      <c r="H5287" s="11">
        <v>65</v>
      </c>
      <c r="I5287" s="11" t="s">
        <v>17</v>
      </c>
      <c r="J5287" s="25">
        <f>0.7675*H5287+9.3872</f>
        <v>59.274699999999996</v>
      </c>
      <c r="K5287" s="22" t="s">
        <v>17</v>
      </c>
      <c r="L5287" s="2" t="s">
        <v>16</v>
      </c>
      <c r="N5287" s="2" t="s">
        <v>37</v>
      </c>
      <c r="O5287" s="2">
        <v>1</v>
      </c>
    </row>
    <row r="5288" spans="1:15" ht="12.75" customHeight="1" x14ac:dyDescent="0.25">
      <c r="A5288" s="2">
        <v>5287</v>
      </c>
      <c r="B5288" s="12">
        <v>41503</v>
      </c>
      <c r="C5288" s="3">
        <v>0.32422453703703707</v>
      </c>
      <c r="D5288" s="2" t="s">
        <v>123</v>
      </c>
      <c r="E5288" s="4" t="s">
        <v>142</v>
      </c>
      <c r="F5288" s="2" t="s">
        <v>9</v>
      </c>
      <c r="G5288" s="2" t="s">
        <v>8</v>
      </c>
      <c r="H5288" s="11">
        <v>65</v>
      </c>
      <c r="I5288" s="11" t="s">
        <v>17</v>
      </c>
      <c r="J5288" s="25">
        <f>0.7675*H5288+9.3872</f>
        <v>59.274699999999996</v>
      </c>
      <c r="K5288" s="22" t="s">
        <v>17</v>
      </c>
      <c r="L5288" s="2" t="s">
        <v>16</v>
      </c>
      <c r="N5288" s="2" t="s">
        <v>37</v>
      </c>
      <c r="O5288" s="2">
        <v>1</v>
      </c>
    </row>
    <row r="5289" spans="1:15" ht="12.75" customHeight="1" x14ac:dyDescent="0.25">
      <c r="A5289" s="2">
        <v>5288</v>
      </c>
      <c r="B5289" s="12">
        <v>41503</v>
      </c>
      <c r="C5289" s="3">
        <v>0.32452546296296297</v>
      </c>
      <c r="D5289" s="2" t="s">
        <v>123</v>
      </c>
      <c r="E5289" s="4" t="s">
        <v>142</v>
      </c>
      <c r="F5289" s="2" t="s">
        <v>9</v>
      </c>
      <c r="G5289" s="2" t="s">
        <v>8</v>
      </c>
      <c r="H5289" s="11">
        <v>65</v>
      </c>
      <c r="I5289" s="11" t="s">
        <v>17</v>
      </c>
      <c r="J5289" s="25">
        <f>0.7675*H5289+9.3872</f>
        <v>59.274699999999996</v>
      </c>
      <c r="K5289" s="22" t="s">
        <v>17</v>
      </c>
      <c r="L5289" s="2" t="s">
        <v>16</v>
      </c>
      <c r="N5289" s="2" t="s">
        <v>37</v>
      </c>
      <c r="O5289" s="2">
        <v>1</v>
      </c>
    </row>
    <row r="5290" spans="1:15" ht="12.75" customHeight="1" x14ac:dyDescent="0.25">
      <c r="A5290" s="2">
        <v>5289</v>
      </c>
      <c r="B5290" s="12">
        <v>41503</v>
      </c>
      <c r="C5290" s="3">
        <v>0.32686342592592593</v>
      </c>
      <c r="D5290" s="2" t="s">
        <v>123</v>
      </c>
      <c r="E5290" s="4" t="s">
        <v>142</v>
      </c>
      <c r="F5290" s="2" t="s">
        <v>9</v>
      </c>
      <c r="G5290" s="2" t="s">
        <v>8</v>
      </c>
      <c r="H5290" s="11">
        <v>72.5</v>
      </c>
      <c r="I5290" s="11" t="s">
        <v>17</v>
      </c>
      <c r="J5290" s="25">
        <f>0.7675*H5290+9.3872</f>
        <v>65.03094999999999</v>
      </c>
      <c r="K5290" s="22" t="s">
        <v>17</v>
      </c>
      <c r="L5290" s="2" t="s">
        <v>16</v>
      </c>
      <c r="N5290" s="2" t="s">
        <v>37</v>
      </c>
      <c r="O5290" s="2">
        <v>1</v>
      </c>
    </row>
    <row r="5291" spans="1:15" ht="12.75" customHeight="1" x14ac:dyDescent="0.25">
      <c r="A5291" s="2">
        <v>5290</v>
      </c>
      <c r="B5291" s="12">
        <v>41503</v>
      </c>
      <c r="C5291" s="3">
        <v>0.33074074074074072</v>
      </c>
      <c r="D5291" s="2" t="s">
        <v>127</v>
      </c>
      <c r="E5291" s="4" t="s">
        <v>142</v>
      </c>
      <c r="F5291" s="2" t="s">
        <v>9</v>
      </c>
      <c r="G5291" s="2" t="s">
        <v>8</v>
      </c>
      <c r="H5291" s="11">
        <v>57.5</v>
      </c>
      <c r="I5291" s="11" t="s">
        <v>17</v>
      </c>
      <c r="J5291" s="25">
        <f>0.8498*H5291+3.7535</f>
        <v>52.617000000000004</v>
      </c>
      <c r="K5291" s="22" t="s">
        <v>17</v>
      </c>
      <c r="L5291" s="2" t="s">
        <v>16</v>
      </c>
      <c r="N5291" s="2" t="s">
        <v>37</v>
      </c>
      <c r="O5291" s="2">
        <v>1</v>
      </c>
    </row>
    <row r="5292" spans="1:15" ht="12.75" customHeight="1" x14ac:dyDescent="0.25">
      <c r="A5292" s="2">
        <v>5291</v>
      </c>
      <c r="B5292" s="12">
        <v>41503</v>
      </c>
      <c r="C5292" s="3">
        <v>0.33158564814814812</v>
      </c>
      <c r="D5292" s="2" t="s">
        <v>123</v>
      </c>
      <c r="E5292" s="4" t="s">
        <v>142</v>
      </c>
      <c r="F5292" s="2" t="s">
        <v>9</v>
      </c>
      <c r="G5292" s="2" t="s">
        <v>8</v>
      </c>
      <c r="H5292" s="11">
        <v>65</v>
      </c>
      <c r="I5292" s="11" t="s">
        <v>17</v>
      </c>
      <c r="J5292" s="25">
        <f>0.7675*H5292+9.3872</f>
        <v>59.274699999999996</v>
      </c>
      <c r="K5292" s="22" t="s">
        <v>17</v>
      </c>
      <c r="L5292" s="2" t="s">
        <v>16</v>
      </c>
      <c r="N5292" s="2" t="s">
        <v>37</v>
      </c>
      <c r="O5292" s="2">
        <v>1</v>
      </c>
    </row>
    <row r="5293" spans="1:15" ht="12.75" customHeight="1" x14ac:dyDescent="0.25">
      <c r="A5293" s="2">
        <v>5292</v>
      </c>
      <c r="B5293" s="12">
        <v>41503</v>
      </c>
      <c r="C5293" s="3">
        <v>0.34055555555555556</v>
      </c>
      <c r="D5293" s="2" t="s">
        <v>123</v>
      </c>
      <c r="E5293" s="4" t="s">
        <v>142</v>
      </c>
      <c r="F5293" s="2" t="s">
        <v>9</v>
      </c>
      <c r="G5293" s="2" t="s">
        <v>18</v>
      </c>
      <c r="H5293" s="11">
        <v>65</v>
      </c>
      <c r="I5293" s="11" t="s">
        <v>17</v>
      </c>
      <c r="J5293" s="25">
        <f>0.7675*H5293+9.3872</f>
        <v>59.274699999999996</v>
      </c>
      <c r="K5293" s="22" t="s">
        <v>17</v>
      </c>
      <c r="L5293" s="2" t="s">
        <v>16</v>
      </c>
      <c r="N5293" s="2" t="s">
        <v>37</v>
      </c>
      <c r="O5293" s="2">
        <v>1</v>
      </c>
    </row>
    <row r="5294" spans="1:15" ht="12.75" customHeight="1" x14ac:dyDescent="0.25">
      <c r="A5294" s="2">
        <v>5293</v>
      </c>
      <c r="B5294" s="12">
        <v>41503</v>
      </c>
      <c r="C5294" s="3">
        <v>0.3425347222222222</v>
      </c>
      <c r="D5294" s="2" t="s">
        <v>123</v>
      </c>
      <c r="E5294" s="4" t="s">
        <v>142</v>
      </c>
      <c r="F5294" s="2" t="s">
        <v>9</v>
      </c>
      <c r="G5294" s="2" t="s">
        <v>18</v>
      </c>
      <c r="H5294" s="11">
        <v>62.5</v>
      </c>
      <c r="I5294" s="11" t="s">
        <v>17</v>
      </c>
      <c r="J5294" s="25">
        <f>0.7675*H5294+9.3872</f>
        <v>57.35595</v>
      </c>
      <c r="K5294" s="22" t="s">
        <v>17</v>
      </c>
      <c r="L5294" s="2" t="s">
        <v>16</v>
      </c>
      <c r="N5294" s="2" t="s">
        <v>37</v>
      </c>
      <c r="O5294" s="2">
        <v>1</v>
      </c>
    </row>
    <row r="5295" spans="1:15" ht="12.75" customHeight="1" x14ac:dyDescent="0.25">
      <c r="A5295" s="2">
        <v>5294</v>
      </c>
      <c r="B5295" s="12">
        <v>41503</v>
      </c>
      <c r="C5295" s="3">
        <v>0.34552083333333333</v>
      </c>
      <c r="D5295" s="2" t="s">
        <v>123</v>
      </c>
      <c r="E5295" s="4" t="s">
        <v>142</v>
      </c>
      <c r="F5295" s="2" t="s">
        <v>9</v>
      </c>
      <c r="G5295" s="2" t="s">
        <v>18</v>
      </c>
      <c r="H5295" s="11">
        <v>62.5</v>
      </c>
      <c r="I5295" s="11" t="s">
        <v>17</v>
      </c>
      <c r="J5295" s="25">
        <f>0.7675*H5295+9.3872</f>
        <v>57.35595</v>
      </c>
      <c r="K5295" s="22" t="s">
        <v>17</v>
      </c>
      <c r="L5295" s="2" t="s">
        <v>16</v>
      </c>
      <c r="N5295" s="2" t="s">
        <v>37</v>
      </c>
      <c r="O5295" s="2">
        <v>1</v>
      </c>
    </row>
    <row r="5296" spans="1:15" ht="12.75" customHeight="1" x14ac:dyDescent="0.25">
      <c r="A5296" s="2">
        <v>5295</v>
      </c>
      <c r="B5296" s="12">
        <v>41503</v>
      </c>
      <c r="C5296" s="3">
        <v>0.3463310185185185</v>
      </c>
      <c r="D5296" s="2" t="s">
        <v>123</v>
      </c>
      <c r="E5296" s="4" t="s">
        <v>142</v>
      </c>
      <c r="F5296" s="2" t="s">
        <v>9</v>
      </c>
      <c r="G5296" s="2" t="s">
        <v>18</v>
      </c>
      <c r="H5296" s="11">
        <v>70</v>
      </c>
      <c r="I5296" s="11" t="s">
        <v>17</v>
      </c>
      <c r="J5296" s="25">
        <f>0.7675*H5296+9.3872</f>
        <v>63.112199999999994</v>
      </c>
      <c r="K5296" s="22" t="s">
        <v>17</v>
      </c>
      <c r="L5296" s="2" t="s">
        <v>16</v>
      </c>
      <c r="N5296" s="2" t="s">
        <v>37</v>
      </c>
      <c r="O5296" s="2">
        <v>1</v>
      </c>
    </row>
    <row r="5297" spans="1:15" ht="12.75" customHeight="1" x14ac:dyDescent="0.25">
      <c r="A5297" s="2">
        <v>5296</v>
      </c>
      <c r="B5297" s="12">
        <v>41503</v>
      </c>
      <c r="C5297" s="3">
        <v>0.35494212962962962</v>
      </c>
      <c r="D5297" s="2" t="s">
        <v>128</v>
      </c>
      <c r="E5297" s="4" t="s">
        <v>142</v>
      </c>
      <c r="F5297" s="2" t="s">
        <v>9</v>
      </c>
      <c r="G5297" s="2" t="s">
        <v>18</v>
      </c>
      <c r="H5297" s="11">
        <v>60</v>
      </c>
      <c r="I5297" s="11" t="s">
        <v>17</v>
      </c>
      <c r="J5297" s="25">
        <f>0.8494*H5297+3.4589</f>
        <v>54.422900000000006</v>
      </c>
      <c r="K5297" s="22" t="s">
        <v>17</v>
      </c>
      <c r="L5297" s="2" t="s">
        <v>16</v>
      </c>
      <c r="N5297" s="2" t="s">
        <v>37</v>
      </c>
      <c r="O5297" s="2">
        <v>1</v>
      </c>
    </row>
    <row r="5298" spans="1:15" ht="12.75" customHeight="1" x14ac:dyDescent="0.25">
      <c r="A5298" s="2">
        <v>5297</v>
      </c>
      <c r="B5298" s="12">
        <v>41495</v>
      </c>
      <c r="C5298" s="3">
        <v>0.83386574074074071</v>
      </c>
      <c r="D5298" s="2" t="s">
        <v>124</v>
      </c>
      <c r="E5298" s="4" t="s">
        <v>142</v>
      </c>
      <c r="F5298" s="2" t="s">
        <v>9</v>
      </c>
      <c r="G5298" s="2" t="s">
        <v>8</v>
      </c>
      <c r="H5298" s="11">
        <v>50</v>
      </c>
      <c r="I5298" s="11" t="s">
        <v>17</v>
      </c>
      <c r="J5298" s="25">
        <f>0.8383*H5298+3.8108</f>
        <v>45.7258</v>
      </c>
      <c r="K5298" s="22" t="s">
        <v>17</v>
      </c>
      <c r="L5298" s="2" t="s">
        <v>16</v>
      </c>
      <c r="N5298" s="2" t="s">
        <v>37</v>
      </c>
      <c r="O5298" s="2">
        <v>1</v>
      </c>
    </row>
    <row r="5299" spans="1:15" ht="12.75" customHeight="1" x14ac:dyDescent="0.25">
      <c r="A5299" s="2">
        <v>5298</v>
      </c>
      <c r="B5299" s="12">
        <v>41503</v>
      </c>
      <c r="C5299" s="3">
        <v>0.36815972222222221</v>
      </c>
      <c r="D5299" s="2" t="s">
        <v>128</v>
      </c>
      <c r="E5299" s="4" t="s">
        <v>142</v>
      </c>
      <c r="F5299" s="2" t="s">
        <v>9</v>
      </c>
      <c r="G5299" s="2" t="s">
        <v>8</v>
      </c>
      <c r="H5299" s="11">
        <v>70</v>
      </c>
      <c r="I5299" s="11" t="s">
        <v>17</v>
      </c>
      <c r="J5299" s="25">
        <f>0.8494*H5299+3.4589</f>
        <v>62.916900000000005</v>
      </c>
      <c r="K5299" s="22" t="s">
        <v>17</v>
      </c>
      <c r="L5299" s="2" t="s">
        <v>16</v>
      </c>
      <c r="N5299" s="2" t="s">
        <v>37</v>
      </c>
      <c r="O5299" s="2">
        <v>1</v>
      </c>
    </row>
    <row r="5300" spans="1:15" ht="12.75" customHeight="1" x14ac:dyDescent="0.25">
      <c r="A5300" s="2">
        <v>5299</v>
      </c>
      <c r="B5300" s="12">
        <v>41495</v>
      </c>
      <c r="C5300" s="3">
        <v>0.83732638888888899</v>
      </c>
      <c r="D5300" s="2" t="s">
        <v>124</v>
      </c>
      <c r="E5300" s="4" t="s">
        <v>142</v>
      </c>
      <c r="F5300" s="2" t="s">
        <v>9</v>
      </c>
      <c r="G5300" s="2" t="s">
        <v>8</v>
      </c>
      <c r="H5300" s="11">
        <v>50</v>
      </c>
      <c r="I5300" s="11" t="s">
        <v>17</v>
      </c>
      <c r="J5300" s="25">
        <f>0.8383*H5300+3.8108</f>
        <v>45.7258</v>
      </c>
      <c r="K5300" s="22" t="s">
        <v>17</v>
      </c>
      <c r="L5300" s="2" t="s">
        <v>10</v>
      </c>
      <c r="M5300" s="2" t="s">
        <v>11</v>
      </c>
      <c r="N5300" s="2" t="s">
        <v>37</v>
      </c>
      <c r="O5300" s="2">
        <v>1</v>
      </c>
    </row>
    <row r="5301" spans="1:15" ht="12.75" customHeight="1" x14ac:dyDescent="0.25">
      <c r="A5301" s="2">
        <v>5300</v>
      </c>
      <c r="B5301" s="12">
        <v>41503</v>
      </c>
      <c r="C5301" s="3">
        <v>0.50217592592592586</v>
      </c>
      <c r="D5301" s="2" t="s">
        <v>127</v>
      </c>
      <c r="E5301" s="4" t="s">
        <v>142</v>
      </c>
      <c r="F5301" s="2" t="s">
        <v>9</v>
      </c>
      <c r="G5301" s="2" t="s">
        <v>18</v>
      </c>
      <c r="H5301" s="11"/>
      <c r="I5301" s="11" t="s">
        <v>17</v>
      </c>
      <c r="K5301" s="22" t="s">
        <v>17</v>
      </c>
      <c r="L5301" s="2" t="s">
        <v>16</v>
      </c>
      <c r="N5301" s="2" t="str">
        <f>IF(B5301="","","N")</f>
        <v>N</v>
      </c>
      <c r="O5301" s="2" t="str">
        <f>IFERROR(60/#REF!,"")</f>
        <v/>
      </c>
    </row>
    <row r="5302" spans="1:15" ht="12.75" customHeight="1" x14ac:dyDescent="0.25">
      <c r="A5302" s="2">
        <v>5301</v>
      </c>
      <c r="B5302" s="12">
        <v>41495</v>
      </c>
      <c r="C5302" s="3">
        <v>0.84559027777777773</v>
      </c>
      <c r="D5302" s="2" t="s">
        <v>124</v>
      </c>
      <c r="E5302" s="4" t="s">
        <v>142</v>
      </c>
      <c r="F5302" s="2" t="s">
        <v>9</v>
      </c>
      <c r="G5302" s="2" t="s">
        <v>8</v>
      </c>
      <c r="H5302" s="11">
        <v>50</v>
      </c>
      <c r="I5302" s="11" t="s">
        <v>17</v>
      </c>
      <c r="J5302" s="25">
        <f>0.8383*H5302+3.8108</f>
        <v>45.7258</v>
      </c>
      <c r="K5302" s="22" t="s">
        <v>17</v>
      </c>
      <c r="L5302" s="2" t="s">
        <v>10</v>
      </c>
      <c r="M5302" s="2" t="s">
        <v>20</v>
      </c>
      <c r="N5302" s="2" t="s">
        <v>37</v>
      </c>
      <c r="O5302" s="2">
        <v>1</v>
      </c>
    </row>
    <row r="5303" spans="1:15" ht="12.75" customHeight="1" x14ac:dyDescent="0.25">
      <c r="A5303" s="2">
        <v>5302</v>
      </c>
      <c r="B5303" s="12">
        <v>41495</v>
      </c>
      <c r="C5303" s="3">
        <v>0.8671875</v>
      </c>
      <c r="D5303" s="2" t="s">
        <v>124</v>
      </c>
      <c r="E5303" s="4" t="s">
        <v>142</v>
      </c>
      <c r="F5303" s="2" t="s">
        <v>9</v>
      </c>
      <c r="G5303" s="2" t="s">
        <v>8</v>
      </c>
      <c r="H5303" s="11">
        <v>50</v>
      </c>
      <c r="I5303" s="11" t="s">
        <v>17</v>
      </c>
      <c r="J5303" s="25">
        <f>0.8383*H5303+3.8108</f>
        <v>45.7258</v>
      </c>
      <c r="K5303" s="22" t="s">
        <v>17</v>
      </c>
      <c r="L5303" s="2" t="s">
        <v>10</v>
      </c>
      <c r="M5303" s="2" t="s">
        <v>34</v>
      </c>
      <c r="N5303" s="2" t="s">
        <v>37</v>
      </c>
      <c r="O5303" s="2">
        <v>1</v>
      </c>
    </row>
    <row r="5304" spans="1:15" ht="12.75" customHeight="1" x14ac:dyDescent="0.25">
      <c r="A5304" s="2">
        <v>5303</v>
      </c>
      <c r="B5304" s="12">
        <v>41495</v>
      </c>
      <c r="C5304" s="3">
        <v>0.87515046296296306</v>
      </c>
      <c r="D5304" s="2" t="s">
        <v>124</v>
      </c>
      <c r="E5304" s="4" t="s">
        <v>142</v>
      </c>
      <c r="F5304" s="2" t="s">
        <v>9</v>
      </c>
      <c r="G5304" s="2" t="s">
        <v>8</v>
      </c>
      <c r="H5304" s="11">
        <v>50</v>
      </c>
      <c r="I5304" s="11" t="s">
        <v>17</v>
      </c>
      <c r="J5304" s="25">
        <f>0.8383*H5304+3.8108</f>
        <v>45.7258</v>
      </c>
      <c r="K5304" s="22" t="s">
        <v>17</v>
      </c>
      <c r="L5304" s="2" t="s">
        <v>10</v>
      </c>
      <c r="M5304" s="2" t="s">
        <v>33</v>
      </c>
      <c r="N5304" s="2" t="s">
        <v>37</v>
      </c>
      <c r="O5304" s="2">
        <v>1</v>
      </c>
    </row>
    <row r="5305" spans="1:15" ht="12.75" customHeight="1" x14ac:dyDescent="0.25">
      <c r="A5305" s="2">
        <v>5304</v>
      </c>
      <c r="B5305" s="12">
        <v>41503</v>
      </c>
      <c r="C5305" s="3">
        <v>0.5892708333333333</v>
      </c>
      <c r="D5305" s="2" t="s">
        <v>124</v>
      </c>
      <c r="E5305" s="4" t="s">
        <v>142</v>
      </c>
      <c r="F5305" s="2" t="s">
        <v>9</v>
      </c>
      <c r="G5305" s="2" t="s">
        <v>18</v>
      </c>
      <c r="H5305" s="11"/>
      <c r="I5305" s="11" t="s">
        <v>17</v>
      </c>
      <c r="K5305" s="22" t="s">
        <v>17</v>
      </c>
      <c r="L5305" s="2" t="s">
        <v>10</v>
      </c>
      <c r="M5305" s="2" t="s">
        <v>29</v>
      </c>
      <c r="N5305" s="2" t="str">
        <f>IF(B5305="","","N")</f>
        <v>N</v>
      </c>
      <c r="O5305" s="2" t="str">
        <f>IFERROR(60/#REF!,"")</f>
        <v/>
      </c>
    </row>
    <row r="5306" spans="1:15" ht="12.75" customHeight="1" x14ac:dyDescent="0.25">
      <c r="A5306" s="2">
        <v>5305</v>
      </c>
      <c r="B5306" s="12">
        <v>41503</v>
      </c>
      <c r="C5306" s="3">
        <v>0.63021990740740741</v>
      </c>
      <c r="D5306" s="2" t="s">
        <v>127</v>
      </c>
      <c r="E5306" s="4" t="s">
        <v>142</v>
      </c>
      <c r="F5306" s="2" t="s">
        <v>9</v>
      </c>
      <c r="G5306" s="2" t="s">
        <v>8</v>
      </c>
      <c r="H5306" s="11">
        <v>57.5</v>
      </c>
      <c r="I5306" s="11" t="s">
        <v>17</v>
      </c>
      <c r="J5306" s="25">
        <f>0.8498*H5306+3.7535</f>
        <v>52.617000000000004</v>
      </c>
      <c r="K5306" s="22" t="s">
        <v>17</v>
      </c>
      <c r="L5306" s="2" t="s">
        <v>16</v>
      </c>
      <c r="N5306" s="2" t="str">
        <f>IF(B5306="","","N")</f>
        <v>N</v>
      </c>
      <c r="O5306" s="2" t="str">
        <f>IFERROR(60/#REF!,"")</f>
        <v/>
      </c>
    </row>
    <row r="5307" spans="1:15" ht="12.75" customHeight="1" x14ac:dyDescent="0.25">
      <c r="A5307" s="2">
        <v>5306</v>
      </c>
      <c r="B5307" s="12">
        <v>41495</v>
      </c>
      <c r="C5307" s="3">
        <v>0.89686342592592594</v>
      </c>
      <c r="D5307" s="2" t="s">
        <v>124</v>
      </c>
      <c r="E5307" s="4" t="s">
        <v>142</v>
      </c>
      <c r="F5307" s="2" t="s">
        <v>9</v>
      </c>
      <c r="G5307" s="2" t="s">
        <v>8</v>
      </c>
      <c r="H5307" s="11">
        <v>50</v>
      </c>
      <c r="I5307" s="11" t="s">
        <v>17</v>
      </c>
      <c r="J5307" s="25">
        <f>0.8383*H5307+3.8108</f>
        <v>45.7258</v>
      </c>
      <c r="K5307" s="22" t="s">
        <v>17</v>
      </c>
      <c r="L5307" s="2" t="s">
        <v>10</v>
      </c>
      <c r="M5307" s="2" t="s">
        <v>33</v>
      </c>
      <c r="N5307" s="2" t="s">
        <v>37</v>
      </c>
      <c r="O5307" s="2">
        <v>1</v>
      </c>
    </row>
    <row r="5308" spans="1:15" ht="12.75" customHeight="1" x14ac:dyDescent="0.25">
      <c r="A5308" s="2">
        <v>5307</v>
      </c>
      <c r="B5308" s="12">
        <v>41503</v>
      </c>
      <c r="C5308" s="3">
        <v>0.67466435185185192</v>
      </c>
      <c r="D5308" s="2" t="s">
        <v>127</v>
      </c>
      <c r="E5308" s="4" t="s">
        <v>142</v>
      </c>
      <c r="F5308" s="2" t="s">
        <v>9</v>
      </c>
      <c r="G5308" s="2" t="s">
        <v>8</v>
      </c>
      <c r="H5308" s="11">
        <v>52.5</v>
      </c>
      <c r="I5308" s="11" t="s">
        <v>17</v>
      </c>
      <c r="J5308" s="25">
        <f>0.8498*H5308+3.7535</f>
        <v>48.368000000000002</v>
      </c>
      <c r="K5308" s="22" t="s">
        <v>17</v>
      </c>
      <c r="L5308" s="2" t="s">
        <v>16</v>
      </c>
      <c r="N5308" s="2" t="str">
        <f>IF(B5308="","","N")</f>
        <v>N</v>
      </c>
      <c r="O5308" s="2" t="str">
        <f>IFERROR(60/#REF!,"")</f>
        <v/>
      </c>
    </row>
    <row r="5309" spans="1:15" ht="12.75" customHeight="1" x14ac:dyDescent="0.25">
      <c r="A5309" s="2">
        <v>5308</v>
      </c>
      <c r="B5309" s="12">
        <v>41503</v>
      </c>
      <c r="C5309" s="3">
        <v>0.67518518518518522</v>
      </c>
      <c r="D5309" s="2" t="s">
        <v>123</v>
      </c>
      <c r="E5309" s="4" t="s">
        <v>142</v>
      </c>
      <c r="F5309" s="2" t="s">
        <v>9</v>
      </c>
      <c r="G5309" s="2" t="s">
        <v>8</v>
      </c>
      <c r="H5309" s="11">
        <v>70</v>
      </c>
      <c r="I5309" s="11" t="s">
        <v>17</v>
      </c>
      <c r="J5309" s="25">
        <f>0.7675*H5309+9.3872</f>
        <v>63.112199999999994</v>
      </c>
      <c r="K5309" s="22" t="s">
        <v>17</v>
      </c>
      <c r="L5309" s="2" t="s">
        <v>10</v>
      </c>
      <c r="M5309" s="2" t="s">
        <v>38</v>
      </c>
      <c r="N5309" s="2" t="str">
        <f>IF(B5309="","","N")</f>
        <v>N</v>
      </c>
      <c r="O5309" s="2" t="str">
        <f>IFERROR(60/#REF!,"")</f>
        <v/>
      </c>
    </row>
    <row r="5310" spans="1:15" ht="12.75" customHeight="1" x14ac:dyDescent="0.25">
      <c r="A5310" s="2">
        <v>5309</v>
      </c>
      <c r="B5310" s="12">
        <v>41495</v>
      </c>
      <c r="C5310" s="3">
        <v>0.90523148148148147</v>
      </c>
      <c r="D5310" s="2" t="s">
        <v>124</v>
      </c>
      <c r="E5310" s="4" t="s">
        <v>142</v>
      </c>
      <c r="F5310" s="2" t="s">
        <v>9</v>
      </c>
      <c r="G5310" s="2" t="s">
        <v>8</v>
      </c>
      <c r="H5310" s="11">
        <v>50</v>
      </c>
      <c r="I5310" s="11" t="s">
        <v>17</v>
      </c>
      <c r="J5310" s="25">
        <f>0.8383*H5310+3.8108</f>
        <v>45.7258</v>
      </c>
      <c r="K5310" s="22" t="s">
        <v>17</v>
      </c>
      <c r="L5310" s="2" t="s">
        <v>10</v>
      </c>
      <c r="M5310" s="2" t="s">
        <v>33</v>
      </c>
      <c r="N5310" s="2" t="s">
        <v>37</v>
      </c>
      <c r="O5310" s="2">
        <v>1</v>
      </c>
    </row>
    <row r="5311" spans="1:15" ht="12.75" customHeight="1" x14ac:dyDescent="0.25">
      <c r="A5311" s="2">
        <v>5310</v>
      </c>
      <c r="B5311" s="12">
        <v>41503</v>
      </c>
      <c r="C5311" s="3">
        <v>0.71584490740740747</v>
      </c>
      <c r="D5311" s="2" t="s">
        <v>128</v>
      </c>
      <c r="E5311" s="4" t="s">
        <v>142</v>
      </c>
      <c r="F5311" s="2" t="s">
        <v>9</v>
      </c>
      <c r="G5311" s="2" t="s">
        <v>18</v>
      </c>
      <c r="H5311" s="11">
        <v>47.5</v>
      </c>
      <c r="I5311" s="11" t="s">
        <v>17</v>
      </c>
      <c r="J5311" s="25">
        <f>0.8494*H5311+3.4589</f>
        <v>43.805399999999999</v>
      </c>
      <c r="K5311" s="22" t="s">
        <v>17</v>
      </c>
      <c r="L5311" s="2" t="s">
        <v>16</v>
      </c>
      <c r="N5311" s="2" t="str">
        <f>IF(B5311="","","N")</f>
        <v>N</v>
      </c>
      <c r="O5311" s="2" t="str">
        <f>IFERROR(60/#REF!,"")</f>
        <v/>
      </c>
    </row>
    <row r="5312" spans="1:15" ht="12.75" customHeight="1" x14ac:dyDescent="0.25">
      <c r="A5312" s="2">
        <v>5311</v>
      </c>
      <c r="B5312" s="12">
        <v>41503</v>
      </c>
      <c r="C5312" s="3">
        <v>0.7185300925925926</v>
      </c>
      <c r="D5312" s="2" t="s">
        <v>128</v>
      </c>
      <c r="E5312" s="4" t="s">
        <v>142</v>
      </c>
      <c r="F5312" s="2" t="s">
        <v>9</v>
      </c>
      <c r="G5312" s="2" t="s">
        <v>18</v>
      </c>
      <c r="H5312" s="11">
        <v>60</v>
      </c>
      <c r="I5312" s="11" t="s">
        <v>17</v>
      </c>
      <c r="J5312" s="25">
        <f>0.8494*H5312+3.4589</f>
        <v>54.422900000000006</v>
      </c>
      <c r="K5312" s="22" t="s">
        <v>17</v>
      </c>
      <c r="L5312" s="2" t="s">
        <v>16</v>
      </c>
      <c r="N5312" s="2" t="str">
        <f>IF(B5312="","","N")</f>
        <v>N</v>
      </c>
      <c r="O5312" s="2" t="str">
        <f>IFERROR(60/#REF!,"")</f>
        <v/>
      </c>
    </row>
    <row r="5313" spans="1:15" ht="12.75" customHeight="1" x14ac:dyDescent="0.25">
      <c r="A5313" s="2">
        <v>5312</v>
      </c>
      <c r="B5313" s="12">
        <v>41496</v>
      </c>
      <c r="C5313" s="3">
        <v>7.2106481481481475E-3</v>
      </c>
      <c r="D5313" s="2" t="s">
        <v>124</v>
      </c>
      <c r="E5313" s="4" t="s">
        <v>142</v>
      </c>
      <c r="F5313" s="2" t="s">
        <v>9</v>
      </c>
      <c r="G5313" s="2" t="s">
        <v>8</v>
      </c>
      <c r="H5313" s="11">
        <v>50</v>
      </c>
      <c r="I5313" s="11" t="s">
        <v>17</v>
      </c>
      <c r="J5313" s="25">
        <f>0.8383*H5313+3.8108</f>
        <v>45.7258</v>
      </c>
      <c r="K5313" s="22" t="s">
        <v>17</v>
      </c>
      <c r="L5313" s="2" t="s">
        <v>16</v>
      </c>
      <c r="N5313" s="2" t="s">
        <v>37</v>
      </c>
      <c r="O5313" s="2">
        <v>1</v>
      </c>
    </row>
    <row r="5314" spans="1:15" ht="12.75" customHeight="1" x14ac:dyDescent="0.25">
      <c r="A5314" s="2">
        <v>5313</v>
      </c>
      <c r="B5314" s="12">
        <v>41503</v>
      </c>
      <c r="C5314" s="3">
        <v>0.75383101851851853</v>
      </c>
      <c r="D5314" s="2" t="s">
        <v>128</v>
      </c>
      <c r="E5314" s="4" t="s">
        <v>142</v>
      </c>
      <c r="F5314" s="2" t="s">
        <v>9</v>
      </c>
      <c r="G5314" s="2" t="s">
        <v>18</v>
      </c>
      <c r="H5314" s="11">
        <v>60</v>
      </c>
      <c r="I5314" s="11" t="s">
        <v>17</v>
      </c>
      <c r="J5314" s="25">
        <f>0.8494*H5314+3.4589</f>
        <v>54.422900000000006</v>
      </c>
      <c r="K5314" s="22" t="s">
        <v>17</v>
      </c>
      <c r="L5314" s="2" t="s">
        <v>16</v>
      </c>
      <c r="N5314" s="2" t="str">
        <f>IF(B5314="","","N")</f>
        <v>N</v>
      </c>
      <c r="O5314" s="2" t="str">
        <f>IFERROR(60/#REF!,"")</f>
        <v/>
      </c>
    </row>
    <row r="5315" spans="1:15" ht="12.75" customHeight="1" x14ac:dyDescent="0.25">
      <c r="A5315" s="2">
        <v>5314</v>
      </c>
      <c r="B5315" s="12">
        <v>41503</v>
      </c>
      <c r="C5315" s="3">
        <v>0.81704861111111116</v>
      </c>
      <c r="D5315" s="2" t="s">
        <v>127</v>
      </c>
      <c r="E5315" s="4" t="s">
        <v>142</v>
      </c>
      <c r="F5315" s="2" t="s">
        <v>9</v>
      </c>
      <c r="G5315" s="2" t="s">
        <v>8</v>
      </c>
      <c r="H5315" s="11">
        <v>55</v>
      </c>
      <c r="I5315" s="11" t="s">
        <v>17</v>
      </c>
      <c r="J5315" s="25">
        <f>0.8498*H5315+3.7535</f>
        <v>50.4925</v>
      </c>
      <c r="K5315" s="22" t="s">
        <v>17</v>
      </c>
      <c r="L5315" s="2" t="s">
        <v>16</v>
      </c>
      <c r="N5315" s="2" t="s">
        <v>37</v>
      </c>
      <c r="O5315" s="2">
        <v>1</v>
      </c>
    </row>
    <row r="5316" spans="1:15" ht="12.75" customHeight="1" x14ac:dyDescent="0.25">
      <c r="A5316" s="2">
        <v>5315</v>
      </c>
      <c r="B5316" s="12">
        <v>41496</v>
      </c>
      <c r="C5316" s="3">
        <v>0.79318287037037039</v>
      </c>
      <c r="D5316" s="2" t="s">
        <v>124</v>
      </c>
      <c r="E5316" s="4" t="s">
        <v>142</v>
      </c>
      <c r="F5316" s="2" t="s">
        <v>9</v>
      </c>
      <c r="G5316" s="2" t="s">
        <v>8</v>
      </c>
      <c r="H5316" s="11">
        <v>50</v>
      </c>
      <c r="I5316" s="11" t="s">
        <v>17</v>
      </c>
      <c r="J5316" s="25">
        <f>0.8383*H5316+3.8108</f>
        <v>45.7258</v>
      </c>
      <c r="K5316" s="22" t="s">
        <v>17</v>
      </c>
      <c r="L5316" s="2" t="s">
        <v>10</v>
      </c>
      <c r="M5316" s="2" t="s">
        <v>29</v>
      </c>
      <c r="N5316" s="2" t="s">
        <v>37</v>
      </c>
      <c r="O5316" s="2" t="str">
        <f>IFERROR(60/#REF!,"")</f>
        <v/>
      </c>
    </row>
    <row r="5317" spans="1:15" ht="12.75" customHeight="1" x14ac:dyDescent="0.25">
      <c r="A5317" s="2">
        <v>5316</v>
      </c>
      <c r="B5317" s="12">
        <v>41496</v>
      </c>
      <c r="C5317" s="3">
        <v>0.83339120370370379</v>
      </c>
      <c r="D5317" s="2" t="s">
        <v>124</v>
      </c>
      <c r="E5317" s="4" t="s">
        <v>142</v>
      </c>
      <c r="F5317" s="2" t="s">
        <v>9</v>
      </c>
      <c r="G5317" s="2" t="s">
        <v>8</v>
      </c>
      <c r="H5317" s="11">
        <v>50</v>
      </c>
      <c r="I5317" s="11" t="s">
        <v>17</v>
      </c>
      <c r="J5317" s="25">
        <f>0.8383*H5317+3.8108</f>
        <v>45.7258</v>
      </c>
      <c r="K5317" s="22" t="s">
        <v>17</v>
      </c>
      <c r="L5317" s="2" t="s">
        <v>16</v>
      </c>
      <c r="N5317" s="2" t="s">
        <v>37</v>
      </c>
      <c r="O5317" s="2">
        <v>1</v>
      </c>
    </row>
    <row r="5318" spans="1:15" ht="12.75" customHeight="1" x14ac:dyDescent="0.25">
      <c r="A5318" s="2">
        <v>5317</v>
      </c>
      <c r="B5318" s="12">
        <v>41503</v>
      </c>
      <c r="C5318" s="3">
        <v>0.83180555555555558</v>
      </c>
      <c r="D5318" s="2" t="s">
        <v>123</v>
      </c>
      <c r="E5318" s="4" t="s">
        <v>142</v>
      </c>
      <c r="F5318" s="2" t="s">
        <v>9</v>
      </c>
      <c r="G5318" s="2" t="s">
        <v>8</v>
      </c>
      <c r="H5318" s="11">
        <v>75</v>
      </c>
      <c r="I5318" s="11" t="s">
        <v>17</v>
      </c>
      <c r="J5318" s="25">
        <f>0.7675*H5318+9.3872</f>
        <v>66.949700000000007</v>
      </c>
      <c r="K5318" s="22" t="s">
        <v>17</v>
      </c>
      <c r="L5318" s="2" t="s">
        <v>10</v>
      </c>
      <c r="M5318" s="2" t="s">
        <v>34</v>
      </c>
      <c r="N5318" s="2" t="s">
        <v>37</v>
      </c>
      <c r="O5318" s="2">
        <v>1</v>
      </c>
    </row>
    <row r="5319" spans="1:15" ht="12.75" customHeight="1" x14ac:dyDescent="0.25">
      <c r="A5319" s="2">
        <v>5318</v>
      </c>
      <c r="B5319" s="12">
        <v>41503</v>
      </c>
      <c r="C5319" s="3">
        <v>0.83616898148148155</v>
      </c>
      <c r="D5319" s="2" t="s">
        <v>123</v>
      </c>
      <c r="E5319" s="4" t="s">
        <v>142</v>
      </c>
      <c r="F5319" s="2" t="s">
        <v>9</v>
      </c>
      <c r="G5319" s="2" t="s">
        <v>18</v>
      </c>
      <c r="H5319" s="11"/>
      <c r="I5319" s="11" t="s">
        <v>17</v>
      </c>
      <c r="K5319" s="22" t="s">
        <v>17</v>
      </c>
      <c r="L5319" s="2" t="s">
        <v>10</v>
      </c>
      <c r="M5319" s="2" t="s">
        <v>38</v>
      </c>
      <c r="N5319" s="2" t="s">
        <v>37</v>
      </c>
      <c r="O5319" s="2">
        <v>1</v>
      </c>
    </row>
    <row r="5320" spans="1:15" ht="12.75" customHeight="1" x14ac:dyDescent="0.25">
      <c r="A5320" s="2">
        <v>5319</v>
      </c>
      <c r="B5320" s="12">
        <v>41496</v>
      </c>
      <c r="C5320" s="3">
        <v>0.84641203703703705</v>
      </c>
      <c r="D5320" s="2" t="s">
        <v>124</v>
      </c>
      <c r="E5320" s="4" t="s">
        <v>142</v>
      </c>
      <c r="F5320" s="2" t="s">
        <v>9</v>
      </c>
      <c r="G5320" s="2" t="s">
        <v>8</v>
      </c>
      <c r="H5320" s="11">
        <v>50</v>
      </c>
      <c r="I5320" s="11" t="s">
        <v>17</v>
      </c>
      <c r="J5320" s="25">
        <f>0.8383*H5320+3.8108</f>
        <v>45.7258</v>
      </c>
      <c r="K5320" s="22" t="s">
        <v>17</v>
      </c>
      <c r="L5320" s="2" t="s">
        <v>10</v>
      </c>
      <c r="M5320" s="2" t="s">
        <v>29</v>
      </c>
      <c r="N5320" s="2" t="s">
        <v>37</v>
      </c>
      <c r="O5320" s="2">
        <v>1</v>
      </c>
    </row>
    <row r="5321" spans="1:15" ht="12.75" customHeight="1" x14ac:dyDescent="0.25">
      <c r="A5321" s="2">
        <v>5320</v>
      </c>
      <c r="B5321" s="12">
        <v>41503</v>
      </c>
      <c r="C5321" s="3">
        <v>0.84790509259259261</v>
      </c>
      <c r="D5321" s="2" t="s">
        <v>124</v>
      </c>
      <c r="E5321" s="4" t="s">
        <v>142</v>
      </c>
      <c r="F5321" s="2" t="s">
        <v>21</v>
      </c>
      <c r="G5321" s="2" t="s">
        <v>8</v>
      </c>
      <c r="H5321" s="11">
        <v>47.5</v>
      </c>
      <c r="I5321" s="11" t="s">
        <v>17</v>
      </c>
      <c r="J5321" s="25">
        <f>0.8383*H5321+3.8108</f>
        <v>43.630050000000004</v>
      </c>
      <c r="K5321" s="22" t="s">
        <v>17</v>
      </c>
      <c r="L5321" s="2" t="s">
        <v>10</v>
      </c>
      <c r="M5321" s="2" t="s">
        <v>38</v>
      </c>
      <c r="N5321" s="2" t="s">
        <v>37</v>
      </c>
      <c r="O5321" s="2">
        <v>1</v>
      </c>
    </row>
    <row r="5322" spans="1:15" ht="12.75" customHeight="1" x14ac:dyDescent="0.25">
      <c r="A5322" s="2">
        <v>5321</v>
      </c>
      <c r="B5322" s="12">
        <v>41503</v>
      </c>
      <c r="C5322" s="3">
        <v>0.85153935185185192</v>
      </c>
      <c r="D5322" s="2" t="s">
        <v>123</v>
      </c>
      <c r="E5322" s="4" t="s">
        <v>142</v>
      </c>
      <c r="F5322" s="2" t="s">
        <v>9</v>
      </c>
      <c r="G5322" s="2" t="s">
        <v>18</v>
      </c>
      <c r="H5322" s="11">
        <v>62.5</v>
      </c>
      <c r="I5322" s="11" t="s">
        <v>17</v>
      </c>
      <c r="J5322" s="25">
        <f>0.7675*H5322+9.3872</f>
        <v>57.35595</v>
      </c>
      <c r="K5322" s="22" t="s">
        <v>17</v>
      </c>
      <c r="L5322" s="2" t="s">
        <v>10</v>
      </c>
      <c r="M5322" s="2" t="s">
        <v>38</v>
      </c>
      <c r="N5322" s="2" t="s">
        <v>37</v>
      </c>
      <c r="O5322" s="2">
        <v>1</v>
      </c>
    </row>
    <row r="5323" spans="1:15" ht="12.75" customHeight="1" x14ac:dyDescent="0.25">
      <c r="A5323" s="2">
        <v>5322</v>
      </c>
      <c r="B5323" s="12">
        <v>41503</v>
      </c>
      <c r="C5323" s="3">
        <v>0.85207175925925915</v>
      </c>
      <c r="D5323" s="2" t="s">
        <v>128</v>
      </c>
      <c r="E5323" s="4" t="s">
        <v>142</v>
      </c>
      <c r="F5323" s="2" t="s">
        <v>9</v>
      </c>
      <c r="G5323" s="2" t="s">
        <v>8</v>
      </c>
      <c r="H5323" s="11">
        <v>50</v>
      </c>
      <c r="I5323" s="11" t="s">
        <v>17</v>
      </c>
      <c r="J5323" s="25">
        <f>0.8494*H5323+3.4589</f>
        <v>45.928899999999999</v>
      </c>
      <c r="K5323" s="22" t="s">
        <v>17</v>
      </c>
      <c r="L5323" s="2" t="s">
        <v>16</v>
      </c>
      <c r="N5323" s="2" t="s">
        <v>37</v>
      </c>
      <c r="O5323" s="2">
        <v>1</v>
      </c>
    </row>
    <row r="5324" spans="1:15" ht="12.75" customHeight="1" x14ac:dyDescent="0.25">
      <c r="A5324" s="2">
        <v>5323</v>
      </c>
      <c r="B5324" s="12">
        <v>41496</v>
      </c>
      <c r="C5324" s="3">
        <v>0.85572916666666676</v>
      </c>
      <c r="D5324" s="2" t="s">
        <v>124</v>
      </c>
      <c r="E5324" s="4" t="s">
        <v>142</v>
      </c>
      <c r="F5324" s="2" t="s">
        <v>9</v>
      </c>
      <c r="G5324" s="2" t="s">
        <v>8</v>
      </c>
      <c r="H5324" s="11">
        <v>50</v>
      </c>
      <c r="I5324" s="11" t="s">
        <v>17</v>
      </c>
      <c r="J5324" s="25">
        <f>0.8383*H5324+3.8108</f>
        <v>45.7258</v>
      </c>
      <c r="K5324" s="22" t="s">
        <v>17</v>
      </c>
      <c r="L5324" s="2" t="s">
        <v>10</v>
      </c>
      <c r="M5324" s="2" t="s">
        <v>34</v>
      </c>
      <c r="N5324" s="2" t="s">
        <v>37</v>
      </c>
      <c r="O5324" s="2">
        <v>1</v>
      </c>
    </row>
    <row r="5325" spans="1:15" ht="12.75" customHeight="1" x14ac:dyDescent="0.25">
      <c r="A5325" s="2">
        <v>5324</v>
      </c>
      <c r="B5325" s="12">
        <v>41503</v>
      </c>
      <c r="C5325" s="3">
        <v>0.86621527777777774</v>
      </c>
      <c r="D5325" s="2" t="s">
        <v>128</v>
      </c>
      <c r="E5325" s="4" t="s">
        <v>142</v>
      </c>
      <c r="F5325" s="2" t="s">
        <v>9</v>
      </c>
      <c r="G5325" s="2" t="s">
        <v>18</v>
      </c>
      <c r="H5325" s="11">
        <v>57.5</v>
      </c>
      <c r="I5325" s="11" t="s">
        <v>17</v>
      </c>
      <c r="J5325" s="25">
        <f>0.8494*H5325+3.4589</f>
        <v>52.299400000000006</v>
      </c>
      <c r="K5325" s="22" t="s">
        <v>17</v>
      </c>
      <c r="L5325" s="2" t="s">
        <v>16</v>
      </c>
      <c r="N5325" s="2" t="s">
        <v>37</v>
      </c>
      <c r="O5325" s="2">
        <v>1</v>
      </c>
    </row>
    <row r="5326" spans="1:15" ht="12.75" customHeight="1" x14ac:dyDescent="0.25">
      <c r="A5326" s="2">
        <v>5325</v>
      </c>
      <c r="B5326" s="12">
        <v>41503</v>
      </c>
      <c r="C5326" s="3">
        <v>0.86665509259259255</v>
      </c>
      <c r="D5326" s="2" t="s">
        <v>123</v>
      </c>
      <c r="E5326" s="4" t="s">
        <v>142</v>
      </c>
      <c r="F5326" s="2" t="s">
        <v>9</v>
      </c>
      <c r="G5326" s="2" t="s">
        <v>18</v>
      </c>
      <c r="H5326" s="11">
        <v>70</v>
      </c>
      <c r="I5326" s="11" t="s">
        <v>17</v>
      </c>
      <c r="J5326" s="25">
        <f>0.7675*H5326+9.3872</f>
        <v>63.112199999999994</v>
      </c>
      <c r="K5326" s="22" t="s">
        <v>17</v>
      </c>
      <c r="L5326" s="2" t="s">
        <v>10</v>
      </c>
      <c r="M5326" s="2" t="s">
        <v>20</v>
      </c>
      <c r="N5326" s="2" t="s">
        <v>37</v>
      </c>
      <c r="O5326" s="2">
        <v>1</v>
      </c>
    </row>
    <row r="5327" spans="1:15" ht="12.75" customHeight="1" x14ac:dyDescent="0.25">
      <c r="A5327" s="2">
        <v>5326</v>
      </c>
      <c r="B5327" s="12">
        <v>41503</v>
      </c>
      <c r="C5327" s="3">
        <v>0.87506944444444434</v>
      </c>
      <c r="D5327" s="2" t="s">
        <v>127</v>
      </c>
      <c r="E5327" s="4" t="s">
        <v>142</v>
      </c>
      <c r="F5327" s="2" t="s">
        <v>9</v>
      </c>
      <c r="G5327" s="2" t="s">
        <v>8</v>
      </c>
      <c r="H5327" s="11">
        <v>60</v>
      </c>
      <c r="I5327" s="11" t="s">
        <v>17</v>
      </c>
      <c r="J5327" s="25">
        <f>0.8498*H5327+3.7535</f>
        <v>54.741500000000002</v>
      </c>
      <c r="K5327" s="22" t="s">
        <v>17</v>
      </c>
      <c r="L5327" s="2" t="s">
        <v>16</v>
      </c>
      <c r="N5327" s="2" t="s">
        <v>37</v>
      </c>
      <c r="O5327" s="2">
        <v>1</v>
      </c>
    </row>
    <row r="5328" spans="1:15" ht="12.75" customHeight="1" x14ac:dyDescent="0.25">
      <c r="A5328" s="2">
        <v>5327</v>
      </c>
      <c r="B5328" s="12">
        <v>41503</v>
      </c>
      <c r="C5328" s="3">
        <v>0.87703703703703706</v>
      </c>
      <c r="D5328" s="2" t="s">
        <v>128</v>
      </c>
      <c r="E5328" s="4" t="s">
        <v>142</v>
      </c>
      <c r="F5328" s="2" t="s">
        <v>9</v>
      </c>
      <c r="G5328" s="2" t="s">
        <v>18</v>
      </c>
      <c r="H5328" s="11">
        <v>60</v>
      </c>
      <c r="I5328" s="11" t="s">
        <v>17</v>
      </c>
      <c r="J5328" s="25">
        <f>0.8494*H5328+3.4589</f>
        <v>54.422900000000006</v>
      </c>
      <c r="K5328" s="22" t="s">
        <v>17</v>
      </c>
      <c r="L5328" s="2" t="s">
        <v>16</v>
      </c>
      <c r="N5328" s="2" t="s">
        <v>37</v>
      </c>
      <c r="O5328" s="2">
        <v>1</v>
      </c>
    </row>
    <row r="5329" spans="1:15" ht="12.75" customHeight="1" x14ac:dyDescent="0.25">
      <c r="A5329" s="2">
        <v>5328</v>
      </c>
      <c r="B5329" s="12">
        <v>41503</v>
      </c>
      <c r="C5329" s="3">
        <v>0.88694444444444442</v>
      </c>
      <c r="D5329" s="2" t="s">
        <v>127</v>
      </c>
      <c r="E5329" s="4" t="s">
        <v>142</v>
      </c>
      <c r="F5329" s="2" t="s">
        <v>9</v>
      </c>
      <c r="G5329" s="2" t="s">
        <v>8</v>
      </c>
      <c r="H5329" s="11">
        <v>60</v>
      </c>
      <c r="I5329" s="11" t="s">
        <v>17</v>
      </c>
      <c r="J5329" s="25">
        <f>0.8498*H5329+3.7535</f>
        <v>54.741500000000002</v>
      </c>
      <c r="K5329" s="22" t="s">
        <v>17</v>
      </c>
      <c r="L5329" s="2" t="s">
        <v>16</v>
      </c>
      <c r="N5329" s="2" t="s">
        <v>37</v>
      </c>
      <c r="O5329" s="2">
        <v>1</v>
      </c>
    </row>
    <row r="5330" spans="1:15" ht="12.75" customHeight="1" x14ac:dyDescent="0.25">
      <c r="A5330" s="2">
        <v>5329</v>
      </c>
      <c r="B5330" s="12">
        <v>41503</v>
      </c>
      <c r="C5330" s="3">
        <v>0.90606481481481482</v>
      </c>
      <c r="D5330" s="2" t="s">
        <v>124</v>
      </c>
      <c r="E5330" s="4" t="s">
        <v>142</v>
      </c>
      <c r="F5330" s="2" t="s">
        <v>21</v>
      </c>
      <c r="G5330" s="2" t="s">
        <v>8</v>
      </c>
      <c r="H5330" s="11">
        <v>47.5</v>
      </c>
      <c r="I5330" s="11" t="s">
        <v>17</v>
      </c>
      <c r="J5330" s="25">
        <f>0.8383*H5330+3.8108</f>
        <v>43.630050000000004</v>
      </c>
      <c r="K5330" s="22" t="s">
        <v>17</v>
      </c>
      <c r="L5330" s="2" t="s">
        <v>10</v>
      </c>
      <c r="M5330" s="2" t="s">
        <v>33</v>
      </c>
      <c r="N5330" s="2" t="s">
        <v>37</v>
      </c>
      <c r="O5330" s="2">
        <v>1</v>
      </c>
    </row>
    <row r="5331" spans="1:15" ht="12.75" customHeight="1" x14ac:dyDescent="0.25">
      <c r="A5331" s="2">
        <v>5330</v>
      </c>
      <c r="B5331" s="12">
        <v>41496</v>
      </c>
      <c r="C5331" s="3">
        <v>0.86835648148148137</v>
      </c>
      <c r="D5331" s="2" t="s">
        <v>124</v>
      </c>
      <c r="E5331" s="4" t="s">
        <v>142</v>
      </c>
      <c r="F5331" s="2" t="s">
        <v>9</v>
      </c>
      <c r="G5331" s="2" t="s">
        <v>8</v>
      </c>
      <c r="H5331" s="11">
        <v>50</v>
      </c>
      <c r="I5331" s="11" t="s">
        <v>17</v>
      </c>
      <c r="J5331" s="25">
        <f>0.8383*H5331+3.8108</f>
        <v>45.7258</v>
      </c>
      <c r="K5331" s="22" t="s">
        <v>17</v>
      </c>
      <c r="L5331" s="2" t="s">
        <v>10</v>
      </c>
      <c r="M5331" s="2" t="s">
        <v>19</v>
      </c>
      <c r="N5331" s="2" t="s">
        <v>37</v>
      </c>
      <c r="O5331" s="2">
        <v>1</v>
      </c>
    </row>
    <row r="5332" spans="1:15" ht="12.75" customHeight="1" x14ac:dyDescent="0.25">
      <c r="A5332" s="2">
        <v>5331</v>
      </c>
      <c r="B5332" s="12">
        <v>41503</v>
      </c>
      <c r="C5332" s="3">
        <v>0.95207175925925924</v>
      </c>
      <c r="D5332" s="2" t="s">
        <v>127</v>
      </c>
      <c r="E5332" s="4" t="s">
        <v>142</v>
      </c>
      <c r="F5332" s="2" t="s">
        <v>9</v>
      </c>
      <c r="G5332" s="2" t="s">
        <v>8</v>
      </c>
      <c r="H5332" s="11">
        <v>62.5</v>
      </c>
      <c r="I5332" s="11" t="s">
        <v>17</v>
      </c>
      <c r="J5332" s="25">
        <f>0.8498*H5332+3.7535</f>
        <v>56.866</v>
      </c>
      <c r="K5332" s="22" t="s">
        <v>17</v>
      </c>
      <c r="L5332" s="2" t="s">
        <v>16</v>
      </c>
      <c r="N5332" s="2" t="s">
        <v>37</v>
      </c>
      <c r="O5332" s="2">
        <v>1</v>
      </c>
    </row>
    <row r="5333" spans="1:15" ht="12.75" customHeight="1" x14ac:dyDescent="0.25">
      <c r="A5333" s="2">
        <v>5332</v>
      </c>
      <c r="B5333" s="12">
        <v>41497</v>
      </c>
      <c r="C5333" s="3">
        <v>7.8125E-3</v>
      </c>
      <c r="D5333" s="2" t="s">
        <v>124</v>
      </c>
      <c r="E5333" s="4" t="s">
        <v>142</v>
      </c>
      <c r="F5333" s="2" t="s">
        <v>9</v>
      </c>
      <c r="G5333" s="2" t="s">
        <v>8</v>
      </c>
      <c r="H5333" s="11">
        <v>50</v>
      </c>
      <c r="I5333" s="11" t="s">
        <v>17</v>
      </c>
      <c r="J5333" s="25">
        <f>0.8383*H5333+3.8108</f>
        <v>45.7258</v>
      </c>
      <c r="K5333" s="22" t="s">
        <v>17</v>
      </c>
      <c r="L5333" s="2" t="s">
        <v>16</v>
      </c>
      <c r="N5333" s="2" t="s">
        <v>37</v>
      </c>
      <c r="O5333" s="2">
        <v>1</v>
      </c>
    </row>
    <row r="5334" spans="1:15" ht="12.75" customHeight="1" x14ac:dyDescent="0.25">
      <c r="A5334" s="2">
        <v>5333</v>
      </c>
      <c r="B5334" s="12">
        <v>41503</v>
      </c>
      <c r="C5334" s="3">
        <v>0.96269675925925924</v>
      </c>
      <c r="D5334" s="2" t="s">
        <v>127</v>
      </c>
      <c r="E5334" s="4" t="s">
        <v>142</v>
      </c>
      <c r="F5334" s="2" t="s">
        <v>9</v>
      </c>
      <c r="G5334" s="2" t="s">
        <v>8</v>
      </c>
      <c r="H5334" s="11">
        <v>60</v>
      </c>
      <c r="I5334" s="11" t="s">
        <v>17</v>
      </c>
      <c r="J5334" s="25">
        <f>0.8498*H5334+3.7535</f>
        <v>54.741500000000002</v>
      </c>
      <c r="K5334" s="22" t="s">
        <v>17</v>
      </c>
      <c r="L5334" s="2" t="s">
        <v>16</v>
      </c>
      <c r="N5334" s="2" t="s">
        <v>37</v>
      </c>
      <c r="O5334" s="2">
        <v>1</v>
      </c>
    </row>
    <row r="5335" spans="1:15" ht="12.75" customHeight="1" x14ac:dyDescent="0.25">
      <c r="A5335" s="2">
        <v>5334</v>
      </c>
      <c r="B5335" s="12">
        <v>41503</v>
      </c>
      <c r="C5335" s="3">
        <v>0.98454861111111114</v>
      </c>
      <c r="D5335" s="2" t="s">
        <v>123</v>
      </c>
      <c r="E5335" s="4" t="s">
        <v>142</v>
      </c>
      <c r="F5335" s="2" t="s">
        <v>9</v>
      </c>
      <c r="G5335" s="2" t="s">
        <v>8</v>
      </c>
      <c r="H5335" s="11">
        <v>65</v>
      </c>
      <c r="I5335" s="11" t="s">
        <v>17</v>
      </c>
      <c r="J5335" s="25">
        <f>0.7675*H5335+9.3872</f>
        <v>59.274699999999996</v>
      </c>
      <c r="K5335" s="22" t="s">
        <v>17</v>
      </c>
      <c r="L5335" s="2" t="s">
        <v>10</v>
      </c>
      <c r="M5335" s="2" t="s">
        <v>38</v>
      </c>
      <c r="N5335" s="2" t="s">
        <v>37</v>
      </c>
      <c r="O5335" s="2">
        <v>1</v>
      </c>
    </row>
    <row r="5336" spans="1:15" ht="12.75" customHeight="1" x14ac:dyDescent="0.25">
      <c r="A5336" s="2">
        <v>5335</v>
      </c>
      <c r="B5336" s="12">
        <v>41504</v>
      </c>
      <c r="C5336" s="3">
        <v>4.2939814814814811E-3</v>
      </c>
      <c r="D5336" s="2" t="s">
        <v>123</v>
      </c>
      <c r="E5336" s="4" t="s">
        <v>142</v>
      </c>
      <c r="F5336" s="2" t="s">
        <v>9</v>
      </c>
      <c r="G5336" s="2" t="s">
        <v>8</v>
      </c>
      <c r="H5336" s="11">
        <v>65</v>
      </c>
      <c r="I5336" s="11" t="s">
        <v>17</v>
      </c>
      <c r="J5336" s="25">
        <f>0.7675*H5336+9.3872</f>
        <v>59.274699999999996</v>
      </c>
      <c r="K5336" s="22" t="s">
        <v>17</v>
      </c>
      <c r="L5336" s="2" t="s">
        <v>16</v>
      </c>
      <c r="N5336" s="2" t="s">
        <v>37</v>
      </c>
      <c r="O5336" s="2">
        <v>1</v>
      </c>
    </row>
    <row r="5337" spans="1:15" ht="12.75" customHeight="1" x14ac:dyDescent="0.25">
      <c r="A5337" s="2">
        <v>5336</v>
      </c>
      <c r="B5337" s="12">
        <v>41498</v>
      </c>
      <c r="C5337" s="3">
        <v>0.42086805555555556</v>
      </c>
      <c r="D5337" s="2" t="s">
        <v>124</v>
      </c>
      <c r="E5337" s="4" t="s">
        <v>142</v>
      </c>
      <c r="F5337" s="2" t="s">
        <v>9</v>
      </c>
      <c r="G5337" s="2" t="s">
        <v>8</v>
      </c>
      <c r="H5337" s="11">
        <v>50</v>
      </c>
      <c r="I5337" s="11" t="s">
        <v>17</v>
      </c>
      <c r="J5337" s="25">
        <f>0.8383*H5337+3.8108</f>
        <v>45.7258</v>
      </c>
      <c r="K5337" s="22" t="s">
        <v>17</v>
      </c>
      <c r="L5337" s="2" t="s">
        <v>10</v>
      </c>
      <c r="M5337" s="2" t="s">
        <v>28</v>
      </c>
      <c r="N5337" s="2" t="s">
        <v>37</v>
      </c>
      <c r="O5337" s="2" t="str">
        <f>IFERROR(60/#REF!,"")</f>
        <v/>
      </c>
    </row>
    <row r="5338" spans="1:15" ht="12.75" customHeight="1" x14ac:dyDescent="0.25">
      <c r="A5338" s="2">
        <v>5337</v>
      </c>
      <c r="B5338" s="12">
        <v>41498</v>
      </c>
      <c r="C5338" s="3">
        <v>0.85692129629629632</v>
      </c>
      <c r="D5338" s="2" t="s">
        <v>124</v>
      </c>
      <c r="E5338" s="4" t="s">
        <v>142</v>
      </c>
      <c r="F5338" s="2" t="s">
        <v>9</v>
      </c>
      <c r="G5338" s="2" t="s">
        <v>8</v>
      </c>
      <c r="H5338" s="11">
        <v>50</v>
      </c>
      <c r="I5338" s="11" t="s">
        <v>17</v>
      </c>
      <c r="J5338" s="25">
        <f>0.8383*H5338+3.8108</f>
        <v>45.7258</v>
      </c>
      <c r="K5338" s="22" t="s">
        <v>17</v>
      </c>
      <c r="L5338" s="2" t="s">
        <v>10</v>
      </c>
      <c r="M5338" s="2" t="s">
        <v>11</v>
      </c>
      <c r="N5338" s="2" t="s">
        <v>37</v>
      </c>
      <c r="O5338" s="2">
        <v>1</v>
      </c>
    </row>
    <row r="5339" spans="1:15" ht="12.75" customHeight="1" x14ac:dyDescent="0.25">
      <c r="A5339" s="2">
        <v>5338</v>
      </c>
      <c r="B5339" s="12">
        <v>41504</v>
      </c>
      <c r="C5339" s="3">
        <v>1.0659722222222221E-2</v>
      </c>
      <c r="D5339" s="2" t="s">
        <v>124</v>
      </c>
      <c r="E5339" s="4" t="s">
        <v>142</v>
      </c>
      <c r="F5339" s="2" t="s">
        <v>21</v>
      </c>
      <c r="G5339" s="2" t="s">
        <v>18</v>
      </c>
      <c r="H5339" s="11">
        <v>40</v>
      </c>
      <c r="I5339" s="11" t="s">
        <v>17</v>
      </c>
      <c r="J5339" s="25">
        <f>0.8383*H5339+3.8108</f>
        <v>37.342800000000004</v>
      </c>
      <c r="K5339" s="22" t="s">
        <v>25</v>
      </c>
      <c r="L5339" s="2" t="s">
        <v>10</v>
      </c>
      <c r="M5339" s="2" t="s">
        <v>34</v>
      </c>
      <c r="N5339" s="2" t="s">
        <v>37</v>
      </c>
      <c r="O5339" s="2">
        <v>1</v>
      </c>
    </row>
    <row r="5340" spans="1:15" ht="12.75" customHeight="1" x14ac:dyDescent="0.25">
      <c r="A5340" s="2">
        <v>5339</v>
      </c>
      <c r="B5340" s="12">
        <v>41504</v>
      </c>
      <c r="C5340" s="3">
        <v>1.1597222222222222E-2</v>
      </c>
      <c r="D5340" s="2" t="s">
        <v>127</v>
      </c>
      <c r="E5340" s="4" t="s">
        <v>142</v>
      </c>
      <c r="F5340" s="2" t="s">
        <v>9</v>
      </c>
      <c r="G5340" s="2" t="s">
        <v>8</v>
      </c>
      <c r="H5340" s="11">
        <v>45</v>
      </c>
      <c r="I5340" s="11" t="s">
        <v>17</v>
      </c>
      <c r="J5340" s="25">
        <f>0.8498*H5340+3.7535</f>
        <v>41.994500000000002</v>
      </c>
      <c r="K5340" s="22" t="s">
        <v>17</v>
      </c>
      <c r="L5340" s="2" t="s">
        <v>16</v>
      </c>
      <c r="N5340" s="2" t="s">
        <v>37</v>
      </c>
      <c r="O5340" s="2">
        <v>1</v>
      </c>
    </row>
    <row r="5341" spans="1:15" ht="12.75" customHeight="1" x14ac:dyDescent="0.25">
      <c r="A5341" s="2">
        <v>5340</v>
      </c>
      <c r="B5341" s="12">
        <v>41498</v>
      </c>
      <c r="C5341" s="3">
        <v>0.87310185185185185</v>
      </c>
      <c r="D5341" s="2" t="s">
        <v>124</v>
      </c>
      <c r="E5341" s="4" t="s">
        <v>142</v>
      </c>
      <c r="F5341" s="2" t="s">
        <v>9</v>
      </c>
      <c r="G5341" s="2" t="s">
        <v>18</v>
      </c>
      <c r="H5341" s="11">
        <v>50</v>
      </c>
      <c r="I5341" s="11" t="s">
        <v>17</v>
      </c>
      <c r="J5341" s="25">
        <f>0.8383*H5341+3.8108</f>
        <v>45.7258</v>
      </c>
      <c r="K5341" s="22" t="s">
        <v>17</v>
      </c>
      <c r="L5341" s="2" t="s">
        <v>10</v>
      </c>
      <c r="M5341" s="2" t="s">
        <v>29</v>
      </c>
      <c r="N5341" s="2" t="s">
        <v>37</v>
      </c>
      <c r="O5341" s="2">
        <v>1</v>
      </c>
    </row>
    <row r="5342" spans="1:15" ht="12.75" customHeight="1" x14ac:dyDescent="0.25">
      <c r="A5342" s="2">
        <v>5341</v>
      </c>
      <c r="B5342" s="12">
        <v>41504</v>
      </c>
      <c r="C5342" s="3">
        <v>1.9710648148148147E-2</v>
      </c>
      <c r="D5342" s="2" t="s">
        <v>123</v>
      </c>
      <c r="E5342" s="4" t="s">
        <v>142</v>
      </c>
      <c r="F5342" s="2" t="s">
        <v>9</v>
      </c>
      <c r="G5342" s="2" t="s">
        <v>8</v>
      </c>
      <c r="H5342" s="11">
        <v>60</v>
      </c>
      <c r="I5342" s="11" t="s">
        <v>17</v>
      </c>
      <c r="J5342" s="25">
        <f>0.7675*H5342+9.3872</f>
        <v>55.437199999999997</v>
      </c>
      <c r="K5342" s="22" t="s">
        <v>17</v>
      </c>
      <c r="L5342" s="2" t="s">
        <v>16</v>
      </c>
      <c r="N5342" s="2" t="s">
        <v>37</v>
      </c>
      <c r="O5342" s="2">
        <v>1</v>
      </c>
    </row>
    <row r="5343" spans="1:15" ht="12.75" customHeight="1" x14ac:dyDescent="0.25">
      <c r="A5343" s="2">
        <v>5342</v>
      </c>
      <c r="B5343" s="12">
        <v>41498</v>
      </c>
      <c r="C5343" s="3">
        <v>0.87385416666666671</v>
      </c>
      <c r="D5343" s="2" t="s">
        <v>124</v>
      </c>
      <c r="E5343" s="4" t="s">
        <v>142</v>
      </c>
      <c r="F5343" s="2" t="s">
        <v>9</v>
      </c>
      <c r="G5343" s="2" t="s">
        <v>8</v>
      </c>
      <c r="H5343" s="11">
        <v>50</v>
      </c>
      <c r="I5343" s="11" t="s">
        <v>17</v>
      </c>
      <c r="J5343" s="25">
        <f>0.8383*H5343+3.8108</f>
        <v>45.7258</v>
      </c>
      <c r="K5343" s="22" t="s">
        <v>17</v>
      </c>
      <c r="L5343" s="2" t="s">
        <v>10</v>
      </c>
      <c r="M5343" s="2" t="s">
        <v>33</v>
      </c>
      <c r="N5343" s="2" t="s">
        <v>37</v>
      </c>
      <c r="O5343" s="2">
        <v>1</v>
      </c>
    </row>
    <row r="5344" spans="1:15" ht="12.75" customHeight="1" x14ac:dyDescent="0.25">
      <c r="A5344" s="2">
        <v>5343</v>
      </c>
      <c r="B5344" s="12">
        <v>41504</v>
      </c>
      <c r="C5344" s="3">
        <v>2.3252314814814812E-2</v>
      </c>
      <c r="D5344" s="2" t="s">
        <v>127</v>
      </c>
      <c r="E5344" s="4" t="s">
        <v>142</v>
      </c>
      <c r="F5344" s="2" t="s">
        <v>9</v>
      </c>
      <c r="G5344" s="2" t="s">
        <v>8</v>
      </c>
      <c r="H5344" s="11"/>
      <c r="I5344" s="11" t="s">
        <v>17</v>
      </c>
      <c r="K5344" s="22" t="s">
        <v>17</v>
      </c>
      <c r="L5344" s="2" t="s">
        <v>16</v>
      </c>
      <c r="N5344" s="2" t="s">
        <v>37</v>
      </c>
      <c r="O5344" s="2">
        <v>1</v>
      </c>
    </row>
    <row r="5345" spans="1:15" ht="12.75" customHeight="1" x14ac:dyDescent="0.25">
      <c r="A5345" s="2">
        <v>5344</v>
      </c>
      <c r="B5345" s="12">
        <v>41498</v>
      </c>
      <c r="C5345" s="3">
        <v>0.87449074074074085</v>
      </c>
      <c r="D5345" s="2" t="s">
        <v>124</v>
      </c>
      <c r="E5345" s="4" t="s">
        <v>142</v>
      </c>
      <c r="F5345" s="2" t="s">
        <v>9</v>
      </c>
      <c r="G5345" s="2" t="s">
        <v>8</v>
      </c>
      <c r="H5345" s="11">
        <v>50</v>
      </c>
      <c r="I5345" s="11" t="s">
        <v>17</v>
      </c>
      <c r="J5345" s="25">
        <f t="shared" ref="J5345:J5350" si="142">0.8383*H5345+3.8108</f>
        <v>45.7258</v>
      </c>
      <c r="K5345" s="22" t="s">
        <v>17</v>
      </c>
      <c r="L5345" s="2" t="s">
        <v>10</v>
      </c>
      <c r="M5345" s="2" t="s">
        <v>34</v>
      </c>
      <c r="N5345" s="2" t="s">
        <v>37</v>
      </c>
      <c r="O5345" s="2">
        <v>1</v>
      </c>
    </row>
    <row r="5346" spans="1:15" ht="12.75" customHeight="1" x14ac:dyDescent="0.25">
      <c r="A5346" s="2">
        <v>5345</v>
      </c>
      <c r="B5346" s="12">
        <v>41499</v>
      </c>
      <c r="C5346" s="3">
        <v>2.0555555555555556E-2</v>
      </c>
      <c r="D5346" s="2" t="s">
        <v>124</v>
      </c>
      <c r="E5346" s="4" t="s">
        <v>142</v>
      </c>
      <c r="F5346" s="2" t="s">
        <v>9</v>
      </c>
      <c r="G5346" s="2" t="s">
        <v>8</v>
      </c>
      <c r="H5346" s="11">
        <v>50</v>
      </c>
      <c r="I5346" s="11" t="s">
        <v>17</v>
      </c>
      <c r="J5346" s="25">
        <f t="shared" si="142"/>
        <v>45.7258</v>
      </c>
      <c r="K5346" s="22" t="s">
        <v>17</v>
      </c>
      <c r="L5346" s="2" t="s">
        <v>16</v>
      </c>
      <c r="N5346" s="2" t="s">
        <v>37</v>
      </c>
      <c r="O5346" s="2">
        <v>1</v>
      </c>
    </row>
    <row r="5347" spans="1:15" ht="12.75" customHeight="1" x14ac:dyDescent="0.25">
      <c r="A5347" s="2">
        <v>5346</v>
      </c>
      <c r="B5347" s="12">
        <v>41499</v>
      </c>
      <c r="C5347" s="3">
        <v>0.8345717592592593</v>
      </c>
      <c r="D5347" s="2" t="s">
        <v>124</v>
      </c>
      <c r="E5347" s="4" t="s">
        <v>142</v>
      </c>
      <c r="F5347" s="2" t="s">
        <v>9</v>
      </c>
      <c r="G5347" s="2" t="s">
        <v>18</v>
      </c>
      <c r="H5347" s="11">
        <v>50</v>
      </c>
      <c r="I5347" s="11" t="s">
        <v>17</v>
      </c>
      <c r="J5347" s="25">
        <f t="shared" si="142"/>
        <v>45.7258</v>
      </c>
      <c r="K5347" s="22" t="s">
        <v>17</v>
      </c>
      <c r="L5347" s="2" t="s">
        <v>16</v>
      </c>
      <c r="N5347" s="2" t="s">
        <v>37</v>
      </c>
      <c r="O5347" s="2">
        <v>1</v>
      </c>
    </row>
    <row r="5348" spans="1:15" ht="12.75" customHeight="1" x14ac:dyDescent="0.25">
      <c r="A5348" s="2">
        <v>5347</v>
      </c>
      <c r="B5348" s="12">
        <v>41499</v>
      </c>
      <c r="C5348" s="3">
        <v>0.84046296296296286</v>
      </c>
      <c r="D5348" s="2" t="s">
        <v>124</v>
      </c>
      <c r="E5348" s="4" t="s">
        <v>142</v>
      </c>
      <c r="F5348" s="2" t="s">
        <v>9</v>
      </c>
      <c r="G5348" s="2" t="s">
        <v>8</v>
      </c>
      <c r="H5348" s="11">
        <v>50</v>
      </c>
      <c r="I5348" s="11" t="s">
        <v>17</v>
      </c>
      <c r="J5348" s="25">
        <f t="shared" si="142"/>
        <v>45.7258</v>
      </c>
      <c r="K5348" s="22" t="s">
        <v>17</v>
      </c>
      <c r="L5348" s="2" t="s">
        <v>10</v>
      </c>
      <c r="M5348" s="2" t="s">
        <v>20</v>
      </c>
      <c r="N5348" s="2" t="s">
        <v>37</v>
      </c>
      <c r="O5348" s="2">
        <v>1</v>
      </c>
    </row>
    <row r="5349" spans="1:15" ht="12.75" customHeight="1" x14ac:dyDescent="0.25">
      <c r="A5349" s="2">
        <v>5348</v>
      </c>
      <c r="B5349" s="12">
        <v>41499</v>
      </c>
      <c r="C5349" s="3">
        <v>0.85089120370370364</v>
      </c>
      <c r="D5349" s="2" t="s">
        <v>124</v>
      </c>
      <c r="E5349" s="4" t="s">
        <v>142</v>
      </c>
      <c r="F5349" s="2" t="s">
        <v>9</v>
      </c>
      <c r="G5349" s="2" t="s">
        <v>18</v>
      </c>
      <c r="H5349" s="11">
        <v>50</v>
      </c>
      <c r="I5349" s="11" t="s">
        <v>17</v>
      </c>
      <c r="J5349" s="25">
        <f t="shared" si="142"/>
        <v>45.7258</v>
      </c>
      <c r="K5349" s="22" t="s">
        <v>17</v>
      </c>
      <c r="L5349" s="2" t="s">
        <v>10</v>
      </c>
      <c r="M5349" s="2" t="s">
        <v>27</v>
      </c>
      <c r="N5349" s="2" t="s">
        <v>37</v>
      </c>
      <c r="O5349" s="2">
        <v>1</v>
      </c>
    </row>
    <row r="5350" spans="1:15" ht="12.75" customHeight="1" x14ac:dyDescent="0.25">
      <c r="A5350" s="2">
        <v>5349</v>
      </c>
      <c r="B5350" s="12">
        <v>41500</v>
      </c>
      <c r="C5350" s="3">
        <v>0.83561342592592591</v>
      </c>
      <c r="D5350" s="2" t="s">
        <v>124</v>
      </c>
      <c r="E5350" s="4" t="s">
        <v>142</v>
      </c>
      <c r="F5350" s="2" t="s">
        <v>9</v>
      </c>
      <c r="G5350" s="2" t="s">
        <v>18</v>
      </c>
      <c r="H5350" s="11">
        <v>50</v>
      </c>
      <c r="I5350" s="11" t="s">
        <v>17</v>
      </c>
      <c r="J5350" s="25">
        <f t="shared" si="142"/>
        <v>45.7258</v>
      </c>
      <c r="K5350" s="22" t="s">
        <v>17</v>
      </c>
      <c r="L5350" s="2" t="s">
        <v>16</v>
      </c>
      <c r="N5350" s="2" t="s">
        <v>37</v>
      </c>
      <c r="O5350" s="2">
        <v>1</v>
      </c>
    </row>
    <row r="5351" spans="1:15" ht="12.75" customHeight="1" x14ac:dyDescent="0.25">
      <c r="A5351" s="2">
        <v>5350</v>
      </c>
      <c r="B5351" s="12">
        <v>41504</v>
      </c>
      <c r="C5351" s="3">
        <v>0.13268518518518518</v>
      </c>
      <c r="D5351" s="2" t="s">
        <v>127</v>
      </c>
      <c r="E5351" s="4" t="s">
        <v>142</v>
      </c>
      <c r="F5351" s="2" t="s">
        <v>21</v>
      </c>
      <c r="G5351" s="2" t="s">
        <v>8</v>
      </c>
      <c r="H5351" s="11">
        <v>60</v>
      </c>
      <c r="I5351" s="11" t="s">
        <v>17</v>
      </c>
      <c r="J5351" s="25">
        <f>0.8498*H5351+3.7535</f>
        <v>54.741500000000002</v>
      </c>
      <c r="K5351" s="22" t="s">
        <v>17</v>
      </c>
      <c r="L5351" s="2" t="s">
        <v>16</v>
      </c>
      <c r="N5351" s="2" t="s">
        <v>37</v>
      </c>
      <c r="O5351" s="2" t="str">
        <f>IFERROR(60/#REF!,"")</f>
        <v/>
      </c>
    </row>
    <row r="5352" spans="1:15" ht="12.75" customHeight="1" x14ac:dyDescent="0.25">
      <c r="A5352" s="2">
        <v>5351</v>
      </c>
      <c r="B5352" s="12">
        <v>41504</v>
      </c>
      <c r="C5352" s="3">
        <v>0.17048611111111112</v>
      </c>
      <c r="D5352" s="2" t="s">
        <v>123</v>
      </c>
      <c r="E5352" s="4" t="s">
        <v>142</v>
      </c>
      <c r="F5352" s="2" t="s">
        <v>9</v>
      </c>
      <c r="G5352" s="2" t="s">
        <v>8</v>
      </c>
      <c r="H5352" s="11">
        <v>55</v>
      </c>
      <c r="I5352" s="11" t="s">
        <v>17</v>
      </c>
      <c r="J5352" s="25">
        <f>0.7675*H5352+9.3872</f>
        <v>51.599699999999999</v>
      </c>
      <c r="K5352" s="22" t="s">
        <v>17</v>
      </c>
      <c r="L5352" s="2" t="s">
        <v>10</v>
      </c>
      <c r="M5352" s="2" t="s">
        <v>38</v>
      </c>
      <c r="N5352" s="2" t="s">
        <v>37</v>
      </c>
      <c r="O5352" s="2" t="str">
        <f>IFERROR(60/#REF!,"")</f>
        <v/>
      </c>
    </row>
    <row r="5353" spans="1:15" ht="12.75" customHeight="1" x14ac:dyDescent="0.25">
      <c r="A5353" s="2">
        <v>5352</v>
      </c>
      <c r="B5353" s="12">
        <v>41500</v>
      </c>
      <c r="C5353" s="3">
        <v>0.83819444444444446</v>
      </c>
      <c r="D5353" s="2" t="s">
        <v>124</v>
      </c>
      <c r="E5353" s="4" t="s">
        <v>142</v>
      </c>
      <c r="F5353" s="2" t="s">
        <v>9</v>
      </c>
      <c r="G5353" s="2" t="s">
        <v>8</v>
      </c>
      <c r="H5353" s="11">
        <v>50</v>
      </c>
      <c r="I5353" s="11" t="s">
        <v>17</v>
      </c>
      <c r="J5353" s="25">
        <f>0.8383*H5353+3.8108</f>
        <v>45.7258</v>
      </c>
      <c r="K5353" s="22" t="s">
        <v>17</v>
      </c>
      <c r="L5353" s="2" t="s">
        <v>16</v>
      </c>
      <c r="N5353" s="2" t="s">
        <v>37</v>
      </c>
      <c r="O5353" s="2">
        <v>1</v>
      </c>
    </row>
    <row r="5354" spans="1:15" ht="12.75" customHeight="1" x14ac:dyDescent="0.25">
      <c r="A5354" s="2">
        <v>5353</v>
      </c>
      <c r="B5354" s="12">
        <v>41504</v>
      </c>
      <c r="C5354" s="3">
        <v>0.29233796296296294</v>
      </c>
      <c r="D5354" s="2" t="s">
        <v>123</v>
      </c>
      <c r="E5354" s="4" t="s">
        <v>142</v>
      </c>
      <c r="F5354" s="2" t="s">
        <v>9</v>
      </c>
      <c r="G5354" s="2" t="s">
        <v>18</v>
      </c>
      <c r="H5354" s="11">
        <v>55</v>
      </c>
      <c r="I5354" s="11" t="s">
        <v>17</v>
      </c>
      <c r="J5354" s="25">
        <f>0.7675*H5354+9.3872</f>
        <v>51.599699999999999</v>
      </c>
      <c r="K5354" s="22" t="s">
        <v>17</v>
      </c>
      <c r="L5354" s="2" t="s">
        <v>10</v>
      </c>
      <c r="M5354" s="2" t="s">
        <v>38</v>
      </c>
      <c r="N5354" s="2" t="s">
        <v>37</v>
      </c>
      <c r="O5354" s="2" t="str">
        <f>IFERROR(60/#REF!,"")</f>
        <v/>
      </c>
    </row>
    <row r="5355" spans="1:15" ht="12.75" customHeight="1" x14ac:dyDescent="0.25">
      <c r="A5355" s="2">
        <v>5354</v>
      </c>
      <c r="B5355" s="12">
        <v>41500</v>
      </c>
      <c r="C5355" s="3">
        <v>0.86670138888888892</v>
      </c>
      <c r="D5355" s="2" t="s">
        <v>124</v>
      </c>
      <c r="E5355" s="4" t="s">
        <v>142</v>
      </c>
      <c r="F5355" s="2" t="s">
        <v>9</v>
      </c>
      <c r="G5355" s="2" t="s">
        <v>8</v>
      </c>
      <c r="H5355" s="11">
        <v>50</v>
      </c>
      <c r="I5355" s="11" t="s">
        <v>17</v>
      </c>
      <c r="J5355" s="25">
        <f>0.8383*H5355+3.8108</f>
        <v>45.7258</v>
      </c>
      <c r="K5355" s="22" t="s">
        <v>17</v>
      </c>
      <c r="L5355" s="2" t="s">
        <v>10</v>
      </c>
      <c r="M5355" s="2" t="s">
        <v>33</v>
      </c>
      <c r="N5355" s="2" t="s">
        <v>37</v>
      </c>
      <c r="O5355" s="2">
        <v>1</v>
      </c>
    </row>
    <row r="5356" spans="1:15" ht="12.75" customHeight="1" x14ac:dyDescent="0.25">
      <c r="A5356" s="2">
        <v>5355</v>
      </c>
      <c r="B5356" s="12">
        <v>41504</v>
      </c>
      <c r="C5356" s="3">
        <v>0.37586805555555558</v>
      </c>
      <c r="D5356" s="2" t="s">
        <v>123</v>
      </c>
      <c r="E5356" s="4" t="s">
        <v>142</v>
      </c>
      <c r="F5356" s="2" t="s">
        <v>9</v>
      </c>
      <c r="G5356" s="2" t="s">
        <v>18</v>
      </c>
      <c r="H5356" s="11">
        <v>75</v>
      </c>
      <c r="I5356" s="11" t="s">
        <v>17</v>
      </c>
      <c r="J5356" s="25">
        <f>0.7675*H5356+9.3872</f>
        <v>66.949700000000007</v>
      </c>
      <c r="K5356" s="22" t="s">
        <v>17</v>
      </c>
      <c r="L5356" s="2" t="s">
        <v>16</v>
      </c>
      <c r="N5356" s="2" t="s">
        <v>37</v>
      </c>
      <c r="O5356" s="2">
        <v>1</v>
      </c>
    </row>
    <row r="5357" spans="1:15" ht="12.75" customHeight="1" x14ac:dyDescent="0.25">
      <c r="A5357" s="2">
        <v>5356</v>
      </c>
      <c r="B5357" s="12">
        <v>41504</v>
      </c>
      <c r="C5357" s="3">
        <v>0.37659722222222225</v>
      </c>
      <c r="D5357" s="2" t="s">
        <v>123</v>
      </c>
      <c r="E5357" s="4" t="s">
        <v>142</v>
      </c>
      <c r="F5357" s="2" t="s">
        <v>9</v>
      </c>
      <c r="G5357" s="2" t="s">
        <v>8</v>
      </c>
      <c r="H5357" s="11">
        <v>75</v>
      </c>
      <c r="I5357" s="11" t="s">
        <v>17</v>
      </c>
      <c r="J5357" s="25">
        <f>0.7675*H5357+9.3872</f>
        <v>66.949700000000007</v>
      </c>
      <c r="K5357" s="22" t="s">
        <v>17</v>
      </c>
      <c r="L5357" s="2" t="s">
        <v>16</v>
      </c>
      <c r="N5357" s="2" t="s">
        <v>37</v>
      </c>
      <c r="O5357" s="2">
        <v>1</v>
      </c>
    </row>
    <row r="5358" spans="1:15" ht="12.75" customHeight="1" x14ac:dyDescent="0.25">
      <c r="A5358" s="2">
        <v>5357</v>
      </c>
      <c r="B5358" s="12">
        <v>41504</v>
      </c>
      <c r="C5358" s="3">
        <v>0.3825925925925926</v>
      </c>
      <c r="D5358" s="2" t="s">
        <v>123</v>
      </c>
      <c r="E5358" s="4" t="s">
        <v>142</v>
      </c>
      <c r="F5358" s="2" t="s">
        <v>9</v>
      </c>
      <c r="G5358" s="2" t="s">
        <v>18</v>
      </c>
      <c r="H5358" s="11">
        <v>72.5</v>
      </c>
      <c r="I5358" s="11" t="s">
        <v>17</v>
      </c>
      <c r="J5358" s="25">
        <f>0.7675*H5358+9.3872</f>
        <v>65.03094999999999</v>
      </c>
      <c r="K5358" s="22" t="s">
        <v>17</v>
      </c>
      <c r="L5358" s="2" t="s">
        <v>16</v>
      </c>
      <c r="N5358" s="2" t="s">
        <v>37</v>
      </c>
      <c r="O5358" s="2">
        <v>1</v>
      </c>
    </row>
    <row r="5359" spans="1:15" ht="12.75" customHeight="1" x14ac:dyDescent="0.25">
      <c r="A5359" s="2">
        <v>5358</v>
      </c>
      <c r="B5359" s="12">
        <v>41504</v>
      </c>
      <c r="C5359" s="3">
        <v>0.38340277777777776</v>
      </c>
      <c r="D5359" s="2" t="s">
        <v>123</v>
      </c>
      <c r="E5359" s="4" t="s">
        <v>142</v>
      </c>
      <c r="F5359" s="2" t="s">
        <v>9</v>
      </c>
      <c r="G5359" s="2" t="s">
        <v>8</v>
      </c>
      <c r="H5359" s="11">
        <v>67.5</v>
      </c>
      <c r="I5359" s="11" t="s">
        <v>17</v>
      </c>
      <c r="J5359" s="25">
        <f>0.7675*H5359+9.3872</f>
        <v>61.193449999999999</v>
      </c>
      <c r="K5359" s="22" t="s">
        <v>17</v>
      </c>
      <c r="L5359" s="2" t="s">
        <v>16</v>
      </c>
      <c r="N5359" s="2" t="s">
        <v>37</v>
      </c>
      <c r="O5359" s="2">
        <v>1</v>
      </c>
    </row>
    <row r="5360" spans="1:15" ht="12.75" customHeight="1" x14ac:dyDescent="0.25">
      <c r="A5360" s="2">
        <v>5359</v>
      </c>
      <c r="B5360" s="12">
        <v>41504</v>
      </c>
      <c r="C5360" s="3">
        <v>0.38638888888888889</v>
      </c>
      <c r="D5360" s="2" t="s">
        <v>123</v>
      </c>
      <c r="E5360" s="4" t="s">
        <v>142</v>
      </c>
      <c r="F5360" s="2" t="s">
        <v>9</v>
      </c>
      <c r="G5360" s="2" t="s">
        <v>8</v>
      </c>
      <c r="H5360" s="11">
        <v>65</v>
      </c>
      <c r="I5360" s="11" t="s">
        <v>17</v>
      </c>
      <c r="J5360" s="25">
        <f>0.7675*H5360+9.3872</f>
        <v>59.274699999999996</v>
      </c>
      <c r="K5360" s="22" t="s">
        <v>17</v>
      </c>
      <c r="L5360" s="2" t="s">
        <v>16</v>
      </c>
      <c r="N5360" s="2" t="s">
        <v>37</v>
      </c>
      <c r="O5360" s="2">
        <v>1</v>
      </c>
    </row>
    <row r="5361" spans="1:15" ht="12.75" customHeight="1" x14ac:dyDescent="0.25">
      <c r="A5361" s="2">
        <v>5360</v>
      </c>
      <c r="B5361" s="12">
        <v>41501</v>
      </c>
      <c r="C5361" s="3">
        <v>0.83453703703703708</v>
      </c>
      <c r="D5361" s="2" t="s">
        <v>124</v>
      </c>
      <c r="E5361" s="4" t="s">
        <v>142</v>
      </c>
      <c r="F5361" s="2" t="s">
        <v>9</v>
      </c>
      <c r="G5361" s="2" t="s">
        <v>8</v>
      </c>
      <c r="H5361" s="11">
        <v>50</v>
      </c>
      <c r="I5361" s="11" t="s">
        <v>17</v>
      </c>
      <c r="J5361" s="25">
        <f>0.8383*H5361+3.8108</f>
        <v>45.7258</v>
      </c>
      <c r="K5361" s="22" t="s">
        <v>17</v>
      </c>
      <c r="L5361" s="2" t="s">
        <v>16</v>
      </c>
      <c r="N5361" s="2" t="s">
        <v>37</v>
      </c>
      <c r="O5361" s="2">
        <v>1</v>
      </c>
    </row>
    <row r="5362" spans="1:15" ht="12.75" customHeight="1" x14ac:dyDescent="0.25">
      <c r="A5362" s="2">
        <v>5361</v>
      </c>
      <c r="B5362" s="12">
        <v>41501</v>
      </c>
      <c r="C5362" s="3">
        <v>0.84116898148148145</v>
      </c>
      <c r="D5362" s="2" t="s">
        <v>124</v>
      </c>
      <c r="E5362" s="4" t="s">
        <v>142</v>
      </c>
      <c r="F5362" s="2" t="s">
        <v>9</v>
      </c>
      <c r="G5362" s="2" t="s">
        <v>8</v>
      </c>
      <c r="H5362" s="11">
        <v>50</v>
      </c>
      <c r="I5362" s="11" t="s">
        <v>17</v>
      </c>
      <c r="J5362" s="25">
        <f>0.8383*H5362+3.8108</f>
        <v>45.7258</v>
      </c>
      <c r="K5362" s="22" t="s">
        <v>17</v>
      </c>
      <c r="L5362" s="2" t="s">
        <v>16</v>
      </c>
      <c r="N5362" s="2" t="s">
        <v>37</v>
      </c>
      <c r="O5362" s="2">
        <v>1</v>
      </c>
    </row>
    <row r="5363" spans="1:15" ht="12.75" customHeight="1" x14ac:dyDescent="0.25">
      <c r="A5363" s="2">
        <v>5362</v>
      </c>
      <c r="B5363" s="12">
        <v>41504</v>
      </c>
      <c r="C5363" s="3">
        <v>0.40643518518518523</v>
      </c>
      <c r="D5363" s="2" t="s">
        <v>123</v>
      </c>
      <c r="E5363" s="4" t="s">
        <v>142</v>
      </c>
      <c r="F5363" s="2" t="s">
        <v>9</v>
      </c>
      <c r="G5363" s="2" t="s">
        <v>18</v>
      </c>
      <c r="H5363" s="11">
        <v>70</v>
      </c>
      <c r="I5363" s="11" t="s">
        <v>17</v>
      </c>
      <c r="J5363" s="25">
        <f>0.7675*H5363+9.3872</f>
        <v>63.112199999999994</v>
      </c>
      <c r="K5363" s="22" t="s">
        <v>17</v>
      </c>
      <c r="L5363" s="2" t="s">
        <v>16</v>
      </c>
      <c r="N5363" s="2" t="s">
        <v>37</v>
      </c>
      <c r="O5363" s="2">
        <v>1</v>
      </c>
    </row>
    <row r="5364" spans="1:15" ht="12.75" customHeight="1" x14ac:dyDescent="0.25">
      <c r="A5364" s="2">
        <v>5363</v>
      </c>
      <c r="B5364" s="12">
        <v>41504</v>
      </c>
      <c r="C5364" s="3">
        <v>0.40839120370370369</v>
      </c>
      <c r="D5364" s="2" t="s">
        <v>123</v>
      </c>
      <c r="E5364" s="4" t="s">
        <v>142</v>
      </c>
      <c r="F5364" s="2" t="s">
        <v>9</v>
      </c>
      <c r="G5364" s="2" t="s">
        <v>18</v>
      </c>
      <c r="H5364" s="11">
        <v>72.5</v>
      </c>
      <c r="I5364" s="11" t="s">
        <v>17</v>
      </c>
      <c r="J5364" s="25">
        <f>0.7675*H5364+9.3872</f>
        <v>65.03094999999999</v>
      </c>
      <c r="K5364" s="22" t="s">
        <v>17</v>
      </c>
      <c r="L5364" s="2" t="s">
        <v>16</v>
      </c>
      <c r="N5364" s="2" t="s">
        <v>37</v>
      </c>
      <c r="O5364" s="2">
        <v>1</v>
      </c>
    </row>
    <row r="5365" spans="1:15" ht="12.75" customHeight="1" x14ac:dyDescent="0.25">
      <c r="A5365" s="2">
        <v>5364</v>
      </c>
      <c r="B5365" s="12">
        <v>41504</v>
      </c>
      <c r="C5365" s="3">
        <v>0.41013888888888889</v>
      </c>
      <c r="D5365" s="2" t="s">
        <v>127</v>
      </c>
      <c r="E5365" s="4" t="s">
        <v>142</v>
      </c>
      <c r="F5365" s="2" t="s">
        <v>9</v>
      </c>
      <c r="G5365" s="2" t="s">
        <v>8</v>
      </c>
      <c r="H5365" s="11">
        <v>65</v>
      </c>
      <c r="I5365" s="11" t="s">
        <v>17</v>
      </c>
      <c r="J5365" s="25">
        <f>0.8498*H5365+3.7535</f>
        <v>58.990500000000004</v>
      </c>
      <c r="K5365" s="22" t="s">
        <v>17</v>
      </c>
      <c r="L5365" s="2" t="s">
        <v>16</v>
      </c>
      <c r="N5365" s="2" t="s">
        <v>37</v>
      </c>
      <c r="O5365" s="2">
        <v>1</v>
      </c>
    </row>
    <row r="5366" spans="1:15" ht="12.75" customHeight="1" x14ac:dyDescent="0.25">
      <c r="A5366" s="2">
        <v>5365</v>
      </c>
      <c r="B5366" s="12">
        <v>41501</v>
      </c>
      <c r="C5366" s="3">
        <v>0.90851851851851861</v>
      </c>
      <c r="D5366" s="2" t="s">
        <v>124</v>
      </c>
      <c r="E5366" s="4" t="s">
        <v>142</v>
      </c>
      <c r="F5366" s="2" t="s">
        <v>9</v>
      </c>
      <c r="G5366" s="2" t="s">
        <v>8</v>
      </c>
      <c r="H5366" s="11">
        <v>50</v>
      </c>
      <c r="I5366" s="11" t="s">
        <v>17</v>
      </c>
      <c r="J5366" s="25">
        <f>0.8383*H5366+3.8108</f>
        <v>45.7258</v>
      </c>
      <c r="K5366" s="22" t="s">
        <v>17</v>
      </c>
      <c r="L5366" s="2" t="s">
        <v>10</v>
      </c>
      <c r="M5366" s="2" t="s">
        <v>34</v>
      </c>
      <c r="N5366" s="2" t="s">
        <v>37</v>
      </c>
      <c r="O5366" s="2">
        <v>1</v>
      </c>
    </row>
    <row r="5367" spans="1:15" ht="12.75" customHeight="1" x14ac:dyDescent="0.25">
      <c r="A5367" s="2">
        <v>5366</v>
      </c>
      <c r="B5367" s="12">
        <v>41502</v>
      </c>
      <c r="C5367" s="3">
        <v>0.83417824074074076</v>
      </c>
      <c r="D5367" s="2" t="s">
        <v>124</v>
      </c>
      <c r="E5367" s="4" t="s">
        <v>142</v>
      </c>
      <c r="F5367" s="2" t="s">
        <v>9</v>
      </c>
      <c r="G5367" s="2" t="s">
        <v>8</v>
      </c>
      <c r="H5367" s="11">
        <v>50</v>
      </c>
      <c r="I5367" s="11" t="s">
        <v>17</v>
      </c>
      <c r="J5367" s="25">
        <f>0.8383*H5367+3.8108</f>
        <v>45.7258</v>
      </c>
      <c r="K5367" s="22" t="s">
        <v>17</v>
      </c>
      <c r="L5367" s="2" t="s">
        <v>16</v>
      </c>
      <c r="N5367" s="2" t="s">
        <v>37</v>
      </c>
      <c r="O5367" s="2">
        <v>1</v>
      </c>
    </row>
    <row r="5368" spans="1:15" ht="12.75" customHeight="1" x14ac:dyDescent="0.25">
      <c r="A5368" s="2">
        <v>5367</v>
      </c>
      <c r="B5368" s="12">
        <v>41504</v>
      </c>
      <c r="C5368" s="3">
        <v>0.58914351851851854</v>
      </c>
      <c r="D5368" s="2" t="s">
        <v>127</v>
      </c>
      <c r="E5368" s="4" t="s">
        <v>142</v>
      </c>
      <c r="F5368" s="2" t="s">
        <v>9</v>
      </c>
      <c r="G5368" s="2" t="s">
        <v>8</v>
      </c>
      <c r="H5368" s="11">
        <v>57.5</v>
      </c>
      <c r="I5368" s="11" t="s">
        <v>17</v>
      </c>
      <c r="J5368" s="25">
        <f>0.8498*H5368+3.7535</f>
        <v>52.617000000000004</v>
      </c>
      <c r="K5368" s="22" t="s">
        <v>17</v>
      </c>
      <c r="L5368" s="2" t="s">
        <v>16</v>
      </c>
      <c r="N5368" s="2" t="s">
        <v>37</v>
      </c>
      <c r="O5368" s="2" t="str">
        <f>IFERROR(60/#REF!,"")</f>
        <v/>
      </c>
    </row>
    <row r="5369" spans="1:15" ht="12.75" customHeight="1" x14ac:dyDescent="0.25">
      <c r="A5369" s="2">
        <v>5368</v>
      </c>
      <c r="B5369" s="12">
        <v>41502</v>
      </c>
      <c r="C5369" s="3">
        <v>0.84127314814814813</v>
      </c>
      <c r="D5369" s="2" t="s">
        <v>124</v>
      </c>
      <c r="E5369" s="4" t="s">
        <v>142</v>
      </c>
      <c r="F5369" s="2" t="s">
        <v>9</v>
      </c>
      <c r="G5369" s="2" t="s">
        <v>8</v>
      </c>
      <c r="H5369" s="11">
        <v>50</v>
      </c>
      <c r="I5369" s="11" t="s">
        <v>17</v>
      </c>
      <c r="J5369" s="25">
        <f>0.8383*H5369+3.8108</f>
        <v>45.7258</v>
      </c>
      <c r="K5369" s="22" t="s">
        <v>17</v>
      </c>
      <c r="L5369" s="2" t="s">
        <v>16</v>
      </c>
      <c r="N5369" s="2" t="s">
        <v>37</v>
      </c>
      <c r="O5369" s="2">
        <v>1</v>
      </c>
    </row>
    <row r="5370" spans="1:15" ht="12.75" customHeight="1" x14ac:dyDescent="0.25">
      <c r="A5370" s="2">
        <v>5369</v>
      </c>
      <c r="B5370" s="12">
        <v>41502</v>
      </c>
      <c r="C5370" s="3">
        <v>0.84394675925925933</v>
      </c>
      <c r="D5370" s="2" t="s">
        <v>124</v>
      </c>
      <c r="E5370" s="4" t="s">
        <v>142</v>
      </c>
      <c r="F5370" s="2" t="s">
        <v>9</v>
      </c>
      <c r="G5370" s="2" t="s">
        <v>8</v>
      </c>
      <c r="H5370" s="11">
        <v>50</v>
      </c>
      <c r="I5370" s="11" t="s">
        <v>17</v>
      </c>
      <c r="J5370" s="25">
        <f>0.8383*H5370+3.8108</f>
        <v>45.7258</v>
      </c>
      <c r="K5370" s="22" t="s">
        <v>17</v>
      </c>
      <c r="L5370" s="2" t="s">
        <v>16</v>
      </c>
      <c r="N5370" s="2" t="s">
        <v>37</v>
      </c>
      <c r="O5370" s="2">
        <v>1</v>
      </c>
    </row>
    <row r="5371" spans="1:15" ht="12.75" customHeight="1" x14ac:dyDescent="0.25">
      <c r="A5371" s="2">
        <v>5370</v>
      </c>
      <c r="B5371" s="12">
        <v>41502</v>
      </c>
      <c r="C5371" s="3">
        <v>0.87049768518518522</v>
      </c>
      <c r="D5371" s="2" t="s">
        <v>124</v>
      </c>
      <c r="E5371" s="4" t="s">
        <v>142</v>
      </c>
      <c r="F5371" s="2" t="s">
        <v>9</v>
      </c>
      <c r="G5371" s="2" t="s">
        <v>8</v>
      </c>
      <c r="H5371" s="11">
        <v>50</v>
      </c>
      <c r="I5371" s="11" t="s">
        <v>17</v>
      </c>
      <c r="J5371" s="25">
        <f>0.8383*H5371+3.8108</f>
        <v>45.7258</v>
      </c>
      <c r="K5371" s="22" t="s">
        <v>17</v>
      </c>
      <c r="L5371" s="2" t="s">
        <v>10</v>
      </c>
      <c r="M5371" s="2" t="s">
        <v>28</v>
      </c>
      <c r="N5371" s="2" t="s">
        <v>37</v>
      </c>
      <c r="O5371" s="2">
        <v>1</v>
      </c>
    </row>
    <row r="5372" spans="1:15" ht="12.75" customHeight="1" x14ac:dyDescent="0.25">
      <c r="A5372" s="2">
        <v>5371</v>
      </c>
      <c r="B5372" s="12">
        <v>41504</v>
      </c>
      <c r="C5372" s="3">
        <v>0.75094907407407396</v>
      </c>
      <c r="D5372" s="2" t="s">
        <v>123</v>
      </c>
      <c r="E5372" s="4" t="s">
        <v>142</v>
      </c>
      <c r="F5372" s="2" t="s">
        <v>9</v>
      </c>
      <c r="G5372" s="2" t="s">
        <v>18</v>
      </c>
      <c r="H5372" s="11">
        <v>55</v>
      </c>
      <c r="I5372" s="11" t="s">
        <v>17</v>
      </c>
      <c r="J5372" s="25">
        <f>0.7675*H5372+9.3872</f>
        <v>51.599699999999999</v>
      </c>
      <c r="K5372" s="22" t="s">
        <v>17</v>
      </c>
      <c r="L5372" s="2" t="s">
        <v>10</v>
      </c>
      <c r="M5372" s="2" t="s">
        <v>38</v>
      </c>
      <c r="N5372" s="2" t="s">
        <v>37</v>
      </c>
      <c r="O5372" s="2" t="str">
        <f>IFERROR(60/#REF!,"")</f>
        <v/>
      </c>
    </row>
    <row r="5373" spans="1:15" ht="12.75" customHeight="1" x14ac:dyDescent="0.25">
      <c r="A5373" s="2">
        <v>5372</v>
      </c>
      <c r="B5373" s="12">
        <v>41504</v>
      </c>
      <c r="C5373" s="3">
        <v>0.75677083333333339</v>
      </c>
      <c r="D5373" s="2" t="s">
        <v>123</v>
      </c>
      <c r="E5373" s="4" t="s">
        <v>142</v>
      </c>
      <c r="F5373" s="2" t="s">
        <v>9</v>
      </c>
      <c r="G5373" s="2" t="s">
        <v>18</v>
      </c>
      <c r="H5373" s="11">
        <v>55</v>
      </c>
      <c r="I5373" s="11" t="s">
        <v>17</v>
      </c>
      <c r="J5373" s="25">
        <f>0.7675*H5373+9.3872</f>
        <v>51.599699999999999</v>
      </c>
      <c r="K5373" s="22" t="s">
        <v>17</v>
      </c>
      <c r="L5373" s="2" t="s">
        <v>10</v>
      </c>
      <c r="M5373" s="2" t="s">
        <v>20</v>
      </c>
      <c r="N5373" s="2" t="s">
        <v>37</v>
      </c>
      <c r="O5373" s="2" t="str">
        <f>IFERROR(60/#REF!,"")</f>
        <v/>
      </c>
    </row>
    <row r="5374" spans="1:15" ht="12.75" customHeight="1" x14ac:dyDescent="0.25">
      <c r="A5374" s="2">
        <v>5373</v>
      </c>
      <c r="B5374" s="12">
        <v>41504</v>
      </c>
      <c r="C5374" s="3">
        <v>0.79200231481481476</v>
      </c>
      <c r="D5374" s="2" t="s">
        <v>123</v>
      </c>
      <c r="E5374" s="4" t="s">
        <v>142</v>
      </c>
      <c r="F5374" s="2" t="s">
        <v>9</v>
      </c>
      <c r="G5374" s="2" t="s">
        <v>8</v>
      </c>
      <c r="H5374" s="11">
        <v>67.5</v>
      </c>
      <c r="I5374" s="11" t="s">
        <v>17</v>
      </c>
      <c r="J5374" s="25">
        <f>0.7675*H5374+9.3872</f>
        <v>61.193449999999999</v>
      </c>
      <c r="K5374" s="22" t="s">
        <v>17</v>
      </c>
      <c r="L5374" s="2" t="s">
        <v>16</v>
      </c>
      <c r="N5374" s="2" t="s">
        <v>37</v>
      </c>
      <c r="O5374" s="2">
        <v>1</v>
      </c>
    </row>
    <row r="5375" spans="1:15" ht="12.75" customHeight="1" x14ac:dyDescent="0.25">
      <c r="A5375" s="2">
        <v>5374</v>
      </c>
      <c r="B5375" s="12">
        <v>41503</v>
      </c>
      <c r="C5375" s="3">
        <v>0.26619212962962963</v>
      </c>
      <c r="D5375" s="2" t="s">
        <v>124</v>
      </c>
      <c r="E5375" s="4" t="s">
        <v>142</v>
      </c>
      <c r="F5375" s="2" t="s">
        <v>9</v>
      </c>
      <c r="G5375" s="2" t="s">
        <v>18</v>
      </c>
      <c r="H5375" s="11">
        <v>50</v>
      </c>
      <c r="I5375" s="11" t="s">
        <v>17</v>
      </c>
      <c r="J5375" s="25">
        <f>0.8383*H5375+3.8108</f>
        <v>45.7258</v>
      </c>
      <c r="K5375" s="22" t="s">
        <v>17</v>
      </c>
      <c r="L5375" s="2" t="s">
        <v>16</v>
      </c>
      <c r="N5375" s="2" t="s">
        <v>37</v>
      </c>
      <c r="O5375" s="2">
        <v>1</v>
      </c>
    </row>
    <row r="5376" spans="1:15" ht="12.75" customHeight="1" x14ac:dyDescent="0.25">
      <c r="A5376" s="2">
        <v>5375</v>
      </c>
      <c r="B5376" s="12">
        <v>41503</v>
      </c>
      <c r="C5376" s="3">
        <v>0.27111111111111114</v>
      </c>
      <c r="D5376" s="2" t="s">
        <v>124</v>
      </c>
      <c r="E5376" s="4" t="s">
        <v>142</v>
      </c>
      <c r="F5376" s="2" t="s">
        <v>9</v>
      </c>
      <c r="G5376" s="2" t="s">
        <v>8</v>
      </c>
      <c r="H5376" s="11">
        <v>50</v>
      </c>
      <c r="I5376" s="11" t="s">
        <v>17</v>
      </c>
      <c r="J5376" s="25">
        <f>0.8383*H5376+3.8108</f>
        <v>45.7258</v>
      </c>
      <c r="K5376" s="22" t="s">
        <v>17</v>
      </c>
      <c r="L5376" s="2" t="s">
        <v>16</v>
      </c>
      <c r="N5376" s="2" t="s">
        <v>37</v>
      </c>
      <c r="O5376" s="2">
        <v>1</v>
      </c>
    </row>
    <row r="5377" spans="1:15" ht="12.75" customHeight="1" x14ac:dyDescent="0.25">
      <c r="A5377" s="2">
        <v>5376</v>
      </c>
      <c r="B5377" s="12">
        <v>41504</v>
      </c>
      <c r="C5377" s="3">
        <v>0.79399305555555555</v>
      </c>
      <c r="D5377" s="2" t="s">
        <v>123</v>
      </c>
      <c r="E5377" s="4" t="s">
        <v>142</v>
      </c>
      <c r="F5377" s="2" t="s">
        <v>9</v>
      </c>
      <c r="G5377" s="2" t="s">
        <v>8</v>
      </c>
      <c r="H5377" s="11">
        <v>67.5</v>
      </c>
      <c r="I5377" s="11" t="s">
        <v>17</v>
      </c>
      <c r="J5377" s="25">
        <f>0.7675*H5377+9.3872</f>
        <v>61.193449999999999</v>
      </c>
      <c r="K5377" s="22" t="s">
        <v>17</v>
      </c>
      <c r="L5377" s="2" t="s">
        <v>10</v>
      </c>
      <c r="M5377" s="2" t="s">
        <v>38</v>
      </c>
      <c r="N5377" s="2" t="s">
        <v>37</v>
      </c>
      <c r="O5377" s="2">
        <v>1</v>
      </c>
    </row>
    <row r="5378" spans="1:15" ht="12.75" customHeight="1" x14ac:dyDescent="0.25">
      <c r="A5378" s="2">
        <v>5377</v>
      </c>
      <c r="B5378" s="12">
        <v>41503</v>
      </c>
      <c r="C5378" s="3">
        <v>0.28456018518518517</v>
      </c>
      <c r="D5378" s="2" t="s">
        <v>124</v>
      </c>
      <c r="E5378" s="4" t="s">
        <v>142</v>
      </c>
      <c r="F5378" s="2" t="s">
        <v>9</v>
      </c>
      <c r="G5378" s="2" t="s">
        <v>8</v>
      </c>
      <c r="H5378" s="11">
        <v>50</v>
      </c>
      <c r="I5378" s="11" t="s">
        <v>17</v>
      </c>
      <c r="J5378" s="25">
        <f>0.8383*H5378+3.8108</f>
        <v>45.7258</v>
      </c>
      <c r="K5378" s="22" t="s">
        <v>17</v>
      </c>
      <c r="L5378" s="2" t="s">
        <v>16</v>
      </c>
      <c r="N5378" s="2" t="s">
        <v>37</v>
      </c>
      <c r="O5378" s="2">
        <v>1</v>
      </c>
    </row>
    <row r="5379" spans="1:15" ht="12.75" customHeight="1" x14ac:dyDescent="0.25">
      <c r="A5379" s="2">
        <v>5378</v>
      </c>
      <c r="B5379" s="12">
        <v>41504</v>
      </c>
      <c r="C5379" s="3">
        <v>0.25971064814814815</v>
      </c>
      <c r="D5379" s="2" t="s">
        <v>124</v>
      </c>
      <c r="E5379" s="4" t="s">
        <v>142</v>
      </c>
      <c r="F5379" s="2" t="s">
        <v>9</v>
      </c>
      <c r="G5379" s="2" t="s">
        <v>8</v>
      </c>
      <c r="H5379" s="11">
        <v>50</v>
      </c>
      <c r="I5379" s="11" t="s">
        <v>17</v>
      </c>
      <c r="J5379" s="25">
        <f>0.8383*H5379+3.8108</f>
        <v>45.7258</v>
      </c>
      <c r="K5379" s="22" t="s">
        <v>17</v>
      </c>
      <c r="L5379" s="2" t="s">
        <v>10</v>
      </c>
      <c r="M5379" s="2" t="s">
        <v>29</v>
      </c>
      <c r="N5379" s="2" t="s">
        <v>37</v>
      </c>
      <c r="O5379" s="2" t="str">
        <f>IFERROR(60/#REF!,"")</f>
        <v/>
      </c>
    </row>
    <row r="5380" spans="1:15" ht="12.75" customHeight="1" x14ac:dyDescent="0.25">
      <c r="A5380" s="2">
        <v>5379</v>
      </c>
      <c r="B5380" s="12">
        <v>41504</v>
      </c>
      <c r="C5380" s="3">
        <v>0.38787037037037037</v>
      </c>
      <c r="D5380" s="2" t="s">
        <v>124</v>
      </c>
      <c r="E5380" s="4" t="s">
        <v>142</v>
      </c>
      <c r="F5380" s="2" t="s">
        <v>9</v>
      </c>
      <c r="G5380" s="2" t="s">
        <v>18</v>
      </c>
      <c r="H5380" s="11">
        <v>50</v>
      </c>
      <c r="I5380" s="11" t="s">
        <v>17</v>
      </c>
      <c r="J5380" s="25">
        <f>0.8383*H5380+3.8108</f>
        <v>45.7258</v>
      </c>
      <c r="K5380" s="22" t="s">
        <v>17</v>
      </c>
      <c r="L5380" s="2" t="s">
        <v>10</v>
      </c>
      <c r="M5380" s="2" t="s">
        <v>34</v>
      </c>
      <c r="N5380" s="2" t="s">
        <v>37</v>
      </c>
      <c r="O5380" s="2">
        <v>1</v>
      </c>
    </row>
    <row r="5381" spans="1:15" ht="12.75" customHeight="1" x14ac:dyDescent="0.25">
      <c r="A5381" s="2">
        <v>5380</v>
      </c>
      <c r="B5381" s="12">
        <v>41504</v>
      </c>
      <c r="C5381" s="3">
        <v>0.79601851851851846</v>
      </c>
      <c r="D5381" s="2" t="s">
        <v>127</v>
      </c>
      <c r="E5381" s="4" t="s">
        <v>142</v>
      </c>
      <c r="F5381" s="2" t="s">
        <v>9</v>
      </c>
      <c r="G5381" s="2" t="s">
        <v>18</v>
      </c>
      <c r="H5381" s="11">
        <v>65</v>
      </c>
      <c r="I5381" s="11" t="s">
        <v>17</v>
      </c>
      <c r="J5381" s="25">
        <f>0.8498*H5381+3.7535</f>
        <v>58.990500000000004</v>
      </c>
      <c r="K5381" s="22" t="s">
        <v>17</v>
      </c>
      <c r="L5381" s="2" t="s">
        <v>16</v>
      </c>
      <c r="N5381" s="2" t="s">
        <v>37</v>
      </c>
      <c r="O5381" s="2">
        <v>1</v>
      </c>
    </row>
    <row r="5382" spans="1:15" ht="12.75" customHeight="1" x14ac:dyDescent="0.25">
      <c r="A5382" s="2">
        <v>5381</v>
      </c>
      <c r="B5382" s="12">
        <v>41504</v>
      </c>
      <c r="C5382" s="3">
        <v>0.38807870370370368</v>
      </c>
      <c r="D5382" s="2" t="s">
        <v>124</v>
      </c>
      <c r="E5382" s="4" t="s">
        <v>142</v>
      </c>
      <c r="F5382" s="2" t="s">
        <v>9</v>
      </c>
      <c r="G5382" s="2" t="s">
        <v>8</v>
      </c>
      <c r="H5382" s="11">
        <v>50</v>
      </c>
      <c r="I5382" s="11" t="s">
        <v>17</v>
      </c>
      <c r="J5382" s="25">
        <f>0.8383*H5382+3.8108</f>
        <v>45.7258</v>
      </c>
      <c r="K5382" s="22" t="s">
        <v>17</v>
      </c>
      <c r="L5382" s="2" t="s">
        <v>16</v>
      </c>
      <c r="N5382" s="2" t="s">
        <v>37</v>
      </c>
      <c r="O5382" s="2">
        <v>1</v>
      </c>
    </row>
    <row r="5383" spans="1:15" ht="12.75" customHeight="1" x14ac:dyDescent="0.25">
      <c r="A5383" s="2">
        <v>5382</v>
      </c>
      <c r="B5383" s="12">
        <v>41504</v>
      </c>
      <c r="C5383" s="3">
        <v>0.79269675925925931</v>
      </c>
      <c r="D5383" s="2" t="s">
        <v>124</v>
      </c>
      <c r="E5383" s="4" t="s">
        <v>142</v>
      </c>
      <c r="F5383" s="2" t="s">
        <v>9</v>
      </c>
      <c r="G5383" s="2" t="s">
        <v>8</v>
      </c>
      <c r="H5383" s="11">
        <v>50</v>
      </c>
      <c r="I5383" s="11" t="s">
        <v>17</v>
      </c>
      <c r="J5383" s="25">
        <f>0.8383*H5383+3.8108</f>
        <v>45.7258</v>
      </c>
      <c r="K5383" s="22" t="s">
        <v>17</v>
      </c>
      <c r="L5383" s="2" t="s">
        <v>16</v>
      </c>
      <c r="N5383" s="2" t="s">
        <v>37</v>
      </c>
      <c r="O5383" s="2">
        <v>1</v>
      </c>
    </row>
    <row r="5384" spans="1:15" ht="12.75" customHeight="1" x14ac:dyDescent="0.25">
      <c r="A5384" s="2">
        <v>5383</v>
      </c>
      <c r="B5384" s="12">
        <v>41504</v>
      </c>
      <c r="C5384" s="3">
        <v>0.79791666666666661</v>
      </c>
      <c r="D5384" s="2" t="s">
        <v>123</v>
      </c>
      <c r="E5384" s="4" t="s">
        <v>142</v>
      </c>
      <c r="F5384" s="2" t="s">
        <v>9</v>
      </c>
      <c r="G5384" s="2" t="s">
        <v>8</v>
      </c>
      <c r="H5384" s="11">
        <v>70</v>
      </c>
      <c r="I5384" s="11" t="s">
        <v>17</v>
      </c>
      <c r="J5384" s="25">
        <f>0.7675*H5384+9.3872</f>
        <v>63.112199999999994</v>
      </c>
      <c r="K5384" s="22" t="s">
        <v>17</v>
      </c>
      <c r="L5384" s="2" t="s">
        <v>16</v>
      </c>
      <c r="N5384" s="2" t="s">
        <v>37</v>
      </c>
      <c r="O5384" s="2">
        <v>1</v>
      </c>
    </row>
    <row r="5385" spans="1:15" ht="12.75" customHeight="1" x14ac:dyDescent="0.25">
      <c r="A5385" s="2">
        <v>5384</v>
      </c>
      <c r="B5385" s="12">
        <v>41504</v>
      </c>
      <c r="C5385" s="3">
        <v>0.79699074074074072</v>
      </c>
      <c r="D5385" s="2" t="s">
        <v>124</v>
      </c>
      <c r="E5385" s="4" t="s">
        <v>142</v>
      </c>
      <c r="F5385" s="2" t="s">
        <v>9</v>
      </c>
      <c r="G5385" s="2" t="s">
        <v>8</v>
      </c>
      <c r="H5385" s="11">
        <v>50</v>
      </c>
      <c r="I5385" s="11" t="s">
        <v>17</v>
      </c>
      <c r="J5385" s="25">
        <f>0.8383*H5385+3.8108</f>
        <v>45.7258</v>
      </c>
      <c r="K5385" s="22" t="s">
        <v>17</v>
      </c>
      <c r="L5385" s="2" t="s">
        <v>16</v>
      </c>
      <c r="N5385" s="2" t="s">
        <v>37</v>
      </c>
      <c r="O5385" s="2">
        <v>1</v>
      </c>
    </row>
    <row r="5386" spans="1:15" ht="12.75" customHeight="1" x14ac:dyDescent="0.25">
      <c r="A5386" s="2">
        <v>5385</v>
      </c>
      <c r="B5386" s="12">
        <v>41504</v>
      </c>
      <c r="C5386" s="3">
        <v>0.79942129629629621</v>
      </c>
      <c r="D5386" s="2" t="s">
        <v>123</v>
      </c>
      <c r="E5386" s="4" t="s">
        <v>142</v>
      </c>
      <c r="F5386" s="2" t="s">
        <v>9</v>
      </c>
      <c r="G5386" s="2" t="s">
        <v>8</v>
      </c>
      <c r="H5386" s="11">
        <v>65</v>
      </c>
      <c r="I5386" s="11" t="s">
        <v>17</v>
      </c>
      <c r="J5386" s="25">
        <f>0.7675*H5386+9.3872</f>
        <v>59.274699999999996</v>
      </c>
      <c r="K5386" s="22" t="s">
        <v>17</v>
      </c>
      <c r="L5386" s="2" t="s">
        <v>16</v>
      </c>
      <c r="N5386" s="2" t="s">
        <v>37</v>
      </c>
      <c r="O5386" s="2">
        <v>1</v>
      </c>
    </row>
    <row r="5387" spans="1:15" ht="12.75" customHeight="1" x14ac:dyDescent="0.25">
      <c r="A5387" s="2">
        <v>5386</v>
      </c>
      <c r="B5387" s="12">
        <v>41505</v>
      </c>
      <c r="C5387" s="3">
        <v>1.712962962962963E-3</v>
      </c>
      <c r="D5387" s="2" t="s">
        <v>124</v>
      </c>
      <c r="E5387" s="4" t="s">
        <v>142</v>
      </c>
      <c r="F5387" s="2" t="s">
        <v>9</v>
      </c>
      <c r="G5387" s="2" t="s">
        <v>8</v>
      </c>
      <c r="H5387" s="11">
        <v>50</v>
      </c>
      <c r="I5387" s="11" t="s">
        <v>17</v>
      </c>
      <c r="J5387" s="25">
        <f>0.8383*H5387+3.8108</f>
        <v>45.7258</v>
      </c>
      <c r="K5387" s="22" t="s">
        <v>17</v>
      </c>
      <c r="L5387" s="2" t="s">
        <v>16</v>
      </c>
      <c r="N5387" s="2" t="s">
        <v>37</v>
      </c>
      <c r="O5387" s="2">
        <v>1</v>
      </c>
    </row>
    <row r="5388" spans="1:15" ht="12.75" customHeight="1" x14ac:dyDescent="0.25">
      <c r="A5388" s="2">
        <v>5387</v>
      </c>
      <c r="B5388" s="12">
        <v>41504</v>
      </c>
      <c r="C5388" s="3">
        <v>0.79979166666666668</v>
      </c>
      <c r="D5388" s="2" t="s">
        <v>123</v>
      </c>
      <c r="E5388" s="4" t="s">
        <v>142</v>
      </c>
      <c r="F5388" s="2" t="s">
        <v>9</v>
      </c>
      <c r="G5388" s="2" t="s">
        <v>18</v>
      </c>
      <c r="H5388" s="11">
        <v>72.5</v>
      </c>
      <c r="I5388" s="11" t="s">
        <v>17</v>
      </c>
      <c r="J5388" s="25">
        <f>0.7675*H5388+9.3872</f>
        <v>65.03094999999999</v>
      </c>
      <c r="K5388" s="22" t="s">
        <v>17</v>
      </c>
      <c r="L5388" s="2" t="s">
        <v>16</v>
      </c>
      <c r="N5388" s="2" t="s">
        <v>37</v>
      </c>
      <c r="O5388" s="2">
        <v>1</v>
      </c>
    </row>
    <row r="5389" spans="1:15" ht="12.75" customHeight="1" x14ac:dyDescent="0.25">
      <c r="A5389" s="2">
        <v>5388</v>
      </c>
      <c r="B5389" s="12">
        <v>41505</v>
      </c>
      <c r="C5389" s="3">
        <v>0.3331365740740741</v>
      </c>
      <c r="D5389" s="2" t="s">
        <v>124</v>
      </c>
      <c r="E5389" s="4" t="s">
        <v>142</v>
      </c>
      <c r="F5389" s="2" t="s">
        <v>9</v>
      </c>
      <c r="G5389" s="2" t="s">
        <v>8</v>
      </c>
      <c r="H5389" s="11">
        <v>50</v>
      </c>
      <c r="I5389" s="11" t="s">
        <v>17</v>
      </c>
      <c r="J5389" s="25">
        <f>0.8383*H5389+3.8108</f>
        <v>45.7258</v>
      </c>
      <c r="K5389" s="22" t="s">
        <v>17</v>
      </c>
      <c r="L5389" s="2" t="s">
        <v>10</v>
      </c>
      <c r="M5389" s="2" t="s">
        <v>27</v>
      </c>
      <c r="N5389" s="2" t="s">
        <v>37</v>
      </c>
      <c r="O5389" s="2">
        <v>1</v>
      </c>
    </row>
    <row r="5390" spans="1:15" ht="12.75" customHeight="1" x14ac:dyDescent="0.25">
      <c r="A5390" s="2">
        <v>5389</v>
      </c>
      <c r="B5390" s="12">
        <v>41505</v>
      </c>
      <c r="C5390" s="3">
        <v>0.44487268518518519</v>
      </c>
      <c r="D5390" s="2" t="s">
        <v>124</v>
      </c>
      <c r="E5390" s="4" t="s">
        <v>142</v>
      </c>
      <c r="F5390" s="2" t="s">
        <v>9</v>
      </c>
      <c r="G5390" s="2" t="s">
        <v>18</v>
      </c>
      <c r="H5390" s="11">
        <v>50</v>
      </c>
      <c r="I5390" s="11" t="s">
        <v>17</v>
      </c>
      <c r="J5390" s="25">
        <f>0.8383*H5390+3.8108</f>
        <v>45.7258</v>
      </c>
      <c r="K5390" s="22" t="s">
        <v>17</v>
      </c>
      <c r="L5390" s="2" t="s">
        <v>10</v>
      </c>
      <c r="M5390" s="2" t="s">
        <v>29</v>
      </c>
      <c r="N5390" s="2" t="s">
        <v>37</v>
      </c>
      <c r="O5390" s="2">
        <v>1</v>
      </c>
    </row>
    <row r="5391" spans="1:15" ht="12.75" customHeight="1" x14ac:dyDescent="0.25">
      <c r="A5391" s="2">
        <v>5390</v>
      </c>
      <c r="B5391" s="12">
        <v>41504</v>
      </c>
      <c r="C5391" s="3">
        <v>0.80166666666666664</v>
      </c>
      <c r="D5391" s="2" t="s">
        <v>123</v>
      </c>
      <c r="E5391" s="4" t="s">
        <v>142</v>
      </c>
      <c r="F5391" s="2" t="s">
        <v>9</v>
      </c>
      <c r="G5391" s="2" t="s">
        <v>18</v>
      </c>
      <c r="H5391" s="11">
        <v>70</v>
      </c>
      <c r="I5391" s="11" t="s">
        <v>17</v>
      </c>
      <c r="J5391" s="25">
        <f t="shared" ref="J5391:J5396" si="143">0.7675*H5391+9.3872</f>
        <v>63.112199999999994</v>
      </c>
      <c r="K5391" s="22" t="s">
        <v>17</v>
      </c>
      <c r="L5391" s="2" t="s">
        <v>16</v>
      </c>
      <c r="N5391" s="2" t="s">
        <v>37</v>
      </c>
      <c r="O5391" s="2">
        <v>1</v>
      </c>
    </row>
    <row r="5392" spans="1:15" ht="12.75" customHeight="1" x14ac:dyDescent="0.25">
      <c r="A5392" s="2">
        <v>5391</v>
      </c>
      <c r="B5392" s="12">
        <v>41504</v>
      </c>
      <c r="C5392" s="3">
        <v>0.80406250000000001</v>
      </c>
      <c r="D5392" s="2" t="s">
        <v>123</v>
      </c>
      <c r="E5392" s="4" t="s">
        <v>142</v>
      </c>
      <c r="F5392" s="2" t="s">
        <v>9</v>
      </c>
      <c r="G5392" s="2" t="s">
        <v>8</v>
      </c>
      <c r="H5392" s="11">
        <v>75</v>
      </c>
      <c r="I5392" s="11" t="s">
        <v>17</v>
      </c>
      <c r="J5392" s="25">
        <f t="shared" si="143"/>
        <v>66.949700000000007</v>
      </c>
      <c r="K5392" s="22" t="s">
        <v>17</v>
      </c>
      <c r="L5392" s="2" t="s">
        <v>16</v>
      </c>
      <c r="N5392" s="2" t="s">
        <v>37</v>
      </c>
      <c r="O5392" s="2">
        <v>1</v>
      </c>
    </row>
    <row r="5393" spans="1:15" ht="12.75" customHeight="1" x14ac:dyDescent="0.25">
      <c r="A5393" s="2">
        <v>5392</v>
      </c>
      <c r="B5393" s="12">
        <v>41504</v>
      </c>
      <c r="C5393" s="3">
        <v>0.80440972222222218</v>
      </c>
      <c r="D5393" s="2" t="s">
        <v>123</v>
      </c>
      <c r="E5393" s="4" t="s">
        <v>142</v>
      </c>
      <c r="F5393" s="2" t="s">
        <v>9</v>
      </c>
      <c r="G5393" s="2" t="s">
        <v>8</v>
      </c>
      <c r="H5393" s="11">
        <v>65</v>
      </c>
      <c r="I5393" s="11" t="s">
        <v>17</v>
      </c>
      <c r="J5393" s="25">
        <f t="shared" si="143"/>
        <v>59.274699999999996</v>
      </c>
      <c r="K5393" s="22" t="s">
        <v>17</v>
      </c>
      <c r="L5393" s="2" t="s">
        <v>16</v>
      </c>
      <c r="N5393" s="2" t="s">
        <v>37</v>
      </c>
      <c r="O5393" s="2">
        <v>1</v>
      </c>
    </row>
    <row r="5394" spans="1:15" ht="12.75" customHeight="1" x14ac:dyDescent="0.25">
      <c r="A5394" s="2">
        <v>5393</v>
      </c>
      <c r="B5394" s="12">
        <v>41504</v>
      </c>
      <c r="C5394" s="3">
        <v>0.805150462962963</v>
      </c>
      <c r="D5394" s="2" t="s">
        <v>123</v>
      </c>
      <c r="E5394" s="4" t="s">
        <v>142</v>
      </c>
      <c r="F5394" s="2" t="s">
        <v>9</v>
      </c>
      <c r="G5394" s="2" t="s">
        <v>8</v>
      </c>
      <c r="H5394" s="11">
        <v>75</v>
      </c>
      <c r="I5394" s="11" t="s">
        <v>17</v>
      </c>
      <c r="J5394" s="25">
        <f t="shared" si="143"/>
        <v>66.949700000000007</v>
      </c>
      <c r="K5394" s="22" t="s">
        <v>17</v>
      </c>
      <c r="L5394" s="2" t="s">
        <v>16</v>
      </c>
      <c r="N5394" s="2" t="s">
        <v>37</v>
      </c>
      <c r="O5394" s="2">
        <v>1</v>
      </c>
    </row>
    <row r="5395" spans="1:15" ht="12.75" customHeight="1" x14ac:dyDescent="0.25">
      <c r="A5395" s="2">
        <v>5394</v>
      </c>
      <c r="B5395" s="12">
        <v>41504</v>
      </c>
      <c r="C5395" s="3">
        <v>0.80648148148148147</v>
      </c>
      <c r="D5395" s="2" t="s">
        <v>123</v>
      </c>
      <c r="E5395" s="4" t="s">
        <v>142</v>
      </c>
      <c r="F5395" s="2" t="s">
        <v>9</v>
      </c>
      <c r="G5395" s="2" t="s">
        <v>8</v>
      </c>
      <c r="H5395" s="11">
        <v>70</v>
      </c>
      <c r="I5395" s="11" t="s">
        <v>17</v>
      </c>
      <c r="J5395" s="25">
        <f t="shared" si="143"/>
        <v>63.112199999999994</v>
      </c>
      <c r="K5395" s="22" t="s">
        <v>17</v>
      </c>
      <c r="L5395" s="2" t="s">
        <v>16</v>
      </c>
      <c r="N5395" s="2" t="s">
        <v>37</v>
      </c>
      <c r="O5395" s="2">
        <v>1</v>
      </c>
    </row>
    <row r="5396" spans="1:15" ht="12.75" customHeight="1" x14ac:dyDescent="0.25">
      <c r="A5396" s="2">
        <v>5395</v>
      </c>
      <c r="B5396" s="12">
        <v>41504</v>
      </c>
      <c r="C5396" s="3">
        <v>0.80792824074074077</v>
      </c>
      <c r="D5396" s="2" t="s">
        <v>123</v>
      </c>
      <c r="E5396" s="4" t="s">
        <v>142</v>
      </c>
      <c r="F5396" s="2" t="s">
        <v>9</v>
      </c>
      <c r="G5396" s="2" t="s">
        <v>18</v>
      </c>
      <c r="H5396" s="11">
        <v>70</v>
      </c>
      <c r="I5396" s="11" t="s">
        <v>17</v>
      </c>
      <c r="J5396" s="25">
        <f t="shared" si="143"/>
        <v>63.112199999999994</v>
      </c>
      <c r="K5396" s="22" t="s">
        <v>17</v>
      </c>
      <c r="L5396" s="2" t="s">
        <v>16</v>
      </c>
      <c r="N5396" s="2" t="s">
        <v>37</v>
      </c>
      <c r="O5396" s="2">
        <v>1</v>
      </c>
    </row>
    <row r="5397" spans="1:15" ht="12.75" customHeight="1" x14ac:dyDescent="0.25">
      <c r="A5397" s="2">
        <v>5396</v>
      </c>
      <c r="B5397" s="12">
        <v>41505</v>
      </c>
      <c r="C5397" s="3">
        <v>0.44869212962962962</v>
      </c>
      <c r="D5397" s="2" t="s">
        <v>124</v>
      </c>
      <c r="E5397" s="4" t="s">
        <v>142</v>
      </c>
      <c r="F5397" s="2" t="s">
        <v>9</v>
      </c>
      <c r="G5397" s="2" t="s">
        <v>8</v>
      </c>
      <c r="H5397" s="11">
        <v>50</v>
      </c>
      <c r="I5397" s="11" t="s">
        <v>17</v>
      </c>
      <c r="J5397" s="25">
        <f>0.8383*H5397+3.8108</f>
        <v>45.7258</v>
      </c>
      <c r="K5397" s="22" t="s">
        <v>17</v>
      </c>
      <c r="L5397" s="2" t="s">
        <v>10</v>
      </c>
      <c r="M5397" s="2" t="s">
        <v>38</v>
      </c>
      <c r="N5397" s="2" t="s">
        <v>37</v>
      </c>
      <c r="O5397" s="2">
        <v>1</v>
      </c>
    </row>
    <row r="5398" spans="1:15" ht="12.75" customHeight="1" x14ac:dyDescent="0.25">
      <c r="A5398" s="2">
        <v>5397</v>
      </c>
      <c r="B5398" s="12">
        <v>41504</v>
      </c>
      <c r="C5398" s="3">
        <v>0.83873842592592596</v>
      </c>
      <c r="D5398" s="2" t="s">
        <v>124</v>
      </c>
      <c r="E5398" s="4" t="s">
        <v>142</v>
      </c>
      <c r="F5398" s="2" t="s">
        <v>21</v>
      </c>
      <c r="G5398" s="2" t="s">
        <v>8</v>
      </c>
      <c r="H5398" s="11">
        <v>45</v>
      </c>
      <c r="I5398" s="11" t="s">
        <v>17</v>
      </c>
      <c r="J5398" s="25">
        <f>0.8383*H5398+3.8108</f>
        <v>41.534300000000002</v>
      </c>
      <c r="K5398" s="22" t="s">
        <v>17</v>
      </c>
      <c r="L5398" s="2" t="s">
        <v>10</v>
      </c>
      <c r="M5398" s="2" t="s">
        <v>29</v>
      </c>
      <c r="N5398" s="2" t="s">
        <v>37</v>
      </c>
      <c r="O5398" s="2">
        <v>1</v>
      </c>
    </row>
    <row r="5399" spans="1:15" ht="12.75" customHeight="1" x14ac:dyDescent="0.25">
      <c r="A5399" s="2">
        <v>5398</v>
      </c>
      <c r="B5399" s="12">
        <v>41504</v>
      </c>
      <c r="C5399" s="3">
        <v>0.84028935185185183</v>
      </c>
      <c r="D5399" s="2" t="s">
        <v>127</v>
      </c>
      <c r="E5399" s="4" t="s">
        <v>142</v>
      </c>
      <c r="F5399" s="2" t="s">
        <v>9</v>
      </c>
      <c r="G5399" s="2" t="s">
        <v>18</v>
      </c>
      <c r="H5399" s="11">
        <v>57.5</v>
      </c>
      <c r="I5399" s="11" t="s">
        <v>17</v>
      </c>
      <c r="J5399" s="25">
        <f>0.8498*H5399+3.7535</f>
        <v>52.617000000000004</v>
      </c>
      <c r="K5399" s="22" t="s">
        <v>17</v>
      </c>
      <c r="L5399" s="2" t="s">
        <v>16</v>
      </c>
      <c r="N5399" s="2" t="s">
        <v>37</v>
      </c>
      <c r="O5399" s="2">
        <v>1</v>
      </c>
    </row>
    <row r="5400" spans="1:15" ht="12.75" customHeight="1" x14ac:dyDescent="0.25">
      <c r="A5400" s="2">
        <v>5399</v>
      </c>
      <c r="B5400" s="12">
        <v>41504</v>
      </c>
      <c r="C5400" s="3">
        <v>0.84152777777777776</v>
      </c>
      <c r="D5400" s="2" t="s">
        <v>127</v>
      </c>
      <c r="E5400" s="4" t="s">
        <v>142</v>
      </c>
      <c r="F5400" s="2" t="s">
        <v>9</v>
      </c>
      <c r="G5400" s="2" t="s">
        <v>8</v>
      </c>
      <c r="H5400" s="11">
        <v>60</v>
      </c>
      <c r="I5400" s="11" t="s">
        <v>17</v>
      </c>
      <c r="J5400" s="25">
        <f>0.8498*H5400+3.7535</f>
        <v>54.741500000000002</v>
      </c>
      <c r="K5400" s="22" t="s">
        <v>17</v>
      </c>
      <c r="L5400" s="2" t="s">
        <v>16</v>
      </c>
      <c r="N5400" s="2" t="s">
        <v>37</v>
      </c>
      <c r="O5400" s="2">
        <v>1</v>
      </c>
    </row>
    <row r="5401" spans="1:15" ht="12.75" customHeight="1" x14ac:dyDescent="0.25">
      <c r="A5401" s="2">
        <v>5400</v>
      </c>
      <c r="B5401" s="12">
        <v>41504</v>
      </c>
      <c r="C5401" s="3">
        <v>0.84266203703703713</v>
      </c>
      <c r="D5401" s="2" t="s">
        <v>123</v>
      </c>
      <c r="E5401" s="4" t="s">
        <v>142</v>
      </c>
      <c r="F5401" s="2" t="s">
        <v>9</v>
      </c>
      <c r="G5401" s="2" t="s">
        <v>18</v>
      </c>
      <c r="H5401" s="11">
        <v>65</v>
      </c>
      <c r="I5401" s="11" t="s">
        <v>17</v>
      </c>
      <c r="J5401" s="25">
        <f>0.7675*H5401+9.3872</f>
        <v>59.274699999999996</v>
      </c>
      <c r="K5401" s="22" t="s">
        <v>17</v>
      </c>
      <c r="L5401" s="2" t="s">
        <v>10</v>
      </c>
      <c r="M5401" s="2" t="s">
        <v>38</v>
      </c>
      <c r="N5401" s="2" t="s">
        <v>37</v>
      </c>
      <c r="O5401" s="2">
        <v>1</v>
      </c>
    </row>
    <row r="5402" spans="1:15" ht="12.75" customHeight="1" x14ac:dyDescent="0.25">
      <c r="A5402" s="2">
        <v>5401</v>
      </c>
      <c r="B5402" s="12">
        <v>41505</v>
      </c>
      <c r="C5402" s="3">
        <v>0.45885416666666662</v>
      </c>
      <c r="D5402" s="2" t="s">
        <v>124</v>
      </c>
      <c r="E5402" s="4" t="s">
        <v>142</v>
      </c>
      <c r="F5402" s="2" t="s">
        <v>9</v>
      </c>
      <c r="G5402" s="2" t="s">
        <v>8</v>
      </c>
      <c r="H5402" s="11">
        <v>50</v>
      </c>
      <c r="I5402" s="11" t="s">
        <v>17</v>
      </c>
      <c r="J5402" s="25">
        <f>0.8383*H5402+3.8108</f>
        <v>45.7258</v>
      </c>
      <c r="K5402" s="22" t="s">
        <v>17</v>
      </c>
      <c r="L5402" s="2" t="s">
        <v>16</v>
      </c>
      <c r="N5402" s="2" t="s">
        <v>37</v>
      </c>
      <c r="O5402" s="2">
        <v>1</v>
      </c>
    </row>
    <row r="5403" spans="1:15" ht="12.75" customHeight="1" x14ac:dyDescent="0.25">
      <c r="A5403" s="2">
        <v>5402</v>
      </c>
      <c r="B5403" s="12">
        <v>41504</v>
      </c>
      <c r="C5403" s="3">
        <v>0.85599537037037043</v>
      </c>
      <c r="D5403" s="2" t="s">
        <v>128</v>
      </c>
      <c r="E5403" s="4" t="s">
        <v>142</v>
      </c>
      <c r="F5403" s="2" t="s">
        <v>9</v>
      </c>
      <c r="G5403" s="2" t="s">
        <v>8</v>
      </c>
      <c r="H5403" s="11">
        <v>67.5</v>
      </c>
      <c r="I5403" s="11" t="s">
        <v>17</v>
      </c>
      <c r="J5403" s="25">
        <f>0.8494*H5403+3.4589</f>
        <v>60.793400000000005</v>
      </c>
      <c r="K5403" s="22" t="s">
        <v>17</v>
      </c>
      <c r="L5403" s="2" t="s">
        <v>16</v>
      </c>
      <c r="N5403" s="2" t="s">
        <v>37</v>
      </c>
      <c r="O5403" s="2">
        <v>1</v>
      </c>
    </row>
    <row r="5404" spans="1:15" ht="12.75" customHeight="1" x14ac:dyDescent="0.25">
      <c r="A5404" s="2">
        <v>5403</v>
      </c>
      <c r="B5404" s="12">
        <v>41504</v>
      </c>
      <c r="C5404" s="3">
        <v>0.87234953703703699</v>
      </c>
      <c r="D5404" s="2" t="s">
        <v>128</v>
      </c>
      <c r="E5404" s="4" t="s">
        <v>142</v>
      </c>
      <c r="F5404" s="2" t="s">
        <v>9</v>
      </c>
      <c r="G5404" s="2" t="s">
        <v>18</v>
      </c>
      <c r="H5404" s="11">
        <v>60</v>
      </c>
      <c r="I5404" s="11" t="s">
        <v>17</v>
      </c>
      <c r="J5404" s="25">
        <f>0.8494*H5404+3.4589</f>
        <v>54.422900000000006</v>
      </c>
      <c r="K5404" s="22" t="s">
        <v>17</v>
      </c>
      <c r="L5404" s="2" t="s">
        <v>16</v>
      </c>
      <c r="N5404" s="2" t="s">
        <v>37</v>
      </c>
      <c r="O5404" s="2">
        <v>1</v>
      </c>
    </row>
    <row r="5405" spans="1:15" ht="12.75" customHeight="1" x14ac:dyDescent="0.25">
      <c r="A5405" s="2">
        <v>5404</v>
      </c>
      <c r="B5405" s="12">
        <v>41504</v>
      </c>
      <c r="C5405" s="3">
        <v>0.87270833333333331</v>
      </c>
      <c r="D5405" s="2" t="s">
        <v>127</v>
      </c>
      <c r="E5405" s="4" t="s">
        <v>142</v>
      </c>
      <c r="F5405" s="2" t="s">
        <v>9</v>
      </c>
      <c r="G5405" s="2" t="s">
        <v>8</v>
      </c>
      <c r="H5405" s="11">
        <v>62.5</v>
      </c>
      <c r="I5405" s="11" t="s">
        <v>17</v>
      </c>
      <c r="J5405" s="25">
        <f>0.8498*H5405+3.7535</f>
        <v>56.866</v>
      </c>
      <c r="K5405" s="22" t="s">
        <v>17</v>
      </c>
      <c r="L5405" s="2" t="s">
        <v>16</v>
      </c>
      <c r="N5405" s="2" t="s">
        <v>37</v>
      </c>
      <c r="O5405" s="2">
        <v>1</v>
      </c>
    </row>
    <row r="5406" spans="1:15" ht="12.75" customHeight="1" x14ac:dyDescent="0.25">
      <c r="A5406" s="2">
        <v>5405</v>
      </c>
      <c r="B5406" s="12">
        <v>41504</v>
      </c>
      <c r="C5406" s="3">
        <v>0.89163194444444438</v>
      </c>
      <c r="D5406" s="2" t="s">
        <v>124</v>
      </c>
      <c r="E5406" s="4" t="s">
        <v>142</v>
      </c>
      <c r="F5406" s="2" t="s">
        <v>9</v>
      </c>
      <c r="G5406" s="2" t="s">
        <v>8</v>
      </c>
      <c r="H5406" s="11"/>
      <c r="I5406" s="11" t="s">
        <v>17</v>
      </c>
      <c r="K5406" s="22" t="s">
        <v>17</v>
      </c>
      <c r="L5406" s="2" t="s">
        <v>10</v>
      </c>
      <c r="M5406" s="2" t="s">
        <v>27</v>
      </c>
      <c r="N5406" s="2" t="s">
        <v>37</v>
      </c>
      <c r="O5406" s="2">
        <v>1</v>
      </c>
    </row>
    <row r="5407" spans="1:15" ht="12.75" customHeight="1" x14ac:dyDescent="0.25">
      <c r="A5407" s="2">
        <v>5406</v>
      </c>
      <c r="B5407" s="12">
        <v>41505</v>
      </c>
      <c r="C5407" s="3">
        <v>0.45887731481481481</v>
      </c>
      <c r="D5407" s="2" t="s">
        <v>124</v>
      </c>
      <c r="E5407" s="4" t="s">
        <v>142</v>
      </c>
      <c r="F5407" s="2" t="s">
        <v>9</v>
      </c>
      <c r="G5407" s="2" t="s">
        <v>8</v>
      </c>
      <c r="H5407" s="11">
        <v>50</v>
      </c>
      <c r="I5407" s="11" t="s">
        <v>17</v>
      </c>
      <c r="J5407" s="25">
        <f>0.8383*H5407+3.8108</f>
        <v>45.7258</v>
      </c>
      <c r="K5407" s="22" t="s">
        <v>17</v>
      </c>
      <c r="L5407" s="2" t="s">
        <v>16</v>
      </c>
      <c r="N5407" s="2" t="s">
        <v>37</v>
      </c>
      <c r="O5407" s="2">
        <v>1</v>
      </c>
    </row>
    <row r="5408" spans="1:15" ht="12.75" customHeight="1" x14ac:dyDescent="0.25">
      <c r="A5408" s="2">
        <v>5407</v>
      </c>
      <c r="B5408" s="12">
        <v>41481</v>
      </c>
      <c r="C5408" s="3">
        <v>0.85692129629629632</v>
      </c>
      <c r="D5408" s="2" t="s">
        <v>124</v>
      </c>
      <c r="E5408" s="4" t="s">
        <v>142</v>
      </c>
      <c r="F5408" s="2" t="s">
        <v>9</v>
      </c>
      <c r="G5408" s="2" t="s">
        <v>8</v>
      </c>
      <c r="H5408" s="11">
        <v>52.5</v>
      </c>
      <c r="I5408" s="11" t="s">
        <v>17</v>
      </c>
      <c r="J5408" s="25">
        <f>0.8383*H5408+3.8108</f>
        <v>47.821550000000002</v>
      </c>
      <c r="K5408" s="22" t="s">
        <v>17</v>
      </c>
      <c r="L5408" s="2" t="s">
        <v>16</v>
      </c>
      <c r="N5408" s="2" t="s">
        <v>37</v>
      </c>
      <c r="O5408" s="2">
        <v>1</v>
      </c>
    </row>
    <row r="5409" spans="1:15" ht="12.75" customHeight="1" x14ac:dyDescent="0.25">
      <c r="A5409" s="2">
        <v>5408</v>
      </c>
      <c r="B5409" s="12">
        <v>41504</v>
      </c>
      <c r="C5409" s="3">
        <v>0.93847222222222226</v>
      </c>
      <c r="D5409" s="2" t="s">
        <v>123</v>
      </c>
      <c r="E5409" s="4" t="s">
        <v>142</v>
      </c>
      <c r="F5409" s="2" t="s">
        <v>9</v>
      </c>
      <c r="G5409" s="2" t="s">
        <v>8</v>
      </c>
      <c r="H5409" s="11">
        <v>72.5</v>
      </c>
      <c r="I5409" s="11" t="s">
        <v>17</v>
      </c>
      <c r="J5409" s="25">
        <f>0.7675*H5409+9.3872</f>
        <v>65.03094999999999</v>
      </c>
      <c r="K5409" s="22" t="s">
        <v>17</v>
      </c>
      <c r="L5409" s="2" t="s">
        <v>10</v>
      </c>
      <c r="M5409" s="2" t="s">
        <v>38</v>
      </c>
      <c r="N5409" s="2" t="s">
        <v>37</v>
      </c>
      <c r="O5409" s="2">
        <v>1</v>
      </c>
    </row>
    <row r="5410" spans="1:15" ht="12.75" customHeight="1" x14ac:dyDescent="0.25">
      <c r="A5410" s="2">
        <v>5409</v>
      </c>
      <c r="B5410" s="12">
        <v>41504</v>
      </c>
      <c r="C5410" s="3">
        <v>0.94078703703703714</v>
      </c>
      <c r="D5410" s="2" t="s">
        <v>128</v>
      </c>
      <c r="E5410" s="4" t="s">
        <v>142</v>
      </c>
      <c r="F5410" s="2" t="s">
        <v>21</v>
      </c>
      <c r="G5410" s="2" t="s">
        <v>18</v>
      </c>
      <c r="H5410" s="11"/>
      <c r="I5410" s="11" t="s">
        <v>17</v>
      </c>
      <c r="K5410" s="22" t="s">
        <v>17</v>
      </c>
      <c r="L5410" s="2" t="s">
        <v>16</v>
      </c>
      <c r="N5410" s="2" t="s">
        <v>37</v>
      </c>
      <c r="O5410" s="2">
        <v>1</v>
      </c>
    </row>
    <row r="5411" spans="1:15" ht="12.75" customHeight="1" x14ac:dyDescent="0.25">
      <c r="A5411" s="2">
        <v>5410</v>
      </c>
      <c r="B5411" s="12">
        <v>41504</v>
      </c>
      <c r="C5411" s="3">
        <v>0.94188657407407417</v>
      </c>
      <c r="D5411" s="2" t="s">
        <v>124</v>
      </c>
      <c r="E5411" s="4" t="s">
        <v>142</v>
      </c>
      <c r="F5411" s="2" t="s">
        <v>21</v>
      </c>
      <c r="G5411" s="2" t="s">
        <v>8</v>
      </c>
      <c r="H5411" s="11">
        <v>45</v>
      </c>
      <c r="I5411" s="11" t="s">
        <v>17</v>
      </c>
      <c r="J5411" s="25">
        <f>0.8383*H5411+3.8108</f>
        <v>41.534300000000002</v>
      </c>
      <c r="K5411" s="22" t="s">
        <v>17</v>
      </c>
      <c r="L5411" s="2" t="s">
        <v>10</v>
      </c>
      <c r="M5411" s="2" t="s">
        <v>34</v>
      </c>
      <c r="N5411" s="2" t="s">
        <v>37</v>
      </c>
      <c r="O5411" s="2">
        <v>1</v>
      </c>
    </row>
    <row r="5412" spans="1:15" ht="12.75" customHeight="1" x14ac:dyDescent="0.25">
      <c r="A5412" s="2">
        <v>5411</v>
      </c>
      <c r="B5412" s="12">
        <v>41504</v>
      </c>
      <c r="C5412" s="3">
        <v>0.94199074074074074</v>
      </c>
      <c r="D5412" s="2" t="s">
        <v>128</v>
      </c>
      <c r="E5412" s="4" t="s">
        <v>142</v>
      </c>
      <c r="F5412" s="2" t="s">
        <v>21</v>
      </c>
      <c r="G5412" s="2" t="s">
        <v>18</v>
      </c>
      <c r="H5412" s="11">
        <v>60</v>
      </c>
      <c r="I5412" s="11" t="s">
        <v>17</v>
      </c>
      <c r="J5412" s="25">
        <f>0.8494*H5412+3.4589</f>
        <v>54.422900000000006</v>
      </c>
      <c r="K5412" s="22" t="s">
        <v>17</v>
      </c>
      <c r="L5412" s="2" t="s">
        <v>16</v>
      </c>
      <c r="N5412" s="2" t="s">
        <v>37</v>
      </c>
      <c r="O5412" s="2">
        <v>1</v>
      </c>
    </row>
    <row r="5413" spans="1:15" ht="12.75" customHeight="1" x14ac:dyDescent="0.25">
      <c r="A5413" s="2">
        <v>5412</v>
      </c>
      <c r="B5413" s="12">
        <v>41504</v>
      </c>
      <c r="C5413" s="3">
        <v>0.98321759259259256</v>
      </c>
      <c r="D5413" s="2" t="s">
        <v>124</v>
      </c>
      <c r="E5413" s="4" t="s">
        <v>142</v>
      </c>
      <c r="F5413" s="2" t="s">
        <v>21</v>
      </c>
      <c r="G5413" s="2" t="s">
        <v>18</v>
      </c>
      <c r="H5413" s="11">
        <v>47.5</v>
      </c>
      <c r="I5413" s="11" t="s">
        <v>17</v>
      </c>
      <c r="J5413" s="25">
        <f>0.8383*H5413+3.8108</f>
        <v>43.630050000000004</v>
      </c>
      <c r="K5413" s="22" t="s">
        <v>17</v>
      </c>
      <c r="L5413" s="2" t="s">
        <v>10</v>
      </c>
      <c r="M5413" s="2" t="s">
        <v>11</v>
      </c>
      <c r="N5413" s="2" t="s">
        <v>37</v>
      </c>
      <c r="O5413" s="2">
        <v>1</v>
      </c>
    </row>
    <row r="5414" spans="1:15" ht="12.75" customHeight="1" x14ac:dyDescent="0.25">
      <c r="A5414" s="2">
        <v>5413</v>
      </c>
      <c r="B5414" s="12">
        <v>41504</v>
      </c>
      <c r="C5414" s="3">
        <v>0.98627314814814815</v>
      </c>
      <c r="D5414" s="2" t="s">
        <v>124</v>
      </c>
      <c r="E5414" s="4" t="s">
        <v>142</v>
      </c>
      <c r="F5414" s="2" t="s">
        <v>9</v>
      </c>
      <c r="G5414" s="2" t="s">
        <v>8</v>
      </c>
      <c r="H5414" s="11"/>
      <c r="I5414" s="11" t="s">
        <v>17</v>
      </c>
      <c r="K5414" s="22" t="s">
        <v>17</v>
      </c>
      <c r="L5414" s="2" t="s">
        <v>10</v>
      </c>
      <c r="M5414" s="2" t="s">
        <v>29</v>
      </c>
      <c r="N5414" s="2" t="s">
        <v>37</v>
      </c>
      <c r="O5414" s="2">
        <v>1</v>
      </c>
    </row>
    <row r="5415" spans="1:15" ht="12.75" customHeight="1" x14ac:dyDescent="0.25">
      <c r="A5415" s="2">
        <v>5414</v>
      </c>
      <c r="B5415" s="12">
        <v>41481</v>
      </c>
      <c r="C5415" s="3">
        <v>0.92104166666666665</v>
      </c>
      <c r="D5415" s="2" t="s">
        <v>124</v>
      </c>
      <c r="E5415" s="4" t="s">
        <v>142</v>
      </c>
      <c r="F5415" s="2" t="s">
        <v>9</v>
      </c>
      <c r="G5415" s="2" t="s">
        <v>8</v>
      </c>
      <c r="H5415" s="11">
        <v>52.5</v>
      </c>
      <c r="I5415" s="11" t="s">
        <v>17</v>
      </c>
      <c r="J5415" s="25">
        <f t="shared" ref="J5415:J5420" si="144">0.8383*H5415+3.8108</f>
        <v>47.821550000000002</v>
      </c>
      <c r="K5415" s="22" t="s">
        <v>17</v>
      </c>
      <c r="L5415" s="2" t="s">
        <v>16</v>
      </c>
      <c r="N5415" s="2" t="s">
        <v>37</v>
      </c>
      <c r="O5415" s="2">
        <v>1</v>
      </c>
    </row>
    <row r="5416" spans="1:15" ht="12.75" customHeight="1" x14ac:dyDescent="0.25">
      <c r="A5416" s="2">
        <v>5415</v>
      </c>
      <c r="B5416" s="12">
        <v>41481</v>
      </c>
      <c r="C5416" s="3">
        <v>0.99052083333333341</v>
      </c>
      <c r="D5416" s="2" t="s">
        <v>124</v>
      </c>
      <c r="E5416" s="4" t="s">
        <v>142</v>
      </c>
      <c r="F5416" s="2" t="s">
        <v>9</v>
      </c>
      <c r="G5416" s="2" t="s">
        <v>8</v>
      </c>
      <c r="H5416" s="11">
        <v>52.5</v>
      </c>
      <c r="I5416" s="11" t="s">
        <v>17</v>
      </c>
      <c r="J5416" s="25">
        <f t="shared" si="144"/>
        <v>47.821550000000002</v>
      </c>
      <c r="K5416" s="22" t="s">
        <v>17</v>
      </c>
      <c r="L5416" s="2" t="s">
        <v>10</v>
      </c>
      <c r="M5416" s="2" t="s">
        <v>19</v>
      </c>
      <c r="N5416" s="2" t="s">
        <v>37</v>
      </c>
      <c r="O5416" s="2">
        <v>1</v>
      </c>
    </row>
    <row r="5417" spans="1:15" ht="12.75" customHeight="1" x14ac:dyDescent="0.25">
      <c r="A5417" s="2">
        <v>5416</v>
      </c>
      <c r="B5417" s="12">
        <v>41482</v>
      </c>
      <c r="C5417" s="3">
        <v>0.60671296296296295</v>
      </c>
      <c r="D5417" s="2" t="s">
        <v>124</v>
      </c>
      <c r="E5417" s="4" t="s">
        <v>142</v>
      </c>
      <c r="F5417" s="2" t="s">
        <v>9</v>
      </c>
      <c r="G5417" s="2" t="s">
        <v>8</v>
      </c>
      <c r="H5417" s="11">
        <v>52.5</v>
      </c>
      <c r="I5417" s="11" t="s">
        <v>17</v>
      </c>
      <c r="J5417" s="25">
        <f t="shared" si="144"/>
        <v>47.821550000000002</v>
      </c>
      <c r="K5417" s="22" t="s">
        <v>17</v>
      </c>
      <c r="L5417" s="2" t="s">
        <v>16</v>
      </c>
      <c r="N5417" s="2" t="s">
        <v>37</v>
      </c>
      <c r="O5417" s="2">
        <v>1</v>
      </c>
    </row>
    <row r="5418" spans="1:15" ht="12.75" customHeight="1" x14ac:dyDescent="0.25">
      <c r="A5418" s="2">
        <v>5417</v>
      </c>
      <c r="B5418" s="12">
        <v>41483</v>
      </c>
      <c r="C5418" s="3">
        <v>7.1874999999999994E-3</v>
      </c>
      <c r="D5418" s="2" t="s">
        <v>124</v>
      </c>
      <c r="E5418" s="4" t="s">
        <v>142</v>
      </c>
      <c r="F5418" s="2" t="s">
        <v>9</v>
      </c>
      <c r="G5418" s="2" t="s">
        <v>18</v>
      </c>
      <c r="H5418" s="11">
        <v>52.5</v>
      </c>
      <c r="I5418" s="11" t="s">
        <v>17</v>
      </c>
      <c r="J5418" s="25">
        <f t="shared" si="144"/>
        <v>47.821550000000002</v>
      </c>
      <c r="K5418" s="22" t="s">
        <v>17</v>
      </c>
      <c r="L5418" s="2" t="s">
        <v>16</v>
      </c>
      <c r="N5418" s="2" t="s">
        <v>37</v>
      </c>
      <c r="O5418" s="2">
        <v>1</v>
      </c>
    </row>
    <row r="5419" spans="1:15" ht="12.75" customHeight="1" x14ac:dyDescent="0.25">
      <c r="A5419" s="2">
        <v>5418</v>
      </c>
      <c r="B5419" s="12">
        <v>41484</v>
      </c>
      <c r="C5419" s="3">
        <v>0.65853009259259265</v>
      </c>
      <c r="D5419" s="2" t="s">
        <v>124</v>
      </c>
      <c r="E5419" s="4" t="s">
        <v>142</v>
      </c>
      <c r="F5419" s="2" t="s">
        <v>9</v>
      </c>
      <c r="G5419" s="2" t="s">
        <v>8</v>
      </c>
      <c r="H5419" s="11">
        <v>52.5</v>
      </c>
      <c r="I5419" s="11" t="s">
        <v>17</v>
      </c>
      <c r="J5419" s="25">
        <f t="shared" si="144"/>
        <v>47.821550000000002</v>
      </c>
      <c r="K5419" s="22" t="s">
        <v>17</v>
      </c>
      <c r="L5419" s="2" t="s">
        <v>16</v>
      </c>
      <c r="N5419" s="2" t="s">
        <v>37</v>
      </c>
      <c r="O5419" s="2">
        <v>1</v>
      </c>
    </row>
    <row r="5420" spans="1:15" ht="12.75" customHeight="1" x14ac:dyDescent="0.25">
      <c r="A5420" s="2">
        <v>5419</v>
      </c>
      <c r="B5420" s="12">
        <v>41486</v>
      </c>
      <c r="C5420" s="3">
        <v>1.4722222222222222E-2</v>
      </c>
      <c r="D5420" s="2" t="s">
        <v>124</v>
      </c>
      <c r="E5420" s="4" t="s">
        <v>142</v>
      </c>
      <c r="F5420" s="2" t="s">
        <v>9</v>
      </c>
      <c r="G5420" s="2" t="s">
        <v>18</v>
      </c>
      <c r="H5420" s="11">
        <v>52.5</v>
      </c>
      <c r="I5420" s="11" t="s">
        <v>17</v>
      </c>
      <c r="J5420" s="25">
        <f t="shared" si="144"/>
        <v>47.821550000000002</v>
      </c>
      <c r="K5420" s="22" t="s">
        <v>17</v>
      </c>
      <c r="L5420" s="2" t="s">
        <v>16</v>
      </c>
      <c r="N5420" s="2" t="s">
        <v>37</v>
      </c>
      <c r="O5420" s="2">
        <v>1</v>
      </c>
    </row>
    <row r="5421" spans="1:15" ht="12.75" customHeight="1" x14ac:dyDescent="0.25">
      <c r="A5421" s="2">
        <v>5420</v>
      </c>
      <c r="B5421" s="12">
        <v>41505</v>
      </c>
      <c r="C5421" s="3">
        <v>1.6724537037037034E-2</v>
      </c>
      <c r="D5421" s="2" t="s">
        <v>127</v>
      </c>
      <c r="E5421" s="4" t="s">
        <v>142</v>
      </c>
      <c r="F5421" s="2" t="s">
        <v>9</v>
      </c>
      <c r="G5421" s="2" t="s">
        <v>8</v>
      </c>
      <c r="H5421" s="11">
        <v>60</v>
      </c>
      <c r="I5421" s="11" t="s">
        <v>17</v>
      </c>
      <c r="J5421" s="25">
        <f>0.8498*H5421+3.7535</f>
        <v>54.741500000000002</v>
      </c>
      <c r="K5421" s="22" t="s">
        <v>17</v>
      </c>
      <c r="L5421" s="2" t="s">
        <v>16</v>
      </c>
      <c r="N5421" s="2" t="s">
        <v>37</v>
      </c>
      <c r="O5421" s="2">
        <v>1</v>
      </c>
    </row>
    <row r="5422" spans="1:15" ht="12.75" customHeight="1" x14ac:dyDescent="0.25">
      <c r="A5422" s="2">
        <v>5421</v>
      </c>
      <c r="B5422" s="12">
        <v>41505</v>
      </c>
      <c r="C5422" s="3">
        <v>1.9178240740740742E-2</v>
      </c>
      <c r="D5422" s="2" t="s">
        <v>127</v>
      </c>
      <c r="E5422" s="4" t="s">
        <v>142</v>
      </c>
      <c r="F5422" s="2" t="s">
        <v>9</v>
      </c>
      <c r="G5422" s="2" t="s">
        <v>8</v>
      </c>
      <c r="H5422" s="11">
        <v>57.5</v>
      </c>
      <c r="I5422" s="11" t="s">
        <v>17</v>
      </c>
      <c r="J5422" s="25">
        <f>0.8498*H5422+3.7535</f>
        <v>52.617000000000004</v>
      </c>
      <c r="K5422" s="22" t="s">
        <v>17</v>
      </c>
      <c r="L5422" s="2" t="s">
        <v>16</v>
      </c>
      <c r="N5422" s="2" t="s">
        <v>37</v>
      </c>
      <c r="O5422" s="2">
        <v>1</v>
      </c>
    </row>
    <row r="5423" spans="1:15" ht="12.75" customHeight="1" x14ac:dyDescent="0.25">
      <c r="A5423" s="2">
        <v>5422</v>
      </c>
      <c r="B5423" s="12">
        <v>41486</v>
      </c>
      <c r="C5423" s="3">
        <v>0.84624999999999995</v>
      </c>
      <c r="D5423" s="2" t="s">
        <v>124</v>
      </c>
      <c r="E5423" s="4" t="s">
        <v>142</v>
      </c>
      <c r="F5423" s="2" t="s">
        <v>9</v>
      </c>
      <c r="G5423" s="2" t="s">
        <v>8</v>
      </c>
      <c r="H5423" s="11">
        <v>52.5</v>
      </c>
      <c r="I5423" s="11" t="s">
        <v>17</v>
      </c>
      <c r="J5423" s="25">
        <f>0.8383*H5423+3.8108</f>
        <v>47.821550000000002</v>
      </c>
      <c r="K5423" s="22" t="s">
        <v>17</v>
      </c>
      <c r="L5423" s="2" t="s">
        <v>10</v>
      </c>
      <c r="M5423" s="2" t="s">
        <v>93</v>
      </c>
      <c r="N5423" s="2" t="s">
        <v>37</v>
      </c>
      <c r="O5423" s="2">
        <v>1</v>
      </c>
    </row>
    <row r="5424" spans="1:15" ht="12.75" customHeight="1" x14ac:dyDescent="0.25">
      <c r="A5424" s="2">
        <v>5423</v>
      </c>
      <c r="B5424" s="12">
        <v>41505</v>
      </c>
      <c r="C5424" s="3">
        <v>2.2870370370370371E-2</v>
      </c>
      <c r="D5424" s="2" t="s">
        <v>123</v>
      </c>
      <c r="E5424" s="4" t="s">
        <v>142</v>
      </c>
      <c r="F5424" s="2" t="s">
        <v>9</v>
      </c>
      <c r="G5424" s="2" t="s">
        <v>18</v>
      </c>
      <c r="H5424" s="11">
        <v>62.5</v>
      </c>
      <c r="I5424" s="11" t="s">
        <v>17</v>
      </c>
      <c r="J5424" s="25">
        <f>0.7675*H5424+9.3872</f>
        <v>57.35595</v>
      </c>
      <c r="K5424" s="22" t="s">
        <v>17</v>
      </c>
      <c r="L5424" s="2" t="s">
        <v>16</v>
      </c>
      <c r="N5424" s="2" t="s">
        <v>37</v>
      </c>
      <c r="O5424" s="2">
        <v>1</v>
      </c>
    </row>
    <row r="5425" spans="1:15" ht="12.75" customHeight="1" x14ac:dyDescent="0.25">
      <c r="A5425" s="2">
        <v>5424</v>
      </c>
      <c r="B5425" s="12">
        <v>41505</v>
      </c>
      <c r="C5425" s="3">
        <v>2.3518518518518518E-2</v>
      </c>
      <c r="D5425" s="2" t="s">
        <v>123</v>
      </c>
      <c r="E5425" s="4" t="s">
        <v>142</v>
      </c>
      <c r="F5425" s="2" t="s">
        <v>9</v>
      </c>
      <c r="G5425" s="2" t="s">
        <v>8</v>
      </c>
      <c r="H5425" s="11">
        <v>65</v>
      </c>
      <c r="I5425" s="11" t="s">
        <v>17</v>
      </c>
      <c r="J5425" s="25">
        <f>0.7675*H5425+9.3872</f>
        <v>59.274699999999996</v>
      </c>
      <c r="K5425" s="22" t="s">
        <v>17</v>
      </c>
      <c r="L5425" s="2" t="s">
        <v>10</v>
      </c>
      <c r="M5425" s="2" t="s">
        <v>38</v>
      </c>
      <c r="N5425" s="2" t="s">
        <v>37</v>
      </c>
      <c r="O5425" s="2">
        <v>1</v>
      </c>
    </row>
    <row r="5426" spans="1:15" ht="12.75" customHeight="1" x14ac:dyDescent="0.25">
      <c r="A5426" s="2">
        <v>5425</v>
      </c>
      <c r="B5426" s="12">
        <v>41488</v>
      </c>
      <c r="C5426" s="3">
        <v>0.94407407407407407</v>
      </c>
      <c r="D5426" s="2" t="s">
        <v>124</v>
      </c>
      <c r="E5426" s="4" t="s">
        <v>142</v>
      </c>
      <c r="F5426" s="2" t="s">
        <v>9</v>
      </c>
      <c r="G5426" s="2" t="s">
        <v>8</v>
      </c>
      <c r="H5426" s="11">
        <v>52.5</v>
      </c>
      <c r="I5426" s="11" t="s">
        <v>17</v>
      </c>
      <c r="J5426" s="25">
        <f>0.8383*H5426+3.8108</f>
        <v>47.821550000000002</v>
      </c>
      <c r="K5426" s="22" t="s">
        <v>17</v>
      </c>
      <c r="L5426" s="2" t="s">
        <v>10</v>
      </c>
      <c r="M5426" s="2" t="s">
        <v>29</v>
      </c>
      <c r="N5426" s="2" t="s">
        <v>37</v>
      </c>
      <c r="O5426" s="2">
        <v>1</v>
      </c>
    </row>
    <row r="5427" spans="1:15" ht="12.75" customHeight="1" x14ac:dyDescent="0.25">
      <c r="A5427" s="2">
        <v>5426</v>
      </c>
      <c r="B5427" s="12">
        <v>41489</v>
      </c>
      <c r="C5427" s="3">
        <v>0.84146990740740746</v>
      </c>
      <c r="D5427" s="2" t="s">
        <v>124</v>
      </c>
      <c r="E5427" s="4" t="s">
        <v>142</v>
      </c>
      <c r="F5427" s="2" t="s">
        <v>9</v>
      </c>
      <c r="G5427" s="2" t="s">
        <v>8</v>
      </c>
      <c r="H5427" s="11">
        <v>52.5</v>
      </c>
      <c r="I5427" s="11" t="s">
        <v>17</v>
      </c>
      <c r="J5427" s="25">
        <f>0.8383*H5427+3.8108</f>
        <v>47.821550000000002</v>
      </c>
      <c r="K5427" s="22" t="s">
        <v>17</v>
      </c>
      <c r="L5427" s="2" t="s">
        <v>16</v>
      </c>
      <c r="N5427" s="2" t="s">
        <v>37</v>
      </c>
      <c r="O5427" s="2">
        <v>1</v>
      </c>
    </row>
    <row r="5428" spans="1:15" ht="12.75" customHeight="1" x14ac:dyDescent="0.25">
      <c r="A5428" s="2">
        <v>5427</v>
      </c>
      <c r="B5428" s="12">
        <v>41490</v>
      </c>
      <c r="C5428" s="3">
        <v>0.87474537037037037</v>
      </c>
      <c r="D5428" s="2" t="s">
        <v>124</v>
      </c>
      <c r="E5428" s="4" t="s">
        <v>142</v>
      </c>
      <c r="F5428" s="2" t="s">
        <v>9</v>
      </c>
      <c r="G5428" s="2" t="s">
        <v>8</v>
      </c>
      <c r="H5428" s="11">
        <v>52.5</v>
      </c>
      <c r="I5428" s="11" t="s">
        <v>17</v>
      </c>
      <c r="J5428" s="25">
        <f>0.8383*H5428+3.8108</f>
        <v>47.821550000000002</v>
      </c>
      <c r="K5428" s="22" t="s">
        <v>17</v>
      </c>
      <c r="L5428" s="2" t="s">
        <v>10</v>
      </c>
      <c r="M5428" s="2" t="s">
        <v>28</v>
      </c>
      <c r="N5428" s="2" t="s">
        <v>37</v>
      </c>
      <c r="O5428" s="2">
        <v>1</v>
      </c>
    </row>
    <row r="5429" spans="1:15" ht="12.75" customHeight="1" x14ac:dyDescent="0.25">
      <c r="A5429" s="2">
        <v>5428</v>
      </c>
      <c r="B5429" s="12">
        <v>41505</v>
      </c>
      <c r="C5429" s="3">
        <v>3.9803240740740743E-2</v>
      </c>
      <c r="D5429" s="2" t="s">
        <v>127</v>
      </c>
      <c r="E5429" s="4" t="s">
        <v>142</v>
      </c>
      <c r="F5429" s="2" t="s">
        <v>9</v>
      </c>
      <c r="G5429" s="2" t="s">
        <v>8</v>
      </c>
      <c r="H5429" s="11">
        <v>57.5</v>
      </c>
      <c r="I5429" s="11" t="s">
        <v>17</v>
      </c>
      <c r="J5429" s="25">
        <f>0.8498*H5429+3.7535</f>
        <v>52.617000000000004</v>
      </c>
      <c r="K5429" s="22" t="s">
        <v>17</v>
      </c>
      <c r="L5429" s="2" t="s">
        <v>16</v>
      </c>
      <c r="N5429" s="2" t="s">
        <v>37</v>
      </c>
      <c r="O5429" s="2">
        <v>1</v>
      </c>
    </row>
    <row r="5430" spans="1:15" ht="12.75" customHeight="1" x14ac:dyDescent="0.25">
      <c r="A5430" s="2">
        <v>5429</v>
      </c>
      <c r="B5430" s="12">
        <v>41505</v>
      </c>
      <c r="C5430" s="3">
        <v>5.482638888888889E-2</v>
      </c>
      <c r="D5430" s="2" t="s">
        <v>123</v>
      </c>
      <c r="E5430" s="4" t="s">
        <v>142</v>
      </c>
      <c r="F5430" s="2" t="s">
        <v>9</v>
      </c>
      <c r="G5430" s="2" t="s">
        <v>18</v>
      </c>
      <c r="H5430" s="11">
        <v>55</v>
      </c>
      <c r="I5430" s="11" t="s">
        <v>17</v>
      </c>
      <c r="J5430" s="25">
        <f>0.7675*H5430+9.3872</f>
        <v>51.599699999999999</v>
      </c>
      <c r="K5430" s="22" t="s">
        <v>17</v>
      </c>
      <c r="L5430" s="2" t="s">
        <v>10</v>
      </c>
      <c r="M5430" s="2" t="s">
        <v>38</v>
      </c>
      <c r="N5430" s="2" t="s">
        <v>37</v>
      </c>
      <c r="O5430" s="2">
        <v>1</v>
      </c>
    </row>
    <row r="5431" spans="1:15" ht="12.75" customHeight="1" x14ac:dyDescent="0.25">
      <c r="A5431" s="2">
        <v>5430</v>
      </c>
      <c r="B5431" s="12">
        <v>41505</v>
      </c>
      <c r="C5431" s="3">
        <v>5.7546296296296297E-2</v>
      </c>
      <c r="D5431" s="2" t="s">
        <v>123</v>
      </c>
      <c r="E5431" s="4" t="s">
        <v>142</v>
      </c>
      <c r="F5431" s="2" t="s">
        <v>9</v>
      </c>
      <c r="G5431" s="2" t="s">
        <v>18</v>
      </c>
      <c r="H5431" s="11">
        <v>67.5</v>
      </c>
      <c r="I5431" s="11" t="s">
        <v>17</v>
      </c>
      <c r="J5431" s="25">
        <f>0.7675*H5431+9.3872</f>
        <v>61.193449999999999</v>
      </c>
      <c r="K5431" s="22" t="s">
        <v>17</v>
      </c>
      <c r="L5431" s="2" t="s">
        <v>16</v>
      </c>
      <c r="N5431" s="2" t="s">
        <v>37</v>
      </c>
      <c r="O5431" s="2">
        <v>1</v>
      </c>
    </row>
    <row r="5432" spans="1:15" ht="12.75" customHeight="1" x14ac:dyDescent="0.25">
      <c r="A5432" s="2">
        <v>5431</v>
      </c>
      <c r="B5432" s="12">
        <v>41505</v>
      </c>
      <c r="C5432" s="3">
        <v>5.7905092592592598E-2</v>
      </c>
      <c r="D5432" s="2" t="s">
        <v>123</v>
      </c>
      <c r="E5432" s="4" t="s">
        <v>142</v>
      </c>
      <c r="F5432" s="2" t="s">
        <v>9</v>
      </c>
      <c r="G5432" s="2" t="s">
        <v>8</v>
      </c>
      <c r="H5432" s="11">
        <v>62.5</v>
      </c>
      <c r="I5432" s="11" t="s">
        <v>17</v>
      </c>
      <c r="J5432" s="25">
        <f>0.7675*H5432+9.3872</f>
        <v>57.35595</v>
      </c>
      <c r="K5432" s="22" t="s">
        <v>17</v>
      </c>
      <c r="L5432" s="2" t="s">
        <v>16</v>
      </c>
      <c r="N5432" s="2" t="s">
        <v>37</v>
      </c>
      <c r="O5432" s="2">
        <v>1</v>
      </c>
    </row>
    <row r="5433" spans="1:15" ht="12.75" customHeight="1" x14ac:dyDescent="0.25">
      <c r="A5433" s="2">
        <v>5432</v>
      </c>
      <c r="B5433" s="12">
        <v>41505</v>
      </c>
      <c r="C5433" s="3">
        <v>6.277777777777778E-2</v>
      </c>
      <c r="D5433" s="2" t="s">
        <v>123</v>
      </c>
      <c r="E5433" s="4" t="s">
        <v>142</v>
      </c>
      <c r="F5433" s="2" t="s">
        <v>9</v>
      </c>
      <c r="G5433" s="2" t="s">
        <v>18</v>
      </c>
      <c r="H5433" s="11">
        <v>57.5</v>
      </c>
      <c r="I5433" s="11" t="s">
        <v>17</v>
      </c>
      <c r="J5433" s="25">
        <f>0.7675*H5433+9.3872</f>
        <v>53.518449999999994</v>
      </c>
      <c r="K5433" s="22" t="s">
        <v>17</v>
      </c>
      <c r="L5433" s="2" t="s">
        <v>16</v>
      </c>
      <c r="N5433" s="2" t="s">
        <v>37</v>
      </c>
      <c r="O5433" s="2">
        <v>1</v>
      </c>
    </row>
    <row r="5434" spans="1:15" ht="12.75" customHeight="1" x14ac:dyDescent="0.25">
      <c r="A5434" s="2">
        <v>5433</v>
      </c>
      <c r="B5434" s="12">
        <v>41505</v>
      </c>
      <c r="C5434" s="3">
        <v>7.542824074074074E-2</v>
      </c>
      <c r="D5434" s="2" t="s">
        <v>122</v>
      </c>
      <c r="E5434" s="4" t="s">
        <v>142</v>
      </c>
      <c r="F5434" s="2" t="s">
        <v>9</v>
      </c>
      <c r="G5434" s="2" t="s">
        <v>23</v>
      </c>
      <c r="H5434" s="11">
        <v>55</v>
      </c>
      <c r="I5434" s="11" t="s">
        <v>8</v>
      </c>
      <c r="J5434" s="21">
        <f>0.9001*H5434+1.4705</f>
        <v>50.975999999999999</v>
      </c>
      <c r="K5434" s="22" t="s">
        <v>8</v>
      </c>
      <c r="L5434" s="2" t="s">
        <v>16</v>
      </c>
      <c r="N5434" s="2" t="s">
        <v>37</v>
      </c>
      <c r="O5434" s="2">
        <v>1</v>
      </c>
    </row>
    <row r="5435" spans="1:15" ht="12.75" customHeight="1" x14ac:dyDescent="0.25">
      <c r="A5435" s="2">
        <v>5434</v>
      </c>
      <c r="B5435" s="12">
        <v>41505</v>
      </c>
      <c r="C5435" s="3">
        <v>7.8263888888888897E-2</v>
      </c>
      <c r="D5435" s="2" t="s">
        <v>123</v>
      </c>
      <c r="E5435" s="4" t="s">
        <v>142</v>
      </c>
      <c r="F5435" s="2" t="s">
        <v>9</v>
      </c>
      <c r="G5435" s="2" t="s">
        <v>8</v>
      </c>
      <c r="H5435" s="11">
        <v>65</v>
      </c>
      <c r="I5435" s="11" t="s">
        <v>17</v>
      </c>
      <c r="J5435" s="25">
        <f>0.7675*H5435+9.3872</f>
        <v>59.274699999999996</v>
      </c>
      <c r="K5435" s="22" t="s">
        <v>17</v>
      </c>
      <c r="L5435" s="2" t="s">
        <v>16</v>
      </c>
      <c r="N5435" s="2" t="s">
        <v>37</v>
      </c>
      <c r="O5435" s="2">
        <v>1</v>
      </c>
    </row>
    <row r="5436" spans="1:15" ht="12.75" customHeight="1" x14ac:dyDescent="0.25">
      <c r="A5436" s="2">
        <v>5435</v>
      </c>
      <c r="B5436" s="12">
        <v>41505</v>
      </c>
      <c r="C5436" s="3">
        <v>8.6736111111111111E-2</v>
      </c>
      <c r="D5436" s="2" t="s">
        <v>127</v>
      </c>
      <c r="E5436" s="4" t="s">
        <v>142</v>
      </c>
      <c r="F5436" s="2" t="s">
        <v>9</v>
      </c>
      <c r="G5436" s="2" t="s">
        <v>8</v>
      </c>
      <c r="H5436" s="11">
        <v>65</v>
      </c>
      <c r="I5436" s="11" t="s">
        <v>17</v>
      </c>
      <c r="J5436" s="25">
        <f>0.8498*H5436+3.7535</f>
        <v>58.990500000000004</v>
      </c>
      <c r="K5436" s="22" t="s">
        <v>17</v>
      </c>
      <c r="L5436" s="2" t="s">
        <v>16</v>
      </c>
      <c r="N5436" s="2" t="s">
        <v>37</v>
      </c>
      <c r="O5436" s="2">
        <v>1</v>
      </c>
    </row>
    <row r="5437" spans="1:15" ht="12.75" customHeight="1" x14ac:dyDescent="0.25">
      <c r="A5437" s="2">
        <v>5436</v>
      </c>
      <c r="B5437" s="12">
        <v>41505</v>
      </c>
      <c r="C5437" s="3">
        <v>8.8043981481481473E-2</v>
      </c>
      <c r="D5437" s="2" t="s">
        <v>123</v>
      </c>
      <c r="E5437" s="4" t="s">
        <v>142</v>
      </c>
      <c r="F5437" s="2" t="s">
        <v>9</v>
      </c>
      <c r="G5437" s="2" t="s">
        <v>18</v>
      </c>
      <c r="H5437" s="11">
        <v>67.5</v>
      </c>
      <c r="I5437" s="11" t="s">
        <v>17</v>
      </c>
      <c r="J5437" s="25">
        <f>0.7675*H5437+9.3872</f>
        <v>61.193449999999999</v>
      </c>
      <c r="K5437" s="22" t="s">
        <v>17</v>
      </c>
      <c r="L5437" s="2" t="s">
        <v>16</v>
      </c>
      <c r="N5437" s="2" t="s">
        <v>37</v>
      </c>
      <c r="O5437" s="2">
        <v>1</v>
      </c>
    </row>
    <row r="5438" spans="1:15" ht="12.75" customHeight="1" x14ac:dyDescent="0.25">
      <c r="A5438" s="2">
        <v>5437</v>
      </c>
      <c r="B5438" s="12">
        <v>41505</v>
      </c>
      <c r="C5438" s="3">
        <v>8.8796296296296304E-2</v>
      </c>
      <c r="D5438" s="2" t="s">
        <v>123</v>
      </c>
      <c r="E5438" s="4" t="s">
        <v>142</v>
      </c>
      <c r="F5438" s="2" t="s">
        <v>9</v>
      </c>
      <c r="G5438" s="2" t="s">
        <v>8</v>
      </c>
      <c r="H5438" s="11">
        <v>60</v>
      </c>
      <c r="I5438" s="11" t="s">
        <v>17</v>
      </c>
      <c r="J5438" s="25">
        <f>0.7675*H5438+9.3872</f>
        <v>55.437199999999997</v>
      </c>
      <c r="K5438" s="22" t="s">
        <v>17</v>
      </c>
      <c r="L5438" s="2" t="s">
        <v>16</v>
      </c>
      <c r="N5438" s="2" t="s">
        <v>37</v>
      </c>
      <c r="O5438" s="2">
        <v>1</v>
      </c>
    </row>
    <row r="5439" spans="1:15" ht="12.75" customHeight="1" x14ac:dyDescent="0.25">
      <c r="A5439" s="2">
        <v>5438</v>
      </c>
      <c r="B5439" s="12">
        <v>41505</v>
      </c>
      <c r="C5439" s="3">
        <v>9.46412037037037E-2</v>
      </c>
      <c r="D5439" s="2" t="s">
        <v>123</v>
      </c>
      <c r="E5439" s="4" t="s">
        <v>142</v>
      </c>
      <c r="F5439" s="2" t="s">
        <v>9</v>
      </c>
      <c r="G5439" s="2" t="s">
        <v>8</v>
      </c>
      <c r="H5439" s="11">
        <v>65</v>
      </c>
      <c r="I5439" s="11" t="s">
        <v>17</v>
      </c>
      <c r="J5439" s="25">
        <f>0.7675*H5439+9.3872</f>
        <v>59.274699999999996</v>
      </c>
      <c r="K5439" s="22" t="s">
        <v>17</v>
      </c>
      <c r="L5439" s="2" t="s">
        <v>16</v>
      </c>
      <c r="N5439" s="2" t="s">
        <v>37</v>
      </c>
      <c r="O5439" s="2">
        <v>1</v>
      </c>
    </row>
    <row r="5440" spans="1:15" ht="12.75" customHeight="1" x14ac:dyDescent="0.25">
      <c r="A5440" s="2">
        <v>5439</v>
      </c>
      <c r="B5440" s="12">
        <v>41505</v>
      </c>
      <c r="C5440" s="3">
        <v>0.1029398148148148</v>
      </c>
      <c r="D5440" s="2" t="s">
        <v>123</v>
      </c>
      <c r="E5440" s="4" t="s">
        <v>142</v>
      </c>
      <c r="F5440" s="2" t="s">
        <v>9</v>
      </c>
      <c r="G5440" s="2" t="s">
        <v>18</v>
      </c>
      <c r="H5440" s="11">
        <v>67.5</v>
      </c>
      <c r="I5440" s="11" t="s">
        <v>17</v>
      </c>
      <c r="J5440" s="25">
        <f>0.7675*H5440+9.3872</f>
        <v>61.193449999999999</v>
      </c>
      <c r="K5440" s="22" t="s">
        <v>17</v>
      </c>
      <c r="L5440" s="2" t="s">
        <v>16</v>
      </c>
      <c r="N5440" s="2" t="s">
        <v>37</v>
      </c>
      <c r="O5440" s="2">
        <v>1</v>
      </c>
    </row>
    <row r="5441" spans="1:15" ht="12" customHeight="1" x14ac:dyDescent="0.25">
      <c r="A5441" s="2">
        <v>5440</v>
      </c>
      <c r="B5441" s="12">
        <v>41505</v>
      </c>
      <c r="C5441" s="3">
        <v>0.1038425925925926</v>
      </c>
      <c r="D5441" s="2" t="s">
        <v>123</v>
      </c>
      <c r="E5441" s="4" t="s">
        <v>142</v>
      </c>
      <c r="F5441" s="2" t="s">
        <v>9</v>
      </c>
      <c r="G5441" s="2" t="s">
        <v>8</v>
      </c>
      <c r="H5441" s="11">
        <v>65</v>
      </c>
      <c r="I5441" s="11" t="s">
        <v>17</v>
      </c>
      <c r="J5441" s="25">
        <f>0.7675*H5441+9.3872</f>
        <v>59.274699999999996</v>
      </c>
      <c r="K5441" s="22" t="s">
        <v>17</v>
      </c>
      <c r="L5441" s="2" t="s">
        <v>16</v>
      </c>
      <c r="N5441" s="2" t="s">
        <v>37</v>
      </c>
      <c r="O5441" s="2">
        <v>1</v>
      </c>
    </row>
    <row r="5442" spans="1:15" ht="12.75" customHeight="1" x14ac:dyDescent="0.25">
      <c r="A5442" s="2">
        <v>5441</v>
      </c>
      <c r="B5442" s="12">
        <v>41505</v>
      </c>
      <c r="C5442" s="3">
        <v>0.1174074074074074</v>
      </c>
      <c r="D5442" s="2" t="s">
        <v>127</v>
      </c>
      <c r="E5442" s="4" t="s">
        <v>142</v>
      </c>
      <c r="F5442" s="2" t="s">
        <v>9</v>
      </c>
      <c r="G5442" s="2" t="s">
        <v>18</v>
      </c>
      <c r="H5442" s="11">
        <v>67.5</v>
      </c>
      <c r="I5442" s="11" t="s">
        <v>17</v>
      </c>
      <c r="J5442" s="25">
        <f>0.8498*H5442+3.7535</f>
        <v>61.115000000000002</v>
      </c>
      <c r="K5442" s="22" t="s">
        <v>17</v>
      </c>
      <c r="L5442" s="2" t="s">
        <v>16</v>
      </c>
      <c r="N5442" s="2" t="s">
        <v>37</v>
      </c>
      <c r="O5442" s="2">
        <v>1</v>
      </c>
    </row>
    <row r="5443" spans="1:15" ht="12.75" customHeight="1" x14ac:dyDescent="0.25">
      <c r="A5443" s="2">
        <v>5442</v>
      </c>
      <c r="B5443" s="12">
        <v>41492</v>
      </c>
      <c r="C5443" s="3">
        <v>0.92386574074074079</v>
      </c>
      <c r="D5443" s="2" t="s">
        <v>124</v>
      </c>
      <c r="E5443" s="4" t="s">
        <v>142</v>
      </c>
      <c r="F5443" s="2" t="s">
        <v>9</v>
      </c>
      <c r="G5443" s="2" t="s">
        <v>8</v>
      </c>
      <c r="H5443" s="11">
        <v>52.5</v>
      </c>
      <c r="I5443" s="11" t="s">
        <v>17</v>
      </c>
      <c r="J5443" s="25">
        <f>0.8383*H5443+3.8108</f>
        <v>47.821550000000002</v>
      </c>
      <c r="K5443" s="22" t="s">
        <v>17</v>
      </c>
      <c r="L5443" s="2" t="s">
        <v>10</v>
      </c>
      <c r="M5443" s="2" t="s">
        <v>28</v>
      </c>
      <c r="N5443" s="2" t="s">
        <v>37</v>
      </c>
      <c r="O5443" s="2">
        <v>1</v>
      </c>
    </row>
    <row r="5444" spans="1:15" ht="12.75" customHeight="1" x14ac:dyDescent="0.25">
      <c r="A5444" s="2">
        <v>5443</v>
      </c>
      <c r="B5444" s="12">
        <v>41492</v>
      </c>
      <c r="C5444" s="3">
        <v>0.9461342592592592</v>
      </c>
      <c r="D5444" s="2" t="s">
        <v>124</v>
      </c>
      <c r="E5444" s="4" t="s">
        <v>142</v>
      </c>
      <c r="F5444" s="2" t="s">
        <v>9</v>
      </c>
      <c r="G5444" s="2" t="s">
        <v>8</v>
      </c>
      <c r="H5444" s="11">
        <v>52.5</v>
      </c>
      <c r="I5444" s="11" t="s">
        <v>17</v>
      </c>
      <c r="J5444" s="25">
        <f>0.8383*H5444+3.8108</f>
        <v>47.821550000000002</v>
      </c>
      <c r="K5444" s="22" t="s">
        <v>17</v>
      </c>
      <c r="L5444" s="2" t="s">
        <v>10</v>
      </c>
      <c r="M5444" s="2" t="s">
        <v>34</v>
      </c>
      <c r="N5444" s="2" t="s">
        <v>37</v>
      </c>
      <c r="O5444" s="2">
        <v>1</v>
      </c>
    </row>
    <row r="5445" spans="1:15" ht="12.75" customHeight="1" x14ac:dyDescent="0.25">
      <c r="A5445" s="2">
        <v>5444</v>
      </c>
      <c r="B5445" s="12">
        <v>41505</v>
      </c>
      <c r="C5445" s="3">
        <v>0.16219907407407408</v>
      </c>
      <c r="D5445" s="2" t="s">
        <v>123</v>
      </c>
      <c r="E5445" s="4" t="s">
        <v>142</v>
      </c>
      <c r="F5445" s="2" t="s">
        <v>9</v>
      </c>
      <c r="G5445" s="2" t="s">
        <v>18</v>
      </c>
      <c r="H5445" s="11">
        <v>65</v>
      </c>
      <c r="I5445" s="11" t="s">
        <v>17</v>
      </c>
      <c r="J5445" s="25">
        <f>0.7675*H5445+9.3872</f>
        <v>59.274699999999996</v>
      </c>
      <c r="K5445" s="22" t="s">
        <v>17</v>
      </c>
      <c r="L5445" s="2" t="s">
        <v>10</v>
      </c>
      <c r="M5445" s="2" t="s">
        <v>34</v>
      </c>
      <c r="N5445" s="2" t="s">
        <v>37</v>
      </c>
      <c r="O5445" s="2">
        <v>1</v>
      </c>
    </row>
    <row r="5446" spans="1:15" ht="12.75" customHeight="1" x14ac:dyDescent="0.25">
      <c r="A5446" s="2">
        <v>5445</v>
      </c>
      <c r="B5446" s="12">
        <v>41505</v>
      </c>
      <c r="C5446" s="3">
        <v>0.19601851851851851</v>
      </c>
      <c r="D5446" s="2" t="s">
        <v>123</v>
      </c>
      <c r="E5446" s="4" t="s">
        <v>142</v>
      </c>
      <c r="F5446" s="2" t="s">
        <v>9</v>
      </c>
      <c r="G5446" s="2" t="s">
        <v>18</v>
      </c>
      <c r="H5446" s="11">
        <v>60</v>
      </c>
      <c r="I5446" s="11" t="s">
        <v>17</v>
      </c>
      <c r="J5446" s="25">
        <f>0.7675*H5446+9.3872</f>
        <v>55.437199999999997</v>
      </c>
      <c r="K5446" s="22" t="s">
        <v>17</v>
      </c>
      <c r="L5446" s="2" t="s">
        <v>10</v>
      </c>
      <c r="M5446" s="2" t="s">
        <v>38</v>
      </c>
      <c r="N5446" s="2" t="s">
        <v>37</v>
      </c>
      <c r="O5446" s="2">
        <v>1</v>
      </c>
    </row>
    <row r="5447" spans="1:15" ht="12.75" customHeight="1" x14ac:dyDescent="0.25">
      <c r="A5447" s="2">
        <v>5446</v>
      </c>
      <c r="B5447" s="12">
        <v>41505</v>
      </c>
      <c r="C5447" s="3">
        <v>0.22393518518518518</v>
      </c>
      <c r="D5447" s="2" t="s">
        <v>123</v>
      </c>
      <c r="E5447" s="4" t="s">
        <v>142</v>
      </c>
      <c r="F5447" s="2" t="s">
        <v>9</v>
      </c>
      <c r="G5447" s="2" t="s">
        <v>18</v>
      </c>
      <c r="H5447" s="11">
        <v>70</v>
      </c>
      <c r="I5447" s="11" t="s">
        <v>17</v>
      </c>
      <c r="J5447" s="25">
        <f>0.7675*H5447+9.3872</f>
        <v>63.112199999999994</v>
      </c>
      <c r="K5447" s="22" t="s">
        <v>17</v>
      </c>
      <c r="L5447" s="2" t="s">
        <v>10</v>
      </c>
      <c r="M5447" s="2" t="s">
        <v>38</v>
      </c>
      <c r="N5447" s="2" t="s">
        <v>37</v>
      </c>
      <c r="O5447" s="2">
        <v>1</v>
      </c>
    </row>
    <row r="5448" spans="1:15" ht="12.75" customHeight="1" x14ac:dyDescent="0.25">
      <c r="A5448" s="2">
        <v>5447</v>
      </c>
      <c r="B5448" s="12">
        <v>41505</v>
      </c>
      <c r="C5448" s="3">
        <v>0.26668981481481485</v>
      </c>
      <c r="D5448" s="2" t="s">
        <v>124</v>
      </c>
      <c r="E5448" s="4" t="s">
        <v>142</v>
      </c>
      <c r="F5448" s="2" t="s">
        <v>9</v>
      </c>
      <c r="G5448" s="2" t="s">
        <v>8</v>
      </c>
      <c r="H5448" s="11"/>
      <c r="I5448" s="11" t="s">
        <v>17</v>
      </c>
      <c r="K5448" s="22" t="s">
        <v>17</v>
      </c>
      <c r="L5448" s="2" t="s">
        <v>10</v>
      </c>
      <c r="M5448" s="2" t="s">
        <v>20</v>
      </c>
      <c r="N5448" s="2" t="s">
        <v>37</v>
      </c>
      <c r="O5448" s="2">
        <v>1</v>
      </c>
    </row>
    <row r="5449" spans="1:15" ht="12.75" customHeight="1" x14ac:dyDescent="0.25">
      <c r="A5449" s="2">
        <v>5448</v>
      </c>
      <c r="B5449" s="12">
        <v>41505</v>
      </c>
      <c r="C5449" s="3">
        <v>0.26780092592592591</v>
      </c>
      <c r="D5449" s="2" t="s">
        <v>122</v>
      </c>
      <c r="E5449" s="4" t="s">
        <v>142</v>
      </c>
      <c r="F5449" s="2" t="s">
        <v>9</v>
      </c>
      <c r="G5449" s="2" t="s">
        <v>23</v>
      </c>
      <c r="H5449" s="11">
        <v>55</v>
      </c>
      <c r="I5449" s="11" t="s">
        <v>8</v>
      </c>
      <c r="J5449" s="21">
        <f>0.9001*H5449+1.4705</f>
        <v>50.975999999999999</v>
      </c>
      <c r="K5449" s="22" t="s">
        <v>8</v>
      </c>
      <c r="L5449" s="2" t="s">
        <v>16</v>
      </c>
      <c r="N5449" s="2" t="s">
        <v>37</v>
      </c>
      <c r="O5449" s="2">
        <v>1</v>
      </c>
    </row>
    <row r="5450" spans="1:15" ht="12.75" customHeight="1" x14ac:dyDescent="0.25">
      <c r="A5450" s="2">
        <v>5449</v>
      </c>
      <c r="B5450" s="12">
        <v>41505</v>
      </c>
      <c r="C5450" s="3">
        <v>0.27767361111111111</v>
      </c>
      <c r="D5450" s="2" t="s">
        <v>124</v>
      </c>
      <c r="E5450" s="4" t="s">
        <v>142</v>
      </c>
      <c r="F5450" s="2" t="s">
        <v>21</v>
      </c>
      <c r="G5450" s="2" t="s">
        <v>18</v>
      </c>
      <c r="H5450" s="11"/>
      <c r="I5450" s="11" t="s">
        <v>17</v>
      </c>
      <c r="K5450" s="22" t="s">
        <v>17</v>
      </c>
      <c r="L5450" s="2" t="s">
        <v>10</v>
      </c>
      <c r="M5450" s="2" t="s">
        <v>28</v>
      </c>
      <c r="N5450" s="2" t="s">
        <v>36</v>
      </c>
      <c r="O5450" s="2">
        <v>1</v>
      </c>
    </row>
    <row r="5451" spans="1:15" ht="12.75" customHeight="1" x14ac:dyDescent="0.25">
      <c r="A5451" s="2">
        <v>5450</v>
      </c>
      <c r="B5451" s="12">
        <v>41505</v>
      </c>
      <c r="C5451" s="3">
        <v>0.30386574074074074</v>
      </c>
      <c r="D5451" s="2" t="s">
        <v>124</v>
      </c>
      <c r="E5451" s="4" t="s">
        <v>142</v>
      </c>
      <c r="F5451" s="2" t="s">
        <v>21</v>
      </c>
      <c r="G5451" s="2" t="s">
        <v>18</v>
      </c>
      <c r="H5451" s="11"/>
      <c r="I5451" s="11" t="s">
        <v>17</v>
      </c>
      <c r="K5451" s="22" t="s">
        <v>17</v>
      </c>
      <c r="L5451" s="2" t="s">
        <v>10</v>
      </c>
      <c r="M5451" s="2" t="s">
        <v>29</v>
      </c>
      <c r="N5451" s="2" t="s">
        <v>36</v>
      </c>
      <c r="O5451" s="2">
        <v>1</v>
      </c>
    </row>
    <row r="5452" spans="1:15" ht="12.75" customHeight="1" x14ac:dyDescent="0.25">
      <c r="A5452" s="2">
        <v>5451</v>
      </c>
      <c r="B5452" s="12">
        <v>41505</v>
      </c>
      <c r="C5452" s="3">
        <v>0.30978009259259259</v>
      </c>
      <c r="D5452" s="2" t="s">
        <v>127</v>
      </c>
      <c r="E5452" s="4" t="s">
        <v>142</v>
      </c>
      <c r="F5452" s="2" t="s">
        <v>9</v>
      </c>
      <c r="G5452" s="2" t="s">
        <v>18</v>
      </c>
      <c r="H5452" s="11">
        <v>57.5</v>
      </c>
      <c r="I5452" s="11" t="s">
        <v>17</v>
      </c>
      <c r="J5452" s="25">
        <f>0.8498*H5452+3.7535</f>
        <v>52.617000000000004</v>
      </c>
      <c r="K5452" s="22" t="s">
        <v>17</v>
      </c>
      <c r="L5452" s="2" t="s">
        <v>16</v>
      </c>
      <c r="N5452" s="2" t="s">
        <v>37</v>
      </c>
      <c r="O5452" s="2">
        <v>1</v>
      </c>
    </row>
    <row r="5453" spans="1:15" ht="12.75" customHeight="1" x14ac:dyDescent="0.25">
      <c r="A5453" s="2">
        <v>5452</v>
      </c>
      <c r="B5453" s="12">
        <v>41505</v>
      </c>
      <c r="C5453" s="3">
        <v>0.32278935185185187</v>
      </c>
      <c r="D5453" s="2" t="s">
        <v>123</v>
      </c>
      <c r="E5453" s="4" t="s">
        <v>142</v>
      </c>
      <c r="F5453" s="2" t="s">
        <v>9</v>
      </c>
      <c r="G5453" s="2" t="s">
        <v>8</v>
      </c>
      <c r="H5453" s="11">
        <v>67.5</v>
      </c>
      <c r="I5453" s="11" t="s">
        <v>17</v>
      </c>
      <c r="J5453" s="25">
        <f>0.7675*H5453+9.3872</f>
        <v>61.193449999999999</v>
      </c>
      <c r="K5453" s="22" t="s">
        <v>17</v>
      </c>
      <c r="L5453" s="2" t="s">
        <v>10</v>
      </c>
      <c r="M5453" s="2" t="s">
        <v>38</v>
      </c>
      <c r="N5453" s="2" t="s">
        <v>37</v>
      </c>
      <c r="O5453" s="2">
        <v>1</v>
      </c>
    </row>
    <row r="5454" spans="1:15" ht="12.75" customHeight="1" x14ac:dyDescent="0.25">
      <c r="A5454" s="2">
        <v>5453</v>
      </c>
      <c r="B5454" s="12">
        <v>41505</v>
      </c>
      <c r="C5454" s="3">
        <v>0.32980324074074074</v>
      </c>
      <c r="D5454" s="2" t="s">
        <v>123</v>
      </c>
      <c r="E5454" s="4" t="s">
        <v>142</v>
      </c>
      <c r="F5454" s="2" t="s">
        <v>9</v>
      </c>
      <c r="G5454" s="2" t="s">
        <v>18</v>
      </c>
      <c r="H5454" s="11">
        <v>67.5</v>
      </c>
      <c r="I5454" s="11" t="s">
        <v>17</v>
      </c>
      <c r="J5454" s="25">
        <f>0.7675*H5454+9.3872</f>
        <v>61.193449999999999</v>
      </c>
      <c r="K5454" s="22" t="s">
        <v>17</v>
      </c>
      <c r="L5454" s="2" t="s">
        <v>10</v>
      </c>
      <c r="M5454" s="2" t="s">
        <v>38</v>
      </c>
      <c r="N5454" s="2" t="s">
        <v>37</v>
      </c>
      <c r="O5454" s="2">
        <v>1</v>
      </c>
    </row>
    <row r="5455" spans="1:15" ht="12.75" customHeight="1" x14ac:dyDescent="0.25">
      <c r="A5455" s="2">
        <v>5454</v>
      </c>
      <c r="B5455" s="12">
        <v>41493</v>
      </c>
      <c r="C5455" s="3">
        <v>0.90509259259259256</v>
      </c>
      <c r="D5455" s="2" t="s">
        <v>124</v>
      </c>
      <c r="E5455" s="4" t="s">
        <v>142</v>
      </c>
      <c r="F5455" s="2" t="s">
        <v>9</v>
      </c>
      <c r="G5455" s="2" t="s">
        <v>8</v>
      </c>
      <c r="H5455" s="11">
        <v>52.5</v>
      </c>
      <c r="I5455" s="11" t="s">
        <v>17</v>
      </c>
      <c r="J5455" s="25">
        <f>0.8383*H5455+3.8108</f>
        <v>47.821550000000002</v>
      </c>
      <c r="K5455" s="22" t="s">
        <v>17</v>
      </c>
      <c r="L5455" s="2" t="s">
        <v>10</v>
      </c>
      <c r="M5455" s="2" t="s">
        <v>34</v>
      </c>
      <c r="N5455" s="2" t="s">
        <v>37</v>
      </c>
      <c r="O5455" s="2">
        <v>1</v>
      </c>
    </row>
    <row r="5456" spans="1:15" ht="12.75" customHeight="1" x14ac:dyDescent="0.25">
      <c r="A5456" s="2">
        <v>5455</v>
      </c>
      <c r="B5456" s="12">
        <v>41505</v>
      </c>
      <c r="C5456" s="3">
        <v>0.33384259259259258</v>
      </c>
      <c r="D5456" s="2" t="s">
        <v>123</v>
      </c>
      <c r="E5456" s="4" t="s">
        <v>142</v>
      </c>
      <c r="F5456" s="2" t="s">
        <v>9</v>
      </c>
      <c r="G5456" s="2" t="s">
        <v>8</v>
      </c>
      <c r="H5456" s="11">
        <v>70</v>
      </c>
      <c r="I5456" s="11" t="s">
        <v>17</v>
      </c>
      <c r="J5456" s="25">
        <f>0.7675*H5456+9.3872</f>
        <v>63.112199999999994</v>
      </c>
      <c r="K5456" s="22" t="s">
        <v>17</v>
      </c>
      <c r="L5456" s="2" t="s">
        <v>10</v>
      </c>
      <c r="M5456" s="2" t="s">
        <v>33</v>
      </c>
      <c r="N5456" s="2" t="s">
        <v>37</v>
      </c>
      <c r="O5456" s="2">
        <v>1</v>
      </c>
    </row>
    <row r="5457" spans="1:15" ht="12.75" customHeight="1" x14ac:dyDescent="0.25">
      <c r="A5457" s="2">
        <v>5456</v>
      </c>
      <c r="B5457" s="12">
        <v>41505</v>
      </c>
      <c r="C5457" s="3">
        <v>0.34819444444444447</v>
      </c>
      <c r="D5457" s="2" t="s">
        <v>123</v>
      </c>
      <c r="E5457" s="4" t="s">
        <v>142</v>
      </c>
      <c r="F5457" s="2" t="s">
        <v>9</v>
      </c>
      <c r="G5457" s="2" t="s">
        <v>8</v>
      </c>
      <c r="H5457" s="11">
        <v>62.5</v>
      </c>
      <c r="I5457" s="11" t="s">
        <v>17</v>
      </c>
      <c r="J5457" s="25">
        <f>0.7675*H5457+9.3872</f>
        <v>57.35595</v>
      </c>
      <c r="K5457" s="22" t="s">
        <v>17</v>
      </c>
      <c r="L5457" s="2" t="s">
        <v>10</v>
      </c>
      <c r="M5457" s="2" t="s">
        <v>38</v>
      </c>
      <c r="N5457" s="2" t="s">
        <v>37</v>
      </c>
      <c r="O5457" s="2">
        <v>1</v>
      </c>
    </row>
    <row r="5458" spans="1:15" ht="12.75" customHeight="1" x14ac:dyDescent="0.25">
      <c r="A5458" s="2">
        <v>5457</v>
      </c>
      <c r="B5458" s="12">
        <v>41505</v>
      </c>
      <c r="C5458" s="3">
        <v>0.35077546296296297</v>
      </c>
      <c r="D5458" s="2" t="s">
        <v>127</v>
      </c>
      <c r="E5458" s="4" t="s">
        <v>142</v>
      </c>
      <c r="F5458" s="2" t="s">
        <v>9</v>
      </c>
      <c r="G5458" s="2" t="s">
        <v>18</v>
      </c>
      <c r="H5458" s="11">
        <v>65</v>
      </c>
      <c r="I5458" s="11" t="s">
        <v>17</v>
      </c>
      <c r="J5458" s="25">
        <f>0.8498*H5458+3.7535</f>
        <v>58.990500000000004</v>
      </c>
      <c r="K5458" s="22" t="s">
        <v>17</v>
      </c>
      <c r="L5458" s="2" t="s">
        <v>16</v>
      </c>
      <c r="N5458" s="2" t="s">
        <v>37</v>
      </c>
      <c r="O5458" s="2">
        <v>1</v>
      </c>
    </row>
    <row r="5459" spans="1:15" ht="12.75" customHeight="1" x14ac:dyDescent="0.25">
      <c r="A5459" s="2">
        <v>5458</v>
      </c>
      <c r="B5459" s="12">
        <v>41505</v>
      </c>
      <c r="C5459" s="3">
        <v>0.36166666666666664</v>
      </c>
      <c r="D5459" s="2" t="s">
        <v>123</v>
      </c>
      <c r="E5459" s="4" t="s">
        <v>142</v>
      </c>
      <c r="F5459" s="2" t="s">
        <v>9</v>
      </c>
      <c r="G5459" s="2" t="s">
        <v>18</v>
      </c>
      <c r="H5459" s="11">
        <v>65</v>
      </c>
      <c r="I5459" s="11" t="s">
        <v>17</v>
      </c>
      <c r="J5459" s="25">
        <f>0.7675*H5459+9.3872</f>
        <v>59.274699999999996</v>
      </c>
      <c r="K5459" s="22" t="s">
        <v>17</v>
      </c>
      <c r="L5459" s="2" t="s">
        <v>10</v>
      </c>
      <c r="M5459" s="2" t="s">
        <v>38</v>
      </c>
      <c r="N5459" s="2" t="s">
        <v>37</v>
      </c>
      <c r="O5459" s="2">
        <v>1</v>
      </c>
    </row>
    <row r="5460" spans="1:15" ht="12.75" customHeight="1" x14ac:dyDescent="0.25">
      <c r="A5460" s="2">
        <v>5459</v>
      </c>
      <c r="B5460" s="12">
        <v>41498</v>
      </c>
      <c r="C5460" s="3">
        <v>0.84472222222222226</v>
      </c>
      <c r="D5460" s="2" t="s">
        <v>124</v>
      </c>
      <c r="E5460" s="4" t="s">
        <v>142</v>
      </c>
      <c r="F5460" s="2" t="s">
        <v>9</v>
      </c>
      <c r="G5460" s="2" t="s">
        <v>8</v>
      </c>
      <c r="H5460" s="11">
        <v>52.5</v>
      </c>
      <c r="I5460" s="11" t="s">
        <v>17</v>
      </c>
      <c r="J5460" s="25">
        <f>0.8383*H5460+3.8108</f>
        <v>47.821550000000002</v>
      </c>
      <c r="K5460" s="22" t="s">
        <v>17</v>
      </c>
      <c r="L5460" s="2" t="s">
        <v>10</v>
      </c>
      <c r="M5460" s="2" t="s">
        <v>19</v>
      </c>
      <c r="N5460" s="2" t="s">
        <v>37</v>
      </c>
      <c r="O5460" s="2">
        <v>1</v>
      </c>
    </row>
    <row r="5461" spans="1:15" ht="12.75" customHeight="1" x14ac:dyDescent="0.25">
      <c r="A5461" s="2">
        <v>5460</v>
      </c>
      <c r="B5461" s="12">
        <v>41505</v>
      </c>
      <c r="C5461" s="3">
        <v>0.39620370370370367</v>
      </c>
      <c r="D5461" s="2" t="s">
        <v>127</v>
      </c>
      <c r="E5461" s="4" t="s">
        <v>142</v>
      </c>
      <c r="F5461" s="2" t="s">
        <v>9</v>
      </c>
      <c r="G5461" s="2" t="s">
        <v>8</v>
      </c>
      <c r="H5461" s="11">
        <v>60</v>
      </c>
      <c r="I5461" s="11" t="s">
        <v>17</v>
      </c>
      <c r="J5461" s="25">
        <f>0.8498*H5461+3.7535</f>
        <v>54.741500000000002</v>
      </c>
      <c r="K5461" s="22" t="s">
        <v>17</v>
      </c>
      <c r="L5461" s="2" t="s">
        <v>10</v>
      </c>
      <c r="M5461" s="2" t="s">
        <v>34</v>
      </c>
      <c r="N5461" s="2" t="s">
        <v>37</v>
      </c>
      <c r="O5461" s="2">
        <v>1</v>
      </c>
    </row>
    <row r="5462" spans="1:15" ht="12.75" customHeight="1" x14ac:dyDescent="0.25">
      <c r="A5462" s="2">
        <v>5461</v>
      </c>
      <c r="B5462" s="12">
        <v>41505</v>
      </c>
      <c r="C5462" s="3">
        <v>0.4075462962962963</v>
      </c>
      <c r="D5462" s="2" t="s">
        <v>127</v>
      </c>
      <c r="E5462" s="4" t="s">
        <v>142</v>
      </c>
      <c r="F5462" s="2" t="s">
        <v>9</v>
      </c>
      <c r="G5462" s="2" t="s">
        <v>8</v>
      </c>
      <c r="H5462" s="11">
        <v>57.5</v>
      </c>
      <c r="I5462" s="11" t="s">
        <v>17</v>
      </c>
      <c r="J5462" s="25">
        <f>0.8498*H5462+3.7535</f>
        <v>52.617000000000004</v>
      </c>
      <c r="K5462" s="22" t="s">
        <v>17</v>
      </c>
      <c r="L5462" s="2" t="s">
        <v>16</v>
      </c>
      <c r="N5462" s="2" t="s">
        <v>37</v>
      </c>
      <c r="O5462" s="2">
        <v>1</v>
      </c>
    </row>
    <row r="5463" spans="1:15" ht="12.75" customHeight="1" x14ac:dyDescent="0.25">
      <c r="A5463" s="2">
        <v>5462</v>
      </c>
      <c r="B5463" s="12">
        <v>41505</v>
      </c>
      <c r="C5463" s="3">
        <v>0.4113194444444444</v>
      </c>
      <c r="D5463" s="2" t="s">
        <v>127</v>
      </c>
      <c r="E5463" s="4" t="s">
        <v>142</v>
      </c>
      <c r="F5463" s="2" t="s">
        <v>9</v>
      </c>
      <c r="G5463" s="2" t="s">
        <v>8</v>
      </c>
      <c r="H5463" s="11">
        <v>70</v>
      </c>
      <c r="I5463" s="11" t="s">
        <v>17</v>
      </c>
      <c r="J5463" s="25">
        <f>0.8498*H5463+3.7535</f>
        <v>63.2395</v>
      </c>
      <c r="K5463" s="22" t="s">
        <v>17</v>
      </c>
      <c r="L5463" s="2" t="s">
        <v>16</v>
      </c>
      <c r="N5463" s="2" t="s">
        <v>37</v>
      </c>
      <c r="O5463" s="2">
        <v>1</v>
      </c>
    </row>
    <row r="5464" spans="1:15" ht="12.75" customHeight="1" x14ac:dyDescent="0.25">
      <c r="A5464" s="2">
        <v>5463</v>
      </c>
      <c r="B5464" s="12">
        <v>41505</v>
      </c>
      <c r="C5464" s="3">
        <v>0.41546296296296298</v>
      </c>
      <c r="D5464" s="2" t="s">
        <v>123</v>
      </c>
      <c r="E5464" s="4" t="s">
        <v>142</v>
      </c>
      <c r="F5464" s="2" t="s">
        <v>9</v>
      </c>
      <c r="G5464" s="2" t="s">
        <v>8</v>
      </c>
      <c r="H5464" s="11">
        <v>75</v>
      </c>
      <c r="I5464" s="11" t="s">
        <v>17</v>
      </c>
      <c r="J5464" s="25">
        <f>0.7675*H5464+9.3872</f>
        <v>66.949700000000007</v>
      </c>
      <c r="K5464" s="22" t="s">
        <v>17</v>
      </c>
      <c r="L5464" s="2" t="s">
        <v>10</v>
      </c>
      <c r="M5464" s="2" t="s">
        <v>33</v>
      </c>
      <c r="N5464" s="2" t="s">
        <v>37</v>
      </c>
      <c r="O5464" s="2">
        <v>1</v>
      </c>
    </row>
    <row r="5465" spans="1:15" ht="12.75" customHeight="1" x14ac:dyDescent="0.25">
      <c r="A5465" s="2">
        <v>5464</v>
      </c>
      <c r="B5465" s="12">
        <v>41505</v>
      </c>
      <c r="C5465" s="3">
        <v>0.41597222222222219</v>
      </c>
      <c r="D5465" s="2" t="s">
        <v>127</v>
      </c>
      <c r="E5465" s="4" t="s">
        <v>142</v>
      </c>
      <c r="F5465" s="2" t="s">
        <v>9</v>
      </c>
      <c r="G5465" s="2" t="s">
        <v>8</v>
      </c>
      <c r="H5465" s="11">
        <v>55</v>
      </c>
      <c r="I5465" s="11" t="s">
        <v>17</v>
      </c>
      <c r="J5465" s="25">
        <f>0.8498*H5465+3.7535</f>
        <v>50.4925</v>
      </c>
      <c r="K5465" s="22" t="s">
        <v>17</v>
      </c>
      <c r="L5465" s="2" t="s">
        <v>10</v>
      </c>
      <c r="M5465" s="2" t="s">
        <v>38</v>
      </c>
      <c r="N5465" s="2" t="s">
        <v>37</v>
      </c>
      <c r="O5465" s="2">
        <v>1</v>
      </c>
    </row>
    <row r="5466" spans="1:15" ht="12.75" customHeight="1" x14ac:dyDescent="0.25">
      <c r="A5466" s="2">
        <v>5465</v>
      </c>
      <c r="B5466" s="12">
        <v>41498</v>
      </c>
      <c r="C5466" s="3">
        <v>0.85766203703703703</v>
      </c>
      <c r="D5466" s="2" t="s">
        <v>124</v>
      </c>
      <c r="E5466" s="4" t="s">
        <v>142</v>
      </c>
      <c r="F5466" s="2" t="s">
        <v>9</v>
      </c>
      <c r="G5466" s="2" t="s">
        <v>18</v>
      </c>
      <c r="H5466" s="11">
        <v>52.5</v>
      </c>
      <c r="I5466" s="11" t="s">
        <v>17</v>
      </c>
      <c r="J5466" s="25">
        <f>0.8383*H5466+3.8108</f>
        <v>47.821550000000002</v>
      </c>
      <c r="K5466" s="22" t="s">
        <v>17</v>
      </c>
      <c r="L5466" s="2" t="s">
        <v>10</v>
      </c>
      <c r="M5466" s="2" t="s">
        <v>20</v>
      </c>
      <c r="N5466" s="2" t="s">
        <v>37</v>
      </c>
      <c r="O5466" s="2">
        <v>1</v>
      </c>
    </row>
    <row r="5467" spans="1:15" ht="12.75" customHeight="1" x14ac:dyDescent="0.25">
      <c r="A5467" s="2">
        <v>5466</v>
      </c>
      <c r="B5467" s="12">
        <v>41502</v>
      </c>
      <c r="C5467" s="3">
        <v>0.83743055555555557</v>
      </c>
      <c r="D5467" s="2" t="s">
        <v>124</v>
      </c>
      <c r="E5467" s="4" t="s">
        <v>142</v>
      </c>
      <c r="F5467" s="2" t="s">
        <v>9</v>
      </c>
      <c r="G5467" s="2" t="s">
        <v>8</v>
      </c>
      <c r="H5467" s="11">
        <v>52.5</v>
      </c>
      <c r="I5467" s="11" t="s">
        <v>17</v>
      </c>
      <c r="J5467" s="25">
        <f>0.8383*H5467+3.8108</f>
        <v>47.821550000000002</v>
      </c>
      <c r="K5467" s="22" t="s">
        <v>17</v>
      </c>
      <c r="L5467" s="2" t="s">
        <v>16</v>
      </c>
      <c r="N5467" s="2" t="s">
        <v>37</v>
      </c>
      <c r="O5467" s="2">
        <v>1</v>
      </c>
    </row>
    <row r="5468" spans="1:15" ht="12.75" customHeight="1" x14ac:dyDescent="0.25">
      <c r="A5468" s="2">
        <v>5467</v>
      </c>
      <c r="B5468" s="12">
        <v>41505</v>
      </c>
      <c r="C5468" s="3">
        <v>0.42721064814814813</v>
      </c>
      <c r="D5468" s="2" t="s">
        <v>127</v>
      </c>
      <c r="E5468" s="4" t="s">
        <v>142</v>
      </c>
      <c r="F5468" s="2" t="s">
        <v>9</v>
      </c>
      <c r="G5468" s="2" t="s">
        <v>8</v>
      </c>
      <c r="H5468" s="11">
        <v>55</v>
      </c>
      <c r="I5468" s="11" t="s">
        <v>17</v>
      </c>
      <c r="J5468" s="25">
        <f>0.8498*H5468+3.7535</f>
        <v>50.4925</v>
      </c>
      <c r="K5468" s="22" t="s">
        <v>17</v>
      </c>
      <c r="L5468" s="2" t="s">
        <v>16</v>
      </c>
      <c r="N5468" s="2" t="s">
        <v>37</v>
      </c>
      <c r="O5468" s="2">
        <v>1</v>
      </c>
    </row>
    <row r="5469" spans="1:15" ht="12.75" customHeight="1" x14ac:dyDescent="0.25">
      <c r="A5469" s="2">
        <v>5468</v>
      </c>
      <c r="B5469" s="12">
        <v>41505</v>
      </c>
      <c r="C5469" s="3">
        <v>0.42903935185185182</v>
      </c>
      <c r="D5469" s="2" t="s">
        <v>127</v>
      </c>
      <c r="E5469" s="4" t="s">
        <v>142</v>
      </c>
      <c r="F5469" s="2" t="s">
        <v>9</v>
      </c>
      <c r="G5469" s="2" t="s">
        <v>8</v>
      </c>
      <c r="H5469" s="11">
        <v>60</v>
      </c>
      <c r="I5469" s="11" t="s">
        <v>17</v>
      </c>
      <c r="J5469" s="25">
        <f>0.8498*H5469+3.7535</f>
        <v>54.741500000000002</v>
      </c>
      <c r="K5469" s="22" t="s">
        <v>17</v>
      </c>
      <c r="L5469" s="2" t="s">
        <v>16</v>
      </c>
      <c r="N5469" s="2" t="s">
        <v>37</v>
      </c>
      <c r="O5469" s="2">
        <v>1</v>
      </c>
    </row>
    <row r="5470" spans="1:15" ht="12.75" customHeight="1" x14ac:dyDescent="0.25">
      <c r="A5470" s="2">
        <v>5469</v>
      </c>
      <c r="B5470" s="12">
        <v>41505</v>
      </c>
      <c r="C5470" s="3">
        <v>0.43324074074074076</v>
      </c>
      <c r="D5470" s="2" t="s">
        <v>127</v>
      </c>
      <c r="E5470" s="4" t="s">
        <v>142</v>
      </c>
      <c r="F5470" s="2" t="s">
        <v>9</v>
      </c>
      <c r="G5470" s="2" t="s">
        <v>8</v>
      </c>
      <c r="H5470" s="11">
        <v>55</v>
      </c>
      <c r="I5470" s="11" t="s">
        <v>17</v>
      </c>
      <c r="J5470" s="25">
        <f>0.8498*H5470+3.7535</f>
        <v>50.4925</v>
      </c>
      <c r="K5470" s="22" t="s">
        <v>17</v>
      </c>
      <c r="L5470" s="2" t="s">
        <v>16</v>
      </c>
      <c r="N5470" s="2" t="s">
        <v>37</v>
      </c>
      <c r="O5470" s="2">
        <v>1</v>
      </c>
    </row>
    <row r="5471" spans="1:15" ht="12.75" customHeight="1" x14ac:dyDescent="0.25">
      <c r="A5471" s="2">
        <v>5470</v>
      </c>
      <c r="B5471" s="12">
        <v>41504</v>
      </c>
      <c r="C5471" s="3">
        <v>0.79965277777777777</v>
      </c>
      <c r="D5471" s="2" t="s">
        <v>124</v>
      </c>
      <c r="E5471" s="4" t="s">
        <v>142</v>
      </c>
      <c r="F5471" s="2" t="s">
        <v>9</v>
      </c>
      <c r="G5471" s="2" t="s">
        <v>8</v>
      </c>
      <c r="H5471" s="11">
        <v>52.5</v>
      </c>
      <c r="I5471" s="11" t="s">
        <v>17</v>
      </c>
      <c r="J5471" s="25">
        <f>0.8383*H5471+3.8108</f>
        <v>47.821550000000002</v>
      </c>
      <c r="K5471" s="22" t="s">
        <v>17</v>
      </c>
      <c r="L5471" s="2" t="s">
        <v>16</v>
      </c>
      <c r="N5471" s="2" t="s">
        <v>37</v>
      </c>
      <c r="O5471" s="2">
        <v>1</v>
      </c>
    </row>
    <row r="5472" spans="1:15" ht="12.75" customHeight="1" x14ac:dyDescent="0.25">
      <c r="A5472" s="2">
        <v>5471</v>
      </c>
      <c r="B5472" s="12">
        <v>41505</v>
      </c>
      <c r="C5472" s="3">
        <v>0.43609953703703702</v>
      </c>
      <c r="D5472" s="2" t="s">
        <v>127</v>
      </c>
      <c r="E5472" s="4" t="s">
        <v>142</v>
      </c>
      <c r="F5472" s="2" t="s">
        <v>9</v>
      </c>
      <c r="G5472" s="2" t="s">
        <v>18</v>
      </c>
      <c r="H5472" s="11">
        <v>60</v>
      </c>
      <c r="I5472" s="11" t="s">
        <v>17</v>
      </c>
      <c r="J5472" s="25">
        <f>0.8498*H5472+3.7535</f>
        <v>54.741500000000002</v>
      </c>
      <c r="K5472" s="22" t="s">
        <v>17</v>
      </c>
      <c r="L5472" s="2" t="s">
        <v>16</v>
      </c>
      <c r="N5472" s="2" t="s">
        <v>37</v>
      </c>
      <c r="O5472" s="2">
        <v>1</v>
      </c>
    </row>
    <row r="5473" spans="1:15" ht="12.75" customHeight="1" x14ac:dyDescent="0.25">
      <c r="A5473" s="2">
        <v>5472</v>
      </c>
      <c r="B5473" s="12">
        <v>41505</v>
      </c>
      <c r="C5473" s="3">
        <v>0.43653935185185189</v>
      </c>
      <c r="D5473" s="2" t="s">
        <v>127</v>
      </c>
      <c r="E5473" s="4" t="s">
        <v>142</v>
      </c>
      <c r="F5473" s="2" t="s">
        <v>9</v>
      </c>
      <c r="G5473" s="2" t="s">
        <v>8</v>
      </c>
      <c r="H5473" s="11">
        <v>57.5</v>
      </c>
      <c r="I5473" s="11" t="s">
        <v>17</v>
      </c>
      <c r="J5473" s="25">
        <f>0.8498*H5473+3.7535</f>
        <v>52.617000000000004</v>
      </c>
      <c r="K5473" s="22" t="s">
        <v>17</v>
      </c>
      <c r="L5473" s="2" t="s">
        <v>16</v>
      </c>
      <c r="N5473" s="2" t="s">
        <v>37</v>
      </c>
      <c r="O5473" s="2">
        <v>1</v>
      </c>
    </row>
    <row r="5474" spans="1:15" ht="12.75" customHeight="1" x14ac:dyDescent="0.25">
      <c r="A5474" s="2">
        <v>5473</v>
      </c>
      <c r="B5474" s="12">
        <v>41505</v>
      </c>
      <c r="C5474" s="3">
        <v>0.4377314814814815</v>
      </c>
      <c r="D5474" s="2" t="s">
        <v>127</v>
      </c>
      <c r="E5474" s="4" t="s">
        <v>142</v>
      </c>
      <c r="F5474" s="2" t="s">
        <v>9</v>
      </c>
      <c r="G5474" s="2" t="s">
        <v>8</v>
      </c>
      <c r="H5474" s="11">
        <v>60</v>
      </c>
      <c r="I5474" s="11" t="s">
        <v>17</v>
      </c>
      <c r="J5474" s="25">
        <f>0.8498*H5474+3.7535</f>
        <v>54.741500000000002</v>
      </c>
      <c r="K5474" s="22" t="s">
        <v>17</v>
      </c>
      <c r="L5474" s="2" t="s">
        <v>10</v>
      </c>
      <c r="M5474" s="2" t="s">
        <v>38</v>
      </c>
      <c r="N5474" s="2" t="s">
        <v>37</v>
      </c>
      <c r="O5474" s="2">
        <v>1</v>
      </c>
    </row>
    <row r="5475" spans="1:15" ht="12.75" customHeight="1" x14ac:dyDescent="0.25">
      <c r="A5475" s="2">
        <v>5474</v>
      </c>
      <c r="B5475" s="12">
        <v>41505</v>
      </c>
      <c r="C5475" s="3">
        <v>0.43835648148148149</v>
      </c>
      <c r="D5475" s="2" t="s">
        <v>127</v>
      </c>
      <c r="E5475" s="4" t="s">
        <v>142</v>
      </c>
      <c r="F5475" s="2" t="s">
        <v>9</v>
      </c>
      <c r="G5475" s="2" t="s">
        <v>8</v>
      </c>
      <c r="H5475" s="11">
        <v>57.5</v>
      </c>
      <c r="I5475" s="11" t="s">
        <v>17</v>
      </c>
      <c r="J5475" s="25">
        <f>0.8498*H5475+3.7535</f>
        <v>52.617000000000004</v>
      </c>
      <c r="K5475" s="22" t="s">
        <v>17</v>
      </c>
      <c r="L5475" s="2" t="s">
        <v>16</v>
      </c>
      <c r="N5475" s="2" t="s">
        <v>37</v>
      </c>
      <c r="O5475" s="2">
        <v>1</v>
      </c>
    </row>
    <row r="5476" spans="1:15" ht="12.75" customHeight="1" x14ac:dyDescent="0.25">
      <c r="A5476" s="2">
        <v>5475</v>
      </c>
      <c r="B5476" s="12">
        <v>41477</v>
      </c>
      <c r="C5476" s="3">
        <v>0.90136574074074083</v>
      </c>
      <c r="D5476" s="2" t="s">
        <v>124</v>
      </c>
      <c r="E5476" s="4" t="s">
        <v>142</v>
      </c>
      <c r="F5476" s="2" t="s">
        <v>9</v>
      </c>
      <c r="G5476" s="2" t="s">
        <v>8</v>
      </c>
      <c r="H5476" s="11">
        <v>55</v>
      </c>
      <c r="I5476" s="11" t="s">
        <v>17</v>
      </c>
      <c r="J5476" s="25">
        <f>0.8383*H5476+3.8108</f>
        <v>49.917300000000004</v>
      </c>
      <c r="K5476" s="22" t="s">
        <v>17</v>
      </c>
      <c r="L5476" s="2" t="s">
        <v>16</v>
      </c>
      <c r="N5476" s="2" t="s">
        <v>37</v>
      </c>
      <c r="O5476" s="2">
        <v>1</v>
      </c>
    </row>
    <row r="5477" spans="1:15" ht="12.75" customHeight="1" x14ac:dyDescent="0.25">
      <c r="A5477" s="2">
        <v>5476</v>
      </c>
      <c r="B5477" s="12">
        <v>41505</v>
      </c>
      <c r="C5477" s="3">
        <v>0.44271990740740735</v>
      </c>
      <c r="D5477" s="2" t="s">
        <v>127</v>
      </c>
      <c r="E5477" s="4" t="s">
        <v>142</v>
      </c>
      <c r="F5477" s="2" t="s">
        <v>9</v>
      </c>
      <c r="G5477" s="2" t="s">
        <v>18</v>
      </c>
      <c r="H5477" s="11">
        <v>60</v>
      </c>
      <c r="I5477" s="11" t="s">
        <v>17</v>
      </c>
      <c r="J5477" s="25">
        <f>0.8498*H5477+3.7535</f>
        <v>54.741500000000002</v>
      </c>
      <c r="K5477" s="22" t="s">
        <v>17</v>
      </c>
      <c r="L5477" s="2" t="s">
        <v>16</v>
      </c>
      <c r="N5477" s="2" t="s">
        <v>37</v>
      </c>
      <c r="O5477" s="2">
        <v>1</v>
      </c>
    </row>
    <row r="5478" spans="1:15" ht="12.75" customHeight="1" x14ac:dyDescent="0.25">
      <c r="A5478" s="2">
        <v>5477</v>
      </c>
      <c r="B5478" s="12">
        <v>41505</v>
      </c>
      <c r="C5478" s="3">
        <v>0.44317129629629631</v>
      </c>
      <c r="D5478" s="2" t="s">
        <v>127</v>
      </c>
      <c r="E5478" s="4" t="s">
        <v>142</v>
      </c>
      <c r="F5478" s="2" t="s">
        <v>9</v>
      </c>
      <c r="G5478" s="2" t="s">
        <v>18</v>
      </c>
      <c r="H5478" s="11">
        <v>62.5</v>
      </c>
      <c r="I5478" s="11" t="s">
        <v>17</v>
      </c>
      <c r="J5478" s="25">
        <f>0.8498*H5478+3.7535</f>
        <v>56.866</v>
      </c>
      <c r="K5478" s="22" t="s">
        <v>17</v>
      </c>
      <c r="L5478" s="2" t="s">
        <v>16</v>
      </c>
      <c r="N5478" s="2" t="s">
        <v>37</v>
      </c>
      <c r="O5478" s="2">
        <v>1</v>
      </c>
    </row>
    <row r="5479" spans="1:15" ht="12.75" customHeight="1" x14ac:dyDescent="0.25">
      <c r="A5479" s="2">
        <v>5478</v>
      </c>
      <c r="B5479" s="12">
        <v>41505</v>
      </c>
      <c r="C5479" s="3">
        <v>0.44364583333333335</v>
      </c>
      <c r="D5479" s="2" t="s">
        <v>127</v>
      </c>
      <c r="E5479" s="4" t="s">
        <v>142</v>
      </c>
      <c r="F5479" s="2" t="s">
        <v>9</v>
      </c>
      <c r="G5479" s="2" t="s">
        <v>8</v>
      </c>
      <c r="H5479" s="11">
        <v>62.5</v>
      </c>
      <c r="I5479" s="11" t="s">
        <v>17</v>
      </c>
      <c r="J5479" s="25">
        <f>0.8498*H5479+3.7535</f>
        <v>56.866</v>
      </c>
      <c r="K5479" s="22" t="s">
        <v>17</v>
      </c>
      <c r="L5479" s="2" t="s">
        <v>16</v>
      </c>
      <c r="N5479" s="2" t="s">
        <v>37</v>
      </c>
      <c r="O5479" s="2">
        <v>1</v>
      </c>
    </row>
    <row r="5480" spans="1:15" ht="12.75" customHeight="1" x14ac:dyDescent="0.25">
      <c r="A5480" s="2">
        <v>5479</v>
      </c>
      <c r="B5480" s="12">
        <v>41481</v>
      </c>
      <c r="C5480" s="3">
        <v>3.5393518518518519E-2</v>
      </c>
      <c r="D5480" s="2" t="s">
        <v>124</v>
      </c>
      <c r="E5480" s="4" t="s">
        <v>142</v>
      </c>
      <c r="F5480" s="2" t="s">
        <v>9</v>
      </c>
      <c r="G5480" s="2" t="s">
        <v>8</v>
      </c>
      <c r="H5480" s="11">
        <v>55</v>
      </c>
      <c r="I5480" s="11" t="s">
        <v>17</v>
      </c>
      <c r="J5480" s="25">
        <f>0.8383*H5480+3.8108</f>
        <v>49.917300000000004</v>
      </c>
      <c r="K5480" s="22" t="s">
        <v>17</v>
      </c>
      <c r="L5480" s="2" t="s">
        <v>16</v>
      </c>
      <c r="N5480" s="2" t="s">
        <v>37</v>
      </c>
      <c r="O5480" s="2">
        <v>1</v>
      </c>
    </row>
    <row r="5481" spans="1:15" ht="12.75" customHeight="1" x14ac:dyDescent="0.25">
      <c r="A5481" s="2">
        <v>5480</v>
      </c>
      <c r="B5481" s="12">
        <v>41505</v>
      </c>
      <c r="C5481" s="3">
        <v>0.44585648148148144</v>
      </c>
      <c r="D5481" s="2" t="s">
        <v>124</v>
      </c>
      <c r="E5481" s="4" t="s">
        <v>142</v>
      </c>
      <c r="F5481" s="2" t="s">
        <v>21</v>
      </c>
      <c r="G5481" s="2" t="s">
        <v>18</v>
      </c>
      <c r="H5481" s="11"/>
      <c r="I5481" s="11" t="s">
        <v>17</v>
      </c>
      <c r="K5481" s="22" t="s">
        <v>17</v>
      </c>
      <c r="L5481" s="2" t="s">
        <v>10</v>
      </c>
      <c r="M5481" s="2" t="s">
        <v>29</v>
      </c>
      <c r="N5481" s="2" t="s">
        <v>36</v>
      </c>
      <c r="O5481" s="2">
        <v>1</v>
      </c>
    </row>
    <row r="5482" spans="1:15" ht="12.75" customHeight="1" x14ac:dyDescent="0.25">
      <c r="A5482" s="2">
        <v>5481</v>
      </c>
      <c r="B5482" s="12">
        <v>41481</v>
      </c>
      <c r="C5482" s="3">
        <v>0.81546296296296295</v>
      </c>
      <c r="D5482" s="2" t="s">
        <v>124</v>
      </c>
      <c r="E5482" s="4" t="s">
        <v>142</v>
      </c>
      <c r="F5482" s="2" t="s">
        <v>9</v>
      </c>
      <c r="G5482" s="2" t="s">
        <v>8</v>
      </c>
      <c r="H5482" s="11">
        <v>55</v>
      </c>
      <c r="I5482" s="11" t="s">
        <v>17</v>
      </c>
      <c r="J5482" s="25">
        <f>0.8383*H5482+3.8108</f>
        <v>49.917300000000004</v>
      </c>
      <c r="K5482" s="22" t="s">
        <v>17</v>
      </c>
      <c r="L5482" s="2" t="s">
        <v>16</v>
      </c>
      <c r="N5482" s="2" t="s">
        <v>37</v>
      </c>
      <c r="O5482" s="2">
        <v>1</v>
      </c>
    </row>
    <row r="5483" spans="1:15" ht="12.75" customHeight="1" x14ac:dyDescent="0.25">
      <c r="A5483" s="2">
        <v>5482</v>
      </c>
      <c r="B5483" s="12">
        <v>41481</v>
      </c>
      <c r="C5483" s="3">
        <v>0.83724537037037028</v>
      </c>
      <c r="D5483" s="2" t="s">
        <v>124</v>
      </c>
      <c r="E5483" s="4" t="s">
        <v>142</v>
      </c>
      <c r="F5483" s="2" t="s">
        <v>9</v>
      </c>
      <c r="G5483" s="2" t="s">
        <v>8</v>
      </c>
      <c r="H5483" s="11">
        <v>55</v>
      </c>
      <c r="I5483" s="11" t="s">
        <v>17</v>
      </c>
      <c r="J5483" s="25">
        <f>0.8383*H5483+3.8108</f>
        <v>49.917300000000004</v>
      </c>
      <c r="K5483" s="22" t="s">
        <v>17</v>
      </c>
      <c r="L5483" s="2" t="s">
        <v>16</v>
      </c>
      <c r="N5483" s="2" t="s">
        <v>37</v>
      </c>
      <c r="O5483" s="2">
        <v>1</v>
      </c>
    </row>
    <row r="5484" spans="1:15" ht="12.75" customHeight="1" x14ac:dyDescent="0.25">
      <c r="A5484" s="2">
        <v>5483</v>
      </c>
      <c r="B5484" s="12">
        <v>41505</v>
      </c>
      <c r="C5484" s="3">
        <v>0.45422453703703702</v>
      </c>
      <c r="D5484" s="2" t="s">
        <v>127</v>
      </c>
      <c r="E5484" s="4" t="s">
        <v>142</v>
      </c>
      <c r="F5484" s="2" t="s">
        <v>9</v>
      </c>
      <c r="G5484" s="2" t="s">
        <v>8</v>
      </c>
      <c r="H5484" s="11">
        <v>65</v>
      </c>
      <c r="I5484" s="11" t="s">
        <v>17</v>
      </c>
      <c r="J5484" s="25">
        <f>0.8498*H5484+3.7535</f>
        <v>58.990500000000004</v>
      </c>
      <c r="K5484" s="22" t="s">
        <v>17</v>
      </c>
      <c r="L5484" s="2" t="s">
        <v>16</v>
      </c>
      <c r="N5484" s="2" t="s">
        <v>37</v>
      </c>
      <c r="O5484" s="2">
        <v>1</v>
      </c>
    </row>
    <row r="5485" spans="1:15" ht="12.75" customHeight="1" x14ac:dyDescent="0.25">
      <c r="A5485" s="2">
        <v>5484</v>
      </c>
      <c r="B5485" s="12">
        <v>41505</v>
      </c>
      <c r="C5485" s="3">
        <v>0.4576736111111111</v>
      </c>
      <c r="D5485" s="2" t="s">
        <v>123</v>
      </c>
      <c r="E5485" s="4" t="s">
        <v>142</v>
      </c>
      <c r="F5485" s="2" t="s">
        <v>9</v>
      </c>
      <c r="G5485" s="2" t="s">
        <v>8</v>
      </c>
      <c r="H5485" s="11">
        <v>70</v>
      </c>
      <c r="I5485" s="11" t="s">
        <v>17</v>
      </c>
      <c r="J5485" s="25">
        <f>0.7675*H5485+9.3872</f>
        <v>63.112199999999994</v>
      </c>
      <c r="K5485" s="22" t="s">
        <v>17</v>
      </c>
      <c r="L5485" s="2" t="s">
        <v>10</v>
      </c>
      <c r="M5485" s="2" t="s">
        <v>38</v>
      </c>
      <c r="N5485" s="2" t="s">
        <v>37</v>
      </c>
      <c r="O5485" s="2">
        <v>1</v>
      </c>
    </row>
    <row r="5486" spans="1:15" ht="12.75" customHeight="1" x14ac:dyDescent="0.25">
      <c r="A5486" s="2">
        <v>5485</v>
      </c>
      <c r="B5486" s="12">
        <v>41481</v>
      </c>
      <c r="C5486" s="3">
        <v>0.9291666666666667</v>
      </c>
      <c r="D5486" s="2" t="s">
        <v>124</v>
      </c>
      <c r="E5486" s="4" t="s">
        <v>142</v>
      </c>
      <c r="F5486" s="2" t="s">
        <v>9</v>
      </c>
      <c r="G5486" s="2" t="s">
        <v>8</v>
      </c>
      <c r="H5486" s="11">
        <v>55</v>
      </c>
      <c r="I5486" s="11" t="s">
        <v>17</v>
      </c>
      <c r="J5486" s="25">
        <f t="shared" ref="J5486:J5492" si="145">0.8383*H5486+3.8108</f>
        <v>49.917300000000004</v>
      </c>
      <c r="K5486" s="22" t="s">
        <v>17</v>
      </c>
      <c r="L5486" s="2" t="s">
        <v>16</v>
      </c>
      <c r="N5486" s="2" t="s">
        <v>37</v>
      </c>
      <c r="O5486" s="2">
        <v>1</v>
      </c>
    </row>
    <row r="5487" spans="1:15" ht="12.75" customHeight="1" x14ac:dyDescent="0.25">
      <c r="A5487" s="2">
        <v>5486</v>
      </c>
      <c r="B5487" s="12">
        <v>41483</v>
      </c>
      <c r="C5487" s="3">
        <v>0.85310185185185183</v>
      </c>
      <c r="D5487" s="2" t="s">
        <v>124</v>
      </c>
      <c r="E5487" s="4" t="s">
        <v>142</v>
      </c>
      <c r="F5487" s="2" t="s">
        <v>9</v>
      </c>
      <c r="G5487" s="2" t="s">
        <v>8</v>
      </c>
      <c r="H5487" s="11">
        <v>55</v>
      </c>
      <c r="I5487" s="11" t="s">
        <v>17</v>
      </c>
      <c r="J5487" s="25">
        <f t="shared" si="145"/>
        <v>49.917300000000004</v>
      </c>
      <c r="K5487" s="22" t="s">
        <v>17</v>
      </c>
      <c r="L5487" s="2" t="s">
        <v>16</v>
      </c>
      <c r="N5487" s="2" t="s">
        <v>37</v>
      </c>
      <c r="O5487" s="2">
        <v>1</v>
      </c>
    </row>
    <row r="5488" spans="1:15" ht="12.75" customHeight="1" x14ac:dyDescent="0.25">
      <c r="A5488" s="2">
        <v>5487</v>
      </c>
      <c r="B5488" s="12">
        <v>41483</v>
      </c>
      <c r="C5488" s="3">
        <v>0.8609606481481481</v>
      </c>
      <c r="D5488" s="2" t="s">
        <v>124</v>
      </c>
      <c r="E5488" s="4" t="s">
        <v>142</v>
      </c>
      <c r="F5488" s="2" t="s">
        <v>9</v>
      </c>
      <c r="G5488" s="2" t="s">
        <v>8</v>
      </c>
      <c r="H5488" s="11">
        <v>55</v>
      </c>
      <c r="I5488" s="11" t="s">
        <v>17</v>
      </c>
      <c r="J5488" s="25">
        <f t="shared" si="145"/>
        <v>49.917300000000004</v>
      </c>
      <c r="K5488" s="22" t="s">
        <v>17</v>
      </c>
      <c r="L5488" s="2" t="s">
        <v>16</v>
      </c>
      <c r="N5488" s="2" t="s">
        <v>37</v>
      </c>
      <c r="O5488" s="2">
        <v>1</v>
      </c>
    </row>
    <row r="5489" spans="1:15" ht="12.75" customHeight="1" x14ac:dyDescent="0.25">
      <c r="A5489" s="2">
        <v>5488</v>
      </c>
      <c r="B5489" s="12">
        <v>41483</v>
      </c>
      <c r="C5489" s="3">
        <v>0.90290509259259266</v>
      </c>
      <c r="D5489" s="2" t="s">
        <v>124</v>
      </c>
      <c r="E5489" s="4" t="s">
        <v>142</v>
      </c>
      <c r="F5489" s="2" t="s">
        <v>9</v>
      </c>
      <c r="G5489" s="2" t="s">
        <v>8</v>
      </c>
      <c r="H5489" s="11">
        <v>55</v>
      </c>
      <c r="I5489" s="11" t="s">
        <v>17</v>
      </c>
      <c r="J5489" s="25">
        <f t="shared" si="145"/>
        <v>49.917300000000004</v>
      </c>
      <c r="K5489" s="22" t="s">
        <v>17</v>
      </c>
      <c r="L5489" s="2" t="s">
        <v>16</v>
      </c>
      <c r="N5489" s="2" t="s">
        <v>37</v>
      </c>
      <c r="O5489" s="2">
        <v>1</v>
      </c>
    </row>
    <row r="5490" spans="1:15" ht="12.75" customHeight="1" x14ac:dyDescent="0.25">
      <c r="A5490" s="2">
        <v>5489</v>
      </c>
      <c r="B5490" s="12">
        <v>41483</v>
      </c>
      <c r="C5490" s="3">
        <v>0.90851851851851861</v>
      </c>
      <c r="D5490" s="2" t="s">
        <v>124</v>
      </c>
      <c r="E5490" s="4" t="s">
        <v>142</v>
      </c>
      <c r="F5490" s="2" t="s">
        <v>9</v>
      </c>
      <c r="G5490" s="2" t="s">
        <v>8</v>
      </c>
      <c r="H5490" s="11">
        <v>55</v>
      </c>
      <c r="I5490" s="11" t="s">
        <v>17</v>
      </c>
      <c r="J5490" s="25">
        <f t="shared" si="145"/>
        <v>49.917300000000004</v>
      </c>
      <c r="K5490" s="22" t="s">
        <v>17</v>
      </c>
      <c r="L5490" s="2" t="s">
        <v>16</v>
      </c>
      <c r="N5490" s="2" t="s">
        <v>37</v>
      </c>
      <c r="O5490" s="2">
        <v>1</v>
      </c>
    </row>
    <row r="5491" spans="1:15" ht="12.75" customHeight="1" x14ac:dyDescent="0.25">
      <c r="A5491" s="2">
        <v>5490</v>
      </c>
      <c r="B5491" s="12">
        <v>41483</v>
      </c>
      <c r="C5491" s="3">
        <v>0.93226851851851855</v>
      </c>
      <c r="D5491" s="2" t="s">
        <v>124</v>
      </c>
      <c r="E5491" s="4" t="s">
        <v>142</v>
      </c>
      <c r="F5491" s="2" t="s">
        <v>9</v>
      </c>
      <c r="G5491" s="2" t="s">
        <v>8</v>
      </c>
      <c r="H5491" s="11">
        <v>55</v>
      </c>
      <c r="I5491" s="11" t="s">
        <v>17</v>
      </c>
      <c r="J5491" s="25">
        <f t="shared" si="145"/>
        <v>49.917300000000004</v>
      </c>
      <c r="K5491" s="22" t="s">
        <v>17</v>
      </c>
      <c r="L5491" s="2" t="s">
        <v>16</v>
      </c>
      <c r="N5491" s="2" t="s">
        <v>37</v>
      </c>
      <c r="O5491" s="2">
        <v>1</v>
      </c>
    </row>
    <row r="5492" spans="1:15" ht="12.75" customHeight="1" x14ac:dyDescent="0.25">
      <c r="A5492" s="2">
        <v>5491</v>
      </c>
      <c r="B5492" s="12">
        <v>41483</v>
      </c>
      <c r="C5492" s="3">
        <v>0.97258101851851853</v>
      </c>
      <c r="D5492" s="2" t="s">
        <v>124</v>
      </c>
      <c r="E5492" s="4" t="s">
        <v>142</v>
      </c>
      <c r="F5492" s="2" t="s">
        <v>9</v>
      </c>
      <c r="G5492" s="2" t="s">
        <v>8</v>
      </c>
      <c r="H5492" s="11">
        <v>55</v>
      </c>
      <c r="I5492" s="11" t="s">
        <v>17</v>
      </c>
      <c r="J5492" s="25">
        <f t="shared" si="145"/>
        <v>49.917300000000004</v>
      </c>
      <c r="K5492" s="22" t="s">
        <v>17</v>
      </c>
      <c r="L5492" s="2" t="s">
        <v>16</v>
      </c>
      <c r="N5492" s="2" t="s">
        <v>37</v>
      </c>
      <c r="O5492" s="2">
        <v>1</v>
      </c>
    </row>
    <row r="5493" spans="1:15" ht="12.75" customHeight="1" x14ac:dyDescent="0.25">
      <c r="A5493" s="2">
        <v>5492</v>
      </c>
      <c r="B5493" s="12">
        <v>41505</v>
      </c>
      <c r="C5493" s="3">
        <v>0.45905092592592589</v>
      </c>
      <c r="D5493" s="2" t="s">
        <v>123</v>
      </c>
      <c r="E5493" s="4" t="s">
        <v>142</v>
      </c>
      <c r="F5493" s="2" t="s">
        <v>9</v>
      </c>
      <c r="G5493" s="2" t="s">
        <v>8</v>
      </c>
      <c r="H5493" s="11">
        <v>72.5</v>
      </c>
      <c r="I5493" s="11" t="s">
        <v>17</v>
      </c>
      <c r="J5493" s="25">
        <f>0.7675*H5493+9.3872</f>
        <v>65.03094999999999</v>
      </c>
      <c r="K5493" s="22" t="s">
        <v>17</v>
      </c>
      <c r="L5493" s="2" t="s">
        <v>16</v>
      </c>
      <c r="N5493" s="2" t="s">
        <v>37</v>
      </c>
      <c r="O5493" s="2">
        <v>1</v>
      </c>
    </row>
    <row r="5494" spans="1:15" ht="12.75" customHeight="1" x14ac:dyDescent="0.25">
      <c r="A5494" s="2">
        <v>5493</v>
      </c>
      <c r="B5494" s="12">
        <v>41505</v>
      </c>
      <c r="C5494" s="3">
        <v>0.45980324074074069</v>
      </c>
      <c r="D5494" s="2" t="s">
        <v>123</v>
      </c>
      <c r="E5494" s="4" t="s">
        <v>142</v>
      </c>
      <c r="F5494" s="2" t="s">
        <v>9</v>
      </c>
      <c r="G5494" s="2" t="s">
        <v>18</v>
      </c>
      <c r="H5494" s="11">
        <v>57.5</v>
      </c>
      <c r="I5494" s="11" t="s">
        <v>17</v>
      </c>
      <c r="J5494" s="25">
        <f>0.7675*H5494+9.3872</f>
        <v>53.518449999999994</v>
      </c>
      <c r="K5494" s="22" t="s">
        <v>17</v>
      </c>
      <c r="L5494" s="2" t="s">
        <v>16</v>
      </c>
      <c r="N5494" s="2" t="s">
        <v>37</v>
      </c>
      <c r="O5494" s="2">
        <v>1</v>
      </c>
    </row>
    <row r="5495" spans="1:15" ht="12.75" customHeight="1" x14ac:dyDescent="0.25">
      <c r="A5495" s="2">
        <v>5494</v>
      </c>
      <c r="B5495" s="12">
        <v>41484</v>
      </c>
      <c r="C5495" s="3">
        <v>0.63724537037037032</v>
      </c>
      <c r="D5495" s="2" t="s">
        <v>124</v>
      </c>
      <c r="E5495" s="4" t="s">
        <v>142</v>
      </c>
      <c r="F5495" s="2" t="s">
        <v>9</v>
      </c>
      <c r="G5495" s="2" t="s">
        <v>8</v>
      </c>
      <c r="H5495" s="11">
        <v>55</v>
      </c>
      <c r="I5495" s="11" t="s">
        <v>17</v>
      </c>
      <c r="J5495" s="25">
        <f>0.8383*H5495+3.8108</f>
        <v>49.917300000000004</v>
      </c>
      <c r="K5495" s="22" t="s">
        <v>17</v>
      </c>
      <c r="L5495" s="2" t="s">
        <v>16</v>
      </c>
      <c r="N5495" s="2" t="s">
        <v>37</v>
      </c>
      <c r="O5495" s="2">
        <v>1</v>
      </c>
    </row>
    <row r="5496" spans="1:15" ht="12.75" customHeight="1" x14ac:dyDescent="0.25">
      <c r="A5496" s="2">
        <v>5495</v>
      </c>
      <c r="B5496" s="12">
        <v>41484</v>
      </c>
      <c r="C5496" s="5">
        <v>0.67379629629629623</v>
      </c>
      <c r="D5496" s="2" t="s">
        <v>124</v>
      </c>
      <c r="E5496" s="4" t="s">
        <v>142</v>
      </c>
      <c r="F5496" s="2" t="s">
        <v>9</v>
      </c>
      <c r="G5496" s="2" t="s">
        <v>18</v>
      </c>
      <c r="H5496" s="11">
        <v>55</v>
      </c>
      <c r="I5496" s="11" t="s">
        <v>17</v>
      </c>
      <c r="J5496" s="25">
        <f>0.8383*H5496+3.8108</f>
        <v>49.917300000000004</v>
      </c>
      <c r="K5496" s="22" t="s">
        <v>17</v>
      </c>
      <c r="L5496" s="2" t="s">
        <v>16</v>
      </c>
      <c r="N5496" s="2" t="s">
        <v>37</v>
      </c>
      <c r="O5496" s="2">
        <v>1</v>
      </c>
    </row>
    <row r="5497" spans="1:15" ht="12.75" customHeight="1" x14ac:dyDescent="0.25">
      <c r="A5497" s="2">
        <v>5496</v>
      </c>
      <c r="B5497" s="12">
        <v>41485</v>
      </c>
      <c r="C5497" s="3">
        <v>0.42252314814814818</v>
      </c>
      <c r="D5497" s="2" t="s">
        <v>124</v>
      </c>
      <c r="E5497" s="4" t="s">
        <v>142</v>
      </c>
      <c r="F5497" s="2" t="s">
        <v>9</v>
      </c>
      <c r="G5497" s="2" t="s">
        <v>8</v>
      </c>
      <c r="H5497" s="11">
        <v>55</v>
      </c>
      <c r="I5497" s="11" t="s">
        <v>17</v>
      </c>
      <c r="J5497" s="25">
        <f>0.8383*H5497+3.8108</f>
        <v>49.917300000000004</v>
      </c>
      <c r="K5497" s="22" t="s">
        <v>17</v>
      </c>
      <c r="L5497" s="2" t="s">
        <v>16</v>
      </c>
      <c r="N5497" s="2" t="s">
        <v>37</v>
      </c>
      <c r="O5497" s="2">
        <v>1</v>
      </c>
    </row>
    <row r="5498" spans="1:15" ht="12.75" customHeight="1" x14ac:dyDescent="0.25">
      <c r="A5498" s="2">
        <v>5497</v>
      </c>
      <c r="B5498" s="12">
        <v>41505</v>
      </c>
      <c r="C5498" s="3">
        <v>0.46136574074074077</v>
      </c>
      <c r="D5498" s="2" t="s">
        <v>127</v>
      </c>
      <c r="E5498" s="4" t="s">
        <v>142</v>
      </c>
      <c r="F5498" s="2" t="s">
        <v>9</v>
      </c>
      <c r="G5498" s="2" t="s">
        <v>18</v>
      </c>
      <c r="H5498" s="11">
        <v>60</v>
      </c>
      <c r="I5498" s="11" t="s">
        <v>17</v>
      </c>
      <c r="J5498" s="25">
        <f>0.8498*H5498+3.7535</f>
        <v>54.741500000000002</v>
      </c>
      <c r="K5498" s="22" t="s">
        <v>17</v>
      </c>
      <c r="L5498" s="2" t="s">
        <v>16</v>
      </c>
      <c r="N5498" s="2" t="s">
        <v>37</v>
      </c>
      <c r="O5498" s="2">
        <v>1</v>
      </c>
    </row>
    <row r="5499" spans="1:15" ht="12.75" customHeight="1" x14ac:dyDescent="0.25">
      <c r="A5499" s="2">
        <v>5498</v>
      </c>
      <c r="B5499" s="12">
        <v>41505</v>
      </c>
      <c r="C5499" s="3">
        <v>0.46149305555555559</v>
      </c>
      <c r="D5499" s="2" t="s">
        <v>127</v>
      </c>
      <c r="E5499" s="4" t="s">
        <v>142</v>
      </c>
      <c r="F5499" s="2" t="s">
        <v>9</v>
      </c>
      <c r="G5499" s="2" t="s">
        <v>8</v>
      </c>
      <c r="H5499" s="11">
        <v>60</v>
      </c>
      <c r="I5499" s="11" t="s">
        <v>17</v>
      </c>
      <c r="J5499" s="25">
        <f>0.8498*H5499+3.7535</f>
        <v>54.741500000000002</v>
      </c>
      <c r="K5499" s="22" t="s">
        <v>17</v>
      </c>
      <c r="L5499" s="2" t="s">
        <v>16</v>
      </c>
      <c r="N5499" s="2" t="s">
        <v>37</v>
      </c>
      <c r="O5499" s="2">
        <v>1</v>
      </c>
    </row>
    <row r="5500" spans="1:15" ht="12.75" customHeight="1" x14ac:dyDescent="0.25">
      <c r="A5500" s="2">
        <v>5499</v>
      </c>
      <c r="B5500" s="12">
        <v>41505</v>
      </c>
      <c r="C5500" s="3">
        <v>0.46196759259259257</v>
      </c>
      <c r="D5500" s="2" t="s">
        <v>124</v>
      </c>
      <c r="E5500" s="4" t="s">
        <v>142</v>
      </c>
      <c r="F5500" s="2" t="s">
        <v>21</v>
      </c>
      <c r="G5500" s="2" t="s">
        <v>18</v>
      </c>
      <c r="H5500" s="11"/>
      <c r="I5500" s="11" t="s">
        <v>17</v>
      </c>
      <c r="K5500" s="22" t="s">
        <v>17</v>
      </c>
      <c r="L5500" s="2" t="s">
        <v>10</v>
      </c>
      <c r="M5500" s="2" t="s">
        <v>29</v>
      </c>
      <c r="N5500" s="2" t="s">
        <v>36</v>
      </c>
      <c r="O5500" s="2">
        <v>1</v>
      </c>
    </row>
    <row r="5501" spans="1:15" ht="12.75" customHeight="1" x14ac:dyDescent="0.25">
      <c r="A5501" s="2">
        <v>5500</v>
      </c>
      <c r="B5501" s="12">
        <v>41505</v>
      </c>
      <c r="C5501" s="3">
        <v>0.4619907407407407</v>
      </c>
      <c r="D5501" s="2" t="s">
        <v>123</v>
      </c>
      <c r="E5501" s="4" t="s">
        <v>142</v>
      </c>
      <c r="F5501" s="2" t="s">
        <v>9</v>
      </c>
      <c r="G5501" s="2" t="s">
        <v>8</v>
      </c>
      <c r="H5501" s="11">
        <v>75</v>
      </c>
      <c r="I5501" s="11" t="s">
        <v>17</v>
      </c>
      <c r="J5501" s="25">
        <f>0.7675*H5501+9.3872</f>
        <v>66.949700000000007</v>
      </c>
      <c r="K5501" s="22" t="s">
        <v>17</v>
      </c>
      <c r="L5501" s="2" t="s">
        <v>16</v>
      </c>
      <c r="N5501" s="2" t="s">
        <v>37</v>
      </c>
      <c r="O5501" s="2">
        <v>1</v>
      </c>
    </row>
    <row r="5502" spans="1:15" ht="12.75" customHeight="1" x14ac:dyDescent="0.25">
      <c r="A5502" s="2">
        <v>5501</v>
      </c>
      <c r="B5502" s="12">
        <v>41505</v>
      </c>
      <c r="C5502" s="3">
        <v>0.46201388888888889</v>
      </c>
      <c r="D5502" s="2" t="s">
        <v>123</v>
      </c>
      <c r="E5502" s="4" t="s">
        <v>142</v>
      </c>
      <c r="F5502" s="2" t="s">
        <v>9</v>
      </c>
      <c r="G5502" s="2" t="s">
        <v>8</v>
      </c>
      <c r="H5502" s="11">
        <v>75</v>
      </c>
      <c r="I5502" s="11" t="s">
        <v>17</v>
      </c>
      <c r="J5502" s="25">
        <f>0.7675*H5502+9.3872</f>
        <v>66.949700000000007</v>
      </c>
      <c r="K5502" s="22" t="s">
        <v>17</v>
      </c>
      <c r="L5502" s="2" t="s">
        <v>16</v>
      </c>
      <c r="N5502" s="2" t="s">
        <v>37</v>
      </c>
      <c r="O5502" s="2">
        <v>1</v>
      </c>
    </row>
    <row r="5503" spans="1:15" ht="12.75" customHeight="1" x14ac:dyDescent="0.25">
      <c r="A5503" s="2">
        <v>5502</v>
      </c>
      <c r="B5503" s="12">
        <v>41505</v>
      </c>
      <c r="C5503" s="3">
        <v>0.4649652777777778</v>
      </c>
      <c r="D5503" s="2" t="s">
        <v>123</v>
      </c>
      <c r="E5503" s="4" t="s">
        <v>142</v>
      </c>
      <c r="F5503" s="2" t="s">
        <v>9</v>
      </c>
      <c r="G5503" s="2" t="s">
        <v>18</v>
      </c>
      <c r="H5503" s="11">
        <v>60</v>
      </c>
      <c r="I5503" s="11" t="s">
        <v>17</v>
      </c>
      <c r="J5503" s="25">
        <f>0.7675*H5503+9.3872</f>
        <v>55.437199999999997</v>
      </c>
      <c r="K5503" s="22" t="s">
        <v>17</v>
      </c>
      <c r="L5503" s="2" t="s">
        <v>16</v>
      </c>
      <c r="N5503" s="2" t="s">
        <v>37</v>
      </c>
      <c r="O5503" s="2">
        <v>1</v>
      </c>
    </row>
    <row r="5504" spans="1:15" ht="12.75" customHeight="1" x14ac:dyDescent="0.25">
      <c r="A5504" s="2">
        <v>5503</v>
      </c>
      <c r="B5504" s="12">
        <v>41505</v>
      </c>
      <c r="C5504" s="3">
        <v>0.46603009259259259</v>
      </c>
      <c r="D5504" s="2" t="s">
        <v>123</v>
      </c>
      <c r="E5504" s="4" t="s">
        <v>142</v>
      </c>
      <c r="F5504" s="2" t="s">
        <v>9</v>
      </c>
      <c r="G5504" s="2" t="s">
        <v>8</v>
      </c>
      <c r="H5504" s="11">
        <v>70</v>
      </c>
      <c r="I5504" s="11" t="s">
        <v>17</v>
      </c>
      <c r="J5504" s="25">
        <f>0.7675*H5504+9.3872</f>
        <v>63.112199999999994</v>
      </c>
      <c r="K5504" s="22" t="s">
        <v>17</v>
      </c>
      <c r="L5504" s="2" t="s">
        <v>16</v>
      </c>
      <c r="N5504" s="2" t="s">
        <v>37</v>
      </c>
      <c r="O5504" s="2">
        <v>1</v>
      </c>
    </row>
    <row r="5505" spans="1:15" ht="12.75" customHeight="1" x14ac:dyDescent="0.25">
      <c r="A5505" s="2">
        <v>5504</v>
      </c>
      <c r="B5505" s="12">
        <v>41505</v>
      </c>
      <c r="C5505" s="3">
        <v>0.46739583333333329</v>
      </c>
      <c r="D5505" s="2" t="s">
        <v>123</v>
      </c>
      <c r="E5505" s="4" t="s">
        <v>142</v>
      </c>
      <c r="F5505" s="2" t="s">
        <v>9</v>
      </c>
      <c r="G5505" s="2" t="s">
        <v>18</v>
      </c>
      <c r="H5505" s="11">
        <v>65</v>
      </c>
      <c r="I5505" s="11" t="s">
        <v>17</v>
      </c>
      <c r="J5505" s="25">
        <f>0.7675*H5505+9.3872</f>
        <v>59.274699999999996</v>
      </c>
      <c r="K5505" s="22" t="s">
        <v>17</v>
      </c>
      <c r="L5505" s="2" t="s">
        <v>16</v>
      </c>
      <c r="N5505" s="2" t="s">
        <v>37</v>
      </c>
      <c r="O5505" s="2">
        <v>1</v>
      </c>
    </row>
    <row r="5506" spans="1:15" ht="12.75" customHeight="1" x14ac:dyDescent="0.25">
      <c r="A5506" s="2">
        <v>5505</v>
      </c>
      <c r="B5506" s="12">
        <v>41505</v>
      </c>
      <c r="C5506" s="3">
        <v>0.46929398148148144</v>
      </c>
      <c r="D5506" s="2" t="s">
        <v>127</v>
      </c>
      <c r="E5506" s="4" t="s">
        <v>142</v>
      </c>
      <c r="F5506" s="2" t="s">
        <v>9</v>
      </c>
      <c r="G5506" s="2" t="s">
        <v>8</v>
      </c>
      <c r="H5506" s="11">
        <v>60</v>
      </c>
      <c r="I5506" s="11" t="s">
        <v>17</v>
      </c>
      <c r="J5506" s="25">
        <f>0.8498*H5506+3.7535</f>
        <v>54.741500000000002</v>
      </c>
      <c r="K5506" s="22" t="s">
        <v>17</v>
      </c>
      <c r="L5506" s="2" t="s">
        <v>16</v>
      </c>
      <c r="N5506" s="2" t="s">
        <v>37</v>
      </c>
      <c r="O5506" s="2">
        <v>1</v>
      </c>
    </row>
    <row r="5507" spans="1:15" ht="12.75" customHeight="1" x14ac:dyDescent="0.25">
      <c r="A5507" s="2">
        <v>5506</v>
      </c>
      <c r="B5507" s="12">
        <v>41505</v>
      </c>
      <c r="C5507" s="3">
        <v>0.46932870370370372</v>
      </c>
      <c r="D5507" s="2" t="s">
        <v>127</v>
      </c>
      <c r="E5507" s="4" t="s">
        <v>142</v>
      </c>
      <c r="F5507" s="2" t="s">
        <v>9</v>
      </c>
      <c r="G5507" s="2" t="s">
        <v>8</v>
      </c>
      <c r="H5507" s="11">
        <v>65</v>
      </c>
      <c r="I5507" s="11" t="s">
        <v>17</v>
      </c>
      <c r="J5507" s="25">
        <f>0.8498*H5507+3.7535</f>
        <v>58.990500000000004</v>
      </c>
      <c r="K5507" s="22" t="s">
        <v>17</v>
      </c>
      <c r="L5507" s="2" t="s">
        <v>16</v>
      </c>
      <c r="N5507" s="2" t="s">
        <v>37</v>
      </c>
      <c r="O5507" s="2">
        <v>1</v>
      </c>
    </row>
    <row r="5508" spans="1:15" ht="12.75" customHeight="1" x14ac:dyDescent="0.25">
      <c r="A5508" s="2">
        <v>5507</v>
      </c>
      <c r="B5508" s="12">
        <v>41505</v>
      </c>
      <c r="C5508" s="3">
        <v>0.4715509259259259</v>
      </c>
      <c r="D5508" s="2" t="s">
        <v>123</v>
      </c>
      <c r="E5508" s="4" t="s">
        <v>142</v>
      </c>
      <c r="F5508" s="2" t="s">
        <v>9</v>
      </c>
      <c r="G5508" s="2" t="s">
        <v>18</v>
      </c>
      <c r="H5508" s="11">
        <v>65</v>
      </c>
      <c r="I5508" s="11" t="s">
        <v>17</v>
      </c>
      <c r="J5508" s="25">
        <f>0.7675*H5508+9.3872</f>
        <v>59.274699999999996</v>
      </c>
      <c r="K5508" s="22" t="s">
        <v>17</v>
      </c>
      <c r="L5508" s="2" t="s">
        <v>16</v>
      </c>
      <c r="N5508" s="2" t="s">
        <v>37</v>
      </c>
      <c r="O5508" s="2">
        <v>1</v>
      </c>
    </row>
    <row r="5509" spans="1:15" ht="12.75" customHeight="1" x14ac:dyDescent="0.25">
      <c r="A5509" s="2">
        <v>5508</v>
      </c>
      <c r="B5509" s="12">
        <v>41505</v>
      </c>
      <c r="C5509" s="3">
        <v>0.47237268518518521</v>
      </c>
      <c r="D5509" s="2" t="s">
        <v>123</v>
      </c>
      <c r="E5509" s="4" t="s">
        <v>142</v>
      </c>
      <c r="F5509" s="2" t="s">
        <v>9</v>
      </c>
      <c r="G5509" s="2" t="s">
        <v>18</v>
      </c>
      <c r="H5509" s="11">
        <v>70</v>
      </c>
      <c r="I5509" s="11" t="s">
        <v>17</v>
      </c>
      <c r="J5509" s="25">
        <f>0.7675*H5509+9.3872</f>
        <v>63.112199999999994</v>
      </c>
      <c r="K5509" s="22" t="s">
        <v>17</v>
      </c>
      <c r="L5509" s="2" t="s">
        <v>16</v>
      </c>
      <c r="N5509" s="2" t="s">
        <v>37</v>
      </c>
      <c r="O5509" s="2">
        <v>1</v>
      </c>
    </row>
    <row r="5510" spans="1:15" ht="12.75" customHeight="1" x14ac:dyDescent="0.25">
      <c r="A5510" s="2">
        <v>5509</v>
      </c>
      <c r="B5510" s="12">
        <v>41505</v>
      </c>
      <c r="C5510" s="3">
        <v>0.47835648148148152</v>
      </c>
      <c r="D5510" s="2" t="s">
        <v>123</v>
      </c>
      <c r="E5510" s="4" t="s">
        <v>142</v>
      </c>
      <c r="F5510" s="2" t="s">
        <v>9</v>
      </c>
      <c r="G5510" s="2" t="s">
        <v>18</v>
      </c>
      <c r="H5510" s="11">
        <v>70</v>
      </c>
      <c r="I5510" s="11" t="s">
        <v>17</v>
      </c>
      <c r="J5510" s="25">
        <f>0.7675*H5510+9.3872</f>
        <v>63.112199999999994</v>
      </c>
      <c r="K5510" s="22" t="s">
        <v>17</v>
      </c>
      <c r="L5510" s="2" t="s">
        <v>16</v>
      </c>
      <c r="N5510" s="2" t="s">
        <v>37</v>
      </c>
      <c r="O5510" s="2">
        <v>1</v>
      </c>
    </row>
    <row r="5511" spans="1:15" ht="12.75" customHeight="1" x14ac:dyDescent="0.25">
      <c r="A5511" s="2">
        <v>5510</v>
      </c>
      <c r="B5511" s="12">
        <v>41505</v>
      </c>
      <c r="C5511" s="3">
        <v>0.4800462962962963</v>
      </c>
      <c r="D5511" s="2" t="s">
        <v>127</v>
      </c>
      <c r="E5511" s="4" t="s">
        <v>142</v>
      </c>
      <c r="F5511" s="2" t="s">
        <v>9</v>
      </c>
      <c r="G5511" s="2" t="s">
        <v>18</v>
      </c>
      <c r="H5511" s="11">
        <v>60</v>
      </c>
      <c r="I5511" s="11" t="s">
        <v>17</v>
      </c>
      <c r="J5511" s="25">
        <f t="shared" ref="J5511:J5516" si="146">0.8498*H5511+3.7535</f>
        <v>54.741500000000002</v>
      </c>
      <c r="K5511" s="22" t="s">
        <v>17</v>
      </c>
      <c r="L5511" s="2" t="s">
        <v>16</v>
      </c>
      <c r="N5511" s="2" t="s">
        <v>37</v>
      </c>
      <c r="O5511" s="2">
        <v>1</v>
      </c>
    </row>
    <row r="5512" spans="1:15" ht="12.75" customHeight="1" x14ac:dyDescent="0.25">
      <c r="A5512" s="2">
        <v>5511</v>
      </c>
      <c r="B5512" s="12">
        <v>41505</v>
      </c>
      <c r="C5512" s="3">
        <v>0.49041666666666667</v>
      </c>
      <c r="D5512" s="2" t="s">
        <v>127</v>
      </c>
      <c r="E5512" s="4" t="s">
        <v>142</v>
      </c>
      <c r="F5512" s="2" t="s">
        <v>9</v>
      </c>
      <c r="G5512" s="2" t="s">
        <v>8</v>
      </c>
      <c r="H5512" s="11">
        <v>60</v>
      </c>
      <c r="I5512" s="11" t="s">
        <v>17</v>
      </c>
      <c r="J5512" s="25">
        <f t="shared" si="146"/>
        <v>54.741500000000002</v>
      </c>
      <c r="K5512" s="22" t="s">
        <v>17</v>
      </c>
      <c r="L5512" s="2" t="s">
        <v>16</v>
      </c>
      <c r="N5512" s="2" t="s">
        <v>37</v>
      </c>
      <c r="O5512" s="2">
        <v>1</v>
      </c>
    </row>
    <row r="5513" spans="1:15" ht="12.75" customHeight="1" x14ac:dyDescent="0.25">
      <c r="A5513" s="2">
        <v>5512</v>
      </c>
      <c r="B5513" s="12">
        <v>41505</v>
      </c>
      <c r="C5513" s="3">
        <v>0.49341435185185184</v>
      </c>
      <c r="D5513" s="2" t="s">
        <v>127</v>
      </c>
      <c r="E5513" s="4" t="s">
        <v>142</v>
      </c>
      <c r="F5513" s="2" t="s">
        <v>9</v>
      </c>
      <c r="G5513" s="2" t="s">
        <v>18</v>
      </c>
      <c r="H5513" s="11">
        <v>60</v>
      </c>
      <c r="I5513" s="11" t="s">
        <v>17</v>
      </c>
      <c r="J5513" s="25">
        <f t="shared" si="146"/>
        <v>54.741500000000002</v>
      </c>
      <c r="K5513" s="22" t="s">
        <v>17</v>
      </c>
      <c r="L5513" s="2" t="s">
        <v>16</v>
      </c>
      <c r="N5513" s="2" t="s">
        <v>37</v>
      </c>
      <c r="O5513" s="2">
        <v>1</v>
      </c>
    </row>
    <row r="5514" spans="1:15" ht="12.75" customHeight="1" x14ac:dyDescent="0.25">
      <c r="A5514" s="2">
        <v>5513</v>
      </c>
      <c r="B5514" s="12">
        <v>41505</v>
      </c>
      <c r="C5514" s="3">
        <v>0.49500000000000005</v>
      </c>
      <c r="D5514" s="2" t="s">
        <v>127</v>
      </c>
      <c r="E5514" s="4" t="s">
        <v>142</v>
      </c>
      <c r="F5514" s="2" t="s">
        <v>9</v>
      </c>
      <c r="G5514" s="2" t="s">
        <v>8</v>
      </c>
      <c r="H5514" s="11">
        <v>65</v>
      </c>
      <c r="I5514" s="11" t="s">
        <v>17</v>
      </c>
      <c r="J5514" s="25">
        <f t="shared" si="146"/>
        <v>58.990500000000004</v>
      </c>
      <c r="K5514" s="22" t="s">
        <v>17</v>
      </c>
      <c r="L5514" s="2" t="s">
        <v>16</v>
      </c>
      <c r="N5514" s="2" t="s">
        <v>37</v>
      </c>
      <c r="O5514" s="2">
        <v>1</v>
      </c>
    </row>
    <row r="5515" spans="1:15" ht="13.5" customHeight="1" x14ac:dyDescent="0.25">
      <c r="A5515" s="2">
        <v>5514</v>
      </c>
      <c r="B5515" s="12">
        <v>41505</v>
      </c>
      <c r="C5515" s="3">
        <v>0.49584490740740739</v>
      </c>
      <c r="D5515" s="2" t="s">
        <v>127</v>
      </c>
      <c r="E5515" s="4" t="s">
        <v>142</v>
      </c>
      <c r="F5515" s="2" t="s">
        <v>9</v>
      </c>
      <c r="G5515" s="2" t="s">
        <v>8</v>
      </c>
      <c r="H5515" s="11">
        <v>52.5</v>
      </c>
      <c r="I5515" s="11" t="s">
        <v>17</v>
      </c>
      <c r="J5515" s="25">
        <f t="shared" si="146"/>
        <v>48.368000000000002</v>
      </c>
      <c r="K5515" s="22" t="s">
        <v>17</v>
      </c>
      <c r="L5515" s="2" t="s">
        <v>16</v>
      </c>
      <c r="N5515" s="2" t="s">
        <v>37</v>
      </c>
      <c r="O5515" s="2">
        <v>1</v>
      </c>
    </row>
    <row r="5516" spans="1:15" ht="12.75" customHeight="1" x14ac:dyDescent="0.25">
      <c r="A5516" s="2">
        <v>5515</v>
      </c>
      <c r="B5516" s="12">
        <v>41505</v>
      </c>
      <c r="C5516" s="3">
        <v>0.49653935185185188</v>
      </c>
      <c r="D5516" s="2" t="s">
        <v>127</v>
      </c>
      <c r="E5516" s="4" t="s">
        <v>142</v>
      </c>
      <c r="F5516" s="2" t="s">
        <v>9</v>
      </c>
      <c r="G5516" s="2" t="s">
        <v>18</v>
      </c>
      <c r="H5516" s="11">
        <v>55</v>
      </c>
      <c r="I5516" s="11" t="s">
        <v>17</v>
      </c>
      <c r="J5516" s="25">
        <f t="shared" si="146"/>
        <v>50.4925</v>
      </c>
      <c r="K5516" s="22" t="s">
        <v>17</v>
      </c>
      <c r="L5516" s="2" t="s">
        <v>16</v>
      </c>
      <c r="N5516" s="2" t="s">
        <v>37</v>
      </c>
      <c r="O5516" s="2">
        <v>1</v>
      </c>
    </row>
    <row r="5517" spans="1:15" ht="12.75" customHeight="1" x14ac:dyDescent="0.25">
      <c r="A5517" s="2">
        <v>5516</v>
      </c>
      <c r="B5517" s="12">
        <v>41486</v>
      </c>
      <c r="C5517" s="3">
        <v>0.33671296296296299</v>
      </c>
      <c r="D5517" s="2" t="s">
        <v>124</v>
      </c>
      <c r="E5517" s="4" t="s">
        <v>142</v>
      </c>
      <c r="F5517" s="2" t="s">
        <v>9</v>
      </c>
      <c r="G5517" s="2" t="s">
        <v>8</v>
      </c>
      <c r="H5517" s="11">
        <v>55</v>
      </c>
      <c r="I5517" s="11" t="s">
        <v>17</v>
      </c>
      <c r="J5517" s="25">
        <f>0.8383*H5517+3.8108</f>
        <v>49.917300000000004</v>
      </c>
      <c r="K5517" s="22" t="s">
        <v>17</v>
      </c>
      <c r="L5517" s="2" t="s">
        <v>10</v>
      </c>
      <c r="M5517" s="2" t="s">
        <v>28</v>
      </c>
      <c r="N5517" s="2" t="s">
        <v>37</v>
      </c>
      <c r="O5517" s="2">
        <v>1</v>
      </c>
    </row>
    <row r="5518" spans="1:15" ht="12.75" customHeight="1" x14ac:dyDescent="0.25">
      <c r="A5518" s="2">
        <v>5517</v>
      </c>
      <c r="B5518" s="12">
        <v>41505</v>
      </c>
      <c r="C5518" s="3">
        <v>0.50378472222222226</v>
      </c>
      <c r="D5518" s="2" t="s">
        <v>127</v>
      </c>
      <c r="E5518" s="4" t="s">
        <v>142</v>
      </c>
      <c r="F5518" s="2" t="s">
        <v>9</v>
      </c>
      <c r="G5518" s="2" t="s">
        <v>8</v>
      </c>
      <c r="H5518" s="11">
        <v>67.5</v>
      </c>
      <c r="I5518" s="11" t="s">
        <v>17</v>
      </c>
      <c r="J5518" s="25">
        <f>0.8498*H5518+3.7535</f>
        <v>61.115000000000002</v>
      </c>
      <c r="K5518" s="22" t="s">
        <v>17</v>
      </c>
      <c r="L5518" s="2" t="s">
        <v>16</v>
      </c>
      <c r="N5518" s="2" t="s">
        <v>37</v>
      </c>
      <c r="O5518" s="2">
        <v>1</v>
      </c>
    </row>
    <row r="5519" spans="1:15" ht="12.75" customHeight="1" x14ac:dyDescent="0.25">
      <c r="A5519" s="2">
        <v>5518</v>
      </c>
      <c r="B5519" s="12">
        <v>41505</v>
      </c>
      <c r="C5519" s="3">
        <v>0.50638888888888889</v>
      </c>
      <c r="D5519" s="2" t="s">
        <v>127</v>
      </c>
      <c r="E5519" s="4" t="s">
        <v>142</v>
      </c>
      <c r="F5519" s="2" t="s">
        <v>9</v>
      </c>
      <c r="G5519" s="2" t="s">
        <v>18</v>
      </c>
      <c r="H5519" s="11">
        <v>62.5</v>
      </c>
      <c r="I5519" s="11" t="s">
        <v>17</v>
      </c>
      <c r="J5519" s="25">
        <f>0.8498*H5519+3.7535</f>
        <v>56.866</v>
      </c>
      <c r="K5519" s="22" t="s">
        <v>17</v>
      </c>
      <c r="L5519" s="2" t="s">
        <v>16</v>
      </c>
      <c r="N5519" s="2" t="s">
        <v>37</v>
      </c>
      <c r="O5519" s="2">
        <v>1</v>
      </c>
    </row>
    <row r="5520" spans="1:15" ht="12.75" customHeight="1" x14ac:dyDescent="0.25">
      <c r="A5520" s="2">
        <v>5519</v>
      </c>
      <c r="B5520" s="12">
        <v>41505</v>
      </c>
      <c r="C5520" s="3">
        <v>0.50741898148148146</v>
      </c>
      <c r="D5520" s="2" t="s">
        <v>127</v>
      </c>
      <c r="E5520" s="4" t="s">
        <v>142</v>
      </c>
      <c r="F5520" s="2" t="s">
        <v>9</v>
      </c>
      <c r="G5520" s="2" t="s">
        <v>18</v>
      </c>
      <c r="H5520" s="11">
        <v>60</v>
      </c>
      <c r="I5520" s="11" t="s">
        <v>17</v>
      </c>
      <c r="J5520" s="25">
        <f>0.8498*H5520+3.7535</f>
        <v>54.741500000000002</v>
      </c>
      <c r="K5520" s="22" t="s">
        <v>17</v>
      </c>
      <c r="L5520" s="2" t="s">
        <v>16</v>
      </c>
      <c r="N5520" s="2" t="s">
        <v>37</v>
      </c>
      <c r="O5520" s="2">
        <v>1</v>
      </c>
    </row>
    <row r="5521" spans="1:15" ht="12.75" customHeight="1" x14ac:dyDescent="0.25">
      <c r="A5521" s="2">
        <v>5520</v>
      </c>
      <c r="B5521" s="12">
        <v>41505</v>
      </c>
      <c r="C5521" s="3">
        <v>0.50866898148148143</v>
      </c>
      <c r="D5521" s="2" t="s">
        <v>127</v>
      </c>
      <c r="E5521" s="4" t="s">
        <v>142</v>
      </c>
      <c r="F5521" s="2" t="s">
        <v>9</v>
      </c>
      <c r="G5521" s="2" t="s">
        <v>18</v>
      </c>
      <c r="H5521" s="11">
        <v>57.5</v>
      </c>
      <c r="I5521" s="11" t="s">
        <v>17</v>
      </c>
      <c r="J5521" s="25">
        <f>0.8498*H5521+3.7535</f>
        <v>52.617000000000004</v>
      </c>
      <c r="K5521" s="22" t="s">
        <v>17</v>
      </c>
      <c r="L5521" s="2" t="s">
        <v>16</v>
      </c>
      <c r="N5521" s="2" t="s">
        <v>37</v>
      </c>
      <c r="O5521" s="2">
        <v>1</v>
      </c>
    </row>
    <row r="5522" spans="1:15" ht="12.75" customHeight="1" x14ac:dyDescent="0.25">
      <c r="A5522" s="2">
        <v>5521</v>
      </c>
      <c r="B5522" s="12">
        <v>41505</v>
      </c>
      <c r="C5522" s="3">
        <v>0.51236111111111116</v>
      </c>
      <c r="D5522" s="2" t="s">
        <v>127</v>
      </c>
      <c r="E5522" s="4" t="s">
        <v>142</v>
      </c>
      <c r="F5522" s="2" t="s">
        <v>9</v>
      </c>
      <c r="G5522" s="2" t="s">
        <v>18</v>
      </c>
      <c r="H5522" s="11">
        <v>57.5</v>
      </c>
      <c r="I5522" s="11" t="s">
        <v>17</v>
      </c>
      <c r="J5522" s="25">
        <f>0.8498*H5522+3.7535</f>
        <v>52.617000000000004</v>
      </c>
      <c r="K5522" s="22" t="s">
        <v>17</v>
      </c>
      <c r="L5522" s="2" t="s">
        <v>16</v>
      </c>
      <c r="N5522" s="2" t="s">
        <v>37</v>
      </c>
      <c r="O5522" s="2">
        <v>1</v>
      </c>
    </row>
    <row r="5523" spans="1:15" ht="12.75" customHeight="1" x14ac:dyDescent="0.25">
      <c r="A5523" s="2">
        <v>5522</v>
      </c>
      <c r="B5523" s="12">
        <v>41487</v>
      </c>
      <c r="C5523" s="3">
        <v>0.80271990740740751</v>
      </c>
      <c r="D5523" s="2" t="s">
        <v>124</v>
      </c>
      <c r="E5523" s="4" t="s">
        <v>142</v>
      </c>
      <c r="F5523" s="2" t="s">
        <v>9</v>
      </c>
      <c r="G5523" s="2" t="s">
        <v>18</v>
      </c>
      <c r="H5523" s="11">
        <v>55</v>
      </c>
      <c r="I5523" s="11" t="s">
        <v>17</v>
      </c>
      <c r="J5523" s="25">
        <f>0.8383*H5523+3.8108</f>
        <v>49.917300000000004</v>
      </c>
      <c r="K5523" s="22" t="s">
        <v>17</v>
      </c>
      <c r="L5523" s="2" t="s">
        <v>10</v>
      </c>
      <c r="M5523" s="2" t="s">
        <v>26</v>
      </c>
      <c r="N5523" s="2" t="s">
        <v>37</v>
      </c>
      <c r="O5523" s="2">
        <v>1</v>
      </c>
    </row>
    <row r="5524" spans="1:15" ht="12.75" customHeight="1" x14ac:dyDescent="0.25">
      <c r="A5524" s="2">
        <v>5523</v>
      </c>
      <c r="B5524" s="12">
        <v>41505</v>
      </c>
      <c r="C5524" s="3">
        <v>0.51304398148148145</v>
      </c>
      <c r="D5524" s="2" t="s">
        <v>127</v>
      </c>
      <c r="E5524" s="4" t="s">
        <v>142</v>
      </c>
      <c r="F5524" s="2" t="s">
        <v>9</v>
      </c>
      <c r="G5524" s="2" t="s">
        <v>18</v>
      </c>
      <c r="H5524" s="11">
        <v>57.5</v>
      </c>
      <c r="I5524" s="11" t="s">
        <v>17</v>
      </c>
      <c r="J5524" s="25">
        <f>0.8498*H5524+3.7535</f>
        <v>52.617000000000004</v>
      </c>
      <c r="K5524" s="22" t="s">
        <v>17</v>
      </c>
      <c r="L5524" s="2" t="s">
        <v>16</v>
      </c>
      <c r="N5524" s="2" t="s">
        <v>37</v>
      </c>
      <c r="O5524" s="2">
        <v>1</v>
      </c>
    </row>
    <row r="5525" spans="1:15" ht="12.75" customHeight="1" x14ac:dyDescent="0.25">
      <c r="A5525" s="2">
        <v>5524</v>
      </c>
      <c r="B5525" s="12">
        <v>41505</v>
      </c>
      <c r="C5525" s="3">
        <v>0.5157870370370371</v>
      </c>
      <c r="D5525" s="2" t="s">
        <v>127</v>
      </c>
      <c r="E5525" s="4" t="s">
        <v>142</v>
      </c>
      <c r="F5525" s="2" t="s">
        <v>9</v>
      </c>
      <c r="G5525" s="2" t="s">
        <v>8</v>
      </c>
      <c r="H5525" s="11">
        <v>62.5</v>
      </c>
      <c r="I5525" s="11" t="s">
        <v>17</v>
      </c>
      <c r="J5525" s="25">
        <f>0.8498*H5525+3.7535</f>
        <v>56.866</v>
      </c>
      <c r="K5525" s="22" t="s">
        <v>17</v>
      </c>
      <c r="L5525" s="2" t="s">
        <v>16</v>
      </c>
      <c r="N5525" s="2" t="s">
        <v>37</v>
      </c>
      <c r="O5525" s="2">
        <v>1</v>
      </c>
    </row>
    <row r="5526" spans="1:15" ht="12.75" customHeight="1" x14ac:dyDescent="0.25">
      <c r="A5526" s="2">
        <v>5525</v>
      </c>
      <c r="B5526" s="12">
        <v>41487</v>
      </c>
      <c r="C5526" s="3">
        <v>0.82281249999999995</v>
      </c>
      <c r="D5526" s="2" t="s">
        <v>124</v>
      </c>
      <c r="E5526" s="4" t="s">
        <v>142</v>
      </c>
      <c r="F5526" s="2" t="s">
        <v>9</v>
      </c>
      <c r="G5526" s="2" t="s">
        <v>8</v>
      </c>
      <c r="H5526" s="11">
        <v>55</v>
      </c>
      <c r="I5526" s="11" t="s">
        <v>17</v>
      </c>
      <c r="J5526" s="25">
        <f>0.8383*H5526+3.8108</f>
        <v>49.917300000000004</v>
      </c>
      <c r="K5526" s="22" t="s">
        <v>17</v>
      </c>
      <c r="L5526" s="2" t="s">
        <v>10</v>
      </c>
      <c r="M5526" s="2" t="s">
        <v>28</v>
      </c>
      <c r="N5526" s="2" t="s">
        <v>37</v>
      </c>
      <c r="O5526" s="2">
        <v>1</v>
      </c>
    </row>
    <row r="5527" spans="1:15" ht="12.75" customHeight="1" x14ac:dyDescent="0.25">
      <c r="A5527" s="2">
        <v>5526</v>
      </c>
      <c r="B5527" s="12">
        <v>41505</v>
      </c>
      <c r="C5527" s="3">
        <v>0.52068287037037042</v>
      </c>
      <c r="D5527" s="2" t="s">
        <v>127</v>
      </c>
      <c r="E5527" s="4" t="s">
        <v>142</v>
      </c>
      <c r="F5527" s="2" t="s">
        <v>9</v>
      </c>
      <c r="G5527" s="2" t="s">
        <v>8</v>
      </c>
      <c r="H5527" s="11">
        <v>57.5</v>
      </c>
      <c r="I5527" s="11" t="s">
        <v>17</v>
      </c>
      <c r="J5527" s="25">
        <f t="shared" ref="J5527:J5541" si="147">0.8498*H5527+3.7535</f>
        <v>52.617000000000004</v>
      </c>
      <c r="K5527" s="22" t="s">
        <v>17</v>
      </c>
      <c r="L5527" s="2" t="s">
        <v>16</v>
      </c>
      <c r="N5527" s="2" t="s">
        <v>37</v>
      </c>
      <c r="O5527" s="2">
        <v>1</v>
      </c>
    </row>
    <row r="5528" spans="1:15" ht="12.75" customHeight="1" x14ac:dyDescent="0.25">
      <c r="A5528" s="2">
        <v>5527</v>
      </c>
      <c r="B5528" s="12">
        <v>41505</v>
      </c>
      <c r="C5528" s="3">
        <v>0.52201388888888889</v>
      </c>
      <c r="D5528" s="2" t="s">
        <v>127</v>
      </c>
      <c r="E5528" s="4" t="s">
        <v>142</v>
      </c>
      <c r="F5528" s="2" t="s">
        <v>9</v>
      </c>
      <c r="G5528" s="2" t="s">
        <v>8</v>
      </c>
      <c r="H5528" s="11">
        <v>52.5</v>
      </c>
      <c r="I5528" s="11" t="s">
        <v>17</v>
      </c>
      <c r="J5528" s="25">
        <f t="shared" si="147"/>
        <v>48.368000000000002</v>
      </c>
      <c r="K5528" s="22" t="s">
        <v>17</v>
      </c>
      <c r="L5528" s="2" t="s">
        <v>16</v>
      </c>
      <c r="N5528" s="2" t="s">
        <v>37</v>
      </c>
      <c r="O5528" s="2">
        <v>1</v>
      </c>
    </row>
    <row r="5529" spans="1:15" ht="12.75" customHeight="1" x14ac:dyDescent="0.25">
      <c r="A5529" s="2">
        <v>5528</v>
      </c>
      <c r="B5529" s="12">
        <v>41505</v>
      </c>
      <c r="C5529" s="3">
        <v>0.52940972222222216</v>
      </c>
      <c r="D5529" s="2" t="s">
        <v>127</v>
      </c>
      <c r="E5529" s="4" t="s">
        <v>142</v>
      </c>
      <c r="F5529" s="2" t="s">
        <v>9</v>
      </c>
      <c r="G5529" s="2" t="s">
        <v>8</v>
      </c>
      <c r="H5529" s="11">
        <v>57.5</v>
      </c>
      <c r="I5529" s="11" t="s">
        <v>17</v>
      </c>
      <c r="J5529" s="25">
        <f t="shared" si="147"/>
        <v>52.617000000000004</v>
      </c>
      <c r="K5529" s="22" t="s">
        <v>17</v>
      </c>
      <c r="L5529" s="2" t="s">
        <v>16</v>
      </c>
      <c r="N5529" s="2" t="s">
        <v>37</v>
      </c>
      <c r="O5529" s="2">
        <v>1</v>
      </c>
    </row>
    <row r="5530" spans="1:15" ht="12.75" customHeight="1" x14ac:dyDescent="0.25">
      <c r="A5530" s="2">
        <v>5529</v>
      </c>
      <c r="B5530" s="12">
        <v>41505</v>
      </c>
      <c r="C5530" s="3">
        <v>0.5310300925925926</v>
      </c>
      <c r="D5530" s="2" t="s">
        <v>127</v>
      </c>
      <c r="E5530" s="4" t="s">
        <v>142</v>
      </c>
      <c r="F5530" s="2" t="s">
        <v>9</v>
      </c>
      <c r="G5530" s="2" t="s">
        <v>8</v>
      </c>
      <c r="H5530" s="11">
        <v>47.5</v>
      </c>
      <c r="I5530" s="11" t="s">
        <v>17</v>
      </c>
      <c r="J5530" s="25">
        <f t="shared" si="147"/>
        <v>44.119</v>
      </c>
      <c r="K5530" s="22" t="s">
        <v>17</v>
      </c>
      <c r="L5530" s="2" t="s">
        <v>16</v>
      </c>
      <c r="N5530" s="2" t="s">
        <v>37</v>
      </c>
      <c r="O5530" s="2">
        <v>1</v>
      </c>
    </row>
    <row r="5531" spans="1:15" ht="12.75" customHeight="1" x14ac:dyDescent="0.25">
      <c r="A5531" s="2">
        <v>5530</v>
      </c>
      <c r="B5531" s="12">
        <v>41505</v>
      </c>
      <c r="C5531" s="3">
        <v>0.53249999999999997</v>
      </c>
      <c r="D5531" s="2" t="s">
        <v>127</v>
      </c>
      <c r="E5531" s="4" t="s">
        <v>142</v>
      </c>
      <c r="F5531" s="2" t="s">
        <v>9</v>
      </c>
      <c r="G5531" s="2" t="s">
        <v>18</v>
      </c>
      <c r="H5531" s="11">
        <v>57.5</v>
      </c>
      <c r="I5531" s="11" t="s">
        <v>17</v>
      </c>
      <c r="J5531" s="25">
        <f t="shared" si="147"/>
        <v>52.617000000000004</v>
      </c>
      <c r="K5531" s="22" t="s">
        <v>17</v>
      </c>
      <c r="L5531" s="2" t="s">
        <v>16</v>
      </c>
      <c r="N5531" s="2" t="s">
        <v>37</v>
      </c>
      <c r="O5531" s="2">
        <v>1</v>
      </c>
    </row>
    <row r="5532" spans="1:15" ht="12.75" customHeight="1" x14ac:dyDescent="0.25">
      <c r="A5532" s="2">
        <v>5531</v>
      </c>
      <c r="B5532" s="12">
        <v>41505</v>
      </c>
      <c r="C5532" s="3">
        <v>0.53333333333333333</v>
      </c>
      <c r="D5532" s="2" t="s">
        <v>127</v>
      </c>
      <c r="E5532" s="4" t="s">
        <v>142</v>
      </c>
      <c r="F5532" s="2" t="s">
        <v>9</v>
      </c>
      <c r="G5532" s="2" t="s">
        <v>8</v>
      </c>
      <c r="H5532" s="11">
        <v>60</v>
      </c>
      <c r="I5532" s="11" t="s">
        <v>17</v>
      </c>
      <c r="J5532" s="25">
        <f t="shared" si="147"/>
        <v>54.741500000000002</v>
      </c>
      <c r="K5532" s="22" t="s">
        <v>17</v>
      </c>
      <c r="L5532" s="2" t="s">
        <v>16</v>
      </c>
      <c r="N5532" s="2" t="s">
        <v>37</v>
      </c>
      <c r="O5532" s="2">
        <v>1</v>
      </c>
    </row>
    <row r="5533" spans="1:15" ht="12.75" customHeight="1" x14ac:dyDescent="0.25">
      <c r="A5533" s="2">
        <v>5532</v>
      </c>
      <c r="B5533" s="12">
        <v>41505</v>
      </c>
      <c r="C5533" s="3">
        <v>0.53517361111111106</v>
      </c>
      <c r="D5533" s="2" t="s">
        <v>127</v>
      </c>
      <c r="E5533" s="4" t="s">
        <v>142</v>
      </c>
      <c r="F5533" s="2" t="s">
        <v>9</v>
      </c>
      <c r="G5533" s="2" t="s">
        <v>18</v>
      </c>
      <c r="H5533" s="11">
        <v>57.5</v>
      </c>
      <c r="I5533" s="11" t="s">
        <v>17</v>
      </c>
      <c r="J5533" s="25">
        <f t="shared" si="147"/>
        <v>52.617000000000004</v>
      </c>
      <c r="K5533" s="22" t="s">
        <v>17</v>
      </c>
      <c r="L5533" s="2" t="s">
        <v>16</v>
      </c>
      <c r="N5533" s="2" t="s">
        <v>37</v>
      </c>
      <c r="O5533" s="2">
        <v>1</v>
      </c>
    </row>
    <row r="5534" spans="1:15" ht="12.75" customHeight="1" x14ac:dyDescent="0.25">
      <c r="A5534" s="2">
        <v>5533</v>
      </c>
      <c r="B5534" s="12">
        <v>41505</v>
      </c>
      <c r="C5534" s="3">
        <v>0.53754629629629636</v>
      </c>
      <c r="D5534" s="2" t="s">
        <v>127</v>
      </c>
      <c r="E5534" s="4" t="s">
        <v>142</v>
      </c>
      <c r="F5534" s="2" t="s">
        <v>9</v>
      </c>
      <c r="G5534" s="2" t="s">
        <v>18</v>
      </c>
      <c r="H5534" s="11">
        <v>65</v>
      </c>
      <c r="I5534" s="11" t="s">
        <v>17</v>
      </c>
      <c r="J5534" s="25">
        <f t="shared" si="147"/>
        <v>58.990500000000004</v>
      </c>
      <c r="K5534" s="22" t="s">
        <v>17</v>
      </c>
      <c r="L5534" s="2" t="s">
        <v>16</v>
      </c>
      <c r="N5534" s="2" t="s">
        <v>37</v>
      </c>
      <c r="O5534" s="2">
        <v>1</v>
      </c>
    </row>
    <row r="5535" spans="1:15" ht="12.75" customHeight="1" x14ac:dyDescent="0.25">
      <c r="A5535" s="2">
        <v>5534</v>
      </c>
      <c r="B5535" s="12">
        <v>41505</v>
      </c>
      <c r="C5535" s="3">
        <v>0.53895833333333332</v>
      </c>
      <c r="D5535" s="2" t="s">
        <v>127</v>
      </c>
      <c r="E5535" s="4" t="s">
        <v>142</v>
      </c>
      <c r="F5535" s="2" t="s">
        <v>9</v>
      </c>
      <c r="G5535" s="2" t="s">
        <v>8</v>
      </c>
      <c r="H5535" s="11">
        <v>55</v>
      </c>
      <c r="I5535" s="11" t="s">
        <v>17</v>
      </c>
      <c r="J5535" s="25">
        <f t="shared" si="147"/>
        <v>50.4925</v>
      </c>
      <c r="K5535" s="22" t="s">
        <v>17</v>
      </c>
      <c r="L5535" s="2" t="s">
        <v>16</v>
      </c>
      <c r="N5535" s="2" t="s">
        <v>37</v>
      </c>
      <c r="O5535" s="2">
        <v>1</v>
      </c>
    </row>
    <row r="5536" spans="1:15" ht="12.75" customHeight="1" x14ac:dyDescent="0.25">
      <c r="A5536" s="2">
        <v>5535</v>
      </c>
      <c r="B5536" s="12">
        <v>41505</v>
      </c>
      <c r="C5536" s="3">
        <v>0.53900462962962969</v>
      </c>
      <c r="D5536" s="2" t="s">
        <v>127</v>
      </c>
      <c r="E5536" s="4" t="s">
        <v>142</v>
      </c>
      <c r="F5536" s="2" t="s">
        <v>9</v>
      </c>
      <c r="G5536" s="2" t="s">
        <v>8</v>
      </c>
      <c r="H5536" s="11">
        <v>57.5</v>
      </c>
      <c r="I5536" s="11" t="s">
        <v>17</v>
      </c>
      <c r="J5536" s="25">
        <f t="shared" si="147"/>
        <v>52.617000000000004</v>
      </c>
      <c r="K5536" s="22" t="s">
        <v>17</v>
      </c>
      <c r="L5536" s="2" t="s">
        <v>16</v>
      </c>
      <c r="N5536" s="2" t="s">
        <v>37</v>
      </c>
      <c r="O5536" s="2">
        <v>1</v>
      </c>
    </row>
    <row r="5537" spans="1:15" ht="12.75" customHeight="1" x14ac:dyDescent="0.25">
      <c r="A5537" s="2">
        <v>5536</v>
      </c>
      <c r="B5537" s="12">
        <v>41505</v>
      </c>
      <c r="C5537" s="3">
        <v>0.5400462962962963</v>
      </c>
      <c r="D5537" s="2" t="s">
        <v>127</v>
      </c>
      <c r="E5537" s="4" t="s">
        <v>142</v>
      </c>
      <c r="F5537" s="2" t="s">
        <v>9</v>
      </c>
      <c r="G5537" s="2" t="s">
        <v>18</v>
      </c>
      <c r="H5537" s="11">
        <v>60</v>
      </c>
      <c r="I5537" s="11" t="s">
        <v>17</v>
      </c>
      <c r="J5537" s="25">
        <f t="shared" si="147"/>
        <v>54.741500000000002</v>
      </c>
      <c r="K5537" s="22" t="s">
        <v>17</v>
      </c>
      <c r="L5537" s="2" t="s">
        <v>16</v>
      </c>
      <c r="N5537" s="2" t="s">
        <v>37</v>
      </c>
      <c r="O5537" s="2">
        <v>1</v>
      </c>
    </row>
    <row r="5538" spans="1:15" ht="12.75" customHeight="1" x14ac:dyDescent="0.25">
      <c r="A5538" s="2">
        <v>5537</v>
      </c>
      <c r="B5538" s="12">
        <v>41505</v>
      </c>
      <c r="C5538" s="3">
        <v>0.54074074074074074</v>
      </c>
      <c r="D5538" s="2" t="s">
        <v>127</v>
      </c>
      <c r="E5538" s="4" t="s">
        <v>142</v>
      </c>
      <c r="F5538" s="2" t="s">
        <v>9</v>
      </c>
      <c r="G5538" s="2" t="s">
        <v>18</v>
      </c>
      <c r="H5538" s="11">
        <v>55</v>
      </c>
      <c r="I5538" s="11" t="s">
        <v>17</v>
      </c>
      <c r="J5538" s="25">
        <f t="shared" si="147"/>
        <v>50.4925</v>
      </c>
      <c r="K5538" s="22" t="s">
        <v>17</v>
      </c>
      <c r="L5538" s="2" t="s">
        <v>16</v>
      </c>
      <c r="N5538" s="2" t="s">
        <v>37</v>
      </c>
      <c r="O5538" s="2">
        <v>1</v>
      </c>
    </row>
    <row r="5539" spans="1:15" ht="12.75" customHeight="1" x14ac:dyDescent="0.25">
      <c r="A5539" s="2">
        <v>5538</v>
      </c>
      <c r="B5539" s="12">
        <v>41505</v>
      </c>
      <c r="C5539" s="3">
        <v>0.54541666666666666</v>
      </c>
      <c r="D5539" s="2" t="s">
        <v>127</v>
      </c>
      <c r="E5539" s="4" t="s">
        <v>142</v>
      </c>
      <c r="F5539" s="2" t="s">
        <v>9</v>
      </c>
      <c r="G5539" s="2" t="s">
        <v>18</v>
      </c>
      <c r="H5539" s="11">
        <v>60</v>
      </c>
      <c r="I5539" s="11" t="s">
        <v>17</v>
      </c>
      <c r="J5539" s="25">
        <f t="shared" si="147"/>
        <v>54.741500000000002</v>
      </c>
      <c r="K5539" s="22" t="s">
        <v>17</v>
      </c>
      <c r="L5539" s="2" t="s">
        <v>16</v>
      </c>
      <c r="N5539" s="2" t="s">
        <v>37</v>
      </c>
      <c r="O5539" s="2">
        <v>1</v>
      </c>
    </row>
    <row r="5540" spans="1:15" ht="12.75" customHeight="1" x14ac:dyDescent="0.25">
      <c r="A5540" s="2">
        <v>5539</v>
      </c>
      <c r="B5540" s="12">
        <v>41505</v>
      </c>
      <c r="C5540" s="3">
        <v>0.54797453703703702</v>
      </c>
      <c r="D5540" s="2" t="s">
        <v>127</v>
      </c>
      <c r="E5540" s="4" t="s">
        <v>142</v>
      </c>
      <c r="F5540" s="2" t="s">
        <v>9</v>
      </c>
      <c r="G5540" s="2" t="s">
        <v>8</v>
      </c>
      <c r="H5540" s="11">
        <v>65</v>
      </c>
      <c r="I5540" s="11" t="s">
        <v>17</v>
      </c>
      <c r="J5540" s="25">
        <f t="shared" si="147"/>
        <v>58.990500000000004</v>
      </c>
      <c r="K5540" s="22" t="s">
        <v>17</v>
      </c>
      <c r="L5540" s="2" t="s">
        <v>16</v>
      </c>
      <c r="N5540" s="2" t="s">
        <v>37</v>
      </c>
      <c r="O5540" s="2">
        <v>1</v>
      </c>
    </row>
    <row r="5541" spans="1:15" ht="12.75" customHeight="1" x14ac:dyDescent="0.25">
      <c r="A5541" s="2">
        <v>5540</v>
      </c>
      <c r="B5541" s="12">
        <v>41505</v>
      </c>
      <c r="C5541" s="3">
        <v>0.54901620370370374</v>
      </c>
      <c r="D5541" s="2" t="s">
        <v>127</v>
      </c>
      <c r="E5541" s="4" t="s">
        <v>142</v>
      </c>
      <c r="F5541" s="2" t="s">
        <v>9</v>
      </c>
      <c r="G5541" s="2" t="s">
        <v>8</v>
      </c>
      <c r="H5541" s="11">
        <v>52.5</v>
      </c>
      <c r="I5541" s="11" t="s">
        <v>17</v>
      </c>
      <c r="J5541" s="25">
        <f t="shared" si="147"/>
        <v>48.368000000000002</v>
      </c>
      <c r="K5541" s="22" t="s">
        <v>17</v>
      </c>
      <c r="L5541" s="2" t="s">
        <v>16</v>
      </c>
      <c r="N5541" s="2" t="s">
        <v>37</v>
      </c>
      <c r="O5541" s="2">
        <v>1</v>
      </c>
    </row>
    <row r="5542" spans="1:15" ht="12.75" customHeight="1" x14ac:dyDescent="0.25">
      <c r="A5542" s="2">
        <v>5541</v>
      </c>
      <c r="B5542" s="12">
        <v>41505</v>
      </c>
      <c r="C5542" s="3">
        <v>0.54986111111111113</v>
      </c>
      <c r="D5542" s="2" t="s">
        <v>123</v>
      </c>
      <c r="E5542" s="4" t="s">
        <v>142</v>
      </c>
      <c r="F5542" s="2" t="s">
        <v>9</v>
      </c>
      <c r="G5542" s="2" t="s">
        <v>18</v>
      </c>
      <c r="H5542" s="11">
        <v>67.5</v>
      </c>
      <c r="I5542" s="11" t="s">
        <v>17</v>
      </c>
      <c r="J5542" s="25">
        <f>0.7675*H5542+9.3872</f>
        <v>61.193449999999999</v>
      </c>
      <c r="K5542" s="22" t="s">
        <v>17</v>
      </c>
      <c r="L5542" s="2" t="s">
        <v>10</v>
      </c>
      <c r="M5542" s="2" t="s">
        <v>38</v>
      </c>
      <c r="N5542" s="2" t="s">
        <v>37</v>
      </c>
      <c r="O5542" s="2">
        <v>1</v>
      </c>
    </row>
    <row r="5543" spans="1:15" ht="12.75" customHeight="1" x14ac:dyDescent="0.25">
      <c r="A5543" s="2">
        <v>5542</v>
      </c>
      <c r="B5543" s="12">
        <v>41505</v>
      </c>
      <c r="C5543" s="3">
        <v>0.55210648148148145</v>
      </c>
      <c r="D5543" s="2" t="s">
        <v>127</v>
      </c>
      <c r="E5543" s="4" t="s">
        <v>142</v>
      </c>
      <c r="F5543" s="2" t="s">
        <v>9</v>
      </c>
      <c r="G5543" s="2" t="s">
        <v>18</v>
      </c>
      <c r="H5543" s="11">
        <v>62.5</v>
      </c>
      <c r="I5543" s="11" t="s">
        <v>17</v>
      </c>
      <c r="J5543" s="25">
        <f t="shared" ref="J5543:J5562" si="148">0.8498*H5543+3.7535</f>
        <v>56.866</v>
      </c>
      <c r="K5543" s="22" t="s">
        <v>17</v>
      </c>
      <c r="L5543" s="2" t="s">
        <v>16</v>
      </c>
      <c r="N5543" s="2" t="s">
        <v>37</v>
      </c>
      <c r="O5543" s="2">
        <v>1</v>
      </c>
    </row>
    <row r="5544" spans="1:15" ht="12.75" customHeight="1" x14ac:dyDescent="0.25">
      <c r="A5544" s="2">
        <v>5543</v>
      </c>
      <c r="B5544" s="12">
        <v>41505</v>
      </c>
      <c r="C5544" s="3">
        <v>0.55303240740740744</v>
      </c>
      <c r="D5544" s="2" t="s">
        <v>127</v>
      </c>
      <c r="E5544" s="4" t="s">
        <v>142</v>
      </c>
      <c r="F5544" s="2" t="s">
        <v>9</v>
      </c>
      <c r="G5544" s="2" t="s">
        <v>8</v>
      </c>
      <c r="H5544" s="11">
        <v>60</v>
      </c>
      <c r="I5544" s="11" t="s">
        <v>17</v>
      </c>
      <c r="J5544" s="25">
        <f t="shared" si="148"/>
        <v>54.741500000000002</v>
      </c>
      <c r="K5544" s="22" t="s">
        <v>17</v>
      </c>
      <c r="L5544" s="2" t="s">
        <v>16</v>
      </c>
      <c r="N5544" s="2" t="s">
        <v>37</v>
      </c>
      <c r="O5544" s="2">
        <v>1</v>
      </c>
    </row>
    <row r="5545" spans="1:15" ht="12.75" customHeight="1" x14ac:dyDescent="0.25">
      <c r="A5545" s="2">
        <v>5544</v>
      </c>
      <c r="B5545" s="12">
        <v>41505</v>
      </c>
      <c r="C5545" s="3">
        <v>0.5553703703703704</v>
      </c>
      <c r="D5545" s="2" t="s">
        <v>127</v>
      </c>
      <c r="E5545" s="4" t="s">
        <v>142</v>
      </c>
      <c r="F5545" s="2" t="s">
        <v>9</v>
      </c>
      <c r="G5545" s="2" t="s">
        <v>18</v>
      </c>
      <c r="H5545" s="11">
        <v>62.5</v>
      </c>
      <c r="I5545" s="11" t="s">
        <v>17</v>
      </c>
      <c r="J5545" s="25">
        <f t="shared" si="148"/>
        <v>56.866</v>
      </c>
      <c r="K5545" s="22" t="s">
        <v>17</v>
      </c>
      <c r="L5545" s="2" t="s">
        <v>10</v>
      </c>
      <c r="M5545" s="2" t="s">
        <v>38</v>
      </c>
      <c r="N5545" s="2" t="s">
        <v>37</v>
      </c>
      <c r="O5545" s="2">
        <v>1</v>
      </c>
    </row>
    <row r="5546" spans="1:15" ht="12.75" customHeight="1" x14ac:dyDescent="0.25">
      <c r="A5546" s="2">
        <v>5545</v>
      </c>
      <c r="B5546" s="12">
        <v>41505</v>
      </c>
      <c r="C5546" s="3">
        <v>0.55862268518518521</v>
      </c>
      <c r="D5546" s="2" t="s">
        <v>127</v>
      </c>
      <c r="E5546" s="4" t="s">
        <v>142</v>
      </c>
      <c r="F5546" s="2" t="s">
        <v>9</v>
      </c>
      <c r="G5546" s="2" t="s">
        <v>18</v>
      </c>
      <c r="H5546" s="11">
        <v>60</v>
      </c>
      <c r="I5546" s="11" t="s">
        <v>17</v>
      </c>
      <c r="J5546" s="25">
        <f t="shared" si="148"/>
        <v>54.741500000000002</v>
      </c>
      <c r="K5546" s="22" t="s">
        <v>17</v>
      </c>
      <c r="L5546" s="2" t="s">
        <v>16</v>
      </c>
      <c r="N5546" s="2" t="s">
        <v>37</v>
      </c>
      <c r="O5546" s="2">
        <v>1</v>
      </c>
    </row>
    <row r="5547" spans="1:15" ht="12.75" customHeight="1" x14ac:dyDescent="0.25">
      <c r="A5547" s="2">
        <v>5546</v>
      </c>
      <c r="B5547" s="12">
        <v>41505</v>
      </c>
      <c r="C5547" s="3">
        <v>0.55944444444444441</v>
      </c>
      <c r="D5547" s="2" t="s">
        <v>127</v>
      </c>
      <c r="E5547" s="4" t="s">
        <v>142</v>
      </c>
      <c r="F5547" s="2" t="s">
        <v>9</v>
      </c>
      <c r="G5547" s="2" t="s">
        <v>8</v>
      </c>
      <c r="H5547" s="11">
        <v>60</v>
      </c>
      <c r="I5547" s="11" t="s">
        <v>17</v>
      </c>
      <c r="J5547" s="25">
        <f t="shared" si="148"/>
        <v>54.741500000000002</v>
      </c>
      <c r="K5547" s="22" t="s">
        <v>17</v>
      </c>
      <c r="L5547" s="2" t="s">
        <v>16</v>
      </c>
      <c r="N5547" s="2" t="s">
        <v>37</v>
      </c>
      <c r="O5547" s="2">
        <v>1</v>
      </c>
    </row>
    <row r="5548" spans="1:15" ht="12.75" customHeight="1" x14ac:dyDescent="0.25">
      <c r="A5548" s="2">
        <v>5547</v>
      </c>
      <c r="B5548" s="12">
        <v>41505</v>
      </c>
      <c r="C5548" s="3">
        <v>0.56052083333333336</v>
      </c>
      <c r="D5548" s="2" t="s">
        <v>127</v>
      </c>
      <c r="E5548" s="4" t="s">
        <v>142</v>
      </c>
      <c r="F5548" s="2" t="s">
        <v>9</v>
      </c>
      <c r="G5548" s="2" t="s">
        <v>8</v>
      </c>
      <c r="H5548" s="11">
        <v>60</v>
      </c>
      <c r="I5548" s="11" t="s">
        <v>17</v>
      </c>
      <c r="J5548" s="25">
        <f t="shared" si="148"/>
        <v>54.741500000000002</v>
      </c>
      <c r="K5548" s="22" t="s">
        <v>17</v>
      </c>
      <c r="L5548" s="2" t="s">
        <v>16</v>
      </c>
      <c r="N5548" s="2" t="s">
        <v>37</v>
      </c>
      <c r="O5548" s="2">
        <v>1</v>
      </c>
    </row>
    <row r="5549" spans="1:15" ht="12.75" customHeight="1" x14ac:dyDescent="0.25">
      <c r="A5549" s="2">
        <v>5548</v>
      </c>
      <c r="B5549" s="12">
        <v>41505</v>
      </c>
      <c r="C5549" s="3">
        <v>0.56253472222222223</v>
      </c>
      <c r="D5549" s="2" t="s">
        <v>127</v>
      </c>
      <c r="E5549" s="4" t="s">
        <v>142</v>
      </c>
      <c r="F5549" s="2" t="s">
        <v>9</v>
      </c>
      <c r="G5549" s="2" t="s">
        <v>8</v>
      </c>
      <c r="H5549" s="11">
        <v>57.5</v>
      </c>
      <c r="I5549" s="11" t="s">
        <v>17</v>
      </c>
      <c r="J5549" s="25">
        <f t="shared" si="148"/>
        <v>52.617000000000004</v>
      </c>
      <c r="K5549" s="22" t="s">
        <v>17</v>
      </c>
      <c r="L5549" s="2" t="s">
        <v>16</v>
      </c>
      <c r="N5549" s="2" t="s">
        <v>37</v>
      </c>
      <c r="O5549" s="2">
        <v>1</v>
      </c>
    </row>
    <row r="5550" spans="1:15" ht="12.75" customHeight="1" x14ac:dyDescent="0.25">
      <c r="A5550" s="2">
        <v>5549</v>
      </c>
      <c r="B5550" s="12">
        <v>41505</v>
      </c>
      <c r="C5550" s="3">
        <v>0.56306712962962957</v>
      </c>
      <c r="D5550" s="2" t="s">
        <v>127</v>
      </c>
      <c r="E5550" s="4" t="s">
        <v>142</v>
      </c>
      <c r="F5550" s="2" t="s">
        <v>9</v>
      </c>
      <c r="G5550" s="2" t="s">
        <v>8</v>
      </c>
      <c r="H5550" s="11">
        <v>57.5</v>
      </c>
      <c r="I5550" s="11" t="s">
        <v>17</v>
      </c>
      <c r="J5550" s="25">
        <f t="shared" si="148"/>
        <v>52.617000000000004</v>
      </c>
      <c r="K5550" s="22" t="s">
        <v>17</v>
      </c>
      <c r="L5550" s="2" t="s">
        <v>16</v>
      </c>
      <c r="N5550" s="2" t="s">
        <v>37</v>
      </c>
      <c r="O5550" s="2">
        <v>1</v>
      </c>
    </row>
    <row r="5551" spans="1:15" ht="12.75" customHeight="1" x14ac:dyDescent="0.25">
      <c r="A5551" s="2">
        <v>5550</v>
      </c>
      <c r="B5551" s="12">
        <v>41505</v>
      </c>
      <c r="C5551" s="3">
        <v>0.56428240740740743</v>
      </c>
      <c r="D5551" s="2" t="s">
        <v>127</v>
      </c>
      <c r="E5551" s="4" t="s">
        <v>142</v>
      </c>
      <c r="F5551" s="2" t="s">
        <v>9</v>
      </c>
      <c r="G5551" s="2" t="s">
        <v>8</v>
      </c>
      <c r="H5551" s="11">
        <v>57.5</v>
      </c>
      <c r="I5551" s="11" t="s">
        <v>17</v>
      </c>
      <c r="J5551" s="25">
        <f t="shared" si="148"/>
        <v>52.617000000000004</v>
      </c>
      <c r="K5551" s="22" t="s">
        <v>17</v>
      </c>
      <c r="L5551" s="2" t="s">
        <v>16</v>
      </c>
      <c r="N5551" s="2" t="s">
        <v>37</v>
      </c>
      <c r="O5551" s="2">
        <v>1</v>
      </c>
    </row>
    <row r="5552" spans="1:15" ht="12.75" customHeight="1" x14ac:dyDescent="0.25">
      <c r="A5552" s="2">
        <v>5551</v>
      </c>
      <c r="B5552" s="12">
        <v>41505</v>
      </c>
      <c r="C5552" s="3">
        <v>0.56590277777777775</v>
      </c>
      <c r="D5552" s="2" t="s">
        <v>127</v>
      </c>
      <c r="E5552" s="4" t="s">
        <v>142</v>
      </c>
      <c r="F5552" s="2" t="s">
        <v>9</v>
      </c>
      <c r="G5552" s="2" t="s">
        <v>18</v>
      </c>
      <c r="H5552" s="11">
        <v>55</v>
      </c>
      <c r="I5552" s="11" t="s">
        <v>17</v>
      </c>
      <c r="J5552" s="25">
        <f t="shared" si="148"/>
        <v>50.4925</v>
      </c>
      <c r="K5552" s="22" t="s">
        <v>17</v>
      </c>
      <c r="L5552" s="2" t="s">
        <v>16</v>
      </c>
      <c r="N5552" s="2" t="s">
        <v>37</v>
      </c>
      <c r="O5552" s="2">
        <v>1</v>
      </c>
    </row>
    <row r="5553" spans="1:15" ht="12.75" customHeight="1" x14ac:dyDescent="0.25">
      <c r="A5553" s="2">
        <v>5552</v>
      </c>
      <c r="B5553" s="12">
        <v>41505</v>
      </c>
      <c r="C5553" s="3">
        <v>0.56607638888888889</v>
      </c>
      <c r="D5553" s="2" t="s">
        <v>127</v>
      </c>
      <c r="E5553" s="4" t="s">
        <v>142</v>
      </c>
      <c r="F5553" s="2" t="s">
        <v>9</v>
      </c>
      <c r="G5553" s="2" t="s">
        <v>18</v>
      </c>
      <c r="H5553" s="11">
        <v>60</v>
      </c>
      <c r="I5553" s="11" t="s">
        <v>17</v>
      </c>
      <c r="J5553" s="25">
        <f t="shared" si="148"/>
        <v>54.741500000000002</v>
      </c>
      <c r="K5553" s="22" t="s">
        <v>17</v>
      </c>
      <c r="L5553" s="2" t="s">
        <v>16</v>
      </c>
      <c r="N5553" s="2" t="s">
        <v>37</v>
      </c>
      <c r="O5553" s="2">
        <v>1</v>
      </c>
    </row>
    <row r="5554" spans="1:15" ht="12.75" customHeight="1" x14ac:dyDescent="0.25">
      <c r="A5554" s="2">
        <v>5553</v>
      </c>
      <c r="B5554" s="12">
        <v>41505</v>
      </c>
      <c r="C5554" s="3">
        <v>0.56657407407407401</v>
      </c>
      <c r="D5554" s="2" t="s">
        <v>127</v>
      </c>
      <c r="E5554" s="4" t="s">
        <v>142</v>
      </c>
      <c r="F5554" s="2" t="s">
        <v>9</v>
      </c>
      <c r="G5554" s="2" t="s">
        <v>8</v>
      </c>
      <c r="H5554" s="11">
        <v>60</v>
      </c>
      <c r="I5554" s="11" t="s">
        <v>17</v>
      </c>
      <c r="J5554" s="25">
        <f t="shared" si="148"/>
        <v>54.741500000000002</v>
      </c>
      <c r="K5554" s="22" t="s">
        <v>17</v>
      </c>
      <c r="L5554" s="2" t="s">
        <v>16</v>
      </c>
      <c r="N5554" s="2" t="s">
        <v>37</v>
      </c>
      <c r="O5554" s="2">
        <v>1</v>
      </c>
    </row>
    <row r="5555" spans="1:15" ht="12.75" customHeight="1" x14ac:dyDescent="0.25">
      <c r="A5555" s="2">
        <v>5554</v>
      </c>
      <c r="B5555" s="12">
        <v>41505</v>
      </c>
      <c r="C5555" s="3">
        <v>0.56839120370370366</v>
      </c>
      <c r="D5555" s="2" t="s">
        <v>127</v>
      </c>
      <c r="E5555" s="4" t="s">
        <v>142</v>
      </c>
      <c r="F5555" s="2" t="s">
        <v>9</v>
      </c>
      <c r="G5555" s="2" t="s">
        <v>8</v>
      </c>
      <c r="H5555" s="11">
        <v>47.5</v>
      </c>
      <c r="I5555" s="11" t="s">
        <v>17</v>
      </c>
      <c r="J5555" s="25">
        <f t="shared" si="148"/>
        <v>44.119</v>
      </c>
      <c r="K5555" s="22" t="s">
        <v>17</v>
      </c>
      <c r="L5555" s="2" t="s">
        <v>16</v>
      </c>
      <c r="N5555" s="2" t="s">
        <v>37</v>
      </c>
      <c r="O5555" s="2">
        <v>1</v>
      </c>
    </row>
    <row r="5556" spans="1:15" ht="12.75" customHeight="1" x14ac:dyDescent="0.25">
      <c r="A5556" s="2">
        <v>5555</v>
      </c>
      <c r="B5556" s="12">
        <v>41505</v>
      </c>
      <c r="C5556" s="3">
        <v>0.56847222222222216</v>
      </c>
      <c r="D5556" s="2" t="s">
        <v>127</v>
      </c>
      <c r="E5556" s="4" t="s">
        <v>142</v>
      </c>
      <c r="F5556" s="2" t="s">
        <v>9</v>
      </c>
      <c r="G5556" s="2" t="s">
        <v>18</v>
      </c>
      <c r="H5556" s="11">
        <v>60</v>
      </c>
      <c r="I5556" s="11" t="s">
        <v>17</v>
      </c>
      <c r="J5556" s="25">
        <f t="shared" si="148"/>
        <v>54.741500000000002</v>
      </c>
      <c r="K5556" s="22" t="s">
        <v>17</v>
      </c>
      <c r="L5556" s="2" t="s">
        <v>16</v>
      </c>
      <c r="N5556" s="2" t="s">
        <v>37</v>
      </c>
      <c r="O5556" s="2">
        <v>1</v>
      </c>
    </row>
    <row r="5557" spans="1:15" ht="12.75" customHeight="1" x14ac:dyDescent="0.25">
      <c r="A5557" s="2">
        <v>5556</v>
      </c>
      <c r="B5557" s="12">
        <v>41505</v>
      </c>
      <c r="C5557" s="3">
        <v>0.57253472222222224</v>
      </c>
      <c r="D5557" s="2" t="s">
        <v>127</v>
      </c>
      <c r="E5557" s="4" t="s">
        <v>142</v>
      </c>
      <c r="F5557" s="2" t="s">
        <v>9</v>
      </c>
      <c r="G5557" s="2" t="s">
        <v>8</v>
      </c>
      <c r="H5557" s="11">
        <v>62.5</v>
      </c>
      <c r="I5557" s="11" t="s">
        <v>17</v>
      </c>
      <c r="J5557" s="25">
        <f t="shared" si="148"/>
        <v>56.866</v>
      </c>
      <c r="K5557" s="22" t="s">
        <v>17</v>
      </c>
      <c r="L5557" s="2" t="s">
        <v>16</v>
      </c>
      <c r="N5557" s="2" t="s">
        <v>37</v>
      </c>
      <c r="O5557" s="2">
        <v>1</v>
      </c>
    </row>
    <row r="5558" spans="1:15" ht="12.75" customHeight="1" x14ac:dyDescent="0.25">
      <c r="A5558" s="2">
        <v>5557</v>
      </c>
      <c r="B5558" s="12">
        <v>41505</v>
      </c>
      <c r="C5558" s="3">
        <v>0.57824074074074072</v>
      </c>
      <c r="D5558" s="2" t="s">
        <v>127</v>
      </c>
      <c r="E5558" s="4" t="s">
        <v>142</v>
      </c>
      <c r="F5558" s="2" t="s">
        <v>9</v>
      </c>
      <c r="G5558" s="2" t="s">
        <v>8</v>
      </c>
      <c r="H5558" s="11">
        <v>57.5</v>
      </c>
      <c r="I5558" s="11" t="s">
        <v>17</v>
      </c>
      <c r="J5558" s="25">
        <f t="shared" si="148"/>
        <v>52.617000000000004</v>
      </c>
      <c r="K5558" s="22" t="s">
        <v>17</v>
      </c>
      <c r="L5558" s="2" t="s">
        <v>16</v>
      </c>
      <c r="N5558" s="2" t="s">
        <v>37</v>
      </c>
      <c r="O5558" s="2">
        <v>1</v>
      </c>
    </row>
    <row r="5559" spans="1:15" ht="12.75" customHeight="1" x14ac:dyDescent="0.25">
      <c r="A5559" s="2">
        <v>5558</v>
      </c>
      <c r="B5559" s="12">
        <v>41505</v>
      </c>
      <c r="C5559" s="3">
        <v>0.5782870370370371</v>
      </c>
      <c r="D5559" s="2" t="s">
        <v>127</v>
      </c>
      <c r="E5559" s="4" t="s">
        <v>142</v>
      </c>
      <c r="F5559" s="2" t="s">
        <v>9</v>
      </c>
      <c r="G5559" s="2" t="s">
        <v>18</v>
      </c>
      <c r="H5559" s="11">
        <v>57.5</v>
      </c>
      <c r="I5559" s="11" t="s">
        <v>17</v>
      </c>
      <c r="J5559" s="25">
        <f t="shared" si="148"/>
        <v>52.617000000000004</v>
      </c>
      <c r="K5559" s="22" t="s">
        <v>17</v>
      </c>
      <c r="L5559" s="2" t="s">
        <v>16</v>
      </c>
      <c r="N5559" s="2" t="s">
        <v>37</v>
      </c>
      <c r="O5559" s="2">
        <v>1</v>
      </c>
    </row>
    <row r="5560" spans="1:15" ht="12.75" customHeight="1" x14ac:dyDescent="0.25">
      <c r="A5560" s="2">
        <v>5559</v>
      </c>
      <c r="B5560" s="12">
        <v>41505</v>
      </c>
      <c r="C5560" s="3">
        <v>0.57917824074074076</v>
      </c>
      <c r="D5560" s="2" t="s">
        <v>127</v>
      </c>
      <c r="E5560" s="4" t="s">
        <v>142</v>
      </c>
      <c r="F5560" s="2" t="s">
        <v>9</v>
      </c>
      <c r="G5560" s="2" t="s">
        <v>8</v>
      </c>
      <c r="H5560" s="11">
        <v>55</v>
      </c>
      <c r="I5560" s="11" t="s">
        <v>17</v>
      </c>
      <c r="J5560" s="25">
        <f t="shared" si="148"/>
        <v>50.4925</v>
      </c>
      <c r="K5560" s="22" t="s">
        <v>17</v>
      </c>
      <c r="L5560" s="2" t="s">
        <v>16</v>
      </c>
      <c r="N5560" s="2" t="s">
        <v>37</v>
      </c>
      <c r="O5560" s="2">
        <v>1</v>
      </c>
    </row>
    <row r="5561" spans="1:15" ht="12.75" customHeight="1" x14ac:dyDescent="0.25">
      <c r="A5561" s="2">
        <v>5560</v>
      </c>
      <c r="B5561" s="12">
        <v>41505</v>
      </c>
      <c r="C5561" s="3">
        <v>0.5816782407407407</v>
      </c>
      <c r="D5561" s="2" t="s">
        <v>127</v>
      </c>
      <c r="E5561" s="4" t="s">
        <v>142</v>
      </c>
      <c r="F5561" s="2" t="s">
        <v>9</v>
      </c>
      <c r="G5561" s="2" t="s">
        <v>18</v>
      </c>
      <c r="H5561" s="11">
        <v>50</v>
      </c>
      <c r="I5561" s="11" t="s">
        <v>17</v>
      </c>
      <c r="J5561" s="25">
        <f t="shared" si="148"/>
        <v>46.243500000000004</v>
      </c>
      <c r="K5561" s="22" t="s">
        <v>17</v>
      </c>
      <c r="L5561" s="2" t="s">
        <v>16</v>
      </c>
      <c r="N5561" s="2" t="s">
        <v>37</v>
      </c>
      <c r="O5561" s="2">
        <v>1</v>
      </c>
    </row>
    <row r="5562" spans="1:15" ht="12.75" customHeight="1" x14ac:dyDescent="0.25">
      <c r="A5562" s="2">
        <v>5561</v>
      </c>
      <c r="B5562" s="12">
        <v>41505</v>
      </c>
      <c r="C5562" s="3">
        <v>0.58190972222222226</v>
      </c>
      <c r="D5562" s="2" t="s">
        <v>127</v>
      </c>
      <c r="E5562" s="4" t="s">
        <v>142</v>
      </c>
      <c r="F5562" s="2" t="s">
        <v>9</v>
      </c>
      <c r="G5562" s="2" t="s">
        <v>8</v>
      </c>
      <c r="H5562" s="11">
        <v>52.5</v>
      </c>
      <c r="I5562" s="11" t="s">
        <v>17</v>
      </c>
      <c r="J5562" s="25">
        <f t="shared" si="148"/>
        <v>48.368000000000002</v>
      </c>
      <c r="K5562" s="22" t="s">
        <v>17</v>
      </c>
      <c r="L5562" s="2" t="s">
        <v>16</v>
      </c>
      <c r="N5562" s="2" t="s">
        <v>37</v>
      </c>
      <c r="O5562" s="2">
        <v>1</v>
      </c>
    </row>
    <row r="5563" spans="1:15" ht="12.75" customHeight="1" x14ac:dyDescent="0.25">
      <c r="A5563" s="2">
        <v>5562</v>
      </c>
      <c r="B5563" s="12">
        <v>41489</v>
      </c>
      <c r="C5563" s="3">
        <v>3.5636574074074077E-2</v>
      </c>
      <c r="D5563" s="2" t="s">
        <v>124</v>
      </c>
      <c r="E5563" s="4" t="s">
        <v>142</v>
      </c>
      <c r="F5563" s="2" t="s">
        <v>9</v>
      </c>
      <c r="G5563" s="2" t="s">
        <v>8</v>
      </c>
      <c r="H5563" s="11">
        <v>55</v>
      </c>
      <c r="I5563" s="11" t="s">
        <v>17</v>
      </c>
      <c r="J5563" s="25">
        <f>0.8383*H5563+3.8108</f>
        <v>49.917300000000004</v>
      </c>
      <c r="K5563" s="22" t="s">
        <v>17</v>
      </c>
      <c r="L5563" s="2" t="s">
        <v>10</v>
      </c>
      <c r="M5563" s="2" t="s">
        <v>28</v>
      </c>
      <c r="N5563" s="2" t="s">
        <v>37</v>
      </c>
      <c r="O5563" s="2">
        <v>1</v>
      </c>
    </row>
    <row r="5564" spans="1:15" ht="12" customHeight="1" x14ac:dyDescent="0.25">
      <c r="A5564" s="2">
        <v>5563</v>
      </c>
      <c r="B5564" s="12">
        <v>41505</v>
      </c>
      <c r="C5564" s="3">
        <v>0.58193287037037034</v>
      </c>
      <c r="D5564" s="2" t="s">
        <v>127</v>
      </c>
      <c r="E5564" s="4" t="s">
        <v>142</v>
      </c>
      <c r="F5564" s="2" t="s">
        <v>9</v>
      </c>
      <c r="G5564" s="2" t="s">
        <v>8</v>
      </c>
      <c r="H5564" s="11">
        <v>55</v>
      </c>
      <c r="I5564" s="11" t="s">
        <v>17</v>
      </c>
      <c r="J5564" s="25">
        <f>0.8498*H5564+3.7535</f>
        <v>50.4925</v>
      </c>
      <c r="K5564" s="22" t="s">
        <v>17</v>
      </c>
      <c r="L5564" s="2" t="s">
        <v>16</v>
      </c>
      <c r="N5564" s="2" t="s">
        <v>37</v>
      </c>
      <c r="O5564" s="2">
        <v>1</v>
      </c>
    </row>
    <row r="5565" spans="1:15" ht="12.75" customHeight="1" x14ac:dyDescent="0.25">
      <c r="A5565" s="2">
        <v>5564</v>
      </c>
      <c r="B5565" s="12">
        <v>41505</v>
      </c>
      <c r="C5565" s="3">
        <v>0.58287037037037037</v>
      </c>
      <c r="D5565" s="2" t="s">
        <v>127</v>
      </c>
      <c r="E5565" s="4" t="s">
        <v>142</v>
      </c>
      <c r="F5565" s="2" t="s">
        <v>9</v>
      </c>
      <c r="G5565" s="2" t="s">
        <v>18</v>
      </c>
      <c r="H5565" s="11">
        <v>47.5</v>
      </c>
      <c r="I5565" s="11" t="s">
        <v>17</v>
      </c>
      <c r="J5565" s="25">
        <f>0.8498*H5565+3.7535</f>
        <v>44.119</v>
      </c>
      <c r="K5565" s="22" t="s">
        <v>17</v>
      </c>
      <c r="L5565" s="2" t="s">
        <v>16</v>
      </c>
      <c r="N5565" s="2" t="s">
        <v>37</v>
      </c>
      <c r="O5565" s="2">
        <v>1</v>
      </c>
    </row>
    <row r="5566" spans="1:15" ht="12.75" customHeight="1" x14ac:dyDescent="0.25">
      <c r="A5566" s="2">
        <v>5565</v>
      </c>
      <c r="B5566" s="12">
        <v>41505</v>
      </c>
      <c r="C5566" s="3">
        <v>0.58461805555555557</v>
      </c>
      <c r="D5566" s="2" t="s">
        <v>127</v>
      </c>
      <c r="E5566" s="4" t="s">
        <v>142</v>
      </c>
      <c r="F5566" s="2" t="s">
        <v>9</v>
      </c>
      <c r="G5566" s="2" t="s">
        <v>8</v>
      </c>
      <c r="H5566" s="11">
        <v>52.5</v>
      </c>
      <c r="I5566" s="11" t="s">
        <v>17</v>
      </c>
      <c r="J5566" s="25">
        <f>0.8498*H5566+3.7535</f>
        <v>48.368000000000002</v>
      </c>
      <c r="K5566" s="22" t="s">
        <v>17</v>
      </c>
      <c r="L5566" s="2" t="s">
        <v>16</v>
      </c>
      <c r="N5566" s="2" t="str">
        <f>IF(B5566="","","N")</f>
        <v>N</v>
      </c>
      <c r="O5566" s="2" t="str">
        <f>IFERROR(60/#REF!,"")</f>
        <v/>
      </c>
    </row>
    <row r="5567" spans="1:15" ht="12.75" customHeight="1" x14ac:dyDescent="0.25">
      <c r="A5567" s="2">
        <v>5566</v>
      </c>
      <c r="B5567" s="12">
        <v>41505</v>
      </c>
      <c r="C5567" s="3">
        <v>0.58468750000000003</v>
      </c>
      <c r="D5567" s="2" t="s">
        <v>127</v>
      </c>
      <c r="E5567" s="4" t="s">
        <v>142</v>
      </c>
      <c r="F5567" s="2" t="s">
        <v>9</v>
      </c>
      <c r="G5567" s="2" t="s">
        <v>18</v>
      </c>
      <c r="H5567" s="11">
        <v>47.5</v>
      </c>
      <c r="I5567" s="11" t="s">
        <v>17</v>
      </c>
      <c r="J5567" s="25">
        <f>0.8498*H5567+3.7535</f>
        <v>44.119</v>
      </c>
      <c r="K5567" s="22" t="s">
        <v>17</v>
      </c>
      <c r="L5567" s="2" t="s">
        <v>16</v>
      </c>
      <c r="N5567" s="2" t="s">
        <v>37</v>
      </c>
      <c r="O5567" s="2" t="str">
        <f>IFERROR(60/#REF!,"")</f>
        <v/>
      </c>
    </row>
    <row r="5568" spans="1:15" ht="12.75" customHeight="1" x14ac:dyDescent="0.25">
      <c r="A5568" s="2">
        <v>5567</v>
      </c>
      <c r="B5568" s="12">
        <v>41489</v>
      </c>
      <c r="C5568" s="3">
        <v>0.94230324074074068</v>
      </c>
      <c r="D5568" s="2" t="s">
        <v>124</v>
      </c>
      <c r="E5568" s="4" t="s">
        <v>142</v>
      </c>
      <c r="F5568" s="2" t="s">
        <v>9</v>
      </c>
      <c r="G5568" s="2" t="s">
        <v>8</v>
      </c>
      <c r="H5568" s="11">
        <v>55</v>
      </c>
      <c r="I5568" s="11" t="s">
        <v>17</v>
      </c>
      <c r="J5568" s="25">
        <f>0.8383*H5568+3.8108</f>
        <v>49.917300000000004</v>
      </c>
      <c r="K5568" s="22" t="s">
        <v>17</v>
      </c>
      <c r="L5568" s="2" t="s">
        <v>10</v>
      </c>
      <c r="M5568" s="2" t="s">
        <v>93</v>
      </c>
      <c r="N5568" s="2" t="s">
        <v>37</v>
      </c>
      <c r="O5568" s="2">
        <v>1</v>
      </c>
    </row>
    <row r="5569" spans="1:15" ht="12.75" customHeight="1" x14ac:dyDescent="0.25">
      <c r="A5569" s="2">
        <v>5568</v>
      </c>
      <c r="B5569" s="12">
        <v>41505</v>
      </c>
      <c r="C5569" s="3">
        <v>0.58537037037037043</v>
      </c>
      <c r="D5569" s="2" t="s">
        <v>127</v>
      </c>
      <c r="E5569" s="4" t="s">
        <v>142</v>
      </c>
      <c r="F5569" s="2" t="s">
        <v>9</v>
      </c>
      <c r="G5569" s="2" t="s">
        <v>8</v>
      </c>
      <c r="H5569" s="11">
        <v>50</v>
      </c>
      <c r="I5569" s="11" t="s">
        <v>17</v>
      </c>
      <c r="J5569" s="25">
        <f>0.8498*H5569+3.7535</f>
        <v>46.243500000000004</v>
      </c>
      <c r="K5569" s="22" t="s">
        <v>17</v>
      </c>
      <c r="L5569" s="2" t="s">
        <v>16</v>
      </c>
      <c r="N5569" s="2" t="s">
        <v>37</v>
      </c>
      <c r="O5569" s="2" t="str">
        <f>IFERROR(60/#REF!,"")</f>
        <v/>
      </c>
    </row>
    <row r="5570" spans="1:15" ht="12.75" customHeight="1" x14ac:dyDescent="0.25">
      <c r="A5570" s="2">
        <v>5569</v>
      </c>
      <c r="B5570" s="12">
        <v>41505</v>
      </c>
      <c r="C5570" s="3">
        <v>0.58553240740740742</v>
      </c>
      <c r="D5570" s="2" t="s">
        <v>127</v>
      </c>
      <c r="E5570" s="4" t="s">
        <v>142</v>
      </c>
      <c r="F5570" s="2" t="s">
        <v>9</v>
      </c>
      <c r="G5570" s="2" t="s">
        <v>8</v>
      </c>
      <c r="H5570" s="11">
        <v>60</v>
      </c>
      <c r="I5570" s="11" t="s">
        <v>17</v>
      </c>
      <c r="J5570" s="25">
        <f>0.8498*H5570+3.7535</f>
        <v>54.741500000000002</v>
      </c>
      <c r="K5570" s="22" t="s">
        <v>17</v>
      </c>
      <c r="L5570" s="2" t="s">
        <v>16</v>
      </c>
      <c r="N5570" s="2" t="s">
        <v>37</v>
      </c>
      <c r="O5570" s="2" t="str">
        <f>IFERROR(60/#REF!,"")</f>
        <v/>
      </c>
    </row>
    <row r="5571" spans="1:15" ht="12.75" customHeight="1" x14ac:dyDescent="0.25">
      <c r="A5571" s="2">
        <v>5570</v>
      </c>
      <c r="B5571" s="12">
        <v>41505</v>
      </c>
      <c r="C5571" s="3">
        <v>0.58575231481481482</v>
      </c>
      <c r="D5571" s="2" t="s">
        <v>127</v>
      </c>
      <c r="E5571" s="4" t="s">
        <v>142</v>
      </c>
      <c r="F5571" s="2" t="s">
        <v>9</v>
      </c>
      <c r="G5571" s="2" t="s">
        <v>8</v>
      </c>
      <c r="H5571" s="11">
        <v>55</v>
      </c>
      <c r="I5571" s="11" t="s">
        <v>17</v>
      </c>
      <c r="J5571" s="25">
        <f>0.8498*H5571+3.7535</f>
        <v>50.4925</v>
      </c>
      <c r="K5571" s="22" t="s">
        <v>17</v>
      </c>
      <c r="L5571" s="2" t="s">
        <v>16</v>
      </c>
      <c r="N5571" s="2" t="s">
        <v>37</v>
      </c>
      <c r="O5571" s="2" t="str">
        <f>IFERROR(60/#REF!,"")</f>
        <v/>
      </c>
    </row>
    <row r="5572" spans="1:15" ht="12.75" customHeight="1" x14ac:dyDescent="0.25">
      <c r="A5572" s="2">
        <v>5571</v>
      </c>
      <c r="B5572" s="12">
        <v>41505</v>
      </c>
      <c r="C5572" s="3">
        <v>0.58655092592592595</v>
      </c>
      <c r="D5572" s="2" t="s">
        <v>123</v>
      </c>
      <c r="E5572" s="4" t="s">
        <v>142</v>
      </c>
      <c r="F5572" s="2" t="s">
        <v>9</v>
      </c>
      <c r="G5572" s="2" t="s">
        <v>18</v>
      </c>
      <c r="H5572" s="11">
        <v>55</v>
      </c>
      <c r="I5572" s="11" t="s">
        <v>17</v>
      </c>
      <c r="J5572" s="25">
        <f>0.7675*H5572+9.3872</f>
        <v>51.599699999999999</v>
      </c>
      <c r="K5572" s="22" t="s">
        <v>17</v>
      </c>
      <c r="L5572" s="2" t="s">
        <v>10</v>
      </c>
      <c r="M5572" s="2" t="s">
        <v>38</v>
      </c>
      <c r="N5572" s="2" t="s">
        <v>37</v>
      </c>
      <c r="O5572" s="2" t="str">
        <f>IFERROR(60/#REF!,"")</f>
        <v/>
      </c>
    </row>
    <row r="5573" spans="1:15" ht="12.75" customHeight="1" x14ac:dyDescent="0.25">
      <c r="A5573" s="2">
        <v>5572</v>
      </c>
      <c r="B5573" s="12">
        <v>41505</v>
      </c>
      <c r="C5573" s="3">
        <v>0.58780092592592592</v>
      </c>
      <c r="D5573" s="2" t="s">
        <v>127</v>
      </c>
      <c r="E5573" s="4" t="s">
        <v>142</v>
      </c>
      <c r="F5573" s="2" t="s">
        <v>9</v>
      </c>
      <c r="G5573" s="2" t="s">
        <v>8</v>
      </c>
      <c r="H5573" s="11">
        <v>50</v>
      </c>
      <c r="I5573" s="11" t="s">
        <v>17</v>
      </c>
      <c r="J5573" s="25">
        <f t="shared" ref="J5573:J5579" si="149">0.8498*H5573+3.7535</f>
        <v>46.243500000000004</v>
      </c>
      <c r="K5573" s="22" t="s">
        <v>17</v>
      </c>
      <c r="L5573" s="2" t="s">
        <v>16</v>
      </c>
      <c r="N5573" s="2" t="s">
        <v>37</v>
      </c>
      <c r="O5573" s="2" t="str">
        <f>IFERROR(60/#REF!,"")</f>
        <v/>
      </c>
    </row>
    <row r="5574" spans="1:15" ht="12.75" customHeight="1" x14ac:dyDescent="0.25">
      <c r="A5574" s="2">
        <v>5573</v>
      </c>
      <c r="B5574" s="12">
        <v>41505</v>
      </c>
      <c r="C5574" s="3">
        <v>0.58782407407407411</v>
      </c>
      <c r="D5574" s="2" t="s">
        <v>127</v>
      </c>
      <c r="E5574" s="4" t="s">
        <v>142</v>
      </c>
      <c r="F5574" s="2" t="s">
        <v>9</v>
      </c>
      <c r="G5574" s="2" t="s">
        <v>18</v>
      </c>
      <c r="H5574" s="11">
        <v>47.5</v>
      </c>
      <c r="I5574" s="11" t="s">
        <v>17</v>
      </c>
      <c r="J5574" s="25">
        <f t="shared" si="149"/>
        <v>44.119</v>
      </c>
      <c r="K5574" s="22" t="s">
        <v>17</v>
      </c>
      <c r="L5574" s="2" t="s">
        <v>16</v>
      </c>
      <c r="N5574" s="2" t="s">
        <v>37</v>
      </c>
      <c r="O5574" s="2" t="str">
        <f>IFERROR(60/#REF!,"")</f>
        <v/>
      </c>
    </row>
    <row r="5575" spans="1:15" ht="12.75" customHeight="1" x14ac:dyDescent="0.25">
      <c r="A5575" s="2">
        <v>5574</v>
      </c>
      <c r="B5575" s="12">
        <v>41505</v>
      </c>
      <c r="C5575" s="3">
        <v>0.5881481481481482</v>
      </c>
      <c r="D5575" s="2" t="s">
        <v>127</v>
      </c>
      <c r="E5575" s="4" t="s">
        <v>142</v>
      </c>
      <c r="F5575" s="2" t="s">
        <v>9</v>
      </c>
      <c r="G5575" s="2" t="s">
        <v>8</v>
      </c>
      <c r="H5575" s="11">
        <v>57.5</v>
      </c>
      <c r="I5575" s="11" t="s">
        <v>17</v>
      </c>
      <c r="J5575" s="25">
        <f t="shared" si="149"/>
        <v>52.617000000000004</v>
      </c>
      <c r="K5575" s="22" t="s">
        <v>17</v>
      </c>
      <c r="L5575" s="2" t="s">
        <v>16</v>
      </c>
      <c r="N5575" s="2" t="s">
        <v>37</v>
      </c>
      <c r="O5575" s="2" t="str">
        <f>IFERROR(60/#REF!,"")</f>
        <v/>
      </c>
    </row>
    <row r="5576" spans="1:15" ht="12.75" customHeight="1" x14ac:dyDescent="0.25">
      <c r="A5576" s="2">
        <v>5575</v>
      </c>
      <c r="B5576" s="12">
        <v>41505</v>
      </c>
      <c r="C5576" s="3">
        <v>0.59032407407407406</v>
      </c>
      <c r="D5576" s="2" t="s">
        <v>127</v>
      </c>
      <c r="E5576" s="4" t="s">
        <v>142</v>
      </c>
      <c r="F5576" s="2" t="s">
        <v>9</v>
      </c>
      <c r="G5576" s="2" t="s">
        <v>8</v>
      </c>
      <c r="H5576" s="11">
        <v>52.5</v>
      </c>
      <c r="I5576" s="11" t="s">
        <v>17</v>
      </c>
      <c r="J5576" s="25">
        <f t="shared" si="149"/>
        <v>48.368000000000002</v>
      </c>
      <c r="K5576" s="22" t="s">
        <v>17</v>
      </c>
      <c r="L5576" s="2" t="s">
        <v>16</v>
      </c>
      <c r="N5576" s="2" t="s">
        <v>37</v>
      </c>
      <c r="O5576" s="2" t="str">
        <f>IFERROR(60/#REF!,"")</f>
        <v/>
      </c>
    </row>
    <row r="5577" spans="1:15" ht="12.75" customHeight="1" x14ac:dyDescent="0.25">
      <c r="A5577" s="2">
        <v>5576</v>
      </c>
      <c r="B5577" s="12">
        <v>41505</v>
      </c>
      <c r="C5577" s="3">
        <v>0.59047453703703701</v>
      </c>
      <c r="D5577" s="2" t="s">
        <v>127</v>
      </c>
      <c r="E5577" s="4" t="s">
        <v>142</v>
      </c>
      <c r="F5577" s="2" t="s">
        <v>9</v>
      </c>
      <c r="G5577" s="2" t="s">
        <v>18</v>
      </c>
      <c r="H5577" s="11">
        <v>52.5</v>
      </c>
      <c r="I5577" s="11" t="s">
        <v>17</v>
      </c>
      <c r="J5577" s="25">
        <f t="shared" si="149"/>
        <v>48.368000000000002</v>
      </c>
      <c r="K5577" s="22" t="s">
        <v>17</v>
      </c>
      <c r="L5577" s="2" t="s">
        <v>16</v>
      </c>
      <c r="N5577" s="2" t="s">
        <v>37</v>
      </c>
      <c r="O5577" s="2" t="str">
        <f>IFERROR(60/#REF!,"")</f>
        <v/>
      </c>
    </row>
    <row r="5578" spans="1:15" ht="12.75" customHeight="1" x14ac:dyDescent="0.25">
      <c r="A5578" s="2">
        <v>5577</v>
      </c>
      <c r="B5578" s="12">
        <v>41505</v>
      </c>
      <c r="C5578" s="3">
        <v>0.59108796296296295</v>
      </c>
      <c r="D5578" s="2" t="s">
        <v>127</v>
      </c>
      <c r="E5578" s="4" t="s">
        <v>142</v>
      </c>
      <c r="F5578" s="2" t="s">
        <v>9</v>
      </c>
      <c r="G5578" s="2" t="s">
        <v>18</v>
      </c>
      <c r="H5578" s="11">
        <v>45</v>
      </c>
      <c r="I5578" s="11" t="s">
        <v>17</v>
      </c>
      <c r="J5578" s="25">
        <f t="shared" si="149"/>
        <v>41.994500000000002</v>
      </c>
      <c r="K5578" s="22" t="s">
        <v>17</v>
      </c>
      <c r="L5578" s="2" t="s">
        <v>16</v>
      </c>
      <c r="N5578" s="2" t="s">
        <v>37</v>
      </c>
      <c r="O5578" s="2" t="str">
        <f>IFERROR(60/#REF!,"")</f>
        <v/>
      </c>
    </row>
    <row r="5579" spans="1:15" ht="12.75" customHeight="1" x14ac:dyDescent="0.25">
      <c r="A5579" s="2">
        <v>5578</v>
      </c>
      <c r="B5579" s="12">
        <v>41505</v>
      </c>
      <c r="C5579" s="3">
        <v>0.62627314814814816</v>
      </c>
      <c r="D5579" s="2" t="s">
        <v>127</v>
      </c>
      <c r="E5579" s="4" t="s">
        <v>139</v>
      </c>
      <c r="F5579" s="2" t="s">
        <v>9</v>
      </c>
      <c r="G5579" s="2" t="s">
        <v>8</v>
      </c>
      <c r="H5579" s="11">
        <v>42.5</v>
      </c>
      <c r="I5579" s="11" t="s">
        <v>17</v>
      </c>
      <c r="J5579" s="25">
        <f t="shared" si="149"/>
        <v>39.870000000000005</v>
      </c>
      <c r="K5579" s="22" t="s">
        <v>25</v>
      </c>
      <c r="L5579" s="2" t="s">
        <v>16</v>
      </c>
      <c r="N5579" s="2" t="s">
        <v>37</v>
      </c>
      <c r="O5579" s="2" t="str">
        <f>IFERROR(60/#REF!,"")</f>
        <v/>
      </c>
    </row>
    <row r="5580" spans="1:15" ht="12.75" customHeight="1" x14ac:dyDescent="0.25">
      <c r="A5580" s="2">
        <v>5579</v>
      </c>
      <c r="B5580" s="12">
        <v>41489</v>
      </c>
      <c r="C5580" s="3">
        <v>0.94413194444444448</v>
      </c>
      <c r="D5580" s="2" t="s">
        <v>124</v>
      </c>
      <c r="E5580" s="4" t="s">
        <v>142</v>
      </c>
      <c r="F5580" s="2" t="s">
        <v>9</v>
      </c>
      <c r="G5580" s="2" t="s">
        <v>8</v>
      </c>
      <c r="H5580" s="11">
        <v>55</v>
      </c>
      <c r="I5580" s="11" t="s">
        <v>17</v>
      </c>
      <c r="J5580" s="25">
        <f>0.8383*H5580+3.8108</f>
        <v>49.917300000000004</v>
      </c>
      <c r="K5580" s="22" t="s">
        <v>17</v>
      </c>
      <c r="L5580" s="2" t="s">
        <v>10</v>
      </c>
      <c r="M5580" s="2" t="s">
        <v>28</v>
      </c>
      <c r="N5580" s="2" t="s">
        <v>37</v>
      </c>
      <c r="O5580" s="2">
        <v>1</v>
      </c>
    </row>
    <row r="5581" spans="1:15" ht="12.75" customHeight="1" x14ac:dyDescent="0.25">
      <c r="A5581" s="2">
        <v>5580</v>
      </c>
      <c r="B5581" s="12">
        <v>41505</v>
      </c>
      <c r="C5581" s="3">
        <v>0.62732638888888892</v>
      </c>
      <c r="D5581" s="2" t="s">
        <v>127</v>
      </c>
      <c r="E5581" s="4" t="s">
        <v>142</v>
      </c>
      <c r="F5581" s="2" t="s">
        <v>9</v>
      </c>
      <c r="G5581" s="2" t="s">
        <v>18</v>
      </c>
      <c r="H5581" s="11">
        <v>50</v>
      </c>
      <c r="I5581" s="11" t="s">
        <v>17</v>
      </c>
      <c r="J5581" s="25">
        <f>0.8498*H5581+3.7535</f>
        <v>46.243500000000004</v>
      </c>
      <c r="K5581" s="22" t="s">
        <v>17</v>
      </c>
      <c r="L5581" s="2" t="s">
        <v>16</v>
      </c>
      <c r="N5581" s="2" t="s">
        <v>37</v>
      </c>
      <c r="O5581" s="2" t="str">
        <f>IFERROR(60/#REF!,"")</f>
        <v/>
      </c>
    </row>
    <row r="5582" spans="1:15" ht="12.75" customHeight="1" x14ac:dyDescent="0.25">
      <c r="A5582" s="2">
        <v>5581</v>
      </c>
      <c r="B5582" s="12">
        <v>41505</v>
      </c>
      <c r="C5582" s="3">
        <v>0.62820601851851854</v>
      </c>
      <c r="D5582" s="2" t="s">
        <v>127</v>
      </c>
      <c r="E5582" s="4" t="s">
        <v>142</v>
      </c>
      <c r="F5582" s="2" t="s">
        <v>9</v>
      </c>
      <c r="G5582" s="2" t="s">
        <v>8</v>
      </c>
      <c r="H5582" s="11">
        <v>52.5</v>
      </c>
      <c r="I5582" s="11" t="s">
        <v>17</v>
      </c>
      <c r="J5582" s="25">
        <f>0.8498*H5582+3.7535</f>
        <v>48.368000000000002</v>
      </c>
      <c r="K5582" s="22" t="s">
        <v>17</v>
      </c>
      <c r="L5582" s="2" t="s">
        <v>10</v>
      </c>
      <c r="M5582" s="2" t="s">
        <v>38</v>
      </c>
      <c r="N5582" s="2" t="s">
        <v>37</v>
      </c>
      <c r="O5582" s="2" t="str">
        <f>IFERROR(60/#REF!,"")</f>
        <v/>
      </c>
    </row>
    <row r="5583" spans="1:15" ht="12.75" customHeight="1" x14ac:dyDescent="0.25">
      <c r="A5583" s="2">
        <v>5582</v>
      </c>
      <c r="B5583" s="12">
        <v>41505</v>
      </c>
      <c r="C5583" s="3">
        <v>0.6290162037037037</v>
      </c>
      <c r="D5583" s="2" t="s">
        <v>127</v>
      </c>
      <c r="E5583" s="4" t="s">
        <v>142</v>
      </c>
      <c r="F5583" s="2" t="s">
        <v>9</v>
      </c>
      <c r="G5583" s="2" t="s">
        <v>8</v>
      </c>
      <c r="H5583" s="11">
        <v>55</v>
      </c>
      <c r="I5583" s="11" t="s">
        <v>17</v>
      </c>
      <c r="J5583" s="25">
        <f>0.8498*H5583+3.7535</f>
        <v>50.4925</v>
      </c>
      <c r="K5583" s="22" t="s">
        <v>17</v>
      </c>
      <c r="L5583" s="2" t="s">
        <v>16</v>
      </c>
      <c r="N5583" s="2" t="s">
        <v>37</v>
      </c>
      <c r="O5583" s="2" t="str">
        <f>IFERROR(60/#REF!,"")</f>
        <v/>
      </c>
    </row>
    <row r="5584" spans="1:15" ht="12.75" customHeight="1" x14ac:dyDescent="0.25">
      <c r="A5584" s="2">
        <v>5583</v>
      </c>
      <c r="B5584" s="12">
        <v>41496</v>
      </c>
      <c r="C5584" s="3">
        <v>1.3460648148148147E-2</v>
      </c>
      <c r="D5584" s="2" t="s">
        <v>124</v>
      </c>
      <c r="E5584" s="4" t="s">
        <v>142</v>
      </c>
      <c r="F5584" s="2" t="s">
        <v>9</v>
      </c>
      <c r="G5584" s="2" t="s">
        <v>8</v>
      </c>
      <c r="H5584" s="11">
        <v>55</v>
      </c>
      <c r="I5584" s="11" t="s">
        <v>17</v>
      </c>
      <c r="J5584" s="25">
        <f>0.8383*H5584+3.8108</f>
        <v>49.917300000000004</v>
      </c>
      <c r="K5584" s="22" t="s">
        <v>17</v>
      </c>
      <c r="L5584" s="2" t="s">
        <v>16</v>
      </c>
      <c r="N5584" s="2" t="s">
        <v>37</v>
      </c>
      <c r="O5584" s="2">
        <v>1</v>
      </c>
    </row>
    <row r="5585" spans="1:15" ht="12.75" customHeight="1" x14ac:dyDescent="0.25">
      <c r="A5585" s="2">
        <v>5584</v>
      </c>
      <c r="B5585" s="12">
        <v>41505</v>
      </c>
      <c r="C5585" s="3">
        <v>0.63425925925925919</v>
      </c>
      <c r="D5585" s="2" t="s">
        <v>127</v>
      </c>
      <c r="E5585" s="4" t="s">
        <v>142</v>
      </c>
      <c r="F5585" s="2" t="s">
        <v>9</v>
      </c>
      <c r="G5585" s="2" t="s">
        <v>8</v>
      </c>
      <c r="H5585" s="11">
        <v>50</v>
      </c>
      <c r="I5585" s="11" t="s">
        <v>17</v>
      </c>
      <c r="J5585" s="25">
        <f>0.8498*H5585+3.7535</f>
        <v>46.243500000000004</v>
      </c>
      <c r="K5585" s="22" t="s">
        <v>17</v>
      </c>
      <c r="L5585" s="2" t="s">
        <v>10</v>
      </c>
      <c r="M5585" s="2" t="s">
        <v>19</v>
      </c>
      <c r="N5585" s="2" t="s">
        <v>37</v>
      </c>
      <c r="O5585" s="2" t="str">
        <f>IFERROR(60/#REF!,"")</f>
        <v/>
      </c>
    </row>
    <row r="5586" spans="1:15" ht="12.75" customHeight="1" x14ac:dyDescent="0.25">
      <c r="A5586" s="2">
        <v>5585</v>
      </c>
      <c r="B5586" s="12">
        <v>41505</v>
      </c>
      <c r="C5586" s="3">
        <v>0.66760416666666667</v>
      </c>
      <c r="D5586" s="2" t="s">
        <v>123</v>
      </c>
      <c r="E5586" s="4" t="s">
        <v>142</v>
      </c>
      <c r="F5586" s="2" t="s">
        <v>9</v>
      </c>
      <c r="G5586" s="2" t="s">
        <v>23</v>
      </c>
      <c r="H5586" s="11">
        <v>55</v>
      </c>
      <c r="I5586" s="11" t="s">
        <v>17</v>
      </c>
      <c r="J5586" s="25">
        <f>0.7675*H5586+9.3872</f>
        <v>51.599699999999999</v>
      </c>
      <c r="K5586" s="22" t="s">
        <v>17</v>
      </c>
      <c r="L5586" s="2" t="s">
        <v>10</v>
      </c>
      <c r="M5586" s="2" t="s">
        <v>38</v>
      </c>
      <c r="N5586" s="2" t="s">
        <v>37</v>
      </c>
      <c r="O5586" s="2" t="str">
        <f>IFERROR(60/#REF!,"")</f>
        <v/>
      </c>
    </row>
    <row r="5587" spans="1:15" ht="12.75" customHeight="1" x14ac:dyDescent="0.25">
      <c r="A5587" s="2">
        <v>5586</v>
      </c>
      <c r="B5587" s="12">
        <v>41505</v>
      </c>
      <c r="C5587" s="3">
        <v>0.67175925925925928</v>
      </c>
      <c r="D5587" s="2" t="s">
        <v>127</v>
      </c>
      <c r="E5587" s="4" t="s">
        <v>142</v>
      </c>
      <c r="F5587" s="2" t="s">
        <v>9</v>
      </c>
      <c r="G5587" s="2" t="s">
        <v>8</v>
      </c>
      <c r="H5587" s="11">
        <v>55</v>
      </c>
      <c r="I5587" s="11" t="s">
        <v>17</v>
      </c>
      <c r="J5587" s="25">
        <f>0.8498*H5587+3.7535</f>
        <v>50.4925</v>
      </c>
      <c r="K5587" s="22" t="s">
        <v>17</v>
      </c>
      <c r="L5587" s="2" t="s">
        <v>16</v>
      </c>
      <c r="N5587" s="2" t="s">
        <v>37</v>
      </c>
      <c r="O5587" s="2" t="str">
        <f>IFERROR(60/#REF!,"")</f>
        <v/>
      </c>
    </row>
    <row r="5588" spans="1:15" ht="12.75" customHeight="1" x14ac:dyDescent="0.25">
      <c r="A5588" s="2">
        <v>5587</v>
      </c>
      <c r="B5588" s="12">
        <v>41504</v>
      </c>
      <c r="C5588" s="3">
        <v>0.79606481481481473</v>
      </c>
      <c r="D5588" s="2" t="s">
        <v>124</v>
      </c>
      <c r="E5588" s="4" t="s">
        <v>142</v>
      </c>
      <c r="F5588" s="2" t="s">
        <v>9</v>
      </c>
      <c r="G5588" s="2" t="s">
        <v>8</v>
      </c>
      <c r="H5588" s="11">
        <v>55</v>
      </c>
      <c r="I5588" s="11" t="s">
        <v>17</v>
      </c>
      <c r="J5588" s="25">
        <f>0.8383*H5588+3.8108</f>
        <v>49.917300000000004</v>
      </c>
      <c r="K5588" s="22" t="s">
        <v>17</v>
      </c>
      <c r="L5588" s="2" t="s">
        <v>10</v>
      </c>
      <c r="M5588" s="2" t="s">
        <v>27</v>
      </c>
      <c r="N5588" s="2" t="s">
        <v>37</v>
      </c>
      <c r="O5588" s="2">
        <v>1</v>
      </c>
    </row>
    <row r="5589" spans="1:15" ht="12.75" customHeight="1" x14ac:dyDescent="0.25">
      <c r="A5589" s="2">
        <v>5588</v>
      </c>
      <c r="B5589" s="12">
        <v>41505</v>
      </c>
      <c r="C5589" s="3">
        <v>0.67276620370370377</v>
      </c>
      <c r="D5589" s="2" t="s">
        <v>127</v>
      </c>
      <c r="E5589" s="4" t="s">
        <v>142</v>
      </c>
      <c r="F5589" s="2" t="s">
        <v>9</v>
      </c>
      <c r="G5589" s="2" t="s">
        <v>23</v>
      </c>
      <c r="H5589" s="11">
        <v>55</v>
      </c>
      <c r="I5589" s="11" t="s">
        <v>17</v>
      </c>
      <c r="J5589" s="25">
        <f>0.8498*H5589+3.7535</f>
        <v>50.4925</v>
      </c>
      <c r="K5589" s="22" t="s">
        <v>17</v>
      </c>
      <c r="L5589" s="2" t="s">
        <v>16</v>
      </c>
      <c r="N5589" s="2" t="s">
        <v>37</v>
      </c>
      <c r="O5589" s="2" t="str">
        <f>IFERROR(60/#REF!,"")</f>
        <v/>
      </c>
    </row>
    <row r="5590" spans="1:15" ht="12.75" customHeight="1" x14ac:dyDescent="0.25">
      <c r="A5590" s="2">
        <v>5589</v>
      </c>
      <c r="B5590" s="12">
        <v>41484</v>
      </c>
      <c r="C5590" s="3">
        <v>0.70701388888888894</v>
      </c>
      <c r="D5590" s="2" t="s">
        <v>124</v>
      </c>
      <c r="E5590" s="4" t="s">
        <v>142</v>
      </c>
      <c r="F5590" s="2" t="s">
        <v>9</v>
      </c>
      <c r="G5590" s="2" t="s">
        <v>8</v>
      </c>
      <c r="H5590" s="11">
        <v>60</v>
      </c>
      <c r="I5590" s="11" t="s">
        <v>17</v>
      </c>
      <c r="J5590" s="25">
        <f>0.8383*H5590+3.8108</f>
        <v>54.108800000000002</v>
      </c>
      <c r="K5590" s="22" t="s">
        <v>17</v>
      </c>
      <c r="L5590" s="2" t="s">
        <v>16</v>
      </c>
      <c r="N5590" s="2" t="s">
        <v>37</v>
      </c>
      <c r="O5590" s="2">
        <v>1</v>
      </c>
    </row>
    <row r="5591" spans="1:15" ht="12.75" customHeight="1" x14ac:dyDescent="0.25">
      <c r="A5591" s="2">
        <v>5590</v>
      </c>
      <c r="B5591" s="12">
        <v>41505</v>
      </c>
      <c r="C5591" s="3">
        <v>0.67565972222222215</v>
      </c>
      <c r="D5591" s="2" t="s">
        <v>127</v>
      </c>
      <c r="E5591" s="4" t="s">
        <v>142</v>
      </c>
      <c r="F5591" s="2" t="s">
        <v>9</v>
      </c>
      <c r="G5591" s="2" t="s">
        <v>8</v>
      </c>
      <c r="H5591" s="11">
        <v>57.5</v>
      </c>
      <c r="I5591" s="11" t="s">
        <v>17</v>
      </c>
      <c r="J5591" s="25">
        <f t="shared" ref="J5591:J5613" si="150">0.8498*H5591+3.7535</f>
        <v>52.617000000000004</v>
      </c>
      <c r="K5591" s="22" t="s">
        <v>17</v>
      </c>
      <c r="L5591" s="2" t="s">
        <v>24</v>
      </c>
      <c r="N5591" s="2" t="s">
        <v>37</v>
      </c>
      <c r="O5591" s="2" t="str">
        <f>IFERROR(60/#REF!,"")</f>
        <v/>
      </c>
    </row>
    <row r="5592" spans="1:15" ht="12.75" customHeight="1" x14ac:dyDescent="0.25">
      <c r="A5592" s="2">
        <v>5591</v>
      </c>
      <c r="B5592" s="12">
        <v>41505</v>
      </c>
      <c r="C5592" s="3">
        <v>0.67568287037037045</v>
      </c>
      <c r="D5592" s="2" t="s">
        <v>127</v>
      </c>
      <c r="E5592" s="4" t="s">
        <v>142</v>
      </c>
      <c r="F5592" s="2" t="s">
        <v>9</v>
      </c>
      <c r="G5592" s="2" t="s">
        <v>23</v>
      </c>
      <c r="H5592" s="11">
        <v>52.5</v>
      </c>
      <c r="I5592" s="11" t="s">
        <v>17</v>
      </c>
      <c r="J5592" s="25">
        <f t="shared" si="150"/>
        <v>48.368000000000002</v>
      </c>
      <c r="K5592" s="22" t="s">
        <v>17</v>
      </c>
      <c r="L5592" s="2" t="s">
        <v>16</v>
      </c>
      <c r="N5592" s="2" t="s">
        <v>37</v>
      </c>
      <c r="O5592" s="2" t="str">
        <f>IFERROR(60/#REF!,"")</f>
        <v/>
      </c>
    </row>
    <row r="5593" spans="1:15" ht="12.75" customHeight="1" x14ac:dyDescent="0.25">
      <c r="A5593" s="2">
        <v>5592</v>
      </c>
      <c r="B5593" s="12">
        <v>41505</v>
      </c>
      <c r="C5593" s="3">
        <v>0.67623842592592587</v>
      </c>
      <c r="D5593" s="2" t="s">
        <v>127</v>
      </c>
      <c r="E5593" s="4" t="s">
        <v>142</v>
      </c>
      <c r="F5593" s="2" t="s">
        <v>9</v>
      </c>
      <c r="G5593" s="2" t="s">
        <v>8</v>
      </c>
      <c r="H5593" s="11">
        <v>60</v>
      </c>
      <c r="I5593" s="11" t="s">
        <v>17</v>
      </c>
      <c r="J5593" s="25">
        <f t="shared" si="150"/>
        <v>54.741500000000002</v>
      </c>
      <c r="K5593" s="22" t="s">
        <v>17</v>
      </c>
      <c r="L5593" s="2" t="s">
        <v>16</v>
      </c>
      <c r="N5593" s="2" t="s">
        <v>37</v>
      </c>
      <c r="O5593" s="2" t="str">
        <f>IFERROR(60/#REF!,"")</f>
        <v/>
      </c>
    </row>
    <row r="5594" spans="1:15" ht="12.75" customHeight="1" x14ac:dyDescent="0.25">
      <c r="A5594" s="2">
        <v>5593</v>
      </c>
      <c r="B5594" s="12">
        <v>41505</v>
      </c>
      <c r="C5594" s="3">
        <v>0.7093287037037036</v>
      </c>
      <c r="D5594" s="2" t="s">
        <v>127</v>
      </c>
      <c r="E5594" s="4" t="s">
        <v>142</v>
      </c>
      <c r="F5594" s="2" t="s">
        <v>9</v>
      </c>
      <c r="G5594" s="2" t="s">
        <v>18</v>
      </c>
      <c r="H5594" s="11">
        <v>50</v>
      </c>
      <c r="I5594" s="11" t="s">
        <v>17</v>
      </c>
      <c r="J5594" s="25">
        <f t="shared" si="150"/>
        <v>46.243500000000004</v>
      </c>
      <c r="K5594" s="22" t="s">
        <v>17</v>
      </c>
      <c r="L5594" s="2" t="s">
        <v>16</v>
      </c>
      <c r="N5594" s="2" t="s">
        <v>37</v>
      </c>
      <c r="O5594" s="2" t="str">
        <f>IFERROR(60/#REF!,"")</f>
        <v/>
      </c>
    </row>
    <row r="5595" spans="1:15" ht="12.75" customHeight="1" x14ac:dyDescent="0.25">
      <c r="A5595" s="2">
        <v>5594</v>
      </c>
      <c r="B5595" s="12">
        <v>41505</v>
      </c>
      <c r="C5595" s="3">
        <v>0.70982638888888883</v>
      </c>
      <c r="D5595" s="2" t="s">
        <v>127</v>
      </c>
      <c r="E5595" s="4" t="s">
        <v>142</v>
      </c>
      <c r="F5595" s="2" t="s">
        <v>9</v>
      </c>
      <c r="G5595" s="2" t="s">
        <v>18</v>
      </c>
      <c r="H5595" s="11">
        <v>52.5</v>
      </c>
      <c r="I5595" s="11" t="s">
        <v>17</v>
      </c>
      <c r="J5595" s="25">
        <f t="shared" si="150"/>
        <v>48.368000000000002</v>
      </c>
      <c r="K5595" s="22" t="s">
        <v>17</v>
      </c>
      <c r="L5595" s="2" t="s">
        <v>10</v>
      </c>
      <c r="M5595" s="2" t="s">
        <v>20</v>
      </c>
      <c r="N5595" s="2" t="s">
        <v>37</v>
      </c>
      <c r="O5595" s="2" t="str">
        <f>IFERROR(60/#REF!,"")</f>
        <v/>
      </c>
    </row>
    <row r="5596" spans="1:15" ht="12.75" customHeight="1" x14ac:dyDescent="0.25">
      <c r="A5596" s="2">
        <v>5595</v>
      </c>
      <c r="B5596" s="12">
        <v>41505</v>
      </c>
      <c r="C5596" s="3">
        <v>0.7101157407407408</v>
      </c>
      <c r="D5596" s="2" t="s">
        <v>127</v>
      </c>
      <c r="E5596" s="4" t="s">
        <v>142</v>
      </c>
      <c r="F5596" s="2" t="s">
        <v>9</v>
      </c>
      <c r="G5596" s="2" t="s">
        <v>8</v>
      </c>
      <c r="H5596" s="11">
        <v>47.5</v>
      </c>
      <c r="I5596" s="11" t="s">
        <v>17</v>
      </c>
      <c r="J5596" s="25">
        <f t="shared" si="150"/>
        <v>44.119</v>
      </c>
      <c r="K5596" s="22" t="s">
        <v>17</v>
      </c>
      <c r="L5596" s="2" t="s">
        <v>16</v>
      </c>
      <c r="N5596" s="2" t="s">
        <v>37</v>
      </c>
      <c r="O5596" s="2" t="str">
        <f>IFERROR(60/#REF!,"")</f>
        <v/>
      </c>
    </row>
    <row r="5597" spans="1:15" ht="12.75" customHeight="1" x14ac:dyDescent="0.25">
      <c r="A5597" s="2">
        <v>5596</v>
      </c>
      <c r="B5597" s="12">
        <v>41505</v>
      </c>
      <c r="C5597" s="3">
        <v>0.71380787037037041</v>
      </c>
      <c r="D5597" s="2" t="s">
        <v>127</v>
      </c>
      <c r="E5597" s="4" t="s">
        <v>142</v>
      </c>
      <c r="F5597" s="2" t="s">
        <v>9</v>
      </c>
      <c r="G5597" s="2" t="s">
        <v>8</v>
      </c>
      <c r="H5597" s="11">
        <v>52.5</v>
      </c>
      <c r="I5597" s="11" t="s">
        <v>17</v>
      </c>
      <c r="J5597" s="25">
        <f t="shared" si="150"/>
        <v>48.368000000000002</v>
      </c>
      <c r="K5597" s="22" t="s">
        <v>17</v>
      </c>
      <c r="L5597" s="2" t="s">
        <v>16</v>
      </c>
      <c r="N5597" s="2" t="s">
        <v>37</v>
      </c>
      <c r="O5597" s="2" t="str">
        <f>IFERROR(60/#REF!,"")</f>
        <v/>
      </c>
    </row>
    <row r="5598" spans="1:15" ht="12.75" customHeight="1" x14ac:dyDescent="0.25">
      <c r="A5598" s="2">
        <v>5597</v>
      </c>
      <c r="B5598" s="12">
        <v>41505</v>
      </c>
      <c r="C5598" s="3">
        <v>0.7147337962962963</v>
      </c>
      <c r="D5598" s="2" t="s">
        <v>127</v>
      </c>
      <c r="E5598" s="4" t="s">
        <v>142</v>
      </c>
      <c r="F5598" s="2" t="s">
        <v>9</v>
      </c>
      <c r="G5598" s="2" t="s">
        <v>23</v>
      </c>
      <c r="H5598" s="11">
        <v>50</v>
      </c>
      <c r="I5598" s="11" t="s">
        <v>17</v>
      </c>
      <c r="J5598" s="25">
        <f t="shared" si="150"/>
        <v>46.243500000000004</v>
      </c>
      <c r="K5598" s="22" t="s">
        <v>17</v>
      </c>
      <c r="L5598" s="2" t="s">
        <v>16</v>
      </c>
      <c r="N5598" s="2" t="s">
        <v>37</v>
      </c>
      <c r="O5598" s="2" t="str">
        <f>IFERROR(60/#REF!,"")</f>
        <v/>
      </c>
    </row>
    <row r="5599" spans="1:15" ht="12.75" customHeight="1" x14ac:dyDescent="0.25">
      <c r="A5599" s="2">
        <v>5598</v>
      </c>
      <c r="B5599" s="12">
        <v>41505</v>
      </c>
      <c r="C5599" s="3">
        <v>0.71476851851851853</v>
      </c>
      <c r="D5599" s="2" t="s">
        <v>127</v>
      </c>
      <c r="E5599" s="4" t="s">
        <v>142</v>
      </c>
      <c r="F5599" s="2" t="s">
        <v>9</v>
      </c>
      <c r="G5599" s="2" t="s">
        <v>8</v>
      </c>
      <c r="H5599" s="11">
        <v>45</v>
      </c>
      <c r="I5599" s="11" t="s">
        <v>17</v>
      </c>
      <c r="J5599" s="25">
        <f t="shared" si="150"/>
        <v>41.994500000000002</v>
      </c>
      <c r="K5599" s="22" t="s">
        <v>17</v>
      </c>
      <c r="L5599" s="2" t="s">
        <v>16</v>
      </c>
      <c r="N5599" s="2" t="s">
        <v>37</v>
      </c>
      <c r="O5599" s="2" t="str">
        <f>IFERROR(60/#REF!,"")</f>
        <v/>
      </c>
    </row>
    <row r="5600" spans="1:15" ht="12.75" customHeight="1" x14ac:dyDescent="0.25">
      <c r="A5600" s="2">
        <v>5599</v>
      </c>
      <c r="B5600" s="12">
        <v>41505</v>
      </c>
      <c r="C5600" s="3">
        <v>0.71701388888888884</v>
      </c>
      <c r="D5600" s="2" t="s">
        <v>127</v>
      </c>
      <c r="E5600" s="4" t="s">
        <v>142</v>
      </c>
      <c r="F5600" s="2" t="s">
        <v>9</v>
      </c>
      <c r="G5600" s="2" t="s">
        <v>23</v>
      </c>
      <c r="H5600" s="11">
        <v>45</v>
      </c>
      <c r="I5600" s="11" t="s">
        <v>17</v>
      </c>
      <c r="J5600" s="25">
        <f t="shared" si="150"/>
        <v>41.994500000000002</v>
      </c>
      <c r="K5600" s="22" t="s">
        <v>17</v>
      </c>
      <c r="L5600" s="2" t="s">
        <v>16</v>
      </c>
      <c r="N5600" s="2" t="s">
        <v>37</v>
      </c>
      <c r="O5600" s="2" t="str">
        <f>IFERROR(60/#REF!,"")</f>
        <v/>
      </c>
    </row>
    <row r="5601" spans="1:15" ht="12.75" customHeight="1" x14ac:dyDescent="0.25">
      <c r="A5601" s="2">
        <v>5600</v>
      </c>
      <c r="B5601" s="12">
        <v>41505</v>
      </c>
      <c r="C5601" s="3">
        <v>0.71811342592592586</v>
      </c>
      <c r="D5601" s="2" t="s">
        <v>127</v>
      </c>
      <c r="E5601" s="4" t="s">
        <v>142</v>
      </c>
      <c r="F5601" s="2" t="s">
        <v>9</v>
      </c>
      <c r="G5601" s="2" t="s">
        <v>18</v>
      </c>
      <c r="H5601" s="11">
        <v>52.5</v>
      </c>
      <c r="I5601" s="11" t="s">
        <v>17</v>
      </c>
      <c r="J5601" s="25">
        <f t="shared" si="150"/>
        <v>48.368000000000002</v>
      </c>
      <c r="K5601" s="22" t="s">
        <v>17</v>
      </c>
      <c r="L5601" s="2" t="s">
        <v>16</v>
      </c>
      <c r="N5601" s="2" t="s">
        <v>37</v>
      </c>
      <c r="O5601" s="2" t="str">
        <f>IFERROR(60/#REF!,"")</f>
        <v/>
      </c>
    </row>
    <row r="5602" spans="1:15" ht="12.75" customHeight="1" x14ac:dyDescent="0.25">
      <c r="A5602" s="2">
        <v>5601</v>
      </c>
      <c r="B5602" s="12">
        <v>41505</v>
      </c>
      <c r="C5602" s="3">
        <v>0.71842592592592591</v>
      </c>
      <c r="D5602" s="2" t="s">
        <v>127</v>
      </c>
      <c r="E5602" s="4" t="s">
        <v>142</v>
      </c>
      <c r="F5602" s="2" t="s">
        <v>9</v>
      </c>
      <c r="G5602" s="2" t="s">
        <v>8</v>
      </c>
      <c r="H5602" s="11">
        <v>55</v>
      </c>
      <c r="I5602" s="11" t="s">
        <v>17</v>
      </c>
      <c r="J5602" s="25">
        <f t="shared" si="150"/>
        <v>50.4925</v>
      </c>
      <c r="K5602" s="22" t="s">
        <v>17</v>
      </c>
      <c r="L5602" s="2" t="s">
        <v>16</v>
      </c>
      <c r="N5602" s="2" t="s">
        <v>37</v>
      </c>
      <c r="O5602" s="2" t="str">
        <f>IFERROR(60/#REF!,"")</f>
        <v/>
      </c>
    </row>
    <row r="5603" spans="1:15" ht="12.75" customHeight="1" x14ac:dyDescent="0.25">
      <c r="A5603" s="2">
        <v>5602</v>
      </c>
      <c r="B5603" s="12">
        <v>41505</v>
      </c>
      <c r="C5603" s="3">
        <v>0.7506018518518518</v>
      </c>
      <c r="D5603" s="2" t="s">
        <v>127</v>
      </c>
      <c r="E5603" s="4" t="s">
        <v>142</v>
      </c>
      <c r="F5603" s="2" t="s">
        <v>9</v>
      </c>
      <c r="G5603" s="2" t="s">
        <v>23</v>
      </c>
      <c r="H5603" s="11">
        <v>50</v>
      </c>
      <c r="I5603" s="11" t="s">
        <v>17</v>
      </c>
      <c r="J5603" s="25">
        <f t="shared" si="150"/>
        <v>46.243500000000004</v>
      </c>
      <c r="K5603" s="22" t="s">
        <v>17</v>
      </c>
      <c r="L5603" s="2" t="s">
        <v>16</v>
      </c>
      <c r="N5603" s="2" t="s">
        <v>37</v>
      </c>
      <c r="O5603" s="2" t="str">
        <f>IFERROR(60/#REF!,"")</f>
        <v/>
      </c>
    </row>
    <row r="5604" spans="1:15" ht="12.75" customHeight="1" x14ac:dyDescent="0.25">
      <c r="A5604" s="2">
        <v>5603</v>
      </c>
      <c r="B5604" s="12">
        <v>41505</v>
      </c>
      <c r="C5604" s="3">
        <v>0.75413194444444442</v>
      </c>
      <c r="D5604" s="2" t="s">
        <v>127</v>
      </c>
      <c r="E5604" s="4" t="s">
        <v>142</v>
      </c>
      <c r="F5604" s="2" t="s">
        <v>9</v>
      </c>
      <c r="G5604" s="2" t="s">
        <v>8</v>
      </c>
      <c r="H5604" s="11">
        <v>47.5</v>
      </c>
      <c r="I5604" s="11" t="s">
        <v>17</v>
      </c>
      <c r="J5604" s="25">
        <f t="shared" si="150"/>
        <v>44.119</v>
      </c>
      <c r="K5604" s="22" t="s">
        <v>17</v>
      </c>
      <c r="L5604" s="2" t="s">
        <v>16</v>
      </c>
      <c r="N5604" s="2" t="s">
        <v>37</v>
      </c>
      <c r="O5604" s="2" t="str">
        <f>IFERROR(60/#REF!,"")</f>
        <v/>
      </c>
    </row>
    <row r="5605" spans="1:15" ht="12.75" customHeight="1" x14ac:dyDescent="0.25">
      <c r="A5605" s="2">
        <v>5604</v>
      </c>
      <c r="B5605" s="12">
        <v>41505</v>
      </c>
      <c r="C5605" s="3">
        <v>0.75749999999999995</v>
      </c>
      <c r="D5605" s="2" t="s">
        <v>127</v>
      </c>
      <c r="E5605" s="4" t="s">
        <v>142</v>
      </c>
      <c r="F5605" s="2" t="s">
        <v>9</v>
      </c>
      <c r="G5605" s="2" t="s">
        <v>8</v>
      </c>
      <c r="H5605" s="11">
        <v>55</v>
      </c>
      <c r="I5605" s="11" t="s">
        <v>17</v>
      </c>
      <c r="J5605" s="25">
        <f t="shared" si="150"/>
        <v>50.4925</v>
      </c>
      <c r="K5605" s="22" t="s">
        <v>17</v>
      </c>
      <c r="L5605" s="2" t="s">
        <v>10</v>
      </c>
      <c r="M5605" s="2" t="s">
        <v>38</v>
      </c>
      <c r="N5605" s="2" t="s">
        <v>37</v>
      </c>
      <c r="O5605" s="2" t="str">
        <f>IFERROR(60/#REF!,"")</f>
        <v/>
      </c>
    </row>
    <row r="5606" spans="1:15" ht="12.75" customHeight="1" x14ac:dyDescent="0.25">
      <c r="A5606" s="2">
        <v>5605</v>
      </c>
      <c r="B5606" s="12">
        <v>41505</v>
      </c>
      <c r="C5606" s="3">
        <v>0.79194444444444445</v>
      </c>
      <c r="D5606" s="2" t="s">
        <v>127</v>
      </c>
      <c r="E5606" s="4" t="s">
        <v>142</v>
      </c>
      <c r="F5606" s="2" t="s">
        <v>9</v>
      </c>
      <c r="G5606" s="2" t="s">
        <v>8</v>
      </c>
      <c r="H5606" s="11">
        <v>50</v>
      </c>
      <c r="I5606" s="11" t="s">
        <v>17</v>
      </c>
      <c r="J5606" s="25">
        <f t="shared" si="150"/>
        <v>46.243500000000004</v>
      </c>
      <c r="K5606" s="22" t="s">
        <v>17</v>
      </c>
      <c r="L5606" s="2" t="s">
        <v>16</v>
      </c>
      <c r="N5606" s="2" t="s">
        <v>37</v>
      </c>
      <c r="O5606" s="2" t="str">
        <f>IFERROR(60/#REF!,"")</f>
        <v/>
      </c>
    </row>
    <row r="5607" spans="1:15" ht="12.75" customHeight="1" x14ac:dyDescent="0.25">
      <c r="A5607" s="2">
        <v>5606</v>
      </c>
      <c r="B5607" s="12">
        <v>41505</v>
      </c>
      <c r="C5607" s="3">
        <v>0.79196759259259253</v>
      </c>
      <c r="D5607" s="2" t="s">
        <v>127</v>
      </c>
      <c r="E5607" s="4" t="s">
        <v>142</v>
      </c>
      <c r="F5607" s="2" t="s">
        <v>9</v>
      </c>
      <c r="G5607" s="2" t="s">
        <v>8</v>
      </c>
      <c r="H5607" s="11">
        <v>57.5</v>
      </c>
      <c r="I5607" s="11" t="s">
        <v>17</v>
      </c>
      <c r="J5607" s="25">
        <f t="shared" si="150"/>
        <v>52.617000000000004</v>
      </c>
      <c r="K5607" s="22" t="s">
        <v>17</v>
      </c>
      <c r="L5607" s="2" t="s">
        <v>16</v>
      </c>
      <c r="N5607" s="2" t="s">
        <v>37</v>
      </c>
      <c r="O5607" s="2" t="str">
        <f>IFERROR(60/#REF!,"")</f>
        <v/>
      </c>
    </row>
    <row r="5608" spans="1:15" ht="12.75" customHeight="1" x14ac:dyDescent="0.25">
      <c r="A5608" s="2">
        <v>5607</v>
      </c>
      <c r="B5608" s="12">
        <v>41505</v>
      </c>
      <c r="C5608" s="3">
        <v>0.79288194444444438</v>
      </c>
      <c r="D5608" s="2" t="s">
        <v>127</v>
      </c>
      <c r="E5608" s="4" t="s">
        <v>142</v>
      </c>
      <c r="F5608" s="2" t="s">
        <v>9</v>
      </c>
      <c r="G5608" s="2" t="s">
        <v>23</v>
      </c>
      <c r="H5608" s="11">
        <v>50</v>
      </c>
      <c r="I5608" s="11" t="s">
        <v>17</v>
      </c>
      <c r="J5608" s="25">
        <f t="shared" si="150"/>
        <v>46.243500000000004</v>
      </c>
      <c r="K5608" s="22" t="s">
        <v>17</v>
      </c>
      <c r="L5608" s="2" t="s">
        <v>16</v>
      </c>
      <c r="N5608" s="2" t="s">
        <v>37</v>
      </c>
      <c r="O5608" s="2" t="str">
        <f>IFERROR(60/#REF!,"")</f>
        <v/>
      </c>
    </row>
    <row r="5609" spans="1:15" ht="12.75" customHeight="1" x14ac:dyDescent="0.25">
      <c r="A5609" s="2">
        <v>5608</v>
      </c>
      <c r="B5609" s="12">
        <v>41505</v>
      </c>
      <c r="C5609" s="3">
        <v>0.79290509259259256</v>
      </c>
      <c r="D5609" s="2" t="s">
        <v>127</v>
      </c>
      <c r="E5609" s="4" t="s">
        <v>142</v>
      </c>
      <c r="F5609" s="2" t="s">
        <v>9</v>
      </c>
      <c r="G5609" s="2" t="s">
        <v>23</v>
      </c>
      <c r="H5609" s="11">
        <v>50</v>
      </c>
      <c r="I5609" s="11" t="s">
        <v>17</v>
      </c>
      <c r="J5609" s="25">
        <f t="shared" si="150"/>
        <v>46.243500000000004</v>
      </c>
      <c r="K5609" s="22" t="s">
        <v>17</v>
      </c>
      <c r="L5609" s="2" t="s">
        <v>10</v>
      </c>
      <c r="M5609" s="2" t="s">
        <v>38</v>
      </c>
      <c r="N5609" s="2" t="s">
        <v>37</v>
      </c>
      <c r="O5609" s="2" t="str">
        <f>IFERROR(60/#REF!,"")</f>
        <v/>
      </c>
    </row>
    <row r="5610" spans="1:15" ht="12.75" customHeight="1" x14ac:dyDescent="0.25">
      <c r="A5610" s="2">
        <v>5609</v>
      </c>
      <c r="B5610" s="12">
        <v>41505</v>
      </c>
      <c r="C5610" s="3">
        <v>0.79386574074074068</v>
      </c>
      <c r="D5610" s="2" t="s">
        <v>127</v>
      </c>
      <c r="E5610" s="4" t="s">
        <v>142</v>
      </c>
      <c r="F5610" s="2" t="s">
        <v>9</v>
      </c>
      <c r="G5610" s="2" t="s">
        <v>8</v>
      </c>
      <c r="H5610" s="11">
        <v>52.5</v>
      </c>
      <c r="I5610" s="11" t="s">
        <v>17</v>
      </c>
      <c r="J5610" s="25">
        <f t="shared" si="150"/>
        <v>48.368000000000002</v>
      </c>
      <c r="K5610" s="22" t="s">
        <v>17</v>
      </c>
      <c r="L5610" s="2" t="s">
        <v>16</v>
      </c>
      <c r="N5610" s="2" t="s">
        <v>37</v>
      </c>
      <c r="O5610" s="2" t="str">
        <f>IFERROR(60/#REF!,"")</f>
        <v/>
      </c>
    </row>
    <row r="5611" spans="1:15" ht="12.75" customHeight="1" x14ac:dyDescent="0.25">
      <c r="A5611" s="2">
        <v>5610</v>
      </c>
      <c r="B5611" s="12">
        <v>41505</v>
      </c>
      <c r="C5611" s="3">
        <v>0.79542824074074081</v>
      </c>
      <c r="D5611" s="2" t="s">
        <v>127</v>
      </c>
      <c r="E5611" s="4" t="s">
        <v>142</v>
      </c>
      <c r="F5611" s="2" t="s">
        <v>9</v>
      </c>
      <c r="G5611" s="2" t="s">
        <v>8</v>
      </c>
      <c r="H5611" s="11">
        <v>55</v>
      </c>
      <c r="I5611" s="11" t="s">
        <v>17</v>
      </c>
      <c r="J5611" s="25">
        <f t="shared" si="150"/>
        <v>50.4925</v>
      </c>
      <c r="K5611" s="22" t="s">
        <v>17</v>
      </c>
      <c r="L5611" s="2" t="s">
        <v>16</v>
      </c>
      <c r="N5611" s="2" t="s">
        <v>37</v>
      </c>
      <c r="O5611" s="2" t="str">
        <f>IFERROR(60/#REF!,"")</f>
        <v/>
      </c>
    </row>
    <row r="5612" spans="1:15" ht="12.75" customHeight="1" x14ac:dyDescent="0.25">
      <c r="A5612" s="2">
        <v>5611</v>
      </c>
      <c r="B5612" s="12">
        <v>41505</v>
      </c>
      <c r="C5612" s="3">
        <v>0.79555555555555557</v>
      </c>
      <c r="D5612" s="2" t="s">
        <v>127</v>
      </c>
      <c r="E5612" s="4" t="s">
        <v>142</v>
      </c>
      <c r="F5612" s="2" t="s">
        <v>9</v>
      </c>
      <c r="G5612" s="2" t="s">
        <v>23</v>
      </c>
      <c r="H5612" s="11">
        <v>47.5</v>
      </c>
      <c r="I5612" s="11" t="s">
        <v>17</v>
      </c>
      <c r="J5612" s="25">
        <f t="shared" si="150"/>
        <v>44.119</v>
      </c>
      <c r="K5612" s="22" t="s">
        <v>17</v>
      </c>
      <c r="L5612" s="2" t="s">
        <v>16</v>
      </c>
      <c r="N5612" s="2" t="s">
        <v>37</v>
      </c>
      <c r="O5612" s="2" t="str">
        <f>IFERROR(60/#REF!,"")</f>
        <v/>
      </c>
    </row>
    <row r="5613" spans="1:15" ht="12.75" customHeight="1" x14ac:dyDescent="0.25">
      <c r="A5613" s="2">
        <v>5612</v>
      </c>
      <c r="B5613" s="12">
        <v>41505</v>
      </c>
      <c r="C5613" s="3">
        <v>0.79738425925925915</v>
      </c>
      <c r="D5613" s="2" t="s">
        <v>127</v>
      </c>
      <c r="E5613" s="4" t="s">
        <v>142</v>
      </c>
      <c r="F5613" s="2" t="s">
        <v>9</v>
      </c>
      <c r="G5613" s="2" t="s">
        <v>18</v>
      </c>
      <c r="H5613" s="11">
        <v>50</v>
      </c>
      <c r="I5613" s="11" t="s">
        <v>17</v>
      </c>
      <c r="J5613" s="25">
        <f t="shared" si="150"/>
        <v>46.243500000000004</v>
      </c>
      <c r="K5613" s="22" t="s">
        <v>17</v>
      </c>
      <c r="L5613" s="2" t="s">
        <v>16</v>
      </c>
      <c r="N5613" s="2" t="s">
        <v>37</v>
      </c>
      <c r="O5613" s="2" t="str">
        <f>IFERROR(60/#REF!,"")</f>
        <v/>
      </c>
    </row>
    <row r="5614" spans="1:15" ht="12.75" customHeight="1" x14ac:dyDescent="0.25">
      <c r="A5614" s="2">
        <v>5613</v>
      </c>
      <c r="B5614" s="12">
        <v>41499</v>
      </c>
      <c r="C5614" s="3">
        <v>0.85119212962962953</v>
      </c>
      <c r="D5614" s="2" t="s">
        <v>124</v>
      </c>
      <c r="E5614" s="4" t="s">
        <v>142</v>
      </c>
      <c r="F5614" s="2" t="s">
        <v>9</v>
      </c>
      <c r="G5614" s="2" t="s">
        <v>8</v>
      </c>
      <c r="H5614" s="11">
        <v>60</v>
      </c>
      <c r="I5614" s="11" t="s">
        <v>17</v>
      </c>
      <c r="J5614" s="25">
        <f>0.8383*H5614+3.8108</f>
        <v>54.108800000000002</v>
      </c>
      <c r="K5614" s="22" t="s">
        <v>17</v>
      </c>
      <c r="L5614" s="2" t="s">
        <v>10</v>
      </c>
      <c r="M5614" s="2" t="s">
        <v>34</v>
      </c>
      <c r="N5614" s="2" t="s">
        <v>37</v>
      </c>
      <c r="O5614" s="2">
        <v>1</v>
      </c>
    </row>
    <row r="5615" spans="1:15" ht="12.75" customHeight="1" x14ac:dyDescent="0.25">
      <c r="A5615" s="2">
        <v>5614</v>
      </c>
      <c r="B5615" s="12">
        <v>41505</v>
      </c>
      <c r="C5615" s="3">
        <v>0.79940972222222229</v>
      </c>
      <c r="D5615" s="2" t="s">
        <v>127</v>
      </c>
      <c r="E5615" s="4" t="s">
        <v>139</v>
      </c>
      <c r="F5615" s="2" t="s">
        <v>9</v>
      </c>
      <c r="G5615" s="2" t="s">
        <v>23</v>
      </c>
      <c r="H5615" s="11">
        <v>40</v>
      </c>
      <c r="I5615" s="11" t="s">
        <v>17</v>
      </c>
      <c r="J5615" s="25">
        <f>0.8498*H5615+3.7535</f>
        <v>37.7455</v>
      </c>
      <c r="K5615" s="22" t="s">
        <v>25</v>
      </c>
      <c r="L5615" s="2" t="s">
        <v>16</v>
      </c>
      <c r="N5615" s="2" t="s">
        <v>37</v>
      </c>
      <c r="O5615" s="2" t="str">
        <f>IFERROR(60/#REF!,"")</f>
        <v/>
      </c>
    </row>
    <row r="5616" spans="1:15" ht="12.75" customHeight="1" x14ac:dyDescent="0.25">
      <c r="A5616" s="2">
        <v>5615</v>
      </c>
      <c r="B5616" s="12">
        <v>41505</v>
      </c>
      <c r="C5616" s="3">
        <v>0.7996064814814815</v>
      </c>
      <c r="D5616" s="2" t="s">
        <v>123</v>
      </c>
      <c r="E5616" s="4" t="s">
        <v>142</v>
      </c>
      <c r="F5616" s="2" t="s">
        <v>9</v>
      </c>
      <c r="G5616" s="2" t="s">
        <v>8</v>
      </c>
      <c r="H5616" s="11">
        <v>55</v>
      </c>
      <c r="I5616" s="11" t="s">
        <v>17</v>
      </c>
      <c r="J5616" s="25">
        <f>0.7675*H5616+9.3872</f>
        <v>51.599699999999999</v>
      </c>
      <c r="K5616" s="22" t="s">
        <v>17</v>
      </c>
      <c r="L5616" s="2" t="s">
        <v>10</v>
      </c>
      <c r="M5616" s="2" t="s">
        <v>38</v>
      </c>
      <c r="N5616" s="2" t="s">
        <v>37</v>
      </c>
      <c r="O5616" s="2" t="str">
        <f>IFERROR(60/#REF!,"")</f>
        <v/>
      </c>
    </row>
    <row r="5617" spans="1:15" ht="12.75" customHeight="1" x14ac:dyDescent="0.25">
      <c r="A5617" s="2">
        <v>5616</v>
      </c>
      <c r="B5617" s="12">
        <v>41505</v>
      </c>
      <c r="C5617" s="3">
        <v>0.80107638888888888</v>
      </c>
      <c r="D5617" s="2" t="s">
        <v>127</v>
      </c>
      <c r="E5617" s="4" t="s">
        <v>142</v>
      </c>
      <c r="F5617" s="2" t="s">
        <v>9</v>
      </c>
      <c r="G5617" s="2" t="s">
        <v>8</v>
      </c>
      <c r="H5617" s="11">
        <v>55</v>
      </c>
      <c r="I5617" s="11" t="s">
        <v>17</v>
      </c>
      <c r="J5617" s="25">
        <f>0.8498*H5617+3.7535</f>
        <v>50.4925</v>
      </c>
      <c r="K5617" s="22" t="s">
        <v>17</v>
      </c>
      <c r="L5617" s="2" t="s">
        <v>16</v>
      </c>
      <c r="N5617" s="2" t="s">
        <v>37</v>
      </c>
      <c r="O5617" s="2" t="str">
        <f>IFERROR(60/#REF!,"")</f>
        <v/>
      </c>
    </row>
    <row r="5618" spans="1:15" ht="12.75" customHeight="1" x14ac:dyDescent="0.25">
      <c r="A5618" s="2">
        <v>5617</v>
      </c>
      <c r="B5618" s="12">
        <v>41505</v>
      </c>
      <c r="C5618" s="3">
        <v>0.80163194444444441</v>
      </c>
      <c r="D5618" s="2" t="s">
        <v>127</v>
      </c>
      <c r="E5618" s="4" t="s">
        <v>142</v>
      </c>
      <c r="F5618" s="2" t="s">
        <v>9</v>
      </c>
      <c r="G5618" s="2" t="s">
        <v>23</v>
      </c>
      <c r="H5618" s="11">
        <v>50</v>
      </c>
      <c r="I5618" s="11" t="s">
        <v>17</v>
      </c>
      <c r="J5618" s="25">
        <f>0.8498*H5618+3.7535</f>
        <v>46.243500000000004</v>
      </c>
      <c r="K5618" s="22" t="s">
        <v>17</v>
      </c>
      <c r="L5618" s="2" t="s">
        <v>16</v>
      </c>
      <c r="N5618" s="2" t="s">
        <v>37</v>
      </c>
      <c r="O5618" s="2" t="str">
        <f>IFERROR(60/#REF!,"")</f>
        <v/>
      </c>
    </row>
    <row r="5619" spans="1:15" ht="12.75" customHeight="1" x14ac:dyDescent="0.25">
      <c r="A5619" s="2">
        <v>5618</v>
      </c>
      <c r="B5619" s="12">
        <v>41505</v>
      </c>
      <c r="C5619" s="3">
        <v>0.83442129629629624</v>
      </c>
      <c r="D5619" s="2" t="s">
        <v>127</v>
      </c>
      <c r="E5619" s="4" t="s">
        <v>142</v>
      </c>
      <c r="F5619" s="2" t="s">
        <v>9</v>
      </c>
      <c r="G5619" s="2" t="s">
        <v>8</v>
      </c>
      <c r="H5619" s="11">
        <v>50</v>
      </c>
      <c r="I5619" s="11" t="s">
        <v>17</v>
      </c>
      <c r="J5619" s="25">
        <f>0.8498*H5619+3.7535</f>
        <v>46.243500000000004</v>
      </c>
      <c r="K5619" s="22" t="s">
        <v>17</v>
      </c>
      <c r="L5619" s="2" t="s">
        <v>16</v>
      </c>
      <c r="N5619" s="2" t="s">
        <v>37</v>
      </c>
      <c r="O5619" s="2" t="str">
        <f>IFERROR(60/#REF!,"")</f>
        <v/>
      </c>
    </row>
    <row r="5620" spans="1:15" ht="12.75" customHeight="1" x14ac:dyDescent="0.25">
      <c r="A5620" s="2">
        <v>5619</v>
      </c>
      <c r="B5620" s="12">
        <v>41505</v>
      </c>
      <c r="C5620" s="3">
        <v>0.8361574074074074</v>
      </c>
      <c r="D5620" s="2" t="s">
        <v>127</v>
      </c>
      <c r="E5620" s="4" t="s">
        <v>142</v>
      </c>
      <c r="F5620" s="2" t="s">
        <v>9</v>
      </c>
      <c r="G5620" s="2" t="s">
        <v>23</v>
      </c>
      <c r="H5620" s="11">
        <v>52.5</v>
      </c>
      <c r="I5620" s="11" t="s">
        <v>17</v>
      </c>
      <c r="J5620" s="25">
        <f>0.8498*H5620+3.7535</f>
        <v>48.368000000000002</v>
      </c>
      <c r="K5620" s="22" t="s">
        <v>17</v>
      </c>
      <c r="L5620" s="2" t="s">
        <v>16</v>
      </c>
      <c r="N5620" s="2" t="s">
        <v>37</v>
      </c>
      <c r="O5620" s="2" t="str">
        <f>IFERROR(60/#REF!,"")</f>
        <v/>
      </c>
    </row>
    <row r="5621" spans="1:15" ht="12.75" customHeight="1" x14ac:dyDescent="0.25">
      <c r="A5621" s="2">
        <v>5620</v>
      </c>
      <c r="B5621" s="12">
        <v>41496</v>
      </c>
      <c r="C5621" s="3">
        <v>0.84658564814814818</v>
      </c>
      <c r="D5621" s="2" t="s">
        <v>124</v>
      </c>
      <c r="E5621" s="4" t="s">
        <v>142</v>
      </c>
      <c r="F5621" s="2" t="s">
        <v>9</v>
      </c>
      <c r="G5621" s="2" t="s">
        <v>8</v>
      </c>
      <c r="H5621" s="11">
        <v>65</v>
      </c>
      <c r="I5621" s="11" t="s">
        <v>17</v>
      </c>
      <c r="J5621" s="25">
        <f>0.8383*H5621+3.8108</f>
        <v>58.3003</v>
      </c>
      <c r="K5621" s="22" t="s">
        <v>17</v>
      </c>
      <c r="L5621" s="2" t="s">
        <v>16</v>
      </c>
      <c r="N5621" s="2" t="s">
        <v>37</v>
      </c>
      <c r="O5621" s="2">
        <v>1</v>
      </c>
    </row>
    <row r="5622" spans="1:15" ht="12.75" customHeight="1" x14ac:dyDescent="0.25">
      <c r="A5622" s="2">
        <v>5621</v>
      </c>
      <c r="B5622" s="12">
        <v>41505</v>
      </c>
      <c r="C5622" s="3">
        <v>0.83775462962962965</v>
      </c>
      <c r="D5622" s="2" t="s">
        <v>127</v>
      </c>
      <c r="E5622" s="4" t="s">
        <v>142</v>
      </c>
      <c r="F5622" s="2" t="s">
        <v>9</v>
      </c>
      <c r="G5622" s="2" t="s">
        <v>23</v>
      </c>
      <c r="H5622" s="11">
        <v>50</v>
      </c>
      <c r="I5622" s="11" t="s">
        <v>17</v>
      </c>
      <c r="J5622" s="25">
        <f>0.8498*H5622+3.7535</f>
        <v>46.243500000000004</v>
      </c>
      <c r="K5622" s="22" t="s">
        <v>17</v>
      </c>
      <c r="L5622" s="2" t="s">
        <v>16</v>
      </c>
      <c r="N5622" s="2" t="s">
        <v>37</v>
      </c>
      <c r="O5622" s="2" t="str">
        <f>IFERROR(60/#REF!,"")</f>
        <v/>
      </c>
    </row>
    <row r="5623" spans="1:15" ht="12.75" customHeight="1" x14ac:dyDescent="0.25">
      <c r="A5623" s="2">
        <v>5622</v>
      </c>
      <c r="B5623" s="12">
        <v>41505</v>
      </c>
      <c r="C5623" s="3">
        <v>0.83936342592592583</v>
      </c>
      <c r="D5623" s="2" t="s">
        <v>127</v>
      </c>
      <c r="E5623" s="4" t="s">
        <v>142</v>
      </c>
      <c r="F5623" s="2" t="s">
        <v>9</v>
      </c>
      <c r="G5623" s="2" t="s">
        <v>23</v>
      </c>
      <c r="H5623" s="11">
        <v>50</v>
      </c>
      <c r="I5623" s="11" t="s">
        <v>17</v>
      </c>
      <c r="J5623" s="25">
        <f>0.8498*H5623+3.7535</f>
        <v>46.243500000000004</v>
      </c>
      <c r="K5623" s="22" t="s">
        <v>17</v>
      </c>
      <c r="L5623" s="2" t="s">
        <v>16</v>
      </c>
      <c r="N5623" s="2" t="s">
        <v>37</v>
      </c>
      <c r="O5623" s="2" t="str">
        <f>IFERROR(60/#REF!,"")</f>
        <v/>
      </c>
    </row>
    <row r="5624" spans="1:15" ht="12.75" customHeight="1" x14ac:dyDescent="0.25">
      <c r="A5624" s="2">
        <v>5623</v>
      </c>
      <c r="B5624" s="12">
        <v>41505</v>
      </c>
      <c r="C5624" s="3">
        <v>0.84078703703703705</v>
      </c>
      <c r="D5624" s="2" t="s">
        <v>127</v>
      </c>
      <c r="E5624" s="4" t="s">
        <v>142</v>
      </c>
      <c r="F5624" s="2" t="s">
        <v>9</v>
      </c>
      <c r="G5624" s="2" t="s">
        <v>23</v>
      </c>
      <c r="H5624" s="11">
        <v>52.5</v>
      </c>
      <c r="I5624" s="11" t="s">
        <v>17</v>
      </c>
      <c r="J5624" s="25">
        <f>0.8498*H5624+3.7535</f>
        <v>48.368000000000002</v>
      </c>
      <c r="K5624" s="22" t="s">
        <v>17</v>
      </c>
      <c r="L5624" s="2" t="s">
        <v>19</v>
      </c>
      <c r="N5624" s="2" t="s">
        <v>37</v>
      </c>
      <c r="O5624" s="2" t="str">
        <f>IFERROR(60/#REF!,"")</f>
        <v/>
      </c>
    </row>
    <row r="5625" spans="1:15" ht="12.75" customHeight="1" x14ac:dyDescent="0.25">
      <c r="A5625" s="2">
        <v>5624</v>
      </c>
      <c r="B5625" s="12">
        <v>41505</v>
      </c>
      <c r="C5625" s="3">
        <v>0.84329861111111104</v>
      </c>
      <c r="D5625" s="2" t="s">
        <v>127</v>
      </c>
      <c r="E5625" s="4" t="s">
        <v>142</v>
      </c>
      <c r="F5625" s="2" t="s">
        <v>9</v>
      </c>
      <c r="G5625" s="2" t="s">
        <v>8</v>
      </c>
      <c r="H5625" s="11">
        <v>57.5</v>
      </c>
      <c r="I5625" s="11" t="s">
        <v>17</v>
      </c>
      <c r="J5625" s="25">
        <f>0.8498*H5625+3.7535</f>
        <v>52.617000000000004</v>
      </c>
      <c r="K5625" s="22" t="s">
        <v>17</v>
      </c>
      <c r="L5625" s="2" t="s">
        <v>16</v>
      </c>
      <c r="N5625" s="2" t="s">
        <v>37</v>
      </c>
      <c r="O5625" s="2" t="str">
        <f>IFERROR(60/#REF!,"")</f>
        <v/>
      </c>
    </row>
    <row r="5626" spans="1:15" ht="12.75" customHeight="1" x14ac:dyDescent="0.25">
      <c r="A5626" s="2">
        <v>5625</v>
      </c>
      <c r="B5626" s="12">
        <v>41489</v>
      </c>
      <c r="C5626" s="3">
        <v>0.87046296296296299</v>
      </c>
      <c r="D5626" s="2" t="s">
        <v>124</v>
      </c>
      <c r="E5626" s="4" t="s">
        <v>142</v>
      </c>
      <c r="F5626" s="2" t="s">
        <v>9</v>
      </c>
      <c r="G5626" s="2" t="s">
        <v>30</v>
      </c>
      <c r="H5626" s="11">
        <v>70</v>
      </c>
      <c r="I5626" s="11" t="s">
        <v>17</v>
      </c>
      <c r="J5626" s="25">
        <f>0.8383*H5626+3.8108</f>
        <v>62.491800000000005</v>
      </c>
      <c r="K5626" s="22" t="s">
        <v>17</v>
      </c>
      <c r="L5626" s="2" t="s">
        <v>10</v>
      </c>
      <c r="M5626" s="2" t="s">
        <v>28</v>
      </c>
      <c r="N5626" s="2" t="s">
        <v>37</v>
      </c>
      <c r="O5626" s="2">
        <v>1</v>
      </c>
    </row>
    <row r="5627" spans="1:15" ht="12.75" customHeight="1" x14ac:dyDescent="0.25">
      <c r="A5627" s="2">
        <v>5626</v>
      </c>
      <c r="B5627" s="12">
        <v>41505</v>
      </c>
      <c r="C5627" s="3">
        <v>0.87777777777777777</v>
      </c>
      <c r="D5627" s="2" t="s">
        <v>127</v>
      </c>
      <c r="E5627" s="4" t="s">
        <v>142</v>
      </c>
      <c r="F5627" s="2" t="s">
        <v>9</v>
      </c>
      <c r="G5627" s="2" t="s">
        <v>18</v>
      </c>
      <c r="H5627" s="11">
        <v>47.5</v>
      </c>
      <c r="I5627" s="11" t="s">
        <v>17</v>
      </c>
      <c r="J5627" s="25">
        <f>0.8498*H5627+3.7535</f>
        <v>44.119</v>
      </c>
      <c r="K5627" s="22" t="s">
        <v>17</v>
      </c>
      <c r="L5627" s="2" t="s">
        <v>16</v>
      </c>
      <c r="N5627" s="2" t="s">
        <v>37</v>
      </c>
      <c r="O5627" s="2" t="str">
        <f>IFERROR(60/#REF!,"")</f>
        <v/>
      </c>
    </row>
    <row r="5628" spans="1:15" ht="12.75" customHeight="1" x14ac:dyDescent="0.25">
      <c r="A5628" s="2">
        <v>5627</v>
      </c>
      <c r="B5628" s="12">
        <v>41505</v>
      </c>
      <c r="C5628" s="3">
        <v>0.87844907407407413</v>
      </c>
      <c r="D5628" s="2" t="s">
        <v>127</v>
      </c>
      <c r="E5628" s="4" t="s">
        <v>142</v>
      </c>
      <c r="F5628" s="2" t="s">
        <v>9</v>
      </c>
      <c r="G5628" s="2" t="s">
        <v>18</v>
      </c>
      <c r="H5628" s="11">
        <v>55</v>
      </c>
      <c r="I5628" s="11" t="s">
        <v>17</v>
      </c>
      <c r="J5628" s="25">
        <f>0.8498*H5628+3.7535</f>
        <v>50.4925</v>
      </c>
      <c r="K5628" s="22" t="s">
        <v>17</v>
      </c>
      <c r="L5628" s="2" t="s">
        <v>19</v>
      </c>
      <c r="N5628" s="2" t="s">
        <v>37</v>
      </c>
      <c r="O5628" s="2" t="str">
        <f>IFERROR(60/#REF!,"")</f>
        <v/>
      </c>
    </row>
    <row r="5629" spans="1:15" ht="12.75" customHeight="1" x14ac:dyDescent="0.25">
      <c r="A5629" s="2">
        <v>5628</v>
      </c>
      <c r="B5629" s="12">
        <v>41505</v>
      </c>
      <c r="C5629" s="3">
        <v>0.87900462962962955</v>
      </c>
      <c r="D5629" s="2" t="s">
        <v>127</v>
      </c>
      <c r="E5629" s="4" t="s">
        <v>142</v>
      </c>
      <c r="F5629" s="2" t="s">
        <v>9</v>
      </c>
      <c r="G5629" s="2" t="s">
        <v>18</v>
      </c>
      <c r="H5629" s="11">
        <v>50</v>
      </c>
      <c r="I5629" s="11" t="s">
        <v>17</v>
      </c>
      <c r="J5629" s="25">
        <f>0.8498*H5629+3.7535</f>
        <v>46.243500000000004</v>
      </c>
      <c r="K5629" s="22" t="s">
        <v>17</v>
      </c>
      <c r="L5629" s="2" t="s">
        <v>16</v>
      </c>
      <c r="N5629" s="2" t="s">
        <v>37</v>
      </c>
      <c r="O5629" s="2" t="str">
        <f>IFERROR(60/#REF!,"")</f>
        <v/>
      </c>
    </row>
    <row r="5630" spans="1:15" ht="12.75" customHeight="1" x14ac:dyDescent="0.25">
      <c r="A5630" s="2">
        <v>5629</v>
      </c>
      <c r="B5630" s="12">
        <v>41505</v>
      </c>
      <c r="C5630" s="3">
        <v>0.88171296296296298</v>
      </c>
      <c r="D5630" s="2" t="s">
        <v>127</v>
      </c>
      <c r="E5630" s="4" t="s">
        <v>142</v>
      </c>
      <c r="F5630" s="2" t="s">
        <v>9</v>
      </c>
      <c r="G5630" s="2" t="s">
        <v>23</v>
      </c>
      <c r="H5630" s="11">
        <v>47.5</v>
      </c>
      <c r="I5630" s="11" t="s">
        <v>17</v>
      </c>
      <c r="J5630" s="25">
        <f>0.8498*H5630+3.7535</f>
        <v>44.119</v>
      </c>
      <c r="K5630" s="22" t="s">
        <v>17</v>
      </c>
      <c r="L5630" s="2" t="s">
        <v>16</v>
      </c>
      <c r="N5630" s="2" t="s">
        <v>37</v>
      </c>
      <c r="O5630" s="2" t="str">
        <f>IFERROR(60/#REF!,"")</f>
        <v/>
      </c>
    </row>
    <row r="5631" spans="1:15" ht="12.75" customHeight="1" x14ac:dyDescent="0.25">
      <c r="A5631" s="2">
        <v>5630</v>
      </c>
      <c r="B5631" s="12">
        <v>41505</v>
      </c>
      <c r="C5631" s="3">
        <v>0.88207175925925929</v>
      </c>
      <c r="D5631" s="2" t="s">
        <v>127</v>
      </c>
      <c r="E5631" s="4" t="s">
        <v>142</v>
      </c>
      <c r="F5631" s="2" t="s">
        <v>9</v>
      </c>
      <c r="G5631" s="2" t="s">
        <v>8</v>
      </c>
      <c r="H5631" s="11">
        <v>57.5</v>
      </c>
      <c r="I5631" s="11" t="s">
        <v>17</v>
      </c>
      <c r="J5631" s="25">
        <f>0.8498*H5631+3.7535</f>
        <v>52.617000000000004</v>
      </c>
      <c r="K5631" s="22" t="s">
        <v>17</v>
      </c>
      <c r="L5631" s="2" t="s">
        <v>16</v>
      </c>
      <c r="N5631" s="2" t="s">
        <v>37</v>
      </c>
      <c r="O5631" s="2" t="str">
        <f>IFERROR(60/#REF!,"")</f>
        <v/>
      </c>
    </row>
    <row r="5632" spans="1:15" ht="12.75" customHeight="1" x14ac:dyDescent="0.25">
      <c r="A5632" s="2">
        <v>5631</v>
      </c>
      <c r="B5632" s="12">
        <v>41505</v>
      </c>
      <c r="C5632" s="3">
        <v>0.88322916666666673</v>
      </c>
      <c r="D5632" s="2" t="s">
        <v>124</v>
      </c>
      <c r="E5632" s="4" t="s">
        <v>142</v>
      </c>
      <c r="F5632" s="2" t="s">
        <v>21</v>
      </c>
      <c r="G5632" s="2" t="s">
        <v>8</v>
      </c>
      <c r="H5632" s="11">
        <v>45</v>
      </c>
      <c r="I5632" s="11" t="s">
        <v>17</v>
      </c>
      <c r="J5632" s="25">
        <f>0.8383*H5632+3.8108</f>
        <v>41.534300000000002</v>
      </c>
      <c r="K5632" s="22" t="s">
        <v>17</v>
      </c>
      <c r="L5632" s="2" t="s">
        <v>10</v>
      </c>
      <c r="M5632" s="2" t="s">
        <v>19</v>
      </c>
      <c r="N5632" s="2" t="s">
        <v>37</v>
      </c>
      <c r="O5632" s="2" t="str">
        <f>IFERROR(60/#REF!,"")</f>
        <v/>
      </c>
    </row>
    <row r="5633" spans="1:15" ht="12.75" customHeight="1" x14ac:dyDescent="0.25">
      <c r="A5633" s="2">
        <v>5632</v>
      </c>
      <c r="B5633" s="12">
        <v>41505</v>
      </c>
      <c r="C5633" s="3">
        <v>0.88329861111111108</v>
      </c>
      <c r="D5633" s="2" t="s">
        <v>127</v>
      </c>
      <c r="E5633" s="4" t="s">
        <v>142</v>
      </c>
      <c r="F5633" s="2" t="s">
        <v>9</v>
      </c>
      <c r="G5633" s="2" t="s">
        <v>23</v>
      </c>
      <c r="H5633" s="11">
        <v>60</v>
      </c>
      <c r="I5633" s="11" t="s">
        <v>17</v>
      </c>
      <c r="J5633" s="25">
        <f>0.8498*H5633+3.7535</f>
        <v>54.741500000000002</v>
      </c>
      <c r="K5633" s="22" t="s">
        <v>17</v>
      </c>
      <c r="L5633" s="2" t="s">
        <v>10</v>
      </c>
      <c r="M5633" s="2" t="s">
        <v>38</v>
      </c>
      <c r="N5633" s="2" t="s">
        <v>37</v>
      </c>
      <c r="O5633" s="2" t="str">
        <f>IFERROR(60/#REF!,"")</f>
        <v/>
      </c>
    </row>
    <row r="5634" spans="1:15" ht="12.75" customHeight="1" x14ac:dyDescent="0.25">
      <c r="A5634" s="2">
        <v>5633</v>
      </c>
      <c r="B5634" s="12">
        <v>41505</v>
      </c>
      <c r="C5634" s="3">
        <v>0.88454861111111116</v>
      </c>
      <c r="D5634" s="2" t="s">
        <v>127</v>
      </c>
      <c r="E5634" s="4" t="s">
        <v>142</v>
      </c>
      <c r="F5634" s="2" t="s">
        <v>9</v>
      </c>
      <c r="G5634" s="2" t="s">
        <v>23</v>
      </c>
      <c r="H5634" s="11">
        <v>47.5</v>
      </c>
      <c r="I5634" s="11" t="s">
        <v>17</v>
      </c>
      <c r="J5634" s="25">
        <f>0.8498*H5634+3.7535</f>
        <v>44.119</v>
      </c>
      <c r="K5634" s="22" t="s">
        <v>17</v>
      </c>
      <c r="L5634" s="2" t="s">
        <v>16</v>
      </c>
      <c r="N5634" s="2" t="s">
        <v>37</v>
      </c>
      <c r="O5634" s="2" t="str">
        <f>IFERROR(60/#REF!,"")</f>
        <v/>
      </c>
    </row>
    <row r="5635" spans="1:15" ht="12.75" customHeight="1" x14ac:dyDescent="0.25">
      <c r="A5635" s="2">
        <v>5634</v>
      </c>
      <c r="B5635" s="12">
        <v>41505</v>
      </c>
      <c r="C5635" s="3">
        <v>0.92152777777777783</v>
      </c>
      <c r="D5635" s="2" t="s">
        <v>127</v>
      </c>
      <c r="E5635" s="4" t="s">
        <v>142</v>
      </c>
      <c r="F5635" s="2" t="s">
        <v>9</v>
      </c>
      <c r="G5635" s="2" t="s">
        <v>8</v>
      </c>
      <c r="H5635" s="11">
        <v>60</v>
      </c>
      <c r="I5635" s="11" t="s">
        <v>17</v>
      </c>
      <c r="J5635" s="25">
        <f>0.8498*H5635+3.7535</f>
        <v>54.741500000000002</v>
      </c>
      <c r="K5635" s="22" t="s">
        <v>17</v>
      </c>
      <c r="L5635" s="2" t="s">
        <v>16</v>
      </c>
      <c r="N5635" s="2" t="s">
        <v>37</v>
      </c>
      <c r="O5635" s="2" t="str">
        <f>IFERROR(60/#REF!,"")</f>
        <v/>
      </c>
    </row>
    <row r="5636" spans="1:15" ht="12.75" customHeight="1" x14ac:dyDescent="0.25">
      <c r="A5636" s="2">
        <v>5635</v>
      </c>
      <c r="B5636" s="12">
        <v>41505</v>
      </c>
      <c r="C5636" s="3">
        <v>0.96520833333333333</v>
      </c>
      <c r="D5636" s="2" t="s">
        <v>132</v>
      </c>
      <c r="E5636" s="4" t="s">
        <v>142</v>
      </c>
      <c r="F5636" s="2" t="s">
        <v>9</v>
      </c>
      <c r="G5636" s="2" t="s">
        <v>23</v>
      </c>
      <c r="H5636" s="11">
        <v>50</v>
      </c>
      <c r="I5636" s="11" t="s">
        <v>8</v>
      </c>
      <c r="J5636" s="2">
        <v>50</v>
      </c>
      <c r="K5636" s="22" t="s">
        <v>8</v>
      </c>
      <c r="L5636" s="2" t="s">
        <v>19</v>
      </c>
      <c r="N5636" s="2" t="s">
        <v>37</v>
      </c>
      <c r="O5636" s="2" t="str">
        <f>IFERROR(60/#REF!,"")</f>
        <v/>
      </c>
    </row>
    <row r="5637" spans="1:15" ht="12.75" customHeight="1" x14ac:dyDescent="0.25">
      <c r="A5637" s="2">
        <v>5636</v>
      </c>
      <c r="B5637" s="12">
        <v>41506</v>
      </c>
      <c r="C5637" s="3">
        <v>4.2453703703703709E-2</v>
      </c>
      <c r="D5637" s="2" t="s">
        <v>127</v>
      </c>
      <c r="E5637" s="4" t="s">
        <v>142</v>
      </c>
      <c r="F5637" s="2" t="s">
        <v>9</v>
      </c>
      <c r="G5637" s="2" t="s">
        <v>8</v>
      </c>
      <c r="H5637" s="11">
        <v>57.5</v>
      </c>
      <c r="I5637" s="11" t="s">
        <v>17</v>
      </c>
      <c r="J5637" s="25">
        <f>0.8498*H5637+3.7535</f>
        <v>52.617000000000004</v>
      </c>
      <c r="K5637" s="22" t="s">
        <v>17</v>
      </c>
      <c r="L5637" s="2" t="s">
        <v>16</v>
      </c>
      <c r="N5637" s="2" t="str">
        <f>IF(B5637="","","N")</f>
        <v>N</v>
      </c>
      <c r="O5637" s="2" t="str">
        <f>IFERROR(60/#REF!,"")</f>
        <v/>
      </c>
    </row>
    <row r="5638" spans="1:15" ht="12.75" customHeight="1" x14ac:dyDescent="0.25">
      <c r="A5638" s="2">
        <v>5637</v>
      </c>
      <c r="B5638" s="12">
        <v>41506</v>
      </c>
      <c r="C5638" s="3">
        <v>0.13401620370370371</v>
      </c>
      <c r="D5638" s="2" t="s">
        <v>132</v>
      </c>
      <c r="E5638" s="4" t="s">
        <v>142</v>
      </c>
      <c r="F5638" s="2" t="s">
        <v>9</v>
      </c>
      <c r="G5638" s="2" t="s">
        <v>23</v>
      </c>
      <c r="H5638" s="11">
        <v>50</v>
      </c>
      <c r="I5638" s="11" t="s">
        <v>8</v>
      </c>
      <c r="J5638" s="2">
        <v>50</v>
      </c>
      <c r="K5638" s="22" t="s">
        <v>8</v>
      </c>
      <c r="L5638" s="2" t="s">
        <v>19</v>
      </c>
      <c r="N5638" s="2" t="s">
        <v>37</v>
      </c>
      <c r="O5638" s="2" t="str">
        <f>IFERROR(60/#REF!,"")</f>
        <v/>
      </c>
    </row>
    <row r="5639" spans="1:15" ht="12.75" customHeight="1" x14ac:dyDescent="0.25">
      <c r="A5639" s="2">
        <v>5638</v>
      </c>
      <c r="B5639" s="12">
        <v>41506</v>
      </c>
      <c r="C5639" s="3">
        <v>0.21456018518518519</v>
      </c>
      <c r="D5639" s="2" t="s">
        <v>132</v>
      </c>
      <c r="E5639" s="4" t="s">
        <v>142</v>
      </c>
      <c r="F5639" s="2" t="s">
        <v>21</v>
      </c>
      <c r="G5639" s="2" t="s">
        <v>23</v>
      </c>
      <c r="I5639" s="4" t="s">
        <v>23</v>
      </c>
      <c r="K5639" s="2" t="s">
        <v>23</v>
      </c>
      <c r="L5639" s="2" t="s">
        <v>19</v>
      </c>
      <c r="N5639" s="2" t="s">
        <v>22</v>
      </c>
      <c r="O5639" s="2" t="str">
        <f>IFERROR(60/#REF!,"")</f>
        <v/>
      </c>
    </row>
    <row r="5640" spans="1:15" ht="12.75" customHeight="1" x14ac:dyDescent="0.25">
      <c r="A5640" s="2">
        <v>5639</v>
      </c>
      <c r="B5640" s="12">
        <v>41506</v>
      </c>
      <c r="C5640" s="3">
        <v>0.33471064814814816</v>
      </c>
      <c r="D5640" s="2" t="s">
        <v>127</v>
      </c>
      <c r="E5640" s="4" t="s">
        <v>142</v>
      </c>
      <c r="F5640" s="2" t="s">
        <v>9</v>
      </c>
      <c r="G5640" s="2" t="s">
        <v>23</v>
      </c>
      <c r="H5640" s="11">
        <v>60</v>
      </c>
      <c r="I5640" s="11" t="s">
        <v>17</v>
      </c>
      <c r="J5640" s="25">
        <f>0.8498*H5640+3.7535</f>
        <v>54.741500000000002</v>
      </c>
      <c r="K5640" s="22" t="s">
        <v>17</v>
      </c>
      <c r="L5640" s="2" t="s">
        <v>19</v>
      </c>
      <c r="N5640" s="2" t="s">
        <v>37</v>
      </c>
      <c r="O5640" s="2" t="str">
        <f>IFERROR(60/#REF!,"")</f>
        <v/>
      </c>
    </row>
    <row r="5641" spans="1:15" ht="12.75" customHeight="1" x14ac:dyDescent="0.25">
      <c r="A5641" s="2">
        <v>5640</v>
      </c>
      <c r="B5641" s="12">
        <v>41506</v>
      </c>
      <c r="C5641" s="3">
        <v>0.42699074074074073</v>
      </c>
      <c r="D5641" s="2" t="s">
        <v>127</v>
      </c>
      <c r="E5641" s="4" t="s">
        <v>142</v>
      </c>
      <c r="F5641" s="2" t="s">
        <v>9</v>
      </c>
      <c r="G5641" s="2" t="s">
        <v>23</v>
      </c>
      <c r="H5641" s="11"/>
      <c r="I5641" s="11" t="s">
        <v>17</v>
      </c>
      <c r="K5641" s="22" t="s">
        <v>17</v>
      </c>
      <c r="L5641" s="2" t="s">
        <v>19</v>
      </c>
      <c r="N5641" s="2" t="s">
        <v>37</v>
      </c>
      <c r="O5641" s="2" t="str">
        <f>IFERROR(60/#REF!,"")</f>
        <v/>
      </c>
    </row>
  </sheetData>
  <sheetProtection autoFilter="0"/>
  <protectedRanges>
    <protectedRange sqref="C908:C940 G918:G930 J935:J936 G908:G916 L908:L917 M908:M940 J939 H915:I915" name="Data Entry_1"/>
    <protectedRange sqref="C941 C1122:D1126 M1001:N1081 G968 G982 G1026 C1108 C1117:C1118 C1121 C1131 C1135:C1136 C1143 F1159:F1160 F1162:F1163 C1114 C1127 F1165:F1173 G947:G950 G964:G966 G970:G971 G978:G980 J1027 C1128:D1130 D3331 G973:G976 G1016:G1020 J1005 B941:B1176 G955:G962 J989 G1022:G1024 L963:L964 K2000 K2030 K2148 K2157 K2171:K2173 K2226:K2227 K2342:K2344 K2346 K2352 K2435:K2438 K2529:K2567 K2885:K2888 H2915:I2915 H3177:I3177 K3177 K3517:K3518 K3637 K4207:K4223 K5095 K5098 K5104 K5114:K5115 K5118 K5151 K5223 K5230:K5231 K5233 K5235:K5236 K5238 K5251:K5253 H5263:I5263 H5269:I5269 K5269 K5295:K5297 K5299 K5329:K5331 H5347:I5347 K5347 K5349 K5354 K5357 K5362:K5368 K5372:K5373 K5377 K5379 K5389 K5391:K5395 K5397 K5399:K5402 K5410:K5414 K5416 H5424:I5424 K5424 K5427 K5431 L988 L966 L968:L970 L978:L979 L982 L991:L992 L1013:L1014 L1035:L1036 L1047 C1115:D1116 L1016:L1024 M941:M999 M1112:N1115 M1083:M1110 M1123:N1143 M1117:M1121 C942:D1107 F963:G963 F969:G969 F972:G972 F983:G985 C1109:D1113 C1119:D1120 C1132:D1134 C1137:D1142 J943:J945 J953 J967 J977 J981 F1155:F1156 F1176 J1115 J1015 J1021 J1025 J1032:J1033 J1035:J1102 J1123:J1124 J1128 J1140 G941:G942 G1103:G1114 G1116:G1122 G1125:G1127 G1129:G1139 G1141:G1143 K1904:K1905 K1907 K2175:K2177 K2229:K2234 K2249 K2263:K2265 K2270 K2569:K2583 K2585:K2587 K2589:K2598 K2600:K2617 K2619:K2630 K2632:K2641 K2893:K2894 K2898 K2902 K2986 K2995:K3003 K3008:K3012 K3022:K3025 K3028:K3029 K3033 K3054:K3062 K3065 K3070 K3072 K3076 K3082:K3086 K3120:K3123 K3126:K3129 K3131:K3144 K3156:K3158 K3520:K3522 K3525 K3530 K3538 K3541:K3542 K3662:K3665 K3667:K3669 K3700:K3707 K3709:K3717 K3719 K3802:K3806 K3808:K3810 K1879:K1900 K2236:K2242 K2244:K2246 K2251:K2253 K2255:K2259 K2272:K2273 K2988:K2992 K3005:K3006 K3035 K3037:K3052 K3110 K3112:K3115 K3148:K3151 K3842:K3848 J1155 J1166:J1167 J1169 J1171 J1176 J1192 J1195 J1206 J1294 J1641 J1689:J1690 J1738 J2645 J2764 J2778 J2789 J2979:K2979 J3695 J3916 J4112 J4374 J4414 J4712 J4929:J4930 J4948 J5026 J5062 J5150 J5198:J5199 J5248 J5291 J5327 J5405 J5436 J5452 J5458 J5506:J5507 J5637 J5640 J1216:J1217 J1264:J1268 J1270 J1277:J1278 J1330 J1339 J1347 J1352 J1360:J1361 J1363 J1371:J1372 J1375:J1377 J1404 J1457 J1471 J1474 J1480:J1482 J1486:J1488 J1507:J1508 J1517:J1519 J1522:J1523 J1526 J1576 J1578 J1645 J1649:J1651 J1654 J1698:J1699 J1716 J1734 J1741:J1742 J1829 J1831 J1834 J1836 J1840:J1841 J1848 J1851 J1860 J1866 J1870 J1877:K1877 J1879 J1882 J1896 J1898 J1910 J1919:J1920 J1953 J1960 J1975 J1980:J1981 J2003 J2009 J2014 J2016:J2017 J2020:J2021 J2023 J2028 J2040 J2052:J2055 J2060 J2077 J2081 J2084 J2091 J2097 J2100 J2103 J2146 J2154 J2159 J2178 J2188 J2220 J2275:K2275 J2299 J2307 J2311 J2316 J2319:J2320 J2324 J2338 J2351 J2355:J2356 J2360:J2362 J2365 J2370 J2372:J2373 J2380 J2385 J2390 J2394 J2397 J2400 J2405 J2407 J2409:J2410 J2420 J2424 J2428 J2431 J2433 J2439 J2442 J2455 J2461:J2463 J2469:J2470 J2474 J2477:J2481 J2483 J2494:J2495 J2500 J2503 J2509:J2510 J2516 J2523 J2525:J2526 J2531:J2533 J2538 J2565 J2567 J2583 J2586:J2587 J2597 J2606:J2607 J2616 J2634 J2642 J2648:J2649 J2653:J2654 J2657 J2660 J2666 J2674 J2689 J2694 J2715 J2717 J2726 J2730:J2733 J2741 J2743:J2745 J2751 J2754 J2756:J2757 J2761:J2762 J2782 J2784 J2787 J2801 J2807 J2811 J2821 J2823:J2825 J2827 J2831 J2839 J2843:J2844 J2864 J2866 J2872 J2876 J2884:J2886 J2888 J2890:K2891 J2912 J2919 J2924 J2929 J2931 J2933:J2934 J2940:J2945 J2951:J2952 J2965:J2966 J2969:J2970 J2973 J2976:J2977 J2982 J2988 J2996 J3005 J3008:J3010 J3013:J3015 J3017:K3019 J3029 J3040:J3041 J3048 J3052 J3057:J3062 J3084:J3085 J3087 J3090 J3092 J3094 J3097:J3099 J3103:J3106 J3113 J3115 J3121 J3126 J3129 J3131:J3133 J3136:J3138 J3140 J3142 J3148 J3152:J3153 J3165 J3175:J3176 J3179 J3181:J3184 J3186 J3201:J3202 J3205 J3208:J3209 J3213 J3215 J3217:J3220 J3225 J3232:J3233 J3235:J3237 J3239 J3241:J3242 J3244:J3246 J3248:J3252 J3257:J3259 J3265:J3273 J3275:J3277 J3282:J3283 J3288 J3290:J3292 J3294:J3295 J3298:J3299 J3306:J3312 J3314:J3315 J3321 J3327:J3329 J3334:J3335 J3350 J3354 J3363:J3365 J3370:J3374 J3376 J3378:J3379 J3381 J3383 J3385:J3393 J3396 J3405:J3406 J3408:J3409 J3411:J3412 J3415:J3421 J3423:J3424 J3426 J3429:J3430 J3432 J3434:J3437 J3439:J3445 J3447:J3451 J3453:J3456 J3461:J3463 J3465:J3466 J3468:J3469 J3471:J3472 J3474 J3477 J3480:J3481 J3483 J3485:J3486 J3488 J3492:J3493 J3495 J3499 J3501 J3503 J3505:J3507 J3510 J3512:J3514 J3517 J3527:J3528 J3531:J3532 J3534:J3536 J3539 J3541 J3544:J3548 J3550:J3554 J3557:J3559 J3561:J3563 J3565:J3570 J3572 J3575:J3580 J3582:J3586 J3588:J3594 J3596:J3598 J3601:J3603 J3605 J3607 J3610:J3613 J3615:J3618 J3620 J3622:J3623 J3625:J3628 J3633:J3636 J3638:J3639 J3641:J3642 J3645 J3648:J3650 J3654:J3656 J3658 J3662 J3669:J3675 J3677 J3679 J3681:J3683 J3686 J3688 J3690:J3691 J3693 J3697:J3700 J3702:J3705 J3709:J3715 J3717 J3719:J3722 J3724:J3725 J3727:J3738 J3740:J3743 J3745:J3754 J3756 J3765 J3775 J3779:J3780 J3782:J3786 J3788:J3789 J3791:J3792 J3794:J3797 J3800 J3802 J3808 J3810:J3813 J3815:J3816 J3819:J3828 J3830:J3833 J3835:J3839 J3851 J3855 J3857:J3858 J3861:J3862 J3864:J3867 J3871:J3888 J3890:J3895 J3900:J3901 J3903:J3909 J3920 J3923 J3925:J3927 J3929:J3931 J3933:J3935 J3937 J3942:J3943 J3945:J3950 J3952:J3953 J3955:J3956 J3958:J3965 J3972 J3977:J3978 J3985:J3986 J3990 J3992:J3995 J3997:J4000 J4003 J4005:J4010 J4012 J4014:J4017 J4020:J4021 J4023:J4024 J4026 J4029:J4031 J4033 J4037 J4039:J4042 J4044:J4045 J4047:J4048 J4051:J4053 J4057 J4059:J4061 J4063 J4065:J4067 J4070:J4072 J4074:J4076 J4078:J4079 J4082 J4085 J4088:J4091 J4094 J4096:J4097 J4099:J4101 J4103:J4107 J4116 J4118 J4126:J4127 J4132:J4133 J4136 J4140:J4141 J4143:J4144 J4146:J4156 J4158 J4162:J4165 J4168:J4169 J4173 J4175:J4179 J4181:J4190 J4193:J4194 J4198 J4206 J4208:J4211 J4213:J4219 J4221 J4224:J4227 J4229:J4230 J4232:J4233 J4239 J4243:J4245 J4247 J4249:J4252 J4254:J4258 J4260:J4261 J4263:J4266 J4270 J4275 J4277:J4280 J4282:J4284 J4286:J4296 J4300:J4307 J4309:J4328 J4331:J4332 J4335:J4337 J4343:J4344 J4346:J4347 J4353:J4355 J4357:J4358 J4360:J4364 J4367:J4369 J4371:J4372 J4376:J4377 J4379 J4381:J4392 J4394:J4395 J4397:J4403 J4405:J4408 J4418:J4419 J4422:J4424 J4426 J4428:J4435 J4440 J4443:J4444 J4448 J4450:J4452 J4454:J4455 J4458 J4460:J4462 J4465:J4468 J4470:J4480 J4483 J4488 J4492 J4495 J4499:J4501 J4503:J4505 J4507 J4509:J4511 J4513 J4515:J4517 J4519:J4523 J4525:J4526 J4528:J4536 J4538 J4541 J4543 J4545:J4546 J4548:J4554 J4560 J4564:J4565 J4568:J4572 J4575 J4577:J4580 J4582:J4583 J4585 J4587 J4589:J4603 J4605:J4610 J4612:J4630 J4632:J4634 J4636:J4640 J4645:J4646 J4648:J4650 J4656:J4685 J4687 J4690:J4699 J4701:J4710 J4714 J4716:J4718 J4722 J4724:J4726 J4728:J4729 J4736:J4742 J4748:J4750 J4752:J4754 J4757:J4758 J4760:J4765 J4767:J4771 J4777:J4778 J4783 J4785:J4790 J4793:J4797 J4799:J4801 J4804:J4807 J4811 J4813:J4814 J4816 J4820:J4822 J4824 J4826 J4828:J4832 J4834:J4835 J4837:J4839 J4842:J4858 J4861:J4863 J4865:J4869 J4873 J4875:J4876 J4878:J4881 J4883 J4892:J4900 J4902:J4913 J4915:J4919 J4922:J4927 J4932:J4933 J4936:J4938 J4940 J4943:J4946 J4952 J4955 J4958 J4961 J4964:J4965 J4970:J4973 J4976:J4980 J4982:J4987 J4991 J4998:J5005 J5007:J5008 J5010:J5014 J5016:J5018 J5020:J5023 J5030:J5032 J5035 J5037 J5040 J5045 J5048:J5055 J5057:J5059 J5064:J5083 J5094:J5102 J5104:J5108 J5110 J5113 J5117 J5120 J5122 J5124:J5125 J5127 J5129:J5131 J5133:J5136 J5138 J5142:J5143 J5145:J5148 J5152:J5153 J5155:J5157 J5162:J5164 J5166:J5168 J5170 J5174 J5176:J5177 J5179:J5185 J5189:J5190 J5192 J5194:J5195 J5204 J5206:J5208 J5210:J5216 J5218:J5219 J5223:J5228 J5230:J5232 J5240:J5242 J5244:J5246 J5250 J5252:J5257 J5259:J5261 J5263:J5264 J5271 J5276:J5279 J5281:J5284 J5298 J5300 J5302:J5304 J5306:J5308 J5310 J5313 J5316:J5317 J5324 J5329:J5334 J5337:J5341 J5343 J5345:J5350 J5353 J5355 J5361:J5362 J5365:J5371 J5375:J5376 J5378:J5383 J5389:J5390 J5397:J5400 J5402 J5411 J5413 J5415:J5420 J5423 J5426:J5429 J5442:J5444 J5455 J5460:J5463 J5465:J5480 J5482:J5484 J5486:J5492 J5495:J5499 J5511:J5541 J5543:J5571 J5573:J5585 J5587:J5615 J5617:J5635 H2348:J2348 K2440:K2450 K3014:K3015 K3088:K3102 K3104:K3108 K3153:K3154 K3533:K3535 K3640:K3660 K3671:K3672 K3674:K3682 K3684:K3695 K3721 K3723:K3724 K3726:K3729 K3731:K3733 K3735:K3740 K3742:K3748 K3750:K3779 K3781:K3783 K3787:K3796 K3798:K3800 K3812:K3818 K3821:K3824 K3827:K3830 K3833:K3834 K3836:K3840 L1122:L1143 L1094:L1119 L1063:L1075 L1040:L1044 L1052:L1056 L1081:L1089 H5407:K5408 H5387:K5387 H5385:K5385 H5320:K5321 H5274:K5274 H5421:K5422 H5351:K5351 H5315:K5315 H5112:K5112 H3516:I3544 H2978:I3158 H1877:I1908 H998:I998 L998:L1001 K961:L961 H961:I961 F1140:G1140 F1128:G1128 F1045:G1046 F1036:G1036 F1033:G1033 F1025:G1025 F1021:G1021 F1015:G1015 F1115:G1115 F1123:G1124 F981:G981 F977:G977 F967:G967 F951:G954 F943:G946 H5431:I5431 H5427:I5427 H5418:I5418 H5416:I5416 H5410:I5414 H5399:I5402 H5397:I5397 H5391:I5395 H5389:I5389 H5379:I5379 H5377:I5377 H5372:I5373 H5362:I5369 H5357:I5357 H5354:I5355 H5349:I5349 H5337:I5337 H5329:I5331 H5299:I5299 H5295:I5297 H5261:I5261 H5251:I5255 H5238:I5238 H5235:I5236 H5233:I5233 H5230:I5231 H5223:I5223 H5151:I5151 H5118:I5118 H5114:I5115 H5104:I5104 H5097:I5098 H5095:I5095 H4207:I4224 H3637:I3848 H3386:I3386 H2911:I2911 H2885:I2902 H2529:I2641 H2435:I2450 H2352:I2352 H2346:I2346 H2342:I2344 H2226:I2285 H2171:I2178 H2157:I2157 H2148:I2148 H2030:I2030 H2000:I2000 G1043:G1044 G986:G1014 G1040:G1041 G1037:G1038 G1034:G1035 G1028:G1032 F1065:G1102 F1050:G1063 F1048:G1048 F1039:G1039 F1027:G1027 G1064 G1049 G1047" name="Data Entry_2_1"/>
    <protectedRange sqref="C2057:C2100 D2082 M2064:N2072 D2190 F2184 D2068 D2075 D2080 D2110:D2111 D2143 D2151 D2155:D2157 D2162 D2164:D2165 D2171 D2179 D2183:D2184 D2187 D2090 G2083:G2089 D2095 D2114 D2117 D2125 D2140 D2196:D2198 D2209:D2210 M2057 J2065 L2077:L2080 J2074 J2078 G2091:G2094 B2056:B2233 L2060:L2066 L2082:L2089 L2091:L2100 G2096:G2100 L2068:L2075 M2059:M2062 M2085:N2100 M2074:M2083 G2057:G2081 F2095:G2095 D2202:D2207 F2082:G2082 F2090:G2090 F2111 F2114 F2117 F2125 F2140 F2156:F2157 F2165" name="Data Entry_3_1"/>
    <protectedRange sqref="C2678:C2741 C2569:C2676 D2570 B2569:B2741 G2587 D2621:D2622 G2626 D2636:D2638 D2661:D2662 D2677 D2672 G2694 G2699 D2705 D2710 D2708 G2713 G2719 G2724 D2737 D2732:D2734 D2739:D2740 G2569 D2578 G2579:G2580 G2594:G2595 D2650:D2651 G2649 D2653 J2652 J2655:J2656 D2679:D2681 G2678 D2683 G2682 D2690 G2689 J2691 D2712:D2714 G2711 D2723:D2725 G2741 J2624 J2635 J2647 J2663:J2665 J2707:J2709 G2738:G2739 G2637:G2640 G2611:G2612 J2673 J2685:J2686 M2737 M2722 L2735:L2736 L2738 M2739:M2741 L2698 L2690 L2588:L2641 L2712:L2715 L2684 L2706:L2707 L2731:L2732 M2569:N2607 L2569:L2575 L2643:L2650 L2723:L2728 M2609:M2644 L2720:N2720 M2646:M2689 M2724:N2734 M2691:M2718 D2646:D2648 D2664:D2670 F2677:G2677 D2687:D2688 F2700:G2700 F2705:G2705 F2710:G2710 D2624:D2634 J2650 D2655:D2658 F2662:G2662 F2679:G2681 F2690:G2690 J2696:J2697 D2692:D2703 J2712 F2714:G2714 F2720:G2720 F2725:G2725 D2727:D2730 F2570:G2570 D2581:D2593 J2593 F2596:G2596 F2600:G2602 D2596:D2606 F2609:G2610 F2613:G2613 D2609:D2617 F2621:G2622 F2625:G2625 F2636:G2636 F2641:G2641 F2644:G2644 D2640:D2644 J2683 J2693 D2716:D2720 F2718:G2718 F2723:G2723 F2737:G2737 F2740:G2740 F2586 F2648:G2648 F2653:G2653 F2733:G2733 F2578:G2578 F2658:G2658 F2627:G2633 F2666:G2670 F2687:G2688 G2701:G2704 G2721:G2722 G2734:G2736 G2571:G2577 F2581:G2585 G2597:G2599 G2603:G2608 G2614:G2620 G2642:G2643 G2659:G2661 G2715:G2717 G2726:G2732 L2577:L2586 F2692:G2693 F2683:G2683 F2588:G2593 F2712:G2712 F2695:G2698 F2650:G2651 G2684:G2686 G2671:G2676 G2706:G2709 G2663:G2665 G2645:G2647 G2634:G2635 G2623:G2624 G2691 G2654:G2657 G2652" name="Data Entry_6"/>
    <protectedRange sqref="C2850:C2929 C2742:C2848 B2742:B2929 G2758 J2769 G2771 G2773 G2776 G2778 G2787 G2801 G2823 G2825 G2828 G2837 G2847 D2853 D2865 D2896:D2898 J2908 G2914 D2929 D2753 G2810 J2817 J2834 G2845 D2867 G2866 D2869:D2870 G2868 J2800 D2808:D2809 J2832 J2883 J2910 J2752 J2804 J2841 J2850 J2873 J2920 M2906:M2908 L2742 L2904 L2910:L2911 L2747:L2751 L2770:L2771 L2787 L2789 L2791:L2797 L2807:L2808 L2811:L2815 L2826:L2827 L2829 L2833:L2835 L2841:L2848 L2850:L2854 L2919:L2920 L2923:L2925 L2927:L2929 M2742:N2757 L2753:L2759 L2761:L2765 L2774:L2776 L2779:L2783 L2804:L2805 L2821:L2824 L2856:L2864 L2866:L2902 L2915:L2917 M2759:M2761 M2846:N2859 M2763:M2844 M2911:N2911 M2861:M2903 M2920:N2923 M2913:M2915 D2900:D2927 M2925:M2929 F2772:G2772 F2788:G2788 D2846:D2851 F2865:G2865 F2897:G2897 D2747:D2748 F2777:G2777 F2833:G2833 J2836 F2846:G2846 F2848:G2849 F2855:G2856 D2855:D2861 F2859:G2860 J2867 D2876:D2884 D2887:D2893 J2902:J2905 F2915:G2915 D2742:D2743 F2808:G2809 F2869:G2870 F2757:G2757 D2757:D2763 D2811:D2813 D2819:D2833 F2824:G2824 J2830 D2835:D2844 J2877 J2759 F2753:G2753 F2770:G2770 F2786:G2786 F2909:G2909 F2918:G2918 D2765:D2793 F2747:G2748 G2764:G2765 F2766:G2768 F2779:G2780 J2794 J2797 F2802:G2803 F2826:G2827 F2842:G2844 J2852 G2857:G2858 G2861:G2864 F2887:G2889 J2893:J2894 G2898:G2900 F2912:G2913 G2916:G2917 J2923 F2924:G2926 F2742:G2743 G2744:G2746 G2754:G2756 F2774:G2775 G2781:G2785 J2806 F2819:G2822 G2927:G2929 F2811:G2813 F2838:G2839 G2890:G2896 G2789:G2798 F2759:G2763 F2876:G2881 F2829:G2830 F2905:G2906 F2901:G2902 F2867:G2867 F2835:G2836 G2919:G2923 G2871:G2875 G2850:G2854 G2840:G2841 G2804:G2807 G2749:G2752 G2910:G2911 G2882:G2886 G2831:G2832 F2799:G2800 G2834 G2814:G2818 G2907:G2908 G2903:G2904 G2769 D2795:D2803" name="Data Entry_7"/>
    <protectedRange sqref="C3038:C3086 C2930:C3036 D2932 B2930:B3198 D2930 G2952 D2976:D2977 D2970:D2972 D2991 D3009:D3011 D3049 D3045:D3047 G3061 G3066 G3077 D2940:D2941 G2948 D2982 D2984 G2983 D2988:D2989 G2992 D3023 G3022 D3026 D3028 G3027 D3030 G3029 G3031:G3032 G3043:G3045 G3050 D3060:D3062 G3063 J3070 D3076:D3078 G3075 D3081:D3084 G3079:G3080 D3086 G3085 G2942:G2943 G2956:G2957 G2999:G3000 G2985:G2987 G3058:G3059 G3082:G3083 M2943:N2964 F3046:G3046 F3023:G3023 F3011:G3011 M3105:M3106 M3115 M3129 M3132 M3138 M3140 M3142 M2938:M2941 L2930:L2937 L2944 L2942 L2946:L2948 L2952 F2953:G2955 G3070:G3071 L2954:L2956 L2958:L2962 L2965:L2967 L2970:L3011 M2930:M2936 M3019:N3040 M2966:M3017 M3052:N3064 M3066:M3067 M3075:N3075 M3043:M3050 M3077:N3077 M3069:M3073 G3024:G3025 M3079:M3086 D2943:D2947 F2971:G2971 D3020:D3021 F3026:G3026 D3051:D3057 D3064:D3069 D3072:D3074 F3078:G3078 F3081:G3081 J2953 F2984:G2984 F2991:G2991 J3011 F3020:G3021 J3023:J3025 F3030:G3030 D3033:D3035 J3046 J3065 F3067:G3069 F2932:G2932 F3001:G3001 D2993:D3007 F3051:G3051 F3086:G3086 D3013:D3017 F2940:G2941 D3039:D3042 F3057:G3057 F3062:G3062 F3060:G3060 F3084:G3084 F3028:G3028 F3049:G3049 F3076:G3076 D2949:D2968 F2976:G2977 F2982:G2982 F2988:G2988 F2944:G2947 G2962:G2963 F2958:G2961 F2964:G2965 G2966:G2970 G2972:G2975 G2978:G2981 G2989:G2990 G3016:G3019 J3035 G3036:G3038 G3052:G3056 F3072:G3074 G2930:G2931 G2933:G2939 F2949:G2951 F2993:G2998 G3002:G3010 G3012:G3013 F3039:G3042 G3047:G3048 F3014:G3015 L3013:L3086 F3033:G3035 F3064:G3065" name="Data Entry_8"/>
    <protectedRange sqref="C3087:C3192 G3087 G3121 G3153 D3160 G3171 D3177 G3197 D3096:D3097 G3095 G3131 D3136 G3135 G3137 G3140 G3144 G3151 G3175:G3176 G3178 D3182 G3181 D3185 G3186 D3191:D3193 G3190 C3194 J3110 G3183:G3184 M3196:M3198 M3133:N3137 M3188:M3194 L3087:L3091 L3151 L3153:L3158 L3162:L3164 L3167:L3171 L3173 L3175 L3177 D3109:D3122 M3139 M3107:N3114 L3093:L3149 M3087:M3104 M3130:N3131 M3116:M3128 M3143:N3185 M3141 F3109:G3120 D3129:D3130 D3152:D3158 F3198:G3198 J3157:J3158 J3177 D3179:D3180 F3185:G3185 D3187:D3189 F3191:G3192 C3195:D3198 D3087:D3091 D3093:D3094 F3096:G3096 D3101:D3103 J3154 F3152:G3152 D3162:D3175 F3182:G3182 J3173:J3174 F3122:G3122 D3132:D3134 D3138:D3139 D3141:D3143 D3145:D3150 F3195:G3196 F3136:G3136 J3120 F3129:G3130 G3159:G3161 F3179:G3180 F3187:G3189 G3193:G3194 F3088:G3090 G3091:G3092 F3093:G3094 G3097:G3100 F3101:G3103 G3104:G3108 J3128 F3132:G3134 F3138:G3139 F3141:G3143 J3150 F3162:G3170 F3145:G3150 G3123:G3128 F3172:G3174 F3154:G3156 F3177:G3177 F3158:G3158 G3157" name="Data Entry_10"/>
    <protectedRange sqref="C3341:C3450 C3452:C3620 B3341:B3620 G3363 G3371 G3375 D3395 D3397:D3398 D3402 G3432 J3518 D3553 D3550 G3602 G3617 D3347 G3346 D3351 D3353 G3352 D3355 G3354 G3356 G3360 D3380 D3389:D3391 G3387:G3388 D3393 G3392 G3412 D3417:D3419 J3422 D3429 G3428 J3431 G3430 G3437 J3457:J3459 G3453 D3474 J3484 J3475 D3497:D3498 G3496 G3499 G3502 G3523 G3526 G3538 D3544:D3548 G3543 D3563 G3562 G3568 D3577 G3576 D3582 D3586 G3583:G3585 G3587 G3590 D3606 D3608:D3609 G3607 G3610 J3404 G3378:G3379 L3589 G3475:G3483 G3420:G3422 D3431:G3431 L3342:L3343 M3361 L3385:L3390 M3595 L3594 L3600 M3603 M3605:M3607 L3608:L3610 L3616 G3416 L3443:L3444 L3446 D3484:G3484 D3516:D3522 L3586:L3587 L3572 M3396:N3396 M3398:M3401 L3392:L3397 L3411:L3412 L3407:L3408 L3418 L3596:L3597 L3459:L3460 L3349 L3351 L3421:L3422 L3426 L3448 L3466 L3493 L3496:L3497 L3500:L3501 L3503 L3506:L3509 L3511 L3578 L3584 L3592 L3613 L3618 D3427:G3427 D3454:D3465 F3517:G3522 F3454:G3465 M3525:O3529 O3341:O3351 L3356:L3360 L3367:L3370 M3370:M3371 L3374:L3379 M3379:M3382 M3587:N3592 M3409:M3413 L3414:L3415 L3432:L3433 L3470:L3471 M3598:M3601 M3615:N3620 M3609:M3613 M3354:N3357 M3343:M3352 M3363:N3368 M3359 M3385:N3391 M3373:M3375 M3416:N3437 M3403:M3407 M3439:M3524 M3530:M3585 F3347:G3347 F3353:G3353 D3432:D3436 J3520 D3524:D3525 D3344:D3345 F3355:G3355 D3357:D3359 F3361:G3362 D3413:D3415 D3383:D3386 F3398:G3398 D3488:D3495 J3497 D3500:D3501 F3389:G3391 F3393:G3393 D3503:D3511 D3405:D3411 F3563:G3563 D3566:D3567 D3588:D3589 F3351:G3351 D3361:D3377 F3380:G3380 J3427 D3438:D3452 J3464 D3527:D3537 D3539:D3542 D3559:D3561 D3569:D3575 D3591:D3603 F3606:G3606 F3608:G3609 D3611:D3620 F3372:G3374 F3417:G3419 D3423:D3426 F3429:G3429 F3474:G3474 F3544:G3548 F3553:G3553 F3566:G3567 F3577:G3577 F3582:G3582 F3586:G3586 F3588:G3589 F3603:G3603 G3341:G3343 F3344:G3345 G3348:G3350 F3357:G3359 G3367:G3368 J3410 F3413:G3415 F3433:G3436 J3479 G3485:G3487 G3512:G3516 F3524:G3525 F3611:G3616 F3364:G3366 F3369:G3370 F3376:G3377 G3381:G3382 F3383:G3386 G3394:G3397 F3423:G3426 F3438:G3452 G3466:G3473 F3488:G3495 F3500:G3501 J3509 F3527:G3537 F3539:G3542 G3549:G3552 G3554:G3558 F3559:G3561 G3564:G3565 G3578:G3581 F3591:G3601 G3604:G3605 F3618:G3620 J3482 F3569:G3575 L3513:L3544 L3478:L3479 F3503:G3511 F3405:G3411 F3497:G3498 G3399:G3404" name="Data Entry_11"/>
    <protectedRange sqref="C3199:C3308 C3310:C3340 D3199 B3199:B3340 J3261 G3259 G3285 G3304 G3319 G3322 G3339 G3210 G3230 D3235 G3234 G3236 D3248:D3249 G3265:G3266 D3278 G3277 J3280 G3283 G3290 G3298 G3312 D3326 G3325 D3218:D3219 G3327:G3328 L3322 M3333 M3266:N3266 M3203 M3208:M3210 M3212 M3214 L3242 M3338:M3340 L3336:L3337 M3243:M3245 M3298:N3316 L3293 L3299 L3334 M3205:M3206 L3204 L3219:L3220 L3215 M3247:M3263 L3246 M3268:M3269 L3267 L3225 L3240 L3302:L3303 L3311:L3312 O3337:O3340 M3271:M3296 L3325:L3329 M3329:M3331 M3216:M3241 M3335:N3336 M3318:M3326 M3199:N3201 F3199:G3199 D3266:D3276 D3203:D3209 D3211:D3213 F3278:G3278 D3328:D3330 F3340:G3340 D3231:D3233 D3237:D3245 D3313:D3324 F3323:G3324 D3281:D3282 F3235:G3235 D3299:D3311 F3326:G3326 D3223:D3229 F3284:G3284 D3284:D3289 D3291:D3297 D3332:D3340 F3218:G3219 F3248:G3248 J3300:J3301 J3330 G3200:G3202 F3203:G3209 F3211:G3213 G3220:G3222 F3256:G3258 G3249:G3255 F3267:G3276 G3214:G3217 F3223:G3229 F3231:G3233 F3237:G3245 G3246:G3247 F3281:G3282 F3286:G3289 F3305:G3311 J3317 F3320:G3321 F3291:G3297 F3313:G3318 F3329:G3338 F3299:G3303 G3279:G3280 D3256:D3264 F3260:G3264" name="Data Entry_5"/>
    <protectedRange sqref="C4530:C4534 G4530:G4534 M4534 M4530:N4533" name="Data Entry_1_1"/>
    <protectedRange sqref="F4585:F4617 M4558:N4584 O4566:O4623 B4535:B4667 L4540 L4557:L4562 L4545 L4564 C4535:D4584 F4535:G4584 L4548:L4555 L4567:L4584 M4535:M4557" name="Data Entry_2"/>
  </protectedRanges>
  <autoFilter ref="A1:O5641"/>
  <sortState ref="A2:O5641">
    <sortCondition ref="A2:A5641"/>
  </sortState>
  <printOptions horizontalCentered="1" verticalCentered="1"/>
  <pageMargins left="0.70866141732283472" right="0.70866141732283472" top="0.31496062992125984" bottom="0.15748031496062992" header="0.31496062992125984" footer="0.15748031496062992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41"/>
  <sheetViews>
    <sheetView workbookViewId="0">
      <selection activeCell="P1" sqref="P1:R1048576"/>
    </sheetView>
  </sheetViews>
  <sheetFormatPr defaultColWidth="8.88671875" defaultRowHeight="13.2" x14ac:dyDescent="0.25"/>
  <cols>
    <col min="1" max="1" width="11" style="7" bestFit="1" customWidth="1"/>
    <col min="2" max="2" width="14.88671875" style="13" bestFit="1" customWidth="1"/>
    <col min="3" max="3" width="9.5546875" style="10" bestFit="1" customWidth="1"/>
    <col min="4" max="4" width="23.6640625" style="7" bestFit="1" customWidth="1"/>
    <col min="5" max="5" width="22.6640625" style="7" bestFit="1" customWidth="1"/>
    <col min="6" max="6" width="24.88671875" style="7" bestFit="1" customWidth="1"/>
    <col min="7" max="7" width="24" style="10" bestFit="1" customWidth="1"/>
    <col min="8" max="8" width="25.6640625" style="7" bestFit="1" customWidth="1"/>
    <col min="9" max="9" width="24.88671875" style="7" bestFit="1" customWidth="1"/>
    <col min="10" max="10" width="26.88671875" style="7" bestFit="1" customWidth="1"/>
    <col min="11" max="11" width="26" style="10" bestFit="1" customWidth="1"/>
    <col min="12" max="12" width="21.44140625" style="7" bestFit="1" customWidth="1"/>
    <col min="13" max="13" width="20.5546875" style="10" bestFit="1" customWidth="1"/>
    <col min="14" max="14" width="12.44140625" style="7" bestFit="1" customWidth="1"/>
    <col min="15" max="15" width="13.88671875" style="7" bestFit="1" customWidth="1"/>
    <col min="16" max="16384" width="8.88671875" style="1"/>
  </cols>
  <sheetData>
    <row r="1" spans="1:15" x14ac:dyDescent="0.25">
      <c r="A1" s="35" t="s">
        <v>35</v>
      </c>
      <c r="B1" s="36" t="s">
        <v>94</v>
      </c>
      <c r="C1" s="37" t="s">
        <v>0</v>
      </c>
      <c r="D1" s="32" t="s">
        <v>145</v>
      </c>
      <c r="E1" s="32" t="s">
        <v>146</v>
      </c>
      <c r="F1" s="32" t="s">
        <v>147</v>
      </c>
      <c r="G1" s="39" t="s">
        <v>148</v>
      </c>
      <c r="H1" s="32" t="s">
        <v>149</v>
      </c>
      <c r="I1" s="32" t="s">
        <v>150</v>
      </c>
      <c r="J1" s="32" t="s">
        <v>151</v>
      </c>
      <c r="K1" s="39" t="s">
        <v>152</v>
      </c>
      <c r="L1" s="32" t="s">
        <v>153</v>
      </c>
      <c r="M1" s="39" t="s">
        <v>154</v>
      </c>
      <c r="N1" s="35" t="s">
        <v>155</v>
      </c>
      <c r="O1" s="35" t="s">
        <v>163</v>
      </c>
    </row>
    <row r="2" spans="1:15" x14ac:dyDescent="0.25">
      <c r="A2" s="7">
        <v>1</v>
      </c>
      <c r="B2" s="13">
        <v>41484</v>
      </c>
      <c r="C2" s="10">
        <v>0</v>
      </c>
      <c r="D2" s="7">
        <v>21</v>
      </c>
      <c r="N2" s="7">
        <v>60</v>
      </c>
      <c r="O2" s="7">
        <v>1</v>
      </c>
    </row>
    <row r="3" spans="1:15" x14ac:dyDescent="0.25">
      <c r="A3" s="7">
        <v>2</v>
      </c>
      <c r="B3" s="13">
        <v>41484</v>
      </c>
      <c r="C3" s="10">
        <v>1</v>
      </c>
      <c r="D3" s="7">
        <v>20</v>
      </c>
      <c r="N3" s="7">
        <v>60</v>
      </c>
      <c r="O3" s="7">
        <v>1</v>
      </c>
    </row>
    <row r="4" spans="1:15" x14ac:dyDescent="0.25">
      <c r="A4" s="7">
        <v>3</v>
      </c>
      <c r="B4" s="13">
        <v>41484</v>
      </c>
      <c r="C4" s="10">
        <v>2</v>
      </c>
      <c r="D4" s="7">
        <v>13</v>
      </c>
      <c r="N4" s="7">
        <v>60</v>
      </c>
      <c r="O4" s="7">
        <v>1</v>
      </c>
    </row>
    <row r="5" spans="1:15" x14ac:dyDescent="0.25">
      <c r="A5" s="7">
        <v>4</v>
      </c>
      <c r="B5" s="13">
        <v>41484</v>
      </c>
      <c r="C5" s="10">
        <v>3</v>
      </c>
      <c r="D5" s="7">
        <v>0</v>
      </c>
      <c r="E5" s="7">
        <v>0</v>
      </c>
      <c r="H5" s="7">
        <v>0</v>
      </c>
      <c r="I5" s="7">
        <v>0</v>
      </c>
      <c r="N5" s="7">
        <v>60</v>
      </c>
      <c r="O5" s="7">
        <v>1</v>
      </c>
    </row>
    <row r="6" spans="1:15" x14ac:dyDescent="0.25">
      <c r="A6" s="7">
        <v>5</v>
      </c>
      <c r="B6" s="13">
        <v>41484</v>
      </c>
      <c r="C6" s="10">
        <v>4</v>
      </c>
      <c r="D6" s="7">
        <v>10</v>
      </c>
      <c r="E6" s="7">
        <v>0</v>
      </c>
      <c r="H6" s="7">
        <v>0</v>
      </c>
      <c r="I6" s="7">
        <v>0</v>
      </c>
      <c r="N6" s="7">
        <v>60</v>
      </c>
      <c r="O6" s="7">
        <v>1</v>
      </c>
    </row>
    <row r="7" spans="1:15" x14ac:dyDescent="0.25">
      <c r="A7" s="7">
        <v>6</v>
      </c>
      <c r="B7" s="13">
        <v>41484</v>
      </c>
      <c r="C7" s="10">
        <v>5</v>
      </c>
      <c r="D7" s="7">
        <v>12</v>
      </c>
      <c r="E7" s="7">
        <v>0</v>
      </c>
      <c r="H7" s="7">
        <v>0</v>
      </c>
      <c r="I7" s="7">
        <v>0</v>
      </c>
      <c r="N7" s="7">
        <v>60</v>
      </c>
      <c r="O7" s="7">
        <v>1</v>
      </c>
    </row>
    <row r="8" spans="1:15" x14ac:dyDescent="0.25">
      <c r="A8" s="7">
        <v>7</v>
      </c>
      <c r="B8" s="13">
        <v>41484</v>
      </c>
      <c r="C8" s="10">
        <v>6</v>
      </c>
      <c r="D8" s="7">
        <v>7</v>
      </c>
      <c r="E8" s="7">
        <v>0</v>
      </c>
      <c r="H8" s="7">
        <v>0</v>
      </c>
      <c r="I8" s="7">
        <v>0</v>
      </c>
      <c r="N8" s="7">
        <v>60</v>
      </c>
      <c r="O8" s="7">
        <v>1</v>
      </c>
    </row>
    <row r="9" spans="1:15" x14ac:dyDescent="0.25">
      <c r="A9" s="7">
        <v>8</v>
      </c>
      <c r="B9" s="13">
        <v>41484</v>
      </c>
      <c r="C9" s="10">
        <v>7</v>
      </c>
      <c r="D9" s="7">
        <v>2</v>
      </c>
      <c r="E9" s="7">
        <v>0</v>
      </c>
      <c r="H9" s="7">
        <v>0</v>
      </c>
      <c r="I9" s="7">
        <v>0</v>
      </c>
      <c r="N9" s="7">
        <v>60</v>
      </c>
      <c r="O9" s="7">
        <v>1</v>
      </c>
    </row>
    <row r="10" spans="1:15" x14ac:dyDescent="0.25">
      <c r="A10" s="7">
        <v>9</v>
      </c>
      <c r="B10" s="13">
        <v>41484</v>
      </c>
      <c r="C10" s="10">
        <v>8</v>
      </c>
      <c r="D10" s="7">
        <v>0</v>
      </c>
      <c r="E10" s="7">
        <v>0</v>
      </c>
      <c r="H10" s="7">
        <v>0</v>
      </c>
      <c r="I10" s="7">
        <v>0</v>
      </c>
      <c r="N10" s="7">
        <v>60</v>
      </c>
      <c r="O10" s="7">
        <v>1</v>
      </c>
    </row>
    <row r="11" spans="1:15" x14ac:dyDescent="0.25">
      <c r="A11" s="7">
        <v>10</v>
      </c>
      <c r="B11" s="13">
        <v>41484</v>
      </c>
      <c r="C11" s="10">
        <v>9</v>
      </c>
      <c r="D11" s="7">
        <v>0</v>
      </c>
      <c r="E11" s="7">
        <v>0</v>
      </c>
      <c r="H11" s="7">
        <v>0</v>
      </c>
      <c r="I11" s="7">
        <v>0</v>
      </c>
      <c r="N11" s="7">
        <v>60</v>
      </c>
      <c r="O11" s="7">
        <v>1</v>
      </c>
    </row>
    <row r="12" spans="1:15" x14ac:dyDescent="0.25">
      <c r="A12" s="7">
        <v>11</v>
      </c>
      <c r="B12" s="13">
        <v>41484</v>
      </c>
      <c r="C12" s="10">
        <v>10</v>
      </c>
      <c r="D12" s="7">
        <v>0</v>
      </c>
      <c r="E12" s="7">
        <v>0</v>
      </c>
      <c r="H12" s="7">
        <v>0</v>
      </c>
      <c r="I12" s="7">
        <v>0</v>
      </c>
      <c r="N12" s="7">
        <v>60</v>
      </c>
      <c r="O12" s="7">
        <v>1</v>
      </c>
    </row>
    <row r="13" spans="1:15" x14ac:dyDescent="0.25">
      <c r="A13" s="7">
        <v>12</v>
      </c>
      <c r="B13" s="13">
        <v>41484</v>
      </c>
      <c r="C13" s="10">
        <v>11</v>
      </c>
      <c r="D13" s="7">
        <v>0</v>
      </c>
      <c r="E13" s="7">
        <v>0</v>
      </c>
      <c r="H13" s="7">
        <v>0</v>
      </c>
      <c r="I13" s="7">
        <v>0</v>
      </c>
      <c r="N13" s="7">
        <v>60</v>
      </c>
      <c r="O13" s="7">
        <v>1</v>
      </c>
    </row>
    <row r="14" spans="1:15" x14ac:dyDescent="0.25">
      <c r="A14" s="7">
        <v>13</v>
      </c>
      <c r="B14" s="13">
        <v>41484</v>
      </c>
      <c r="C14" s="10">
        <v>12</v>
      </c>
      <c r="D14" s="7">
        <v>0</v>
      </c>
      <c r="E14" s="7">
        <v>0</v>
      </c>
      <c r="H14" s="7">
        <v>0</v>
      </c>
      <c r="I14" s="7">
        <v>0</v>
      </c>
      <c r="N14" s="7">
        <v>60</v>
      </c>
      <c r="O14" s="7">
        <v>1</v>
      </c>
    </row>
    <row r="15" spans="1:15" x14ac:dyDescent="0.25">
      <c r="A15" s="7">
        <v>14</v>
      </c>
      <c r="B15" s="13">
        <v>41484</v>
      </c>
      <c r="C15" s="10">
        <v>13</v>
      </c>
      <c r="D15" s="7">
        <v>0</v>
      </c>
      <c r="E15" s="7">
        <v>0</v>
      </c>
      <c r="H15" s="7">
        <v>0</v>
      </c>
      <c r="I15" s="7">
        <v>0</v>
      </c>
      <c r="N15" s="7">
        <v>60</v>
      </c>
      <c r="O15" s="7">
        <v>1</v>
      </c>
    </row>
    <row r="16" spans="1:15" x14ac:dyDescent="0.25">
      <c r="A16" s="7">
        <v>15</v>
      </c>
      <c r="B16" s="13">
        <v>41484</v>
      </c>
      <c r="C16" s="10">
        <v>14</v>
      </c>
      <c r="D16" s="7">
        <v>6</v>
      </c>
      <c r="E16" s="7">
        <v>0</v>
      </c>
      <c r="H16" s="7">
        <v>0</v>
      </c>
      <c r="I16" s="7">
        <v>0</v>
      </c>
      <c r="N16" s="7">
        <v>60</v>
      </c>
      <c r="O16" s="7">
        <v>1</v>
      </c>
    </row>
    <row r="17" spans="1:15" x14ac:dyDescent="0.25">
      <c r="A17" s="7">
        <v>16</v>
      </c>
      <c r="B17" s="13">
        <v>41484</v>
      </c>
      <c r="C17" s="10">
        <v>15</v>
      </c>
      <c r="D17" s="7">
        <v>14</v>
      </c>
      <c r="E17" s="7">
        <v>0</v>
      </c>
      <c r="H17" s="7">
        <v>1</v>
      </c>
      <c r="I17" s="7">
        <v>0</v>
      </c>
      <c r="N17" s="7">
        <v>60</v>
      </c>
      <c r="O17" s="7">
        <v>1</v>
      </c>
    </row>
    <row r="18" spans="1:15" x14ac:dyDescent="0.25">
      <c r="A18" s="7">
        <v>17</v>
      </c>
      <c r="B18" s="13">
        <v>41484</v>
      </c>
      <c r="C18" s="10">
        <v>16</v>
      </c>
      <c r="D18" s="7">
        <v>8</v>
      </c>
      <c r="E18" s="7">
        <v>0</v>
      </c>
      <c r="H18" s="7">
        <v>1</v>
      </c>
      <c r="I18" s="7">
        <v>0</v>
      </c>
      <c r="N18" s="7">
        <v>60</v>
      </c>
      <c r="O18" s="7">
        <v>1</v>
      </c>
    </row>
    <row r="19" spans="1:15" x14ac:dyDescent="0.25">
      <c r="A19" s="7">
        <v>18</v>
      </c>
      <c r="B19" s="13">
        <v>41484</v>
      </c>
      <c r="C19" s="10">
        <v>17</v>
      </c>
      <c r="D19" s="7">
        <v>21</v>
      </c>
      <c r="E19" s="7">
        <v>4</v>
      </c>
      <c r="H19" s="7">
        <v>0</v>
      </c>
      <c r="I19" s="7">
        <v>0</v>
      </c>
      <c r="N19" s="7">
        <v>60</v>
      </c>
      <c r="O19" s="7">
        <v>1</v>
      </c>
    </row>
    <row r="20" spans="1:15" x14ac:dyDescent="0.25">
      <c r="A20" s="7">
        <v>19</v>
      </c>
      <c r="B20" s="13">
        <v>41484</v>
      </c>
      <c r="C20" s="10">
        <v>18</v>
      </c>
      <c r="D20" s="7">
        <v>34</v>
      </c>
      <c r="E20" s="7">
        <v>3</v>
      </c>
      <c r="H20" s="7">
        <v>0</v>
      </c>
      <c r="I20" s="7">
        <v>0</v>
      </c>
      <c r="N20" s="7">
        <v>60</v>
      </c>
      <c r="O20" s="7">
        <v>1</v>
      </c>
    </row>
    <row r="21" spans="1:15" x14ac:dyDescent="0.25">
      <c r="A21" s="7">
        <v>20</v>
      </c>
      <c r="B21" s="13">
        <v>41484</v>
      </c>
      <c r="C21" s="10">
        <v>19</v>
      </c>
      <c r="D21" s="7">
        <v>66</v>
      </c>
      <c r="E21" s="7">
        <v>20</v>
      </c>
      <c r="H21" s="7">
        <v>0</v>
      </c>
      <c r="I21" s="7">
        <v>0</v>
      </c>
      <c r="N21" s="7">
        <v>60</v>
      </c>
      <c r="O21" s="7">
        <v>1</v>
      </c>
    </row>
    <row r="22" spans="1:15" x14ac:dyDescent="0.25">
      <c r="A22" s="7">
        <v>21</v>
      </c>
      <c r="B22" s="13">
        <v>41484</v>
      </c>
      <c r="C22" s="10">
        <v>20</v>
      </c>
      <c r="D22" s="7">
        <v>70</v>
      </c>
      <c r="E22" s="7">
        <v>27</v>
      </c>
      <c r="H22" s="7">
        <v>1</v>
      </c>
      <c r="I22" s="7">
        <v>0</v>
      </c>
      <c r="N22" s="7">
        <v>60</v>
      </c>
      <c r="O22" s="7">
        <v>1</v>
      </c>
    </row>
    <row r="23" spans="1:15" x14ac:dyDescent="0.25">
      <c r="A23" s="7">
        <v>22</v>
      </c>
      <c r="B23" s="13">
        <v>41484</v>
      </c>
      <c r="C23" s="10">
        <v>21</v>
      </c>
      <c r="D23" s="7">
        <v>73</v>
      </c>
      <c r="E23" s="7">
        <v>30</v>
      </c>
      <c r="H23" s="7">
        <v>0</v>
      </c>
      <c r="I23" s="7">
        <v>0</v>
      </c>
      <c r="N23" s="7">
        <v>60</v>
      </c>
      <c r="O23" s="7">
        <v>1</v>
      </c>
    </row>
    <row r="24" spans="1:15" x14ac:dyDescent="0.25">
      <c r="A24" s="7">
        <v>23</v>
      </c>
      <c r="B24" s="13">
        <v>41484</v>
      </c>
      <c r="C24" s="10">
        <v>22</v>
      </c>
      <c r="D24" s="7">
        <v>94</v>
      </c>
      <c r="E24" s="7">
        <v>28</v>
      </c>
      <c r="H24" s="7">
        <v>1</v>
      </c>
      <c r="I24" s="7">
        <v>0</v>
      </c>
      <c r="N24" s="7">
        <v>60</v>
      </c>
      <c r="O24" s="7">
        <v>1</v>
      </c>
    </row>
    <row r="25" spans="1:15" x14ac:dyDescent="0.25">
      <c r="A25" s="7">
        <v>24</v>
      </c>
      <c r="B25" s="13">
        <v>41484</v>
      </c>
      <c r="C25" s="10">
        <v>23</v>
      </c>
      <c r="D25" s="7">
        <v>90</v>
      </c>
      <c r="E25" s="7">
        <v>28</v>
      </c>
      <c r="H25" s="7">
        <v>0</v>
      </c>
      <c r="I25" s="7">
        <v>0</v>
      </c>
      <c r="N25" s="7">
        <v>60</v>
      </c>
      <c r="O25" s="7">
        <v>1</v>
      </c>
    </row>
    <row r="26" spans="1:15" x14ac:dyDescent="0.25">
      <c r="A26" s="7">
        <v>25</v>
      </c>
      <c r="B26" s="13">
        <v>41485</v>
      </c>
      <c r="C26" s="10">
        <v>0</v>
      </c>
      <c r="D26" s="7">
        <v>45</v>
      </c>
      <c r="E26" s="7">
        <v>0</v>
      </c>
      <c r="H26" s="7">
        <v>0</v>
      </c>
      <c r="I26" s="7">
        <v>0</v>
      </c>
      <c r="N26" s="7">
        <v>60</v>
      </c>
      <c r="O26" s="7">
        <v>1</v>
      </c>
    </row>
    <row r="27" spans="1:15" x14ac:dyDescent="0.25">
      <c r="A27" s="7">
        <v>26</v>
      </c>
      <c r="B27" s="13">
        <v>41485</v>
      </c>
      <c r="C27" s="10">
        <v>1</v>
      </c>
      <c r="D27" s="7">
        <v>6</v>
      </c>
      <c r="E27" s="7">
        <v>0</v>
      </c>
      <c r="H27" s="7">
        <v>0</v>
      </c>
      <c r="I27" s="7">
        <v>0</v>
      </c>
      <c r="N27" s="7">
        <v>60</v>
      </c>
      <c r="O27" s="7">
        <v>1</v>
      </c>
    </row>
    <row r="28" spans="1:15" x14ac:dyDescent="0.25">
      <c r="A28" s="7">
        <v>27</v>
      </c>
      <c r="B28" s="13">
        <v>41485</v>
      </c>
      <c r="C28" s="10">
        <v>2</v>
      </c>
      <c r="D28" s="7">
        <v>6</v>
      </c>
      <c r="E28" s="7">
        <v>0</v>
      </c>
      <c r="H28" s="7">
        <v>0</v>
      </c>
      <c r="I28" s="7">
        <v>0</v>
      </c>
      <c r="N28" s="7">
        <v>60</v>
      </c>
      <c r="O28" s="7">
        <v>1</v>
      </c>
    </row>
    <row r="29" spans="1:15" x14ac:dyDescent="0.25">
      <c r="A29" s="7">
        <v>28</v>
      </c>
      <c r="B29" s="13">
        <v>41485</v>
      </c>
      <c r="C29" s="10">
        <v>3</v>
      </c>
      <c r="D29" s="7">
        <v>1</v>
      </c>
      <c r="E29" s="7">
        <v>0</v>
      </c>
      <c r="H29" s="7">
        <v>0</v>
      </c>
      <c r="I29" s="7">
        <v>0</v>
      </c>
      <c r="N29" s="7">
        <v>60</v>
      </c>
      <c r="O29" s="7">
        <v>1</v>
      </c>
    </row>
    <row r="30" spans="1:15" x14ac:dyDescent="0.25">
      <c r="A30" s="7">
        <v>29</v>
      </c>
      <c r="B30" s="13">
        <v>41485</v>
      </c>
      <c r="C30" s="10">
        <v>4</v>
      </c>
      <c r="D30" s="7">
        <v>7</v>
      </c>
      <c r="E30" s="7">
        <v>2</v>
      </c>
      <c r="H30" s="7">
        <v>0</v>
      </c>
      <c r="I30" s="7">
        <v>0</v>
      </c>
      <c r="N30" s="7">
        <v>60</v>
      </c>
      <c r="O30" s="7">
        <v>1</v>
      </c>
    </row>
    <row r="31" spans="1:15" x14ac:dyDescent="0.25">
      <c r="A31" s="7">
        <v>30</v>
      </c>
      <c r="B31" s="13">
        <v>41485</v>
      </c>
      <c r="C31" s="10">
        <v>5</v>
      </c>
      <c r="D31" s="7">
        <v>35</v>
      </c>
      <c r="E31" s="7">
        <v>2</v>
      </c>
      <c r="H31" s="7">
        <v>0</v>
      </c>
      <c r="I31" s="7">
        <v>0</v>
      </c>
      <c r="N31" s="7">
        <v>60</v>
      </c>
      <c r="O31" s="7">
        <v>1</v>
      </c>
    </row>
    <row r="32" spans="1:15" x14ac:dyDescent="0.25">
      <c r="A32" s="7">
        <v>31</v>
      </c>
      <c r="B32" s="13">
        <v>41485</v>
      </c>
      <c r="C32" s="10">
        <v>6</v>
      </c>
      <c r="D32" s="7">
        <v>13</v>
      </c>
      <c r="E32" s="7">
        <v>5</v>
      </c>
      <c r="H32" s="7">
        <v>0</v>
      </c>
      <c r="I32" s="7">
        <v>0</v>
      </c>
      <c r="N32" s="7">
        <v>60</v>
      </c>
      <c r="O32" s="7">
        <v>1</v>
      </c>
    </row>
    <row r="33" spans="1:15" x14ac:dyDescent="0.25">
      <c r="A33" s="7">
        <v>32</v>
      </c>
      <c r="B33" s="13">
        <v>41485</v>
      </c>
      <c r="C33" s="10">
        <v>7</v>
      </c>
      <c r="D33" s="7">
        <v>6</v>
      </c>
      <c r="E33" s="7">
        <v>9</v>
      </c>
      <c r="H33" s="7">
        <v>0</v>
      </c>
      <c r="I33" s="7">
        <v>0</v>
      </c>
      <c r="N33" s="7">
        <v>60</v>
      </c>
      <c r="O33" s="7">
        <v>1</v>
      </c>
    </row>
    <row r="34" spans="1:15" x14ac:dyDescent="0.25">
      <c r="A34" s="7">
        <v>33</v>
      </c>
      <c r="B34" s="13">
        <v>41485</v>
      </c>
      <c r="C34" s="10">
        <v>8</v>
      </c>
      <c r="D34" s="7">
        <v>0</v>
      </c>
      <c r="E34" s="7">
        <v>0</v>
      </c>
      <c r="H34" s="7">
        <v>0</v>
      </c>
      <c r="I34" s="7">
        <v>0</v>
      </c>
      <c r="N34" s="7">
        <v>60</v>
      </c>
      <c r="O34" s="7">
        <v>1</v>
      </c>
    </row>
    <row r="35" spans="1:15" x14ac:dyDescent="0.25">
      <c r="A35" s="7">
        <v>34</v>
      </c>
      <c r="B35" s="13">
        <v>41485</v>
      </c>
      <c r="C35" s="10">
        <v>9</v>
      </c>
      <c r="D35" s="7">
        <v>31</v>
      </c>
      <c r="E35" s="7">
        <v>0</v>
      </c>
      <c r="H35" s="7">
        <v>1</v>
      </c>
      <c r="I35" s="7">
        <v>0</v>
      </c>
      <c r="N35" s="7">
        <v>60</v>
      </c>
      <c r="O35" s="7">
        <v>1</v>
      </c>
    </row>
    <row r="36" spans="1:15" x14ac:dyDescent="0.25">
      <c r="A36" s="7">
        <v>35</v>
      </c>
      <c r="B36" s="13">
        <v>41485</v>
      </c>
      <c r="C36" s="10">
        <v>10</v>
      </c>
      <c r="D36" s="7">
        <v>27</v>
      </c>
      <c r="E36" s="7">
        <v>6</v>
      </c>
      <c r="H36" s="7">
        <v>1</v>
      </c>
      <c r="I36" s="7">
        <v>0</v>
      </c>
      <c r="N36" s="7">
        <v>60</v>
      </c>
      <c r="O36" s="7">
        <v>1</v>
      </c>
    </row>
    <row r="37" spans="1:15" x14ac:dyDescent="0.25">
      <c r="A37" s="7">
        <v>36</v>
      </c>
      <c r="B37" s="13">
        <v>41485</v>
      </c>
      <c r="C37" s="10">
        <v>11</v>
      </c>
      <c r="D37" s="7">
        <v>10</v>
      </c>
      <c r="E37" s="7">
        <v>2</v>
      </c>
      <c r="H37" s="7">
        <v>0</v>
      </c>
      <c r="I37" s="7">
        <v>0</v>
      </c>
      <c r="N37" s="7">
        <v>60</v>
      </c>
      <c r="O37" s="7">
        <v>1</v>
      </c>
    </row>
    <row r="38" spans="1:15" x14ac:dyDescent="0.25">
      <c r="A38" s="7">
        <v>37</v>
      </c>
      <c r="B38" s="13">
        <v>41485</v>
      </c>
      <c r="C38" s="10">
        <v>12</v>
      </c>
      <c r="D38" s="7">
        <v>28</v>
      </c>
      <c r="E38" s="7">
        <v>4</v>
      </c>
      <c r="H38" s="7">
        <v>0</v>
      </c>
      <c r="I38" s="7">
        <v>1</v>
      </c>
      <c r="N38" s="7">
        <v>60</v>
      </c>
      <c r="O38" s="7">
        <v>1</v>
      </c>
    </row>
    <row r="39" spans="1:15" x14ac:dyDescent="0.25">
      <c r="A39" s="7">
        <v>38</v>
      </c>
      <c r="B39" s="13">
        <v>41485</v>
      </c>
      <c r="C39" s="10">
        <v>13</v>
      </c>
      <c r="D39" s="7">
        <v>56</v>
      </c>
      <c r="E39" s="7">
        <v>10</v>
      </c>
      <c r="H39" s="7">
        <v>1</v>
      </c>
      <c r="I39" s="7">
        <v>0</v>
      </c>
      <c r="N39" s="7">
        <v>60</v>
      </c>
      <c r="O39" s="7">
        <v>1</v>
      </c>
    </row>
    <row r="40" spans="1:15" x14ac:dyDescent="0.25">
      <c r="A40" s="7">
        <v>39</v>
      </c>
      <c r="B40" s="13">
        <v>41485</v>
      </c>
      <c r="C40" s="10">
        <v>14</v>
      </c>
      <c r="D40" s="7">
        <v>24</v>
      </c>
      <c r="E40" s="7">
        <v>9</v>
      </c>
      <c r="H40" s="7">
        <v>1</v>
      </c>
      <c r="I40" s="7">
        <v>0</v>
      </c>
      <c r="N40" s="7">
        <v>60</v>
      </c>
      <c r="O40" s="7">
        <v>1</v>
      </c>
    </row>
    <row r="41" spans="1:15" x14ac:dyDescent="0.25">
      <c r="A41" s="7">
        <v>40</v>
      </c>
      <c r="B41" s="13">
        <v>41485</v>
      </c>
      <c r="C41" s="10">
        <v>15</v>
      </c>
      <c r="D41" s="7">
        <v>36</v>
      </c>
      <c r="E41" s="7">
        <v>22</v>
      </c>
      <c r="H41" s="7">
        <v>0</v>
      </c>
      <c r="I41" s="7">
        <v>0</v>
      </c>
      <c r="N41" s="7">
        <v>60</v>
      </c>
      <c r="O41" s="7">
        <v>1</v>
      </c>
    </row>
    <row r="42" spans="1:15" x14ac:dyDescent="0.25">
      <c r="A42" s="7">
        <v>41</v>
      </c>
      <c r="B42" s="13">
        <v>41485</v>
      </c>
      <c r="C42" s="10">
        <v>16</v>
      </c>
      <c r="D42" s="7">
        <v>62</v>
      </c>
      <c r="E42" s="7">
        <v>35</v>
      </c>
      <c r="H42" s="7">
        <v>0</v>
      </c>
      <c r="I42" s="7">
        <v>0</v>
      </c>
      <c r="N42" s="7">
        <v>60</v>
      </c>
      <c r="O42" s="7">
        <v>1</v>
      </c>
    </row>
    <row r="43" spans="1:15" x14ac:dyDescent="0.25">
      <c r="A43" s="7">
        <v>42</v>
      </c>
      <c r="B43" s="13">
        <v>41485</v>
      </c>
      <c r="C43" s="10">
        <v>17</v>
      </c>
      <c r="D43" s="7">
        <v>38</v>
      </c>
      <c r="E43" s="7">
        <v>36</v>
      </c>
      <c r="H43" s="7">
        <v>0</v>
      </c>
      <c r="I43" s="7">
        <v>0</v>
      </c>
      <c r="N43" s="7">
        <v>60</v>
      </c>
      <c r="O43" s="7">
        <v>1</v>
      </c>
    </row>
    <row r="44" spans="1:15" x14ac:dyDescent="0.25">
      <c r="A44" s="7">
        <v>43</v>
      </c>
      <c r="B44" s="13">
        <v>41485</v>
      </c>
      <c r="C44" s="10">
        <v>18</v>
      </c>
      <c r="D44" s="7">
        <v>98</v>
      </c>
      <c r="E44" s="7">
        <v>58</v>
      </c>
      <c r="H44" s="7">
        <v>0</v>
      </c>
      <c r="I44" s="7">
        <v>0</v>
      </c>
      <c r="N44" s="7">
        <v>60</v>
      </c>
      <c r="O44" s="7">
        <v>1</v>
      </c>
    </row>
    <row r="45" spans="1:15" x14ac:dyDescent="0.25">
      <c r="A45" s="7">
        <v>44</v>
      </c>
      <c r="B45" s="13">
        <v>41485</v>
      </c>
      <c r="C45" s="10">
        <v>19</v>
      </c>
      <c r="D45" s="7">
        <v>96</v>
      </c>
      <c r="E45" s="7">
        <v>56</v>
      </c>
      <c r="H45" s="7">
        <v>0</v>
      </c>
      <c r="I45" s="7">
        <v>0</v>
      </c>
      <c r="N45" s="7">
        <v>60</v>
      </c>
      <c r="O45" s="7">
        <v>1</v>
      </c>
    </row>
    <row r="46" spans="1:15" x14ac:dyDescent="0.25">
      <c r="A46" s="7">
        <v>45</v>
      </c>
      <c r="B46" s="13">
        <v>41485</v>
      </c>
      <c r="C46" s="10">
        <v>20</v>
      </c>
      <c r="D46" s="7">
        <v>75</v>
      </c>
      <c r="E46" s="7">
        <v>51</v>
      </c>
      <c r="H46" s="7">
        <v>0</v>
      </c>
      <c r="I46" s="7">
        <v>0</v>
      </c>
      <c r="N46" s="7">
        <v>60</v>
      </c>
      <c r="O46" s="7">
        <v>1</v>
      </c>
    </row>
    <row r="47" spans="1:15" x14ac:dyDescent="0.25">
      <c r="A47" s="7">
        <v>46</v>
      </c>
      <c r="B47" s="13">
        <v>41485</v>
      </c>
      <c r="C47" s="10">
        <v>21</v>
      </c>
      <c r="D47" s="7">
        <v>46</v>
      </c>
      <c r="E47" s="7">
        <v>29</v>
      </c>
      <c r="H47" s="7">
        <v>0</v>
      </c>
      <c r="I47" s="7">
        <v>0</v>
      </c>
      <c r="N47" s="7">
        <v>60</v>
      </c>
      <c r="O47" s="7">
        <v>1</v>
      </c>
    </row>
    <row r="48" spans="1:15" x14ac:dyDescent="0.25">
      <c r="A48" s="7">
        <v>47</v>
      </c>
      <c r="B48" s="13">
        <v>41485</v>
      </c>
      <c r="C48" s="10">
        <v>22</v>
      </c>
      <c r="D48" s="7">
        <v>55</v>
      </c>
      <c r="E48" s="7">
        <v>18</v>
      </c>
      <c r="H48" s="7">
        <v>0</v>
      </c>
      <c r="I48" s="7">
        <v>0</v>
      </c>
      <c r="N48" s="7">
        <v>60</v>
      </c>
      <c r="O48" s="7">
        <v>1</v>
      </c>
    </row>
    <row r="49" spans="1:15" x14ac:dyDescent="0.25">
      <c r="A49" s="7">
        <v>48</v>
      </c>
      <c r="B49" s="13">
        <v>41485</v>
      </c>
      <c r="C49" s="10">
        <v>23</v>
      </c>
      <c r="D49" s="7">
        <v>46</v>
      </c>
      <c r="E49" s="7">
        <v>15</v>
      </c>
      <c r="H49" s="7">
        <v>0</v>
      </c>
      <c r="I49" s="7">
        <v>0</v>
      </c>
      <c r="N49" s="7">
        <v>60</v>
      </c>
      <c r="O49" s="7">
        <v>1</v>
      </c>
    </row>
    <row r="50" spans="1:15" x14ac:dyDescent="0.25">
      <c r="A50" s="7">
        <v>49</v>
      </c>
      <c r="B50" s="13">
        <v>41486</v>
      </c>
      <c r="C50" s="10">
        <v>0</v>
      </c>
      <c r="D50" s="7">
        <v>3</v>
      </c>
      <c r="E50" s="7">
        <v>0</v>
      </c>
      <c r="H50" s="7">
        <v>0</v>
      </c>
      <c r="I50" s="7">
        <v>0</v>
      </c>
      <c r="N50" s="7">
        <v>60</v>
      </c>
      <c r="O50" s="7">
        <v>1</v>
      </c>
    </row>
    <row r="51" spans="1:15" x14ac:dyDescent="0.25">
      <c r="A51" s="7">
        <v>50</v>
      </c>
      <c r="B51" s="13">
        <v>41486</v>
      </c>
      <c r="C51" s="10">
        <v>1</v>
      </c>
      <c r="D51" s="7">
        <v>12</v>
      </c>
      <c r="E51" s="7">
        <v>2</v>
      </c>
      <c r="H51" s="7">
        <v>0</v>
      </c>
      <c r="I51" s="7">
        <v>0</v>
      </c>
      <c r="N51" s="7">
        <v>60</v>
      </c>
      <c r="O51" s="7">
        <v>1</v>
      </c>
    </row>
    <row r="52" spans="1:15" x14ac:dyDescent="0.25">
      <c r="A52" s="7">
        <v>51</v>
      </c>
      <c r="B52" s="13">
        <v>41486</v>
      </c>
      <c r="C52" s="10">
        <v>2</v>
      </c>
      <c r="D52" s="7">
        <v>5</v>
      </c>
      <c r="E52" s="7">
        <v>4</v>
      </c>
      <c r="H52" s="7">
        <v>0</v>
      </c>
      <c r="I52" s="7">
        <v>0</v>
      </c>
      <c r="N52" s="7">
        <v>60</v>
      </c>
      <c r="O52" s="7">
        <v>1</v>
      </c>
    </row>
    <row r="53" spans="1:15" x14ac:dyDescent="0.25">
      <c r="A53" s="7">
        <v>52</v>
      </c>
      <c r="B53" s="13">
        <v>41486</v>
      </c>
      <c r="C53" s="10">
        <v>3</v>
      </c>
      <c r="D53" s="7">
        <v>8</v>
      </c>
      <c r="E53" s="7">
        <v>2</v>
      </c>
      <c r="H53" s="7">
        <v>0</v>
      </c>
      <c r="I53" s="7">
        <v>0</v>
      </c>
      <c r="N53" s="7">
        <v>60</v>
      </c>
      <c r="O53" s="7">
        <v>1</v>
      </c>
    </row>
    <row r="54" spans="1:15" x14ac:dyDescent="0.25">
      <c r="A54" s="7">
        <v>53</v>
      </c>
      <c r="B54" s="13">
        <v>41486</v>
      </c>
      <c r="C54" s="10">
        <v>4</v>
      </c>
      <c r="D54" s="7">
        <v>14</v>
      </c>
      <c r="E54" s="7">
        <v>3</v>
      </c>
      <c r="H54" s="7">
        <v>2</v>
      </c>
      <c r="I54" s="7">
        <v>0</v>
      </c>
      <c r="N54" s="7">
        <v>60</v>
      </c>
      <c r="O54" s="7">
        <v>1</v>
      </c>
    </row>
    <row r="55" spans="1:15" x14ac:dyDescent="0.25">
      <c r="A55" s="7">
        <v>54</v>
      </c>
      <c r="B55" s="13">
        <v>41486</v>
      </c>
      <c r="C55" s="10">
        <v>5</v>
      </c>
      <c r="D55" s="7">
        <v>8</v>
      </c>
      <c r="E55" s="7">
        <v>7</v>
      </c>
      <c r="H55" s="7">
        <v>0</v>
      </c>
      <c r="I55" s="7">
        <v>0</v>
      </c>
      <c r="N55" s="7">
        <v>60</v>
      </c>
      <c r="O55" s="7">
        <v>1</v>
      </c>
    </row>
    <row r="56" spans="1:15" x14ac:dyDescent="0.25">
      <c r="A56" s="7">
        <v>55</v>
      </c>
      <c r="B56" s="13">
        <v>41486</v>
      </c>
      <c r="C56" s="10">
        <v>6</v>
      </c>
      <c r="D56" s="7">
        <v>26</v>
      </c>
      <c r="E56" s="7">
        <v>23</v>
      </c>
      <c r="H56" s="7">
        <v>0</v>
      </c>
      <c r="I56" s="7">
        <v>0</v>
      </c>
      <c r="N56" s="7">
        <v>60</v>
      </c>
      <c r="O56" s="7">
        <v>1</v>
      </c>
    </row>
    <row r="57" spans="1:15" x14ac:dyDescent="0.25">
      <c r="A57" s="7">
        <v>56</v>
      </c>
      <c r="B57" s="13">
        <v>41486</v>
      </c>
      <c r="C57" s="10">
        <v>7</v>
      </c>
      <c r="D57" s="7">
        <v>13</v>
      </c>
      <c r="E57" s="7">
        <v>8</v>
      </c>
      <c r="H57" s="7">
        <v>0</v>
      </c>
      <c r="I57" s="7">
        <v>0</v>
      </c>
      <c r="N57" s="7">
        <v>60</v>
      </c>
      <c r="O57" s="7">
        <v>1</v>
      </c>
    </row>
    <row r="58" spans="1:15" x14ac:dyDescent="0.25">
      <c r="A58" s="7">
        <v>57</v>
      </c>
      <c r="B58" s="13">
        <v>41486</v>
      </c>
      <c r="C58" s="10">
        <v>8</v>
      </c>
      <c r="D58" s="7">
        <v>0</v>
      </c>
      <c r="E58" s="7">
        <v>0</v>
      </c>
      <c r="H58" s="7">
        <v>0</v>
      </c>
      <c r="I58" s="7">
        <v>0</v>
      </c>
      <c r="N58" s="7">
        <v>60</v>
      </c>
      <c r="O58" s="7">
        <v>1</v>
      </c>
    </row>
    <row r="59" spans="1:15" x14ac:dyDescent="0.25">
      <c r="A59" s="7">
        <v>58</v>
      </c>
      <c r="B59" s="13">
        <v>41486</v>
      </c>
      <c r="C59" s="10">
        <v>9</v>
      </c>
      <c r="D59" s="7">
        <v>8</v>
      </c>
      <c r="E59" s="7">
        <v>1</v>
      </c>
      <c r="H59" s="7">
        <v>0</v>
      </c>
      <c r="I59" s="7">
        <v>0</v>
      </c>
      <c r="N59" s="7">
        <v>60</v>
      </c>
      <c r="O59" s="7">
        <v>1</v>
      </c>
    </row>
    <row r="60" spans="1:15" x14ac:dyDescent="0.25">
      <c r="A60" s="7">
        <v>59</v>
      </c>
      <c r="B60" s="13">
        <v>41486</v>
      </c>
      <c r="C60" s="10">
        <v>10</v>
      </c>
      <c r="D60" s="7">
        <v>8</v>
      </c>
      <c r="E60" s="7">
        <v>2</v>
      </c>
      <c r="H60" s="7">
        <v>0</v>
      </c>
      <c r="I60" s="7">
        <v>0</v>
      </c>
      <c r="N60" s="7">
        <v>60</v>
      </c>
      <c r="O60" s="7">
        <v>1</v>
      </c>
    </row>
    <row r="61" spans="1:15" x14ac:dyDescent="0.25">
      <c r="A61" s="7">
        <v>60</v>
      </c>
      <c r="B61" s="13">
        <v>41486</v>
      </c>
      <c r="C61" s="10">
        <v>11</v>
      </c>
      <c r="D61" s="7">
        <v>0</v>
      </c>
      <c r="E61" s="7">
        <v>3</v>
      </c>
      <c r="H61" s="7">
        <v>0</v>
      </c>
      <c r="I61" s="7">
        <v>1</v>
      </c>
      <c r="N61" s="7">
        <v>60</v>
      </c>
      <c r="O61" s="7">
        <v>1</v>
      </c>
    </row>
    <row r="62" spans="1:15" x14ac:dyDescent="0.25">
      <c r="A62" s="7">
        <v>61</v>
      </c>
      <c r="B62" s="13">
        <v>41486</v>
      </c>
      <c r="C62" s="10">
        <v>12</v>
      </c>
      <c r="D62" s="7">
        <v>0</v>
      </c>
      <c r="E62" s="7">
        <v>2</v>
      </c>
      <c r="H62" s="7">
        <v>3</v>
      </c>
      <c r="I62" s="7">
        <v>0</v>
      </c>
      <c r="N62" s="7">
        <v>60</v>
      </c>
      <c r="O62" s="7">
        <v>1</v>
      </c>
    </row>
    <row r="63" spans="1:15" x14ac:dyDescent="0.25">
      <c r="A63" s="7">
        <v>62</v>
      </c>
      <c r="B63" s="13">
        <v>41486</v>
      </c>
      <c r="C63" s="10">
        <v>13</v>
      </c>
      <c r="D63" s="7">
        <v>3</v>
      </c>
      <c r="E63" s="7">
        <v>3</v>
      </c>
      <c r="H63" s="7">
        <v>0</v>
      </c>
      <c r="I63" s="7">
        <v>0</v>
      </c>
      <c r="N63" s="7">
        <v>60</v>
      </c>
      <c r="O63" s="7">
        <v>1</v>
      </c>
    </row>
    <row r="64" spans="1:15" x14ac:dyDescent="0.25">
      <c r="A64" s="7">
        <v>63</v>
      </c>
      <c r="B64" s="13">
        <v>41486</v>
      </c>
      <c r="C64" s="10">
        <v>14</v>
      </c>
      <c r="D64" s="7">
        <v>16</v>
      </c>
      <c r="E64" s="7">
        <v>5</v>
      </c>
      <c r="H64" s="7">
        <v>0</v>
      </c>
      <c r="I64" s="7">
        <v>0</v>
      </c>
      <c r="N64" s="7">
        <v>60</v>
      </c>
      <c r="O64" s="7">
        <v>1</v>
      </c>
    </row>
    <row r="65" spans="1:15" x14ac:dyDescent="0.25">
      <c r="A65" s="7">
        <v>64</v>
      </c>
      <c r="B65" s="13">
        <v>41486</v>
      </c>
      <c r="C65" s="10">
        <v>15</v>
      </c>
      <c r="D65" s="7">
        <v>35</v>
      </c>
      <c r="E65" s="7">
        <v>21</v>
      </c>
      <c r="H65" s="7">
        <v>1</v>
      </c>
      <c r="I65" s="7">
        <v>1</v>
      </c>
      <c r="N65" s="7">
        <v>60</v>
      </c>
      <c r="O65" s="7">
        <v>1</v>
      </c>
    </row>
    <row r="66" spans="1:15" x14ac:dyDescent="0.25">
      <c r="A66" s="7">
        <v>65</v>
      </c>
      <c r="B66" s="13">
        <v>41486</v>
      </c>
      <c r="C66" s="10">
        <v>16</v>
      </c>
      <c r="D66" s="7">
        <v>48</v>
      </c>
      <c r="E66" s="7">
        <v>27</v>
      </c>
      <c r="H66" s="7">
        <v>0</v>
      </c>
      <c r="I66" s="7">
        <v>0</v>
      </c>
      <c r="N66" s="7">
        <v>60</v>
      </c>
      <c r="O66" s="7">
        <v>1</v>
      </c>
    </row>
    <row r="67" spans="1:15" x14ac:dyDescent="0.25">
      <c r="A67" s="7">
        <v>66</v>
      </c>
      <c r="B67" s="13">
        <v>41486</v>
      </c>
      <c r="C67" s="10">
        <v>17</v>
      </c>
      <c r="D67" s="7">
        <v>82</v>
      </c>
      <c r="E67" s="7">
        <v>46</v>
      </c>
      <c r="H67" s="7">
        <v>0</v>
      </c>
      <c r="I67" s="7">
        <v>0</v>
      </c>
      <c r="N67" s="7">
        <v>60</v>
      </c>
      <c r="O67" s="7">
        <v>1</v>
      </c>
    </row>
    <row r="68" spans="1:15" x14ac:dyDescent="0.25">
      <c r="A68" s="7">
        <v>67</v>
      </c>
      <c r="B68" s="13">
        <v>41486</v>
      </c>
      <c r="C68" s="10">
        <v>18</v>
      </c>
      <c r="D68" s="7">
        <v>60</v>
      </c>
      <c r="E68" s="7">
        <v>53</v>
      </c>
      <c r="H68" s="7">
        <v>0</v>
      </c>
      <c r="I68" s="7">
        <v>0</v>
      </c>
      <c r="N68" s="7">
        <v>60</v>
      </c>
      <c r="O68" s="7">
        <v>1</v>
      </c>
    </row>
    <row r="69" spans="1:15" x14ac:dyDescent="0.25">
      <c r="A69" s="7">
        <v>68</v>
      </c>
      <c r="B69" s="13">
        <v>41486</v>
      </c>
      <c r="C69" s="10">
        <v>19</v>
      </c>
      <c r="D69" s="7">
        <v>42</v>
      </c>
      <c r="E69" s="7">
        <v>43</v>
      </c>
      <c r="H69" s="7">
        <v>0</v>
      </c>
      <c r="I69" s="7">
        <v>0</v>
      </c>
      <c r="N69" s="7">
        <v>60</v>
      </c>
      <c r="O69" s="7">
        <v>1</v>
      </c>
    </row>
    <row r="70" spans="1:15" x14ac:dyDescent="0.25">
      <c r="A70" s="7">
        <v>69</v>
      </c>
      <c r="B70" s="13">
        <v>41486</v>
      </c>
      <c r="C70" s="10">
        <v>20</v>
      </c>
      <c r="D70" s="7">
        <v>65</v>
      </c>
      <c r="E70" s="7">
        <v>48</v>
      </c>
      <c r="H70" s="7">
        <v>0</v>
      </c>
      <c r="I70" s="7">
        <v>1</v>
      </c>
      <c r="N70" s="7">
        <v>60</v>
      </c>
      <c r="O70" s="7">
        <v>1</v>
      </c>
    </row>
    <row r="71" spans="1:15" x14ac:dyDescent="0.25">
      <c r="A71" s="7">
        <v>70</v>
      </c>
      <c r="B71" s="13">
        <v>41486</v>
      </c>
      <c r="C71" s="10">
        <v>21</v>
      </c>
      <c r="D71" s="7">
        <v>68</v>
      </c>
      <c r="E71" s="7">
        <v>41</v>
      </c>
      <c r="H71" s="7">
        <v>0</v>
      </c>
      <c r="I71" s="7">
        <v>0</v>
      </c>
      <c r="N71" s="7">
        <v>60</v>
      </c>
      <c r="O71" s="7">
        <v>1</v>
      </c>
    </row>
    <row r="72" spans="1:15" x14ac:dyDescent="0.25">
      <c r="A72" s="7">
        <v>71</v>
      </c>
      <c r="B72" s="13">
        <v>41486</v>
      </c>
      <c r="C72" s="10">
        <v>22</v>
      </c>
      <c r="D72" s="7">
        <v>38</v>
      </c>
      <c r="E72" s="7">
        <v>23</v>
      </c>
      <c r="H72" s="7">
        <v>0</v>
      </c>
      <c r="I72" s="7">
        <v>0</v>
      </c>
      <c r="N72" s="7">
        <v>60</v>
      </c>
      <c r="O72" s="7">
        <v>1</v>
      </c>
    </row>
    <row r="73" spans="1:15" x14ac:dyDescent="0.25">
      <c r="A73" s="7">
        <v>72</v>
      </c>
      <c r="B73" s="13">
        <v>41486</v>
      </c>
      <c r="C73" s="10">
        <v>23</v>
      </c>
      <c r="D73" s="7">
        <v>33</v>
      </c>
      <c r="E73" s="7">
        <v>10</v>
      </c>
      <c r="H73" s="7">
        <v>0</v>
      </c>
      <c r="I73" s="7">
        <v>0</v>
      </c>
      <c r="N73" s="7">
        <v>60</v>
      </c>
      <c r="O73" s="7">
        <v>1</v>
      </c>
    </row>
    <row r="74" spans="1:15" x14ac:dyDescent="0.25">
      <c r="A74" s="7">
        <v>73</v>
      </c>
      <c r="B74" s="13">
        <v>41487</v>
      </c>
      <c r="C74" s="10">
        <v>0</v>
      </c>
      <c r="D74" s="7">
        <v>0</v>
      </c>
      <c r="E74" s="7">
        <v>0</v>
      </c>
      <c r="H74" s="7">
        <v>0</v>
      </c>
      <c r="I74" s="7">
        <v>0</v>
      </c>
      <c r="N74" s="7">
        <v>60</v>
      </c>
      <c r="O74" s="7">
        <v>1</v>
      </c>
    </row>
    <row r="75" spans="1:15" x14ac:dyDescent="0.25">
      <c r="A75" s="7">
        <v>74</v>
      </c>
      <c r="B75" s="13">
        <v>41487</v>
      </c>
      <c r="C75" s="10">
        <v>1</v>
      </c>
      <c r="D75" s="7">
        <v>0</v>
      </c>
      <c r="E75" s="7">
        <v>0</v>
      </c>
      <c r="H75" s="7">
        <v>0</v>
      </c>
      <c r="I75" s="7">
        <v>0</v>
      </c>
      <c r="N75" s="7">
        <v>60</v>
      </c>
      <c r="O75" s="7">
        <v>1</v>
      </c>
    </row>
    <row r="76" spans="1:15" x14ac:dyDescent="0.25">
      <c r="A76" s="7">
        <v>75</v>
      </c>
      <c r="B76" s="13">
        <v>41487</v>
      </c>
      <c r="C76" s="10">
        <v>2</v>
      </c>
      <c r="D76" s="7">
        <v>1</v>
      </c>
      <c r="E76" s="7">
        <v>0</v>
      </c>
      <c r="H76" s="7">
        <v>1</v>
      </c>
      <c r="I76" s="7">
        <v>0</v>
      </c>
      <c r="N76" s="7">
        <v>60</v>
      </c>
      <c r="O76" s="7">
        <v>1</v>
      </c>
    </row>
    <row r="77" spans="1:15" x14ac:dyDescent="0.25">
      <c r="A77" s="7">
        <v>76</v>
      </c>
      <c r="B77" s="13">
        <v>41487</v>
      </c>
      <c r="C77" s="10">
        <v>3</v>
      </c>
      <c r="D77" s="7">
        <v>1</v>
      </c>
      <c r="E77" s="7">
        <v>0</v>
      </c>
      <c r="H77" s="7">
        <v>0</v>
      </c>
      <c r="I77" s="7">
        <v>0</v>
      </c>
      <c r="N77" s="7">
        <v>60</v>
      </c>
      <c r="O77" s="7">
        <v>1</v>
      </c>
    </row>
    <row r="78" spans="1:15" x14ac:dyDescent="0.25">
      <c r="A78" s="7">
        <v>77</v>
      </c>
      <c r="B78" s="13">
        <v>41487</v>
      </c>
      <c r="C78" s="10">
        <v>4</v>
      </c>
      <c r="D78" s="7">
        <v>5</v>
      </c>
      <c r="E78" s="7">
        <v>0</v>
      </c>
      <c r="H78" s="7">
        <v>0</v>
      </c>
      <c r="I78" s="7">
        <v>0</v>
      </c>
      <c r="N78" s="7">
        <v>60</v>
      </c>
      <c r="O78" s="7">
        <v>1</v>
      </c>
    </row>
    <row r="79" spans="1:15" x14ac:dyDescent="0.25">
      <c r="A79" s="7">
        <v>78</v>
      </c>
      <c r="B79" s="13">
        <v>41487</v>
      </c>
      <c r="C79" s="10">
        <v>5</v>
      </c>
      <c r="D79" s="7">
        <v>12</v>
      </c>
      <c r="E79" s="7">
        <v>4</v>
      </c>
      <c r="H79" s="7">
        <v>0</v>
      </c>
      <c r="I79" s="7">
        <v>0</v>
      </c>
      <c r="N79" s="7">
        <v>60</v>
      </c>
      <c r="O79" s="7">
        <v>1</v>
      </c>
    </row>
    <row r="80" spans="1:15" x14ac:dyDescent="0.25">
      <c r="A80" s="7">
        <v>79</v>
      </c>
      <c r="B80" s="13">
        <v>41487</v>
      </c>
      <c r="C80" s="10">
        <v>6</v>
      </c>
      <c r="D80" s="7">
        <v>17</v>
      </c>
      <c r="E80" s="7">
        <v>7</v>
      </c>
      <c r="H80" s="7">
        <v>0</v>
      </c>
      <c r="I80" s="7">
        <v>0</v>
      </c>
      <c r="N80" s="7">
        <v>60</v>
      </c>
      <c r="O80" s="7">
        <v>1</v>
      </c>
    </row>
    <row r="81" spans="1:15" x14ac:dyDescent="0.25">
      <c r="A81" s="7">
        <v>80</v>
      </c>
      <c r="B81" s="13">
        <v>41487</v>
      </c>
      <c r="C81" s="10">
        <v>7</v>
      </c>
      <c r="D81" s="7">
        <v>6</v>
      </c>
      <c r="E81" s="7">
        <v>3</v>
      </c>
      <c r="H81" s="7">
        <v>0</v>
      </c>
      <c r="I81" s="7">
        <v>0</v>
      </c>
      <c r="N81" s="7">
        <v>60</v>
      </c>
      <c r="O81" s="7">
        <v>1</v>
      </c>
    </row>
    <row r="82" spans="1:15" x14ac:dyDescent="0.25">
      <c r="A82" s="7">
        <v>81</v>
      </c>
      <c r="B82" s="13">
        <v>41487</v>
      </c>
      <c r="C82" s="10">
        <v>8</v>
      </c>
      <c r="D82" s="7">
        <v>6</v>
      </c>
      <c r="E82" s="7">
        <v>3</v>
      </c>
      <c r="H82" s="7">
        <v>0</v>
      </c>
      <c r="I82" s="7">
        <v>0</v>
      </c>
      <c r="N82" s="7">
        <v>60</v>
      </c>
      <c r="O82" s="7">
        <v>1</v>
      </c>
    </row>
    <row r="83" spans="1:15" ht="13.5" customHeight="1" x14ac:dyDescent="0.25">
      <c r="A83" s="7">
        <v>82</v>
      </c>
      <c r="B83" s="13">
        <v>41487</v>
      </c>
      <c r="C83" s="10">
        <v>9</v>
      </c>
      <c r="D83" s="7">
        <v>4</v>
      </c>
      <c r="E83" s="7">
        <v>0</v>
      </c>
      <c r="H83" s="7">
        <v>0</v>
      </c>
      <c r="I83" s="7">
        <v>0</v>
      </c>
      <c r="N83" s="7">
        <v>60</v>
      </c>
      <c r="O83" s="7">
        <v>1</v>
      </c>
    </row>
    <row r="84" spans="1:15" x14ac:dyDescent="0.25">
      <c r="A84" s="7">
        <v>83</v>
      </c>
      <c r="B84" s="13">
        <v>41487</v>
      </c>
      <c r="C84" s="10">
        <v>10</v>
      </c>
      <c r="D84" s="7">
        <v>5</v>
      </c>
      <c r="E84" s="7">
        <v>0</v>
      </c>
      <c r="H84" s="7">
        <v>0</v>
      </c>
      <c r="I84" s="7">
        <v>0</v>
      </c>
      <c r="N84" s="7">
        <v>60</v>
      </c>
      <c r="O84" s="7">
        <v>1</v>
      </c>
    </row>
    <row r="85" spans="1:15" x14ac:dyDescent="0.25">
      <c r="A85" s="7">
        <v>84</v>
      </c>
      <c r="B85" s="13">
        <v>41487</v>
      </c>
      <c r="C85" s="10">
        <v>11</v>
      </c>
      <c r="D85" s="7">
        <v>4</v>
      </c>
      <c r="E85" s="7">
        <v>1</v>
      </c>
      <c r="H85" s="7">
        <v>0</v>
      </c>
      <c r="I85" s="7">
        <v>0</v>
      </c>
      <c r="N85" s="7">
        <v>60</v>
      </c>
      <c r="O85" s="7">
        <v>1</v>
      </c>
    </row>
    <row r="86" spans="1:15" x14ac:dyDescent="0.25">
      <c r="A86" s="7">
        <v>85</v>
      </c>
      <c r="B86" s="13">
        <v>41487</v>
      </c>
      <c r="C86" s="10">
        <v>12</v>
      </c>
      <c r="D86" s="7">
        <v>2</v>
      </c>
      <c r="E86" s="7">
        <v>2</v>
      </c>
      <c r="H86" s="7">
        <v>0</v>
      </c>
      <c r="I86" s="7">
        <v>1</v>
      </c>
      <c r="N86" s="7">
        <v>60</v>
      </c>
      <c r="O86" s="7">
        <v>1</v>
      </c>
    </row>
    <row r="87" spans="1:15" x14ac:dyDescent="0.25">
      <c r="A87" s="7">
        <v>86</v>
      </c>
      <c r="B87" s="13">
        <v>41487</v>
      </c>
      <c r="C87" s="10">
        <v>13</v>
      </c>
      <c r="D87" s="7">
        <v>16</v>
      </c>
      <c r="E87" s="7">
        <v>5</v>
      </c>
      <c r="H87" s="7">
        <v>0</v>
      </c>
      <c r="I87" s="7">
        <v>1</v>
      </c>
      <c r="N87" s="7">
        <v>60</v>
      </c>
      <c r="O87" s="7">
        <v>1</v>
      </c>
    </row>
    <row r="88" spans="1:15" x14ac:dyDescent="0.25">
      <c r="A88" s="7">
        <v>87</v>
      </c>
      <c r="B88" s="13">
        <v>41487</v>
      </c>
      <c r="C88" s="10">
        <v>14</v>
      </c>
      <c r="D88" s="7">
        <v>7</v>
      </c>
      <c r="E88" s="7">
        <v>8</v>
      </c>
      <c r="H88" s="7">
        <v>2</v>
      </c>
      <c r="I88" s="7">
        <v>1</v>
      </c>
      <c r="N88" s="7">
        <v>60</v>
      </c>
      <c r="O88" s="7">
        <v>1</v>
      </c>
    </row>
    <row r="89" spans="1:15" x14ac:dyDescent="0.25">
      <c r="A89" s="7">
        <v>88</v>
      </c>
      <c r="B89" s="13">
        <v>41487</v>
      </c>
      <c r="C89" s="10">
        <v>15</v>
      </c>
      <c r="D89" s="7">
        <v>12</v>
      </c>
      <c r="E89" s="7">
        <v>19</v>
      </c>
      <c r="H89" s="7">
        <v>0</v>
      </c>
      <c r="I89" s="7">
        <v>4</v>
      </c>
      <c r="N89" s="7">
        <v>60</v>
      </c>
      <c r="O89" s="7">
        <v>1</v>
      </c>
    </row>
    <row r="90" spans="1:15" x14ac:dyDescent="0.25">
      <c r="A90" s="7">
        <v>89</v>
      </c>
      <c r="B90" s="13">
        <v>41487</v>
      </c>
      <c r="C90" s="10">
        <v>16</v>
      </c>
      <c r="D90" s="7">
        <v>30</v>
      </c>
      <c r="E90" s="7">
        <v>25</v>
      </c>
      <c r="H90" s="7">
        <v>0</v>
      </c>
      <c r="I90" s="7">
        <v>1</v>
      </c>
      <c r="N90" s="7">
        <v>60</v>
      </c>
      <c r="O90" s="7">
        <v>1</v>
      </c>
    </row>
    <row r="91" spans="1:15" x14ac:dyDescent="0.25">
      <c r="A91" s="7">
        <v>90</v>
      </c>
      <c r="B91" s="13">
        <v>41487</v>
      </c>
      <c r="C91" s="10">
        <v>17</v>
      </c>
      <c r="D91" s="7">
        <v>46</v>
      </c>
      <c r="E91" s="7">
        <v>78</v>
      </c>
      <c r="H91" s="7">
        <v>1</v>
      </c>
      <c r="I91" s="7">
        <v>1</v>
      </c>
      <c r="N91" s="7">
        <v>60</v>
      </c>
      <c r="O91" s="7">
        <v>1</v>
      </c>
    </row>
    <row r="92" spans="1:15" x14ac:dyDescent="0.25">
      <c r="A92" s="7">
        <v>91</v>
      </c>
      <c r="B92" s="13">
        <v>41487</v>
      </c>
      <c r="C92" s="10">
        <v>18</v>
      </c>
      <c r="D92" s="7">
        <v>65</v>
      </c>
      <c r="E92" s="7">
        <v>105</v>
      </c>
      <c r="H92" s="7">
        <v>0</v>
      </c>
      <c r="I92" s="7">
        <v>0</v>
      </c>
      <c r="N92" s="7">
        <v>60</v>
      </c>
      <c r="O92" s="7">
        <v>1</v>
      </c>
    </row>
    <row r="93" spans="1:15" x14ac:dyDescent="0.25">
      <c r="A93" s="7">
        <v>92</v>
      </c>
      <c r="B93" s="13">
        <v>41487</v>
      </c>
      <c r="C93" s="10">
        <v>19</v>
      </c>
      <c r="D93" s="7">
        <v>118</v>
      </c>
      <c r="E93" s="7">
        <v>124</v>
      </c>
      <c r="H93" s="7">
        <v>0</v>
      </c>
      <c r="I93" s="7">
        <v>0</v>
      </c>
      <c r="N93" s="7">
        <v>60</v>
      </c>
      <c r="O93" s="7">
        <v>1</v>
      </c>
    </row>
    <row r="94" spans="1:15" x14ac:dyDescent="0.25">
      <c r="A94" s="7">
        <v>93</v>
      </c>
      <c r="B94" s="13">
        <v>41487</v>
      </c>
      <c r="C94" s="10">
        <v>20</v>
      </c>
      <c r="D94" s="7">
        <v>77</v>
      </c>
      <c r="E94" s="7">
        <v>81</v>
      </c>
      <c r="H94" s="7">
        <v>0</v>
      </c>
      <c r="I94" s="7">
        <v>0</v>
      </c>
      <c r="N94" s="7">
        <v>60</v>
      </c>
      <c r="O94" s="7">
        <v>1</v>
      </c>
    </row>
    <row r="95" spans="1:15" x14ac:dyDescent="0.25">
      <c r="A95" s="7">
        <v>94</v>
      </c>
      <c r="B95" s="13">
        <v>41487</v>
      </c>
      <c r="C95" s="10">
        <v>21</v>
      </c>
      <c r="D95" s="7">
        <v>82</v>
      </c>
      <c r="E95" s="7">
        <v>104</v>
      </c>
      <c r="H95" s="7">
        <v>0</v>
      </c>
      <c r="I95" s="7">
        <v>0</v>
      </c>
      <c r="N95" s="7">
        <v>60</v>
      </c>
      <c r="O95" s="7">
        <v>1</v>
      </c>
    </row>
    <row r="96" spans="1:15" x14ac:dyDescent="0.25">
      <c r="A96" s="7">
        <v>95</v>
      </c>
      <c r="B96" s="13">
        <v>41487</v>
      </c>
      <c r="C96" s="10">
        <v>22</v>
      </c>
      <c r="D96" s="7">
        <v>57</v>
      </c>
      <c r="E96" s="7">
        <v>61</v>
      </c>
      <c r="H96" s="7">
        <v>0</v>
      </c>
      <c r="I96" s="7">
        <v>0</v>
      </c>
      <c r="N96" s="7">
        <v>60</v>
      </c>
      <c r="O96" s="7">
        <v>1</v>
      </c>
    </row>
    <row r="97" spans="1:15" x14ac:dyDescent="0.25">
      <c r="A97" s="7">
        <v>96</v>
      </c>
      <c r="B97" s="13">
        <v>41487</v>
      </c>
      <c r="C97" s="10">
        <v>23</v>
      </c>
      <c r="D97" s="7">
        <v>29</v>
      </c>
      <c r="E97" s="7">
        <v>24</v>
      </c>
      <c r="H97" s="7">
        <v>0</v>
      </c>
      <c r="I97" s="7">
        <v>0</v>
      </c>
      <c r="N97" s="7">
        <v>60</v>
      </c>
      <c r="O97" s="7">
        <v>1</v>
      </c>
    </row>
    <row r="98" spans="1:15" x14ac:dyDescent="0.25">
      <c r="A98" s="7">
        <v>97</v>
      </c>
      <c r="B98" s="13">
        <v>41488</v>
      </c>
      <c r="C98" s="10">
        <v>0</v>
      </c>
      <c r="D98" s="7">
        <v>6</v>
      </c>
      <c r="E98" s="7">
        <v>5</v>
      </c>
      <c r="H98" s="7">
        <v>0</v>
      </c>
      <c r="I98" s="7">
        <v>0</v>
      </c>
      <c r="N98" s="7">
        <v>60</v>
      </c>
      <c r="O98" s="7">
        <v>1</v>
      </c>
    </row>
    <row r="99" spans="1:15" x14ac:dyDescent="0.25">
      <c r="A99" s="7">
        <v>98</v>
      </c>
      <c r="B99" s="13">
        <v>41488</v>
      </c>
      <c r="C99" s="10">
        <v>1</v>
      </c>
      <c r="D99" s="7">
        <v>15</v>
      </c>
      <c r="E99" s="7">
        <v>18</v>
      </c>
      <c r="H99" s="7">
        <v>0</v>
      </c>
      <c r="I99" s="7">
        <v>0</v>
      </c>
      <c r="N99" s="7">
        <v>60</v>
      </c>
      <c r="O99" s="7">
        <v>1</v>
      </c>
    </row>
    <row r="100" spans="1:15" x14ac:dyDescent="0.25">
      <c r="A100" s="7">
        <v>99</v>
      </c>
      <c r="B100" s="13">
        <v>41488</v>
      </c>
      <c r="C100" s="10">
        <v>2</v>
      </c>
      <c r="D100" s="7">
        <v>19</v>
      </c>
      <c r="E100" s="7">
        <v>5</v>
      </c>
      <c r="H100" s="7">
        <v>0</v>
      </c>
      <c r="I100" s="7">
        <v>0</v>
      </c>
      <c r="N100" s="7">
        <v>60</v>
      </c>
      <c r="O100" s="7">
        <v>1</v>
      </c>
    </row>
    <row r="101" spans="1:15" x14ac:dyDescent="0.25">
      <c r="A101" s="7">
        <v>100</v>
      </c>
      <c r="B101" s="13">
        <v>41488</v>
      </c>
      <c r="C101" s="10">
        <v>3</v>
      </c>
      <c r="D101" s="7">
        <v>7</v>
      </c>
      <c r="E101" s="7">
        <v>5</v>
      </c>
      <c r="H101" s="7">
        <v>0</v>
      </c>
      <c r="I101" s="7">
        <v>0</v>
      </c>
      <c r="N101" s="7">
        <v>60</v>
      </c>
      <c r="O101" s="7">
        <v>1</v>
      </c>
    </row>
    <row r="102" spans="1:15" x14ac:dyDescent="0.25">
      <c r="A102" s="7">
        <v>101</v>
      </c>
      <c r="B102" s="13">
        <v>41488</v>
      </c>
      <c r="C102" s="10">
        <v>4</v>
      </c>
      <c r="D102" s="7">
        <v>0</v>
      </c>
      <c r="E102" s="7">
        <v>0</v>
      </c>
      <c r="H102" s="7">
        <v>0</v>
      </c>
      <c r="I102" s="7">
        <v>0</v>
      </c>
      <c r="N102" s="7">
        <v>60</v>
      </c>
      <c r="O102" s="7">
        <v>1</v>
      </c>
    </row>
    <row r="103" spans="1:15" x14ac:dyDescent="0.25">
      <c r="A103" s="7">
        <v>102</v>
      </c>
      <c r="B103" s="13">
        <v>41488</v>
      </c>
      <c r="C103" s="10">
        <v>5</v>
      </c>
      <c r="D103" s="7">
        <v>4</v>
      </c>
      <c r="E103" s="7">
        <v>1</v>
      </c>
      <c r="H103" s="7">
        <v>0</v>
      </c>
      <c r="I103" s="7">
        <v>0</v>
      </c>
      <c r="N103" s="7">
        <v>15</v>
      </c>
      <c r="O103" s="7">
        <f t="shared" ref="O103:O110" si="0">IFERROR(60/N103,"")</f>
        <v>4</v>
      </c>
    </row>
    <row r="104" spans="1:15" x14ac:dyDescent="0.25">
      <c r="A104" s="7">
        <v>103</v>
      </c>
      <c r="B104" s="13">
        <v>41488</v>
      </c>
      <c r="C104" s="10">
        <v>6</v>
      </c>
      <c r="D104" s="7">
        <v>5</v>
      </c>
      <c r="E104" s="7">
        <v>4</v>
      </c>
      <c r="H104" s="7">
        <v>0</v>
      </c>
      <c r="I104" s="7">
        <v>0</v>
      </c>
      <c r="N104" s="7">
        <v>15</v>
      </c>
      <c r="O104" s="7">
        <f t="shared" si="0"/>
        <v>4</v>
      </c>
    </row>
    <row r="105" spans="1:15" x14ac:dyDescent="0.25">
      <c r="A105" s="7">
        <v>104</v>
      </c>
      <c r="B105" s="13">
        <v>41488</v>
      </c>
      <c r="C105" s="10">
        <v>7</v>
      </c>
      <c r="D105" s="7">
        <v>3</v>
      </c>
      <c r="E105" s="7">
        <v>3</v>
      </c>
      <c r="H105" s="7">
        <v>0</v>
      </c>
      <c r="I105" s="7">
        <v>0</v>
      </c>
      <c r="N105" s="7">
        <v>15</v>
      </c>
      <c r="O105" s="7">
        <f t="shared" si="0"/>
        <v>4</v>
      </c>
    </row>
    <row r="106" spans="1:15" x14ac:dyDescent="0.25">
      <c r="A106" s="7">
        <v>105</v>
      </c>
      <c r="B106" s="13">
        <v>41488</v>
      </c>
      <c r="C106" s="10">
        <v>8</v>
      </c>
      <c r="D106" s="7">
        <v>1</v>
      </c>
      <c r="E106" s="7">
        <v>4</v>
      </c>
      <c r="H106" s="7">
        <v>0</v>
      </c>
      <c r="I106" s="7">
        <v>0</v>
      </c>
      <c r="N106" s="7">
        <v>15</v>
      </c>
      <c r="O106" s="7">
        <f t="shared" si="0"/>
        <v>4</v>
      </c>
    </row>
    <row r="107" spans="1:15" x14ac:dyDescent="0.25">
      <c r="A107" s="7">
        <v>106</v>
      </c>
      <c r="B107" s="13">
        <v>41488</v>
      </c>
      <c r="C107" s="10">
        <v>9</v>
      </c>
      <c r="D107" s="7">
        <v>2</v>
      </c>
      <c r="E107" s="7">
        <v>1</v>
      </c>
      <c r="H107" s="7">
        <v>1</v>
      </c>
      <c r="I107" s="7">
        <v>0</v>
      </c>
      <c r="N107" s="7">
        <v>15</v>
      </c>
      <c r="O107" s="7">
        <f t="shared" si="0"/>
        <v>4</v>
      </c>
    </row>
    <row r="108" spans="1:15" x14ac:dyDescent="0.25">
      <c r="A108" s="7">
        <v>107</v>
      </c>
      <c r="B108" s="13">
        <v>41488</v>
      </c>
      <c r="C108" s="10">
        <v>10</v>
      </c>
      <c r="D108" s="7">
        <v>4</v>
      </c>
      <c r="E108" s="7">
        <v>0</v>
      </c>
      <c r="H108" s="7">
        <v>0</v>
      </c>
      <c r="I108" s="7">
        <v>0</v>
      </c>
      <c r="N108" s="7">
        <v>15</v>
      </c>
      <c r="O108" s="7">
        <f t="shared" si="0"/>
        <v>4</v>
      </c>
    </row>
    <row r="109" spans="1:15" x14ac:dyDescent="0.25">
      <c r="A109" s="7">
        <v>108</v>
      </c>
      <c r="B109" s="13">
        <v>41488</v>
      </c>
      <c r="C109" s="10">
        <v>11</v>
      </c>
      <c r="D109" s="7">
        <v>0</v>
      </c>
      <c r="E109" s="7">
        <v>0</v>
      </c>
      <c r="H109" s="7">
        <v>0</v>
      </c>
      <c r="I109" s="7">
        <v>0</v>
      </c>
      <c r="N109" s="7">
        <v>15</v>
      </c>
      <c r="O109" s="7">
        <f t="shared" si="0"/>
        <v>4</v>
      </c>
    </row>
    <row r="110" spans="1:15" x14ac:dyDescent="0.25">
      <c r="A110" s="7">
        <v>109</v>
      </c>
      <c r="B110" s="13">
        <v>41488</v>
      </c>
      <c r="C110" s="10">
        <v>12</v>
      </c>
      <c r="D110" s="7">
        <v>7</v>
      </c>
      <c r="E110" s="7">
        <v>1</v>
      </c>
      <c r="H110" s="7">
        <v>0</v>
      </c>
      <c r="I110" s="7">
        <v>0</v>
      </c>
      <c r="N110" s="7">
        <v>15</v>
      </c>
      <c r="O110" s="7">
        <f t="shared" si="0"/>
        <v>4</v>
      </c>
    </row>
    <row r="111" spans="1:15" x14ac:dyDescent="0.25">
      <c r="A111" s="7">
        <v>110</v>
      </c>
      <c r="B111" s="13">
        <v>41488</v>
      </c>
      <c r="C111" s="10">
        <v>13</v>
      </c>
      <c r="D111" s="7">
        <v>26</v>
      </c>
      <c r="E111" s="7">
        <v>24</v>
      </c>
      <c r="H111" s="7">
        <v>0</v>
      </c>
      <c r="I111" s="7">
        <v>2</v>
      </c>
      <c r="N111" s="7">
        <v>60</v>
      </c>
      <c r="O111" s="7">
        <v>1</v>
      </c>
    </row>
    <row r="112" spans="1:15" x14ac:dyDescent="0.25">
      <c r="A112" s="7">
        <v>111</v>
      </c>
      <c r="B112" s="13">
        <v>41488</v>
      </c>
      <c r="C112" s="10">
        <v>14</v>
      </c>
      <c r="D112" s="7">
        <v>25</v>
      </c>
      <c r="E112" s="7">
        <v>43</v>
      </c>
      <c r="H112" s="7">
        <v>0</v>
      </c>
      <c r="I112" s="7">
        <v>1</v>
      </c>
      <c r="N112" s="7">
        <v>60</v>
      </c>
      <c r="O112" s="7">
        <v>1</v>
      </c>
    </row>
    <row r="113" spans="1:15" x14ac:dyDescent="0.25">
      <c r="A113" s="7">
        <v>112</v>
      </c>
      <c r="B113" s="13">
        <v>41488</v>
      </c>
      <c r="C113" s="10">
        <v>15</v>
      </c>
      <c r="D113" s="7">
        <v>30</v>
      </c>
      <c r="E113" s="7">
        <v>68</v>
      </c>
      <c r="H113" s="7">
        <v>0</v>
      </c>
      <c r="I113" s="7">
        <v>1</v>
      </c>
      <c r="N113" s="7">
        <v>60</v>
      </c>
      <c r="O113" s="7">
        <v>1</v>
      </c>
    </row>
    <row r="114" spans="1:15" x14ac:dyDescent="0.25">
      <c r="A114" s="7">
        <v>113</v>
      </c>
      <c r="B114" s="13">
        <v>41488</v>
      </c>
      <c r="C114" s="10">
        <v>16</v>
      </c>
      <c r="D114" s="7">
        <v>55</v>
      </c>
      <c r="E114" s="7">
        <v>137</v>
      </c>
      <c r="H114" s="7">
        <v>0</v>
      </c>
      <c r="I114" s="7">
        <v>2</v>
      </c>
      <c r="N114" s="7">
        <v>60</v>
      </c>
      <c r="O114" s="7">
        <v>1</v>
      </c>
    </row>
    <row r="115" spans="1:15" x14ac:dyDescent="0.25">
      <c r="A115" s="7">
        <v>114</v>
      </c>
      <c r="B115" s="13">
        <v>41488</v>
      </c>
      <c r="C115" s="10">
        <v>17</v>
      </c>
      <c r="D115" s="7">
        <v>35</v>
      </c>
      <c r="E115" s="7">
        <v>105</v>
      </c>
      <c r="H115" s="7">
        <v>0</v>
      </c>
      <c r="I115" s="7">
        <v>1</v>
      </c>
      <c r="N115" s="7">
        <v>60</v>
      </c>
      <c r="O115" s="7">
        <v>1</v>
      </c>
    </row>
    <row r="116" spans="1:15" x14ac:dyDescent="0.25">
      <c r="A116" s="7">
        <v>115</v>
      </c>
      <c r="B116" s="13">
        <v>41488</v>
      </c>
      <c r="C116" s="10">
        <v>18</v>
      </c>
      <c r="D116" s="7">
        <v>63</v>
      </c>
      <c r="E116" s="7">
        <v>192</v>
      </c>
      <c r="H116" s="7">
        <v>0</v>
      </c>
      <c r="I116" s="7">
        <v>0</v>
      </c>
      <c r="N116" s="7">
        <v>60</v>
      </c>
      <c r="O116" s="7">
        <v>1</v>
      </c>
    </row>
    <row r="117" spans="1:15" x14ac:dyDescent="0.25">
      <c r="A117" s="7">
        <v>116</v>
      </c>
      <c r="B117" s="13">
        <v>41488</v>
      </c>
      <c r="C117" s="10">
        <v>19</v>
      </c>
      <c r="D117" s="7">
        <v>55</v>
      </c>
      <c r="E117" s="7">
        <v>249</v>
      </c>
      <c r="H117" s="7">
        <v>0</v>
      </c>
      <c r="I117" s="7">
        <v>0</v>
      </c>
      <c r="N117" s="7">
        <v>60</v>
      </c>
      <c r="O117" s="7">
        <v>1</v>
      </c>
    </row>
    <row r="118" spans="1:15" x14ac:dyDescent="0.25">
      <c r="A118" s="7">
        <v>117</v>
      </c>
      <c r="B118" s="13">
        <v>41488</v>
      </c>
      <c r="C118" s="10">
        <v>20</v>
      </c>
      <c r="D118" s="7">
        <v>52</v>
      </c>
      <c r="E118" s="7">
        <v>160</v>
      </c>
      <c r="H118" s="7">
        <v>0</v>
      </c>
      <c r="I118" s="7">
        <v>0</v>
      </c>
      <c r="N118" s="7">
        <v>60</v>
      </c>
      <c r="O118" s="7">
        <v>1</v>
      </c>
    </row>
    <row r="119" spans="1:15" x14ac:dyDescent="0.25">
      <c r="A119" s="7">
        <v>118</v>
      </c>
      <c r="B119" s="13">
        <v>41488</v>
      </c>
      <c r="C119" s="10">
        <v>21</v>
      </c>
      <c r="D119" s="7">
        <v>47</v>
      </c>
      <c r="E119" s="7">
        <v>106</v>
      </c>
      <c r="H119" s="7">
        <v>0</v>
      </c>
      <c r="I119" s="7">
        <v>1</v>
      </c>
      <c r="N119" s="7">
        <v>60</v>
      </c>
      <c r="O119" s="7">
        <v>1</v>
      </c>
    </row>
    <row r="120" spans="1:15" x14ac:dyDescent="0.25">
      <c r="A120" s="7">
        <v>119</v>
      </c>
      <c r="B120" s="13">
        <v>41488</v>
      </c>
      <c r="C120" s="10">
        <v>22</v>
      </c>
      <c r="D120" s="7">
        <v>59</v>
      </c>
      <c r="E120" s="7">
        <v>159</v>
      </c>
      <c r="H120" s="7">
        <v>0</v>
      </c>
      <c r="I120" s="7">
        <v>0</v>
      </c>
      <c r="N120" s="7">
        <v>60</v>
      </c>
      <c r="O120" s="7">
        <v>1</v>
      </c>
    </row>
    <row r="121" spans="1:15" x14ac:dyDescent="0.25">
      <c r="A121" s="7">
        <v>120</v>
      </c>
      <c r="B121" s="13">
        <v>41488</v>
      </c>
      <c r="C121" s="10">
        <v>23</v>
      </c>
      <c r="D121" s="7">
        <v>50</v>
      </c>
      <c r="E121" s="7">
        <v>85</v>
      </c>
      <c r="H121" s="7">
        <v>0</v>
      </c>
      <c r="I121" s="7">
        <v>0</v>
      </c>
      <c r="N121" s="7">
        <v>60</v>
      </c>
      <c r="O121" s="7">
        <v>1</v>
      </c>
    </row>
    <row r="122" spans="1:15" x14ac:dyDescent="0.25">
      <c r="A122" s="7">
        <v>121</v>
      </c>
      <c r="B122" s="13">
        <v>41489</v>
      </c>
      <c r="C122" s="10">
        <v>0</v>
      </c>
      <c r="D122" s="7">
        <v>17</v>
      </c>
      <c r="E122" s="7">
        <v>23</v>
      </c>
      <c r="H122" s="7">
        <v>0</v>
      </c>
      <c r="I122" s="7">
        <v>1</v>
      </c>
      <c r="N122" s="7">
        <v>60</v>
      </c>
      <c r="O122" s="7">
        <v>1</v>
      </c>
    </row>
    <row r="123" spans="1:15" x14ac:dyDescent="0.25">
      <c r="A123" s="7">
        <v>122</v>
      </c>
      <c r="B123" s="13">
        <v>41489</v>
      </c>
      <c r="C123" s="10">
        <v>1</v>
      </c>
      <c r="D123" s="7">
        <v>22</v>
      </c>
      <c r="E123" s="7">
        <v>26</v>
      </c>
      <c r="H123" s="7">
        <v>1</v>
      </c>
      <c r="I123" s="7">
        <v>1</v>
      </c>
      <c r="N123" s="7">
        <v>60</v>
      </c>
      <c r="O123" s="7">
        <v>1</v>
      </c>
    </row>
    <row r="124" spans="1:15" x14ac:dyDescent="0.25">
      <c r="A124" s="7">
        <v>123</v>
      </c>
      <c r="B124" s="13">
        <v>41489</v>
      </c>
      <c r="C124" s="10">
        <v>2</v>
      </c>
      <c r="D124" s="7">
        <v>13</v>
      </c>
      <c r="E124" s="7">
        <v>9</v>
      </c>
      <c r="H124" s="7">
        <v>0</v>
      </c>
      <c r="I124" s="7">
        <v>1</v>
      </c>
      <c r="N124" s="7">
        <v>60</v>
      </c>
      <c r="O124" s="7">
        <v>1</v>
      </c>
    </row>
    <row r="125" spans="1:15" x14ac:dyDescent="0.25">
      <c r="A125" s="7">
        <v>124</v>
      </c>
      <c r="B125" s="13">
        <v>41489</v>
      </c>
      <c r="C125" s="10">
        <v>3</v>
      </c>
      <c r="D125" s="7">
        <v>3</v>
      </c>
      <c r="E125" s="7">
        <v>0</v>
      </c>
      <c r="H125" s="7">
        <v>0</v>
      </c>
      <c r="I125" s="7">
        <v>0</v>
      </c>
      <c r="N125" s="7">
        <v>15</v>
      </c>
      <c r="O125" s="7">
        <f t="shared" ref="O125:O134" si="1">IFERROR(60/N125,"")</f>
        <v>4</v>
      </c>
    </row>
    <row r="126" spans="1:15" x14ac:dyDescent="0.25">
      <c r="A126" s="7">
        <v>125</v>
      </c>
      <c r="B126" s="13">
        <v>41489</v>
      </c>
      <c r="C126" s="10">
        <v>4</v>
      </c>
      <c r="D126" s="7">
        <v>2</v>
      </c>
      <c r="E126" s="7">
        <v>1</v>
      </c>
      <c r="H126" s="7">
        <v>0</v>
      </c>
      <c r="I126" s="7">
        <v>0</v>
      </c>
      <c r="N126" s="7">
        <v>15</v>
      </c>
      <c r="O126" s="7">
        <f t="shared" si="1"/>
        <v>4</v>
      </c>
    </row>
    <row r="127" spans="1:15" x14ac:dyDescent="0.25">
      <c r="A127" s="7">
        <v>126</v>
      </c>
      <c r="B127" s="13">
        <v>41489</v>
      </c>
      <c r="C127" s="10">
        <v>5</v>
      </c>
      <c r="D127" s="7">
        <v>5</v>
      </c>
      <c r="E127" s="7">
        <v>2</v>
      </c>
      <c r="H127" s="7">
        <v>0</v>
      </c>
      <c r="I127" s="7">
        <v>0</v>
      </c>
      <c r="N127" s="7">
        <v>15</v>
      </c>
      <c r="O127" s="7">
        <f t="shared" si="1"/>
        <v>4</v>
      </c>
    </row>
    <row r="128" spans="1:15" x14ac:dyDescent="0.25">
      <c r="A128" s="7">
        <v>127</v>
      </c>
      <c r="B128" s="13">
        <v>41489</v>
      </c>
      <c r="C128" s="10">
        <v>6</v>
      </c>
      <c r="D128" s="7">
        <v>3</v>
      </c>
      <c r="E128" s="7">
        <v>6</v>
      </c>
      <c r="H128" s="7">
        <v>0</v>
      </c>
      <c r="I128" s="7">
        <v>0</v>
      </c>
      <c r="N128" s="7">
        <v>15</v>
      </c>
      <c r="O128" s="7">
        <f t="shared" si="1"/>
        <v>4</v>
      </c>
    </row>
    <row r="129" spans="1:15" x14ac:dyDescent="0.25">
      <c r="A129" s="7">
        <v>128</v>
      </c>
      <c r="B129" s="13">
        <v>41489</v>
      </c>
      <c r="C129" s="10">
        <v>7</v>
      </c>
      <c r="D129" s="7">
        <v>1</v>
      </c>
      <c r="E129" s="7">
        <v>1</v>
      </c>
      <c r="H129" s="7">
        <v>0</v>
      </c>
      <c r="I129" s="7">
        <v>0</v>
      </c>
      <c r="N129" s="7">
        <v>15</v>
      </c>
      <c r="O129" s="7">
        <f t="shared" si="1"/>
        <v>4</v>
      </c>
    </row>
    <row r="130" spans="1:15" x14ac:dyDescent="0.25">
      <c r="A130" s="7">
        <v>129</v>
      </c>
      <c r="B130" s="13">
        <v>41489</v>
      </c>
      <c r="C130" s="10">
        <v>8</v>
      </c>
      <c r="D130" s="7">
        <v>3</v>
      </c>
      <c r="E130" s="7">
        <v>3</v>
      </c>
      <c r="H130" s="7">
        <v>0</v>
      </c>
      <c r="I130" s="7">
        <v>0</v>
      </c>
      <c r="N130" s="7">
        <v>15</v>
      </c>
      <c r="O130" s="7">
        <f t="shared" si="1"/>
        <v>4</v>
      </c>
    </row>
    <row r="131" spans="1:15" x14ac:dyDescent="0.25">
      <c r="A131" s="7">
        <v>130</v>
      </c>
      <c r="B131" s="13">
        <v>41489</v>
      </c>
      <c r="C131" s="10">
        <v>9</v>
      </c>
      <c r="D131" s="7">
        <v>5</v>
      </c>
      <c r="E131" s="7">
        <v>4</v>
      </c>
      <c r="H131" s="7">
        <v>1</v>
      </c>
      <c r="I131" s="7">
        <v>0</v>
      </c>
      <c r="N131" s="7">
        <v>15</v>
      </c>
      <c r="O131" s="7">
        <f t="shared" si="1"/>
        <v>4</v>
      </c>
    </row>
    <row r="132" spans="1:15" x14ac:dyDescent="0.25">
      <c r="A132" s="7">
        <v>131</v>
      </c>
      <c r="B132" s="13">
        <v>41489</v>
      </c>
      <c r="C132" s="10">
        <v>10</v>
      </c>
      <c r="D132" s="7">
        <v>1</v>
      </c>
      <c r="E132" s="7">
        <v>2</v>
      </c>
      <c r="H132" s="7">
        <v>0</v>
      </c>
      <c r="I132" s="7">
        <v>0</v>
      </c>
      <c r="N132" s="7">
        <v>15</v>
      </c>
      <c r="O132" s="7">
        <f t="shared" si="1"/>
        <v>4</v>
      </c>
    </row>
    <row r="133" spans="1:15" x14ac:dyDescent="0.25">
      <c r="A133" s="7">
        <v>132</v>
      </c>
      <c r="B133" s="13">
        <v>41489</v>
      </c>
      <c r="C133" s="10">
        <v>11</v>
      </c>
      <c r="D133" s="7">
        <v>3</v>
      </c>
      <c r="E133" s="7">
        <v>4</v>
      </c>
      <c r="H133" s="7">
        <v>0</v>
      </c>
      <c r="I133" s="7">
        <v>0</v>
      </c>
      <c r="N133" s="7">
        <v>15</v>
      </c>
      <c r="O133" s="7">
        <f t="shared" si="1"/>
        <v>4</v>
      </c>
    </row>
    <row r="134" spans="1:15" x14ac:dyDescent="0.25">
      <c r="A134" s="7">
        <v>133</v>
      </c>
      <c r="B134" s="13">
        <v>41489</v>
      </c>
      <c r="C134" s="10">
        <v>12</v>
      </c>
      <c r="D134" s="7">
        <v>1</v>
      </c>
      <c r="E134" s="7">
        <v>1</v>
      </c>
      <c r="H134" s="7">
        <v>0</v>
      </c>
      <c r="I134" s="7">
        <v>0</v>
      </c>
      <c r="N134" s="7">
        <v>15</v>
      </c>
      <c r="O134" s="7">
        <f t="shared" si="1"/>
        <v>4</v>
      </c>
    </row>
    <row r="135" spans="1:15" x14ac:dyDescent="0.25">
      <c r="A135" s="7">
        <v>134</v>
      </c>
      <c r="B135" s="13">
        <v>41489</v>
      </c>
      <c r="C135" s="10">
        <v>13</v>
      </c>
      <c r="D135" s="7">
        <v>21</v>
      </c>
      <c r="E135" s="7">
        <v>51</v>
      </c>
      <c r="H135" s="7">
        <v>0</v>
      </c>
      <c r="I135" s="7">
        <v>2</v>
      </c>
      <c r="N135" s="7">
        <v>60</v>
      </c>
      <c r="O135" s="7">
        <v>1</v>
      </c>
    </row>
    <row r="136" spans="1:15" x14ac:dyDescent="0.25">
      <c r="A136" s="7">
        <v>135</v>
      </c>
      <c r="B136" s="13">
        <v>41489</v>
      </c>
      <c r="C136" s="10">
        <v>14</v>
      </c>
      <c r="D136" s="7">
        <v>18</v>
      </c>
      <c r="E136" s="7">
        <v>110</v>
      </c>
      <c r="H136" s="7">
        <v>0</v>
      </c>
      <c r="I136" s="7">
        <v>2</v>
      </c>
      <c r="N136" s="7">
        <v>60</v>
      </c>
      <c r="O136" s="7">
        <v>1</v>
      </c>
    </row>
    <row r="137" spans="1:15" x14ac:dyDescent="0.25">
      <c r="A137" s="7">
        <v>136</v>
      </c>
      <c r="B137" s="13">
        <v>41489</v>
      </c>
      <c r="C137" s="10">
        <v>15</v>
      </c>
      <c r="D137" s="7">
        <v>60</v>
      </c>
      <c r="E137" s="7">
        <v>173</v>
      </c>
      <c r="H137" s="7">
        <v>0</v>
      </c>
      <c r="I137" s="7">
        <v>4</v>
      </c>
      <c r="N137" s="7">
        <v>60</v>
      </c>
      <c r="O137" s="7">
        <v>1</v>
      </c>
    </row>
    <row r="138" spans="1:15" x14ac:dyDescent="0.25">
      <c r="A138" s="7">
        <v>137</v>
      </c>
      <c r="B138" s="13">
        <v>41489</v>
      </c>
      <c r="C138" s="10">
        <v>16</v>
      </c>
      <c r="D138" s="7">
        <v>60</v>
      </c>
      <c r="E138" s="7">
        <v>203</v>
      </c>
      <c r="H138" s="7">
        <v>0</v>
      </c>
      <c r="I138" s="7">
        <v>3</v>
      </c>
      <c r="N138" s="7">
        <v>60</v>
      </c>
      <c r="O138" s="7">
        <v>1</v>
      </c>
    </row>
    <row r="139" spans="1:15" x14ac:dyDescent="0.25">
      <c r="A139" s="7">
        <v>138</v>
      </c>
      <c r="B139" s="13">
        <v>41489</v>
      </c>
      <c r="C139" s="10">
        <v>17</v>
      </c>
      <c r="D139" s="7">
        <v>86</v>
      </c>
      <c r="E139" s="7">
        <v>237</v>
      </c>
      <c r="H139" s="7">
        <v>0</v>
      </c>
      <c r="I139" s="7">
        <v>2</v>
      </c>
      <c r="N139" s="7">
        <v>60</v>
      </c>
      <c r="O139" s="7">
        <v>1</v>
      </c>
    </row>
    <row r="140" spans="1:15" x14ac:dyDescent="0.25">
      <c r="A140" s="7">
        <v>139</v>
      </c>
      <c r="B140" s="13">
        <v>41489</v>
      </c>
      <c r="C140" s="10">
        <v>18</v>
      </c>
      <c r="D140" s="7">
        <v>78</v>
      </c>
      <c r="E140" s="7">
        <v>249</v>
      </c>
      <c r="H140" s="7">
        <v>0</v>
      </c>
      <c r="I140" s="7">
        <v>1</v>
      </c>
      <c r="N140" s="7">
        <v>60</v>
      </c>
      <c r="O140" s="7">
        <v>1</v>
      </c>
    </row>
    <row r="141" spans="1:15" x14ac:dyDescent="0.25">
      <c r="A141" s="7">
        <v>140</v>
      </c>
      <c r="B141" s="13">
        <v>41489</v>
      </c>
      <c r="C141" s="10">
        <v>19</v>
      </c>
      <c r="D141" s="7">
        <v>80</v>
      </c>
      <c r="E141" s="7">
        <v>208</v>
      </c>
      <c r="H141" s="7">
        <v>0</v>
      </c>
      <c r="I141" s="7">
        <v>0</v>
      </c>
      <c r="N141" s="7">
        <v>60</v>
      </c>
      <c r="O141" s="7">
        <v>1</v>
      </c>
    </row>
    <row r="142" spans="1:15" x14ac:dyDescent="0.25">
      <c r="A142" s="7">
        <v>141</v>
      </c>
      <c r="B142" s="13">
        <v>41489</v>
      </c>
      <c r="C142" s="10">
        <v>20</v>
      </c>
      <c r="D142" s="7">
        <v>41</v>
      </c>
      <c r="E142" s="7">
        <v>107</v>
      </c>
      <c r="H142" s="7">
        <v>0</v>
      </c>
      <c r="I142" s="7">
        <v>0</v>
      </c>
      <c r="N142" s="7">
        <v>60</v>
      </c>
      <c r="O142" s="7">
        <v>1</v>
      </c>
    </row>
    <row r="143" spans="1:15" x14ac:dyDescent="0.25">
      <c r="A143" s="7">
        <v>142</v>
      </c>
      <c r="B143" s="13">
        <v>41489</v>
      </c>
      <c r="C143" s="10">
        <v>21</v>
      </c>
      <c r="D143" s="7">
        <v>43</v>
      </c>
      <c r="E143" s="7">
        <v>118</v>
      </c>
      <c r="H143" s="7">
        <v>0</v>
      </c>
      <c r="I143" s="7">
        <v>2</v>
      </c>
      <c r="N143" s="7">
        <v>60</v>
      </c>
      <c r="O143" s="7">
        <v>1</v>
      </c>
    </row>
    <row r="144" spans="1:15" x14ac:dyDescent="0.25">
      <c r="A144" s="7">
        <v>143</v>
      </c>
      <c r="B144" s="13">
        <v>41489</v>
      </c>
      <c r="C144" s="10">
        <v>22</v>
      </c>
      <c r="D144" s="7">
        <v>50</v>
      </c>
      <c r="E144" s="7">
        <v>59</v>
      </c>
      <c r="H144" s="7">
        <v>0</v>
      </c>
      <c r="I144" s="7">
        <v>0</v>
      </c>
      <c r="N144" s="7">
        <v>60</v>
      </c>
      <c r="O144" s="7">
        <v>1</v>
      </c>
    </row>
    <row r="145" spans="1:15" x14ac:dyDescent="0.25">
      <c r="A145" s="7">
        <v>144</v>
      </c>
      <c r="B145" s="13">
        <v>41489</v>
      </c>
      <c r="C145" s="10">
        <v>23</v>
      </c>
      <c r="D145" s="7">
        <v>17</v>
      </c>
      <c r="E145" s="7">
        <v>44</v>
      </c>
      <c r="H145" s="7">
        <v>0</v>
      </c>
      <c r="I145" s="7">
        <v>0</v>
      </c>
      <c r="N145" s="7">
        <v>60</v>
      </c>
      <c r="O145" s="7">
        <v>1</v>
      </c>
    </row>
    <row r="146" spans="1:15" x14ac:dyDescent="0.25">
      <c r="A146" s="7">
        <v>145</v>
      </c>
      <c r="B146" s="13">
        <v>41490</v>
      </c>
      <c r="C146" s="10">
        <v>0</v>
      </c>
      <c r="D146" s="7">
        <v>5</v>
      </c>
      <c r="E146" s="7">
        <v>4</v>
      </c>
      <c r="H146" s="7">
        <v>1</v>
      </c>
      <c r="N146" s="7">
        <v>15</v>
      </c>
      <c r="O146" s="7">
        <f t="shared" ref="O146:O165" si="2">IFERROR(60/N146,"")</f>
        <v>4</v>
      </c>
    </row>
    <row r="147" spans="1:15" x14ac:dyDescent="0.25">
      <c r="A147" s="7">
        <v>146</v>
      </c>
      <c r="B147" s="13">
        <v>41490</v>
      </c>
      <c r="C147" s="10">
        <v>1</v>
      </c>
      <c r="D147" s="7">
        <v>2</v>
      </c>
      <c r="E147" s="7">
        <v>7</v>
      </c>
      <c r="N147" s="7">
        <v>15</v>
      </c>
      <c r="O147" s="7">
        <f t="shared" si="2"/>
        <v>4</v>
      </c>
    </row>
    <row r="148" spans="1:15" x14ac:dyDescent="0.25">
      <c r="A148" s="7">
        <v>147</v>
      </c>
      <c r="B148" s="13">
        <v>41490</v>
      </c>
      <c r="C148" s="10">
        <v>2</v>
      </c>
      <c r="D148" s="7">
        <v>3</v>
      </c>
      <c r="E148" s="7">
        <v>2</v>
      </c>
      <c r="I148" s="7">
        <v>1</v>
      </c>
      <c r="N148" s="7">
        <v>15</v>
      </c>
      <c r="O148" s="7">
        <f t="shared" si="2"/>
        <v>4</v>
      </c>
    </row>
    <row r="149" spans="1:15" x14ac:dyDescent="0.25">
      <c r="A149" s="7">
        <v>148</v>
      </c>
      <c r="B149" s="13">
        <v>41490</v>
      </c>
      <c r="C149" s="10">
        <v>3</v>
      </c>
      <c r="D149" s="7">
        <v>1</v>
      </c>
      <c r="E149" s="7">
        <v>3</v>
      </c>
      <c r="N149" s="7">
        <v>15</v>
      </c>
      <c r="O149" s="7">
        <f t="shared" si="2"/>
        <v>4</v>
      </c>
    </row>
    <row r="150" spans="1:15" x14ac:dyDescent="0.25">
      <c r="A150" s="7">
        <v>149</v>
      </c>
      <c r="B150" s="13">
        <v>41490</v>
      </c>
      <c r="C150" s="10">
        <v>4</v>
      </c>
      <c r="D150" s="7">
        <v>0</v>
      </c>
      <c r="E150" s="7">
        <v>1</v>
      </c>
      <c r="N150" s="7">
        <v>15</v>
      </c>
      <c r="O150" s="7">
        <f t="shared" si="2"/>
        <v>4</v>
      </c>
    </row>
    <row r="151" spans="1:15" x14ac:dyDescent="0.25">
      <c r="A151" s="7">
        <v>150</v>
      </c>
      <c r="B151" s="13">
        <v>41490</v>
      </c>
      <c r="C151" s="10">
        <v>5</v>
      </c>
      <c r="D151" s="7">
        <v>2</v>
      </c>
      <c r="E151" s="7">
        <v>6</v>
      </c>
      <c r="N151" s="7">
        <v>15</v>
      </c>
      <c r="O151" s="7">
        <f t="shared" si="2"/>
        <v>4</v>
      </c>
    </row>
    <row r="152" spans="1:15" x14ac:dyDescent="0.25">
      <c r="A152" s="7">
        <v>151</v>
      </c>
      <c r="B152" s="13">
        <v>41490</v>
      </c>
      <c r="C152" s="10">
        <v>6</v>
      </c>
      <c r="D152" s="7">
        <v>6</v>
      </c>
      <c r="E152" s="7">
        <v>12</v>
      </c>
      <c r="N152" s="7">
        <v>15</v>
      </c>
      <c r="O152" s="7">
        <f t="shared" si="2"/>
        <v>4</v>
      </c>
    </row>
    <row r="153" spans="1:15" x14ac:dyDescent="0.25">
      <c r="A153" s="7">
        <v>152</v>
      </c>
      <c r="B153" s="13">
        <v>41490</v>
      </c>
      <c r="C153" s="10">
        <v>7</v>
      </c>
      <c r="D153" s="7">
        <v>2</v>
      </c>
      <c r="E153" s="7">
        <v>6</v>
      </c>
      <c r="N153" s="7">
        <v>15</v>
      </c>
      <c r="O153" s="7">
        <f t="shared" si="2"/>
        <v>4</v>
      </c>
    </row>
    <row r="154" spans="1:15" x14ac:dyDescent="0.25">
      <c r="A154" s="7">
        <v>153</v>
      </c>
      <c r="B154" s="13">
        <v>41490</v>
      </c>
      <c r="C154" s="10">
        <v>8</v>
      </c>
      <c r="D154" s="7">
        <v>2</v>
      </c>
      <c r="E154" s="7">
        <v>6</v>
      </c>
      <c r="N154" s="7">
        <v>15</v>
      </c>
      <c r="O154" s="7">
        <f t="shared" si="2"/>
        <v>4</v>
      </c>
    </row>
    <row r="155" spans="1:15" x14ac:dyDescent="0.25">
      <c r="A155" s="7">
        <v>154</v>
      </c>
      <c r="B155" s="13">
        <v>41490</v>
      </c>
      <c r="C155" s="10">
        <v>9</v>
      </c>
      <c r="D155" s="7">
        <v>7</v>
      </c>
      <c r="E155" s="7">
        <v>6</v>
      </c>
      <c r="I155" s="7">
        <v>1</v>
      </c>
      <c r="N155" s="7">
        <v>15</v>
      </c>
      <c r="O155" s="7">
        <f t="shared" si="2"/>
        <v>4</v>
      </c>
    </row>
    <row r="156" spans="1:15" x14ac:dyDescent="0.25">
      <c r="A156" s="7">
        <v>155</v>
      </c>
      <c r="B156" s="13">
        <v>41490</v>
      </c>
      <c r="C156" s="10">
        <v>10</v>
      </c>
      <c r="D156" s="7">
        <v>1</v>
      </c>
      <c r="E156" s="7">
        <v>1</v>
      </c>
      <c r="N156" s="7">
        <v>15</v>
      </c>
      <c r="O156" s="7">
        <f t="shared" si="2"/>
        <v>4</v>
      </c>
    </row>
    <row r="157" spans="1:15" x14ac:dyDescent="0.25">
      <c r="A157" s="7">
        <v>156</v>
      </c>
      <c r="B157" s="13">
        <v>41490</v>
      </c>
      <c r="C157" s="10">
        <v>11</v>
      </c>
      <c r="D157" s="7">
        <v>0</v>
      </c>
      <c r="E157" s="7">
        <v>0</v>
      </c>
      <c r="H157" s="7">
        <v>1</v>
      </c>
      <c r="N157" s="7">
        <v>15</v>
      </c>
      <c r="O157" s="7">
        <f t="shared" si="2"/>
        <v>4</v>
      </c>
    </row>
    <row r="158" spans="1:15" x14ac:dyDescent="0.25">
      <c r="A158" s="7">
        <v>157</v>
      </c>
      <c r="B158" s="13">
        <v>41490</v>
      </c>
      <c r="C158" s="10">
        <v>12</v>
      </c>
      <c r="D158" s="7">
        <v>15</v>
      </c>
      <c r="E158" s="7">
        <v>12</v>
      </c>
      <c r="N158" s="7">
        <v>15</v>
      </c>
      <c r="O158" s="7">
        <f t="shared" si="2"/>
        <v>4</v>
      </c>
    </row>
    <row r="159" spans="1:15" x14ac:dyDescent="0.25">
      <c r="A159" s="7">
        <v>158</v>
      </c>
      <c r="B159" s="13">
        <v>41490</v>
      </c>
      <c r="C159" s="10">
        <v>13</v>
      </c>
      <c r="D159" s="7">
        <v>4</v>
      </c>
      <c r="E159" s="7">
        <v>19</v>
      </c>
      <c r="I159" s="7">
        <v>1</v>
      </c>
      <c r="N159" s="7">
        <v>15</v>
      </c>
      <c r="O159" s="7">
        <f t="shared" si="2"/>
        <v>4</v>
      </c>
    </row>
    <row r="160" spans="1:15" x14ac:dyDescent="0.25">
      <c r="A160" s="7">
        <v>159</v>
      </c>
      <c r="B160" s="13">
        <v>41490</v>
      </c>
      <c r="C160" s="10">
        <v>14</v>
      </c>
      <c r="D160" s="7">
        <v>4</v>
      </c>
      <c r="E160" s="7">
        <v>12</v>
      </c>
      <c r="I160" s="7">
        <v>1</v>
      </c>
      <c r="N160" s="7">
        <v>15</v>
      </c>
      <c r="O160" s="7">
        <f t="shared" si="2"/>
        <v>4</v>
      </c>
    </row>
    <row r="161" spans="1:15" x14ac:dyDescent="0.25">
      <c r="A161" s="7">
        <v>160</v>
      </c>
      <c r="B161" s="13">
        <v>41490</v>
      </c>
      <c r="C161" s="10">
        <v>15</v>
      </c>
      <c r="D161" s="7">
        <v>5</v>
      </c>
      <c r="E161" s="7">
        <v>21</v>
      </c>
      <c r="I161" s="7">
        <v>3</v>
      </c>
      <c r="N161" s="7">
        <v>15</v>
      </c>
      <c r="O161" s="7">
        <f t="shared" si="2"/>
        <v>4</v>
      </c>
    </row>
    <row r="162" spans="1:15" x14ac:dyDescent="0.25">
      <c r="A162" s="7">
        <v>161</v>
      </c>
      <c r="B162" s="13">
        <v>41490</v>
      </c>
      <c r="C162" s="10">
        <v>16</v>
      </c>
      <c r="D162" s="7">
        <v>21</v>
      </c>
      <c r="E162" s="7">
        <v>52</v>
      </c>
      <c r="I162" s="7">
        <v>1</v>
      </c>
      <c r="N162" s="7">
        <v>15</v>
      </c>
      <c r="O162" s="7">
        <f t="shared" si="2"/>
        <v>4</v>
      </c>
    </row>
    <row r="163" spans="1:15" x14ac:dyDescent="0.25">
      <c r="A163" s="7">
        <v>162</v>
      </c>
      <c r="B163" s="13">
        <v>41490</v>
      </c>
      <c r="C163" s="10">
        <v>17</v>
      </c>
      <c r="D163" s="7">
        <v>21</v>
      </c>
      <c r="E163" s="7">
        <v>76</v>
      </c>
      <c r="N163" s="7">
        <v>15</v>
      </c>
      <c r="O163" s="7">
        <f t="shared" si="2"/>
        <v>4</v>
      </c>
    </row>
    <row r="164" spans="1:15" x14ac:dyDescent="0.25">
      <c r="A164" s="7">
        <v>163</v>
      </c>
      <c r="B164" s="13">
        <v>41490</v>
      </c>
      <c r="C164" s="10">
        <v>18</v>
      </c>
      <c r="D164" s="7">
        <v>11</v>
      </c>
      <c r="E164" s="7">
        <v>32</v>
      </c>
      <c r="N164" s="7">
        <v>15</v>
      </c>
      <c r="O164" s="7">
        <f t="shared" si="2"/>
        <v>4</v>
      </c>
    </row>
    <row r="165" spans="1:15" x14ac:dyDescent="0.25">
      <c r="A165" s="7">
        <v>164</v>
      </c>
      <c r="B165" s="13">
        <v>41490</v>
      </c>
      <c r="C165" s="10">
        <v>19</v>
      </c>
      <c r="D165" s="7">
        <v>9</v>
      </c>
      <c r="E165" s="7">
        <v>70</v>
      </c>
      <c r="I165" s="7">
        <v>2</v>
      </c>
      <c r="N165" s="7">
        <v>15</v>
      </c>
      <c r="O165" s="7">
        <f t="shared" si="2"/>
        <v>4</v>
      </c>
    </row>
    <row r="166" spans="1:15" x14ac:dyDescent="0.25">
      <c r="A166" s="7">
        <v>165</v>
      </c>
      <c r="B166" s="13">
        <v>41490</v>
      </c>
      <c r="C166" s="10">
        <v>20</v>
      </c>
      <c r="D166" s="7">
        <v>36</v>
      </c>
      <c r="E166" s="7">
        <v>211</v>
      </c>
      <c r="H166" s="7">
        <v>0</v>
      </c>
      <c r="I166" s="7">
        <v>0</v>
      </c>
      <c r="N166" s="7">
        <v>60</v>
      </c>
      <c r="O166" s="7">
        <v>1</v>
      </c>
    </row>
    <row r="167" spans="1:15" x14ac:dyDescent="0.25">
      <c r="A167" s="7">
        <v>166</v>
      </c>
      <c r="B167" s="13">
        <v>41490</v>
      </c>
      <c r="C167" s="10">
        <v>21</v>
      </c>
      <c r="D167" s="7">
        <v>38</v>
      </c>
      <c r="E167" s="7">
        <v>109</v>
      </c>
      <c r="H167" s="7">
        <v>0</v>
      </c>
      <c r="I167" s="7">
        <v>1</v>
      </c>
      <c r="N167" s="7">
        <v>60</v>
      </c>
      <c r="O167" s="7">
        <v>1</v>
      </c>
    </row>
    <row r="168" spans="1:15" x14ac:dyDescent="0.25">
      <c r="A168" s="7">
        <v>167</v>
      </c>
      <c r="B168" s="13">
        <v>41490</v>
      </c>
      <c r="C168" s="10">
        <v>22</v>
      </c>
      <c r="D168" s="7">
        <v>50</v>
      </c>
      <c r="E168" s="7">
        <v>166</v>
      </c>
      <c r="H168" s="7">
        <v>0</v>
      </c>
      <c r="I168" s="7">
        <v>1</v>
      </c>
      <c r="N168" s="7">
        <v>60</v>
      </c>
      <c r="O168" s="7">
        <v>1</v>
      </c>
    </row>
    <row r="169" spans="1:15" x14ac:dyDescent="0.25">
      <c r="A169" s="7">
        <v>168</v>
      </c>
      <c r="B169" s="13">
        <v>41490</v>
      </c>
      <c r="C169" s="10">
        <v>23</v>
      </c>
      <c r="D169" s="7">
        <v>14</v>
      </c>
      <c r="E169" s="7">
        <v>43</v>
      </c>
      <c r="H169" s="7">
        <v>0</v>
      </c>
      <c r="I169" s="7">
        <v>1</v>
      </c>
      <c r="N169" s="7">
        <v>60</v>
      </c>
      <c r="O169" s="7">
        <v>1</v>
      </c>
    </row>
    <row r="170" spans="1:15" x14ac:dyDescent="0.25">
      <c r="A170" s="7">
        <v>169</v>
      </c>
      <c r="B170" s="13">
        <v>41491</v>
      </c>
      <c r="C170" s="10">
        <v>0</v>
      </c>
      <c r="D170" s="7">
        <v>6</v>
      </c>
      <c r="E170" s="7">
        <v>14</v>
      </c>
      <c r="H170" s="7">
        <v>0</v>
      </c>
      <c r="I170" s="7">
        <v>0</v>
      </c>
      <c r="N170" s="7">
        <v>60</v>
      </c>
      <c r="O170" s="7">
        <v>1</v>
      </c>
    </row>
    <row r="171" spans="1:15" x14ac:dyDescent="0.25">
      <c r="A171" s="7">
        <v>170</v>
      </c>
      <c r="B171" s="13">
        <v>41491</v>
      </c>
      <c r="C171" s="10">
        <v>1</v>
      </c>
      <c r="D171" s="7">
        <v>7</v>
      </c>
      <c r="E171" s="7">
        <v>9</v>
      </c>
      <c r="N171" s="7">
        <v>15</v>
      </c>
      <c r="O171" s="7">
        <f t="shared" ref="O171:O189" si="3">IFERROR(60/N171,"")</f>
        <v>4</v>
      </c>
    </row>
    <row r="172" spans="1:15" x14ac:dyDescent="0.25">
      <c r="A172" s="7">
        <v>171</v>
      </c>
      <c r="B172" s="13">
        <v>41491</v>
      </c>
      <c r="C172" s="10">
        <v>2</v>
      </c>
      <c r="D172" s="7">
        <v>1</v>
      </c>
      <c r="E172" s="7">
        <v>2</v>
      </c>
      <c r="N172" s="7">
        <v>15</v>
      </c>
      <c r="O172" s="7">
        <f t="shared" si="3"/>
        <v>4</v>
      </c>
    </row>
    <row r="173" spans="1:15" x14ac:dyDescent="0.25">
      <c r="A173" s="7">
        <v>172</v>
      </c>
      <c r="B173" s="13">
        <v>41491</v>
      </c>
      <c r="C173" s="10">
        <v>3</v>
      </c>
      <c r="D173" s="7">
        <v>1</v>
      </c>
      <c r="E173" s="7">
        <v>1</v>
      </c>
      <c r="I173" s="7">
        <v>1</v>
      </c>
      <c r="N173" s="7">
        <v>15</v>
      </c>
      <c r="O173" s="7">
        <f t="shared" si="3"/>
        <v>4</v>
      </c>
    </row>
    <row r="174" spans="1:15" x14ac:dyDescent="0.25">
      <c r="A174" s="7">
        <v>173</v>
      </c>
      <c r="B174" s="13">
        <v>41491</v>
      </c>
      <c r="C174" s="10">
        <v>4</v>
      </c>
      <c r="D174" s="7">
        <v>0</v>
      </c>
      <c r="E174" s="7">
        <v>0</v>
      </c>
      <c r="N174" s="7">
        <v>15</v>
      </c>
      <c r="O174" s="7">
        <f t="shared" si="3"/>
        <v>4</v>
      </c>
    </row>
    <row r="175" spans="1:15" x14ac:dyDescent="0.25">
      <c r="A175" s="7">
        <v>174</v>
      </c>
      <c r="B175" s="13">
        <v>41491</v>
      </c>
      <c r="C175" s="10">
        <v>5</v>
      </c>
      <c r="D175" s="7">
        <v>0</v>
      </c>
      <c r="E175" s="7">
        <v>1</v>
      </c>
      <c r="N175" s="7">
        <v>15</v>
      </c>
      <c r="O175" s="7">
        <f t="shared" si="3"/>
        <v>4</v>
      </c>
    </row>
    <row r="176" spans="1:15" x14ac:dyDescent="0.25">
      <c r="A176" s="7">
        <v>175</v>
      </c>
      <c r="B176" s="13">
        <v>41491</v>
      </c>
      <c r="C176" s="10">
        <v>6</v>
      </c>
      <c r="D176" s="7">
        <v>2</v>
      </c>
      <c r="E176" s="7">
        <v>8</v>
      </c>
      <c r="N176" s="7">
        <v>15</v>
      </c>
      <c r="O176" s="7">
        <f t="shared" si="3"/>
        <v>4</v>
      </c>
    </row>
    <row r="177" spans="1:15" x14ac:dyDescent="0.25">
      <c r="A177" s="7">
        <v>176</v>
      </c>
      <c r="B177" s="13">
        <v>41491</v>
      </c>
      <c r="C177" s="10">
        <v>7</v>
      </c>
      <c r="D177" s="7">
        <v>1</v>
      </c>
      <c r="E177" s="7">
        <v>7</v>
      </c>
      <c r="H177" s="7">
        <v>1</v>
      </c>
      <c r="N177" s="7">
        <v>15</v>
      </c>
      <c r="O177" s="7">
        <f t="shared" si="3"/>
        <v>4</v>
      </c>
    </row>
    <row r="178" spans="1:15" x14ac:dyDescent="0.25">
      <c r="A178" s="7">
        <v>177</v>
      </c>
      <c r="B178" s="13">
        <v>41491</v>
      </c>
      <c r="C178" s="10">
        <v>8</v>
      </c>
      <c r="D178" s="7">
        <v>2</v>
      </c>
      <c r="E178" s="7">
        <v>5</v>
      </c>
      <c r="N178" s="7">
        <v>15</v>
      </c>
      <c r="O178" s="7">
        <f t="shared" si="3"/>
        <v>4</v>
      </c>
    </row>
    <row r="179" spans="1:15" x14ac:dyDescent="0.25">
      <c r="A179" s="7">
        <v>178</v>
      </c>
      <c r="B179" s="13">
        <v>41491</v>
      </c>
      <c r="C179" s="10">
        <v>9</v>
      </c>
      <c r="D179" s="7">
        <v>6</v>
      </c>
      <c r="E179" s="7">
        <v>3</v>
      </c>
      <c r="N179" s="7">
        <v>15</v>
      </c>
      <c r="O179" s="7">
        <f t="shared" si="3"/>
        <v>4</v>
      </c>
    </row>
    <row r="180" spans="1:15" x14ac:dyDescent="0.25">
      <c r="A180" s="7">
        <v>179</v>
      </c>
      <c r="B180" s="13">
        <v>41491</v>
      </c>
      <c r="C180" s="10">
        <v>10</v>
      </c>
      <c r="D180" s="7">
        <v>13</v>
      </c>
      <c r="E180" s="7">
        <v>6</v>
      </c>
      <c r="N180" s="7">
        <v>15</v>
      </c>
      <c r="O180" s="7">
        <f t="shared" si="3"/>
        <v>4</v>
      </c>
    </row>
    <row r="181" spans="1:15" x14ac:dyDescent="0.25">
      <c r="A181" s="7">
        <v>180</v>
      </c>
      <c r="B181" s="13">
        <v>41491</v>
      </c>
      <c r="C181" s="10">
        <v>11</v>
      </c>
      <c r="D181" s="7">
        <v>4</v>
      </c>
      <c r="E181" s="7">
        <v>8</v>
      </c>
      <c r="I181" s="7">
        <v>1</v>
      </c>
      <c r="N181" s="7">
        <v>15</v>
      </c>
      <c r="O181" s="7">
        <f t="shared" si="3"/>
        <v>4</v>
      </c>
    </row>
    <row r="182" spans="1:15" x14ac:dyDescent="0.25">
      <c r="A182" s="7">
        <v>181</v>
      </c>
      <c r="B182" s="13">
        <v>41491</v>
      </c>
      <c r="C182" s="10">
        <v>12</v>
      </c>
      <c r="D182" s="7">
        <v>3</v>
      </c>
      <c r="E182" s="7">
        <v>3</v>
      </c>
      <c r="H182" s="7">
        <v>1</v>
      </c>
      <c r="N182" s="7">
        <v>15</v>
      </c>
      <c r="O182" s="7">
        <f t="shared" si="3"/>
        <v>4</v>
      </c>
    </row>
    <row r="183" spans="1:15" x14ac:dyDescent="0.25">
      <c r="A183" s="7">
        <v>182</v>
      </c>
      <c r="B183" s="13">
        <v>41491</v>
      </c>
      <c r="C183" s="10">
        <v>13</v>
      </c>
      <c r="D183" s="7">
        <v>6</v>
      </c>
      <c r="E183" s="7">
        <v>16</v>
      </c>
      <c r="I183" s="7">
        <v>2</v>
      </c>
      <c r="N183" s="7">
        <v>15</v>
      </c>
      <c r="O183" s="7">
        <f t="shared" si="3"/>
        <v>4</v>
      </c>
    </row>
    <row r="184" spans="1:15" x14ac:dyDescent="0.25">
      <c r="A184" s="7">
        <v>183</v>
      </c>
      <c r="B184" s="13">
        <v>41491</v>
      </c>
      <c r="C184" s="10">
        <v>14</v>
      </c>
      <c r="D184" s="7">
        <v>9</v>
      </c>
      <c r="E184" s="7">
        <v>37</v>
      </c>
      <c r="I184" s="7">
        <v>1</v>
      </c>
      <c r="N184" s="7">
        <v>15</v>
      </c>
      <c r="O184" s="7">
        <f t="shared" si="3"/>
        <v>4</v>
      </c>
    </row>
    <row r="185" spans="1:15" x14ac:dyDescent="0.25">
      <c r="A185" s="7">
        <v>184</v>
      </c>
      <c r="B185" s="13">
        <v>41491</v>
      </c>
      <c r="C185" s="10">
        <v>15</v>
      </c>
      <c r="D185" s="7">
        <v>8</v>
      </c>
      <c r="E185" s="7">
        <v>45</v>
      </c>
      <c r="N185" s="7">
        <v>15</v>
      </c>
      <c r="O185" s="7">
        <f t="shared" si="3"/>
        <v>4</v>
      </c>
    </row>
    <row r="186" spans="1:15" x14ac:dyDescent="0.25">
      <c r="A186" s="7">
        <v>185</v>
      </c>
      <c r="B186" s="13">
        <v>41491</v>
      </c>
      <c r="C186" s="10">
        <v>16</v>
      </c>
      <c r="D186" s="7">
        <v>20</v>
      </c>
      <c r="E186" s="7">
        <v>99</v>
      </c>
      <c r="H186" s="7">
        <v>2</v>
      </c>
      <c r="I186" s="7">
        <v>3</v>
      </c>
      <c r="N186" s="7">
        <v>15</v>
      </c>
      <c r="O186" s="7">
        <f t="shared" si="3"/>
        <v>4</v>
      </c>
    </row>
    <row r="187" spans="1:15" x14ac:dyDescent="0.25">
      <c r="A187" s="7">
        <v>186</v>
      </c>
      <c r="B187" s="13">
        <v>41491</v>
      </c>
      <c r="C187" s="10">
        <v>17</v>
      </c>
      <c r="D187" s="7">
        <v>19</v>
      </c>
      <c r="E187" s="7">
        <v>91</v>
      </c>
      <c r="N187" s="7">
        <v>15</v>
      </c>
      <c r="O187" s="7">
        <f t="shared" si="3"/>
        <v>4</v>
      </c>
    </row>
    <row r="188" spans="1:15" x14ac:dyDescent="0.25">
      <c r="A188" s="7">
        <v>187</v>
      </c>
      <c r="B188" s="13">
        <v>41491</v>
      </c>
      <c r="C188" s="10">
        <v>18</v>
      </c>
      <c r="D188" s="7">
        <v>23</v>
      </c>
      <c r="E188" s="7">
        <v>97</v>
      </c>
      <c r="N188" s="7">
        <v>15</v>
      </c>
      <c r="O188" s="7">
        <f t="shared" si="3"/>
        <v>4</v>
      </c>
    </row>
    <row r="189" spans="1:15" x14ac:dyDescent="0.25">
      <c r="A189" s="7">
        <v>188</v>
      </c>
      <c r="B189" s="13">
        <v>41491</v>
      </c>
      <c r="C189" s="10">
        <v>19</v>
      </c>
      <c r="D189" s="7">
        <v>13</v>
      </c>
      <c r="E189" s="7">
        <v>62</v>
      </c>
      <c r="I189" s="7">
        <v>1</v>
      </c>
      <c r="N189" s="7">
        <v>15</v>
      </c>
      <c r="O189" s="7">
        <f t="shared" si="3"/>
        <v>4</v>
      </c>
    </row>
    <row r="190" spans="1:15" x14ac:dyDescent="0.25">
      <c r="A190" s="7">
        <v>189</v>
      </c>
      <c r="B190" s="13">
        <v>41491</v>
      </c>
      <c r="C190" s="10">
        <v>20</v>
      </c>
      <c r="D190" s="7">
        <v>47</v>
      </c>
      <c r="E190" s="7">
        <v>178</v>
      </c>
      <c r="H190" s="7">
        <v>2</v>
      </c>
      <c r="I190" s="7">
        <v>4</v>
      </c>
      <c r="N190" s="7">
        <v>60</v>
      </c>
      <c r="O190" s="7">
        <v>1</v>
      </c>
    </row>
    <row r="191" spans="1:15" x14ac:dyDescent="0.25">
      <c r="A191" s="7">
        <v>190</v>
      </c>
      <c r="B191" s="13">
        <v>41491</v>
      </c>
      <c r="C191" s="10">
        <v>21</v>
      </c>
      <c r="D191" s="7">
        <v>30</v>
      </c>
      <c r="E191" s="7">
        <v>139</v>
      </c>
      <c r="H191" s="7">
        <v>0</v>
      </c>
      <c r="I191" s="7">
        <v>1</v>
      </c>
      <c r="N191" s="7">
        <v>60</v>
      </c>
      <c r="O191" s="7">
        <v>1</v>
      </c>
    </row>
    <row r="192" spans="1:15" x14ac:dyDescent="0.25">
      <c r="A192" s="7">
        <v>191</v>
      </c>
      <c r="B192" s="13">
        <v>41491</v>
      </c>
      <c r="C192" s="10">
        <v>22</v>
      </c>
      <c r="D192" s="7">
        <v>40</v>
      </c>
      <c r="E192" s="7">
        <v>67</v>
      </c>
      <c r="H192" s="7">
        <v>0</v>
      </c>
      <c r="I192" s="7">
        <v>1</v>
      </c>
      <c r="N192" s="7">
        <v>60</v>
      </c>
      <c r="O192" s="7">
        <v>1</v>
      </c>
    </row>
    <row r="193" spans="1:15" x14ac:dyDescent="0.25">
      <c r="A193" s="7">
        <v>192</v>
      </c>
      <c r="B193" s="13">
        <v>41491</v>
      </c>
      <c r="C193" s="10">
        <v>23</v>
      </c>
      <c r="D193" s="7">
        <v>52</v>
      </c>
      <c r="E193" s="7">
        <v>99</v>
      </c>
      <c r="H193" s="7">
        <v>0</v>
      </c>
      <c r="I193" s="7">
        <v>1</v>
      </c>
      <c r="N193" s="7">
        <v>60</v>
      </c>
      <c r="O193" s="7">
        <v>1</v>
      </c>
    </row>
    <row r="194" spans="1:15" x14ac:dyDescent="0.25">
      <c r="A194" s="7">
        <v>193</v>
      </c>
      <c r="B194" s="13">
        <v>41492</v>
      </c>
      <c r="C194" s="10">
        <v>0</v>
      </c>
      <c r="D194" s="7">
        <v>4</v>
      </c>
      <c r="E194" s="7">
        <v>18</v>
      </c>
      <c r="H194" s="7">
        <v>0</v>
      </c>
      <c r="I194" s="7">
        <v>2</v>
      </c>
      <c r="N194" s="7">
        <v>60</v>
      </c>
      <c r="O194" s="7">
        <v>1</v>
      </c>
    </row>
    <row r="195" spans="1:15" x14ac:dyDescent="0.25">
      <c r="A195" s="7">
        <v>194</v>
      </c>
      <c r="B195" s="13">
        <v>41492</v>
      </c>
      <c r="C195" s="10">
        <v>1</v>
      </c>
      <c r="D195" s="7">
        <v>3</v>
      </c>
      <c r="E195" s="7">
        <v>3</v>
      </c>
      <c r="H195" s="7">
        <v>1</v>
      </c>
      <c r="N195" s="7">
        <v>15</v>
      </c>
      <c r="O195" s="7">
        <f t="shared" ref="O195:O213" si="4">IFERROR(60/N195,"")</f>
        <v>4</v>
      </c>
    </row>
    <row r="196" spans="1:15" x14ac:dyDescent="0.25">
      <c r="A196" s="7">
        <v>195</v>
      </c>
      <c r="B196" s="13">
        <v>41492</v>
      </c>
      <c r="C196" s="10">
        <v>2</v>
      </c>
      <c r="D196" s="7">
        <v>1</v>
      </c>
      <c r="E196" s="7">
        <v>3</v>
      </c>
      <c r="N196" s="7">
        <v>15</v>
      </c>
      <c r="O196" s="7">
        <f t="shared" si="4"/>
        <v>4</v>
      </c>
    </row>
    <row r="197" spans="1:15" x14ac:dyDescent="0.25">
      <c r="A197" s="7">
        <v>196</v>
      </c>
      <c r="B197" s="13">
        <v>41492</v>
      </c>
      <c r="C197" s="10">
        <v>3</v>
      </c>
      <c r="D197" s="7">
        <v>0</v>
      </c>
      <c r="E197" s="7">
        <v>2</v>
      </c>
      <c r="N197" s="7">
        <v>15</v>
      </c>
      <c r="O197" s="7">
        <f t="shared" si="4"/>
        <v>4</v>
      </c>
    </row>
    <row r="198" spans="1:15" x14ac:dyDescent="0.25">
      <c r="A198" s="7">
        <v>197</v>
      </c>
      <c r="B198" s="13">
        <v>41492</v>
      </c>
      <c r="C198" s="10">
        <v>4</v>
      </c>
      <c r="D198" s="7">
        <v>0</v>
      </c>
      <c r="E198" s="7">
        <v>2</v>
      </c>
      <c r="H198" s="7">
        <v>1</v>
      </c>
      <c r="N198" s="7">
        <v>15</v>
      </c>
      <c r="O198" s="7">
        <f t="shared" si="4"/>
        <v>4</v>
      </c>
    </row>
    <row r="199" spans="1:15" x14ac:dyDescent="0.25">
      <c r="A199" s="7">
        <v>198</v>
      </c>
      <c r="B199" s="13">
        <v>41492</v>
      </c>
      <c r="C199" s="10">
        <v>5</v>
      </c>
      <c r="D199" s="7">
        <v>4</v>
      </c>
      <c r="E199" s="7">
        <v>3</v>
      </c>
      <c r="H199" s="7">
        <v>1</v>
      </c>
      <c r="N199" s="7">
        <v>15</v>
      </c>
      <c r="O199" s="7">
        <f t="shared" si="4"/>
        <v>4</v>
      </c>
    </row>
    <row r="200" spans="1:15" x14ac:dyDescent="0.25">
      <c r="A200" s="7">
        <v>199</v>
      </c>
      <c r="B200" s="13">
        <v>41492</v>
      </c>
      <c r="C200" s="10">
        <v>6</v>
      </c>
      <c r="D200" s="7">
        <v>8</v>
      </c>
      <c r="E200" s="7">
        <v>9</v>
      </c>
      <c r="N200" s="7">
        <v>15</v>
      </c>
      <c r="O200" s="7">
        <f t="shared" si="4"/>
        <v>4</v>
      </c>
    </row>
    <row r="201" spans="1:15" x14ac:dyDescent="0.25">
      <c r="A201" s="7">
        <v>200</v>
      </c>
      <c r="B201" s="13">
        <v>41492</v>
      </c>
      <c r="C201" s="10">
        <v>7</v>
      </c>
      <c r="D201" s="7">
        <v>9</v>
      </c>
      <c r="E201" s="7">
        <v>9</v>
      </c>
      <c r="I201" s="7">
        <v>1</v>
      </c>
      <c r="N201" s="7">
        <v>15</v>
      </c>
      <c r="O201" s="7">
        <f t="shared" si="4"/>
        <v>4</v>
      </c>
    </row>
    <row r="202" spans="1:15" x14ac:dyDescent="0.25">
      <c r="A202" s="7">
        <v>201</v>
      </c>
      <c r="B202" s="13">
        <v>41492</v>
      </c>
      <c r="C202" s="10">
        <v>8</v>
      </c>
      <c r="D202" s="7">
        <v>5</v>
      </c>
      <c r="E202" s="7">
        <v>8</v>
      </c>
      <c r="N202" s="7">
        <v>15</v>
      </c>
      <c r="O202" s="7">
        <f t="shared" si="4"/>
        <v>4</v>
      </c>
    </row>
    <row r="203" spans="1:15" x14ac:dyDescent="0.25">
      <c r="A203" s="7">
        <v>202</v>
      </c>
      <c r="B203" s="13">
        <v>41492</v>
      </c>
      <c r="C203" s="10">
        <v>9</v>
      </c>
      <c r="D203" s="7">
        <v>4</v>
      </c>
      <c r="E203" s="7">
        <v>5</v>
      </c>
      <c r="I203" s="7">
        <v>1</v>
      </c>
      <c r="N203" s="7">
        <v>15</v>
      </c>
      <c r="O203" s="7">
        <f t="shared" si="4"/>
        <v>4</v>
      </c>
    </row>
    <row r="204" spans="1:15" x14ac:dyDescent="0.25">
      <c r="A204" s="7">
        <v>203</v>
      </c>
      <c r="B204" s="13">
        <v>41492</v>
      </c>
      <c r="C204" s="10">
        <v>10</v>
      </c>
      <c r="D204" s="7">
        <v>7</v>
      </c>
      <c r="E204" s="7">
        <v>3</v>
      </c>
      <c r="I204" s="7">
        <v>1</v>
      </c>
      <c r="N204" s="7">
        <v>15</v>
      </c>
      <c r="O204" s="7">
        <f t="shared" si="4"/>
        <v>4</v>
      </c>
    </row>
    <row r="205" spans="1:15" x14ac:dyDescent="0.25">
      <c r="A205" s="7">
        <v>204</v>
      </c>
      <c r="B205" s="13">
        <v>41492</v>
      </c>
      <c r="C205" s="10">
        <v>11</v>
      </c>
      <c r="D205" s="7">
        <v>1</v>
      </c>
      <c r="E205" s="7">
        <v>2</v>
      </c>
      <c r="N205" s="7">
        <v>15</v>
      </c>
      <c r="O205" s="7">
        <f t="shared" si="4"/>
        <v>4</v>
      </c>
    </row>
    <row r="206" spans="1:15" x14ac:dyDescent="0.25">
      <c r="A206" s="7">
        <v>205</v>
      </c>
      <c r="B206" s="13">
        <v>41492</v>
      </c>
      <c r="C206" s="10">
        <v>12</v>
      </c>
      <c r="D206" s="7">
        <v>6</v>
      </c>
      <c r="E206" s="7">
        <v>3</v>
      </c>
      <c r="I206" s="7">
        <v>2</v>
      </c>
      <c r="N206" s="7">
        <v>15</v>
      </c>
      <c r="O206" s="7">
        <f t="shared" si="4"/>
        <v>4</v>
      </c>
    </row>
    <row r="207" spans="1:15" x14ac:dyDescent="0.25">
      <c r="A207" s="7">
        <v>206</v>
      </c>
      <c r="B207" s="13">
        <v>41492</v>
      </c>
      <c r="C207" s="10">
        <v>13</v>
      </c>
      <c r="D207" s="7">
        <v>6</v>
      </c>
      <c r="E207" s="7">
        <v>29</v>
      </c>
      <c r="N207" s="7">
        <v>15</v>
      </c>
      <c r="O207" s="7">
        <f t="shared" si="4"/>
        <v>4</v>
      </c>
    </row>
    <row r="208" spans="1:15" x14ac:dyDescent="0.25">
      <c r="A208" s="7">
        <v>207</v>
      </c>
      <c r="B208" s="13">
        <v>41492</v>
      </c>
      <c r="C208" s="10">
        <v>14</v>
      </c>
      <c r="D208" s="7">
        <v>14</v>
      </c>
      <c r="E208" s="7">
        <v>32</v>
      </c>
      <c r="I208" s="7">
        <v>2</v>
      </c>
      <c r="N208" s="7">
        <v>15</v>
      </c>
      <c r="O208" s="7">
        <f t="shared" si="4"/>
        <v>4</v>
      </c>
    </row>
    <row r="209" spans="1:15" x14ac:dyDescent="0.25">
      <c r="A209" s="7">
        <v>208</v>
      </c>
      <c r="B209" s="13">
        <v>41492</v>
      </c>
      <c r="C209" s="10">
        <v>15</v>
      </c>
      <c r="D209" s="7">
        <v>10</v>
      </c>
      <c r="E209" s="7">
        <v>28</v>
      </c>
      <c r="H209" s="7">
        <v>1</v>
      </c>
      <c r="I209" s="7">
        <v>2</v>
      </c>
      <c r="N209" s="7">
        <v>15</v>
      </c>
      <c r="O209" s="7">
        <f t="shared" si="4"/>
        <v>4</v>
      </c>
    </row>
    <row r="210" spans="1:15" x14ac:dyDescent="0.25">
      <c r="A210" s="7">
        <v>209</v>
      </c>
      <c r="B210" s="13">
        <v>41492</v>
      </c>
      <c r="C210" s="10">
        <v>16</v>
      </c>
      <c r="D210" s="7">
        <v>10</v>
      </c>
      <c r="E210" s="7">
        <v>99</v>
      </c>
      <c r="I210" s="7">
        <v>1</v>
      </c>
      <c r="N210" s="7">
        <v>15</v>
      </c>
      <c r="O210" s="7">
        <f t="shared" si="4"/>
        <v>4</v>
      </c>
    </row>
    <row r="211" spans="1:15" x14ac:dyDescent="0.25">
      <c r="A211" s="7">
        <v>210</v>
      </c>
      <c r="B211" s="13">
        <v>41492</v>
      </c>
      <c r="C211" s="10">
        <v>17</v>
      </c>
      <c r="D211" s="7">
        <v>11</v>
      </c>
      <c r="E211" s="7">
        <v>89</v>
      </c>
      <c r="N211" s="7">
        <v>15</v>
      </c>
      <c r="O211" s="7">
        <f t="shared" si="4"/>
        <v>4</v>
      </c>
    </row>
    <row r="212" spans="1:15" x14ac:dyDescent="0.25">
      <c r="A212" s="7">
        <v>211</v>
      </c>
      <c r="B212" s="13">
        <v>41492</v>
      </c>
      <c r="C212" s="10">
        <v>18</v>
      </c>
      <c r="D212" s="7">
        <v>14</v>
      </c>
      <c r="E212" s="7">
        <v>101</v>
      </c>
      <c r="N212" s="7">
        <v>15</v>
      </c>
      <c r="O212" s="7">
        <f t="shared" si="4"/>
        <v>4</v>
      </c>
    </row>
    <row r="213" spans="1:15" x14ac:dyDescent="0.25">
      <c r="A213" s="7">
        <v>212</v>
      </c>
      <c r="B213" s="13">
        <v>41492</v>
      </c>
      <c r="C213" s="10">
        <v>19</v>
      </c>
      <c r="D213" s="7">
        <v>23</v>
      </c>
      <c r="E213" s="7">
        <v>104</v>
      </c>
      <c r="I213" s="7">
        <v>1</v>
      </c>
      <c r="N213" s="7">
        <v>15</v>
      </c>
      <c r="O213" s="7">
        <f t="shared" si="4"/>
        <v>4</v>
      </c>
    </row>
    <row r="214" spans="1:15" x14ac:dyDescent="0.25">
      <c r="A214" s="7">
        <v>213</v>
      </c>
      <c r="B214" s="13">
        <v>41492</v>
      </c>
      <c r="C214" s="10">
        <v>20</v>
      </c>
      <c r="D214" s="7">
        <v>39</v>
      </c>
      <c r="E214" s="7">
        <v>274</v>
      </c>
      <c r="H214" s="7">
        <v>0</v>
      </c>
      <c r="I214" s="7">
        <v>1</v>
      </c>
      <c r="N214" s="7">
        <v>60</v>
      </c>
      <c r="O214" s="7">
        <v>1</v>
      </c>
    </row>
    <row r="215" spans="1:15" x14ac:dyDescent="0.25">
      <c r="A215" s="7">
        <v>214</v>
      </c>
      <c r="B215" s="13">
        <v>41492</v>
      </c>
      <c r="C215" s="10">
        <v>21</v>
      </c>
      <c r="D215" s="7">
        <v>48</v>
      </c>
      <c r="E215" s="7">
        <v>189</v>
      </c>
      <c r="H215" s="7">
        <v>0</v>
      </c>
      <c r="I215" s="7">
        <v>2</v>
      </c>
      <c r="N215" s="7">
        <v>60</v>
      </c>
      <c r="O215" s="7">
        <v>1</v>
      </c>
    </row>
    <row r="216" spans="1:15" x14ac:dyDescent="0.25">
      <c r="A216" s="7">
        <v>215</v>
      </c>
      <c r="B216" s="13">
        <v>41492</v>
      </c>
      <c r="C216" s="10">
        <v>22</v>
      </c>
      <c r="D216" s="7">
        <v>32</v>
      </c>
      <c r="E216" s="7">
        <v>122</v>
      </c>
      <c r="H216" s="7">
        <v>0</v>
      </c>
      <c r="I216" s="7">
        <v>0</v>
      </c>
      <c r="N216" s="7">
        <v>60</v>
      </c>
      <c r="O216" s="7">
        <v>1</v>
      </c>
    </row>
    <row r="217" spans="1:15" x14ac:dyDescent="0.25">
      <c r="A217" s="7">
        <v>216</v>
      </c>
      <c r="B217" s="13">
        <v>41492</v>
      </c>
      <c r="C217" s="10">
        <v>23</v>
      </c>
      <c r="D217" s="7">
        <v>25</v>
      </c>
      <c r="E217" s="7">
        <v>111</v>
      </c>
      <c r="H217" s="7">
        <v>0</v>
      </c>
      <c r="I217" s="7">
        <v>3</v>
      </c>
      <c r="N217" s="7">
        <v>60</v>
      </c>
      <c r="O217" s="7">
        <v>1</v>
      </c>
    </row>
    <row r="218" spans="1:15" x14ac:dyDescent="0.25">
      <c r="A218" s="7">
        <v>217</v>
      </c>
      <c r="B218" s="13">
        <v>41493</v>
      </c>
      <c r="C218" s="10">
        <v>0</v>
      </c>
      <c r="D218" s="7">
        <v>7</v>
      </c>
      <c r="E218" s="7">
        <v>16</v>
      </c>
      <c r="H218" s="7">
        <v>1</v>
      </c>
      <c r="I218" s="7">
        <v>0</v>
      </c>
      <c r="N218" s="7">
        <v>60</v>
      </c>
      <c r="O218" s="7">
        <v>1</v>
      </c>
    </row>
    <row r="219" spans="1:15" x14ac:dyDescent="0.25">
      <c r="A219" s="7">
        <v>218</v>
      </c>
      <c r="B219" s="13">
        <v>41493</v>
      </c>
      <c r="C219" s="10">
        <v>1</v>
      </c>
      <c r="D219" s="7">
        <v>4</v>
      </c>
      <c r="E219" s="7">
        <v>4</v>
      </c>
      <c r="I219" s="7">
        <v>4</v>
      </c>
      <c r="N219" s="7">
        <v>15</v>
      </c>
      <c r="O219" s="7">
        <f t="shared" ref="O219:O237" si="5">IFERROR(60/N219,"")</f>
        <v>4</v>
      </c>
    </row>
    <row r="220" spans="1:15" x14ac:dyDescent="0.25">
      <c r="A220" s="7">
        <v>219</v>
      </c>
      <c r="B220" s="13">
        <v>41493</v>
      </c>
      <c r="C220" s="10">
        <v>2</v>
      </c>
      <c r="D220" s="7">
        <v>3</v>
      </c>
      <c r="E220" s="7">
        <v>4</v>
      </c>
      <c r="I220" s="7">
        <v>1</v>
      </c>
      <c r="N220" s="7">
        <v>15</v>
      </c>
      <c r="O220" s="7">
        <f t="shared" si="5"/>
        <v>4</v>
      </c>
    </row>
    <row r="221" spans="1:15" x14ac:dyDescent="0.25">
      <c r="A221" s="7">
        <v>220</v>
      </c>
      <c r="B221" s="13">
        <v>41493</v>
      </c>
      <c r="C221" s="10">
        <v>3</v>
      </c>
      <c r="D221" s="7">
        <v>0</v>
      </c>
      <c r="E221" s="7">
        <v>4</v>
      </c>
      <c r="N221" s="7">
        <v>15</v>
      </c>
      <c r="O221" s="7">
        <f t="shared" si="5"/>
        <v>4</v>
      </c>
    </row>
    <row r="222" spans="1:15" x14ac:dyDescent="0.25">
      <c r="A222" s="7">
        <v>221</v>
      </c>
      <c r="B222" s="13">
        <v>41493</v>
      </c>
      <c r="C222" s="10">
        <v>4</v>
      </c>
      <c r="D222" s="7">
        <v>3</v>
      </c>
      <c r="E222" s="7">
        <v>3</v>
      </c>
      <c r="I222" s="7">
        <v>1</v>
      </c>
      <c r="N222" s="7">
        <v>15</v>
      </c>
      <c r="O222" s="7">
        <f t="shared" si="5"/>
        <v>4</v>
      </c>
    </row>
    <row r="223" spans="1:15" x14ac:dyDescent="0.25">
      <c r="A223" s="7">
        <v>222</v>
      </c>
      <c r="B223" s="13">
        <v>41493</v>
      </c>
      <c r="C223" s="10">
        <v>5</v>
      </c>
      <c r="D223" s="7">
        <v>4</v>
      </c>
      <c r="E223" s="7">
        <v>13</v>
      </c>
      <c r="H223" s="7">
        <v>1</v>
      </c>
      <c r="N223" s="7">
        <v>15</v>
      </c>
      <c r="O223" s="7">
        <f t="shared" si="5"/>
        <v>4</v>
      </c>
    </row>
    <row r="224" spans="1:15" x14ac:dyDescent="0.25">
      <c r="A224" s="7">
        <v>223</v>
      </c>
      <c r="B224" s="13">
        <v>41493</v>
      </c>
      <c r="C224" s="10">
        <v>6</v>
      </c>
      <c r="D224" s="7">
        <v>4</v>
      </c>
      <c r="E224" s="7">
        <v>13</v>
      </c>
      <c r="N224" s="7">
        <v>15</v>
      </c>
      <c r="O224" s="7">
        <f t="shared" si="5"/>
        <v>4</v>
      </c>
    </row>
    <row r="225" spans="1:15" x14ac:dyDescent="0.25">
      <c r="A225" s="7">
        <v>224</v>
      </c>
      <c r="B225" s="13">
        <v>41493</v>
      </c>
      <c r="C225" s="10">
        <v>7</v>
      </c>
      <c r="D225" s="7">
        <v>7</v>
      </c>
      <c r="E225" s="7">
        <v>12</v>
      </c>
      <c r="I225" s="7">
        <v>2</v>
      </c>
      <c r="N225" s="7">
        <v>15</v>
      </c>
      <c r="O225" s="7">
        <f t="shared" si="5"/>
        <v>4</v>
      </c>
    </row>
    <row r="226" spans="1:15" x14ac:dyDescent="0.25">
      <c r="A226" s="7">
        <v>225</v>
      </c>
      <c r="B226" s="13">
        <v>41493</v>
      </c>
      <c r="C226" s="10">
        <v>8</v>
      </c>
      <c r="D226" s="7">
        <v>8</v>
      </c>
      <c r="E226" s="7">
        <v>19</v>
      </c>
      <c r="I226" s="7">
        <v>1</v>
      </c>
      <c r="N226" s="7">
        <v>15</v>
      </c>
      <c r="O226" s="7">
        <f t="shared" si="5"/>
        <v>4</v>
      </c>
    </row>
    <row r="227" spans="1:15" x14ac:dyDescent="0.25">
      <c r="A227" s="7">
        <v>226</v>
      </c>
      <c r="B227" s="13">
        <v>41493</v>
      </c>
      <c r="C227" s="10">
        <v>9</v>
      </c>
      <c r="D227" s="7">
        <v>6</v>
      </c>
      <c r="E227" s="7">
        <v>7</v>
      </c>
      <c r="H227" s="7">
        <v>1</v>
      </c>
      <c r="N227" s="7">
        <v>15</v>
      </c>
      <c r="O227" s="7">
        <f t="shared" si="5"/>
        <v>4</v>
      </c>
    </row>
    <row r="228" spans="1:15" x14ac:dyDescent="0.25">
      <c r="A228" s="7">
        <v>227</v>
      </c>
      <c r="B228" s="13">
        <v>41493</v>
      </c>
      <c r="C228" s="10">
        <v>10</v>
      </c>
      <c r="D228" s="7">
        <v>15</v>
      </c>
      <c r="E228" s="7">
        <v>11</v>
      </c>
      <c r="N228" s="7">
        <v>15</v>
      </c>
      <c r="O228" s="7">
        <f t="shared" si="5"/>
        <v>4</v>
      </c>
    </row>
    <row r="229" spans="1:15" x14ac:dyDescent="0.25">
      <c r="A229" s="7">
        <v>228</v>
      </c>
      <c r="B229" s="13">
        <v>41493</v>
      </c>
      <c r="C229" s="10">
        <v>11</v>
      </c>
      <c r="D229" s="7">
        <v>3</v>
      </c>
      <c r="E229" s="7">
        <v>11</v>
      </c>
      <c r="N229" s="7">
        <v>15</v>
      </c>
      <c r="O229" s="7">
        <f t="shared" si="5"/>
        <v>4</v>
      </c>
    </row>
    <row r="230" spans="1:15" x14ac:dyDescent="0.25">
      <c r="A230" s="7">
        <v>229</v>
      </c>
      <c r="B230" s="13">
        <v>41493</v>
      </c>
      <c r="C230" s="10">
        <v>12</v>
      </c>
      <c r="D230" s="7">
        <v>8</v>
      </c>
      <c r="E230" s="7">
        <v>10</v>
      </c>
      <c r="I230" s="7">
        <v>1</v>
      </c>
      <c r="N230" s="7">
        <v>15</v>
      </c>
      <c r="O230" s="7">
        <f t="shared" si="5"/>
        <v>4</v>
      </c>
    </row>
    <row r="231" spans="1:15" x14ac:dyDescent="0.25">
      <c r="A231" s="7">
        <v>230</v>
      </c>
      <c r="B231" s="13">
        <v>41493</v>
      </c>
      <c r="C231" s="10">
        <v>13</v>
      </c>
      <c r="D231" s="7">
        <v>4</v>
      </c>
      <c r="E231" s="7">
        <v>31</v>
      </c>
      <c r="H231" s="7">
        <v>2</v>
      </c>
      <c r="I231" s="7">
        <v>2</v>
      </c>
      <c r="N231" s="7">
        <v>15</v>
      </c>
      <c r="O231" s="7">
        <f t="shared" si="5"/>
        <v>4</v>
      </c>
    </row>
    <row r="232" spans="1:15" x14ac:dyDescent="0.25">
      <c r="A232" s="7">
        <v>231</v>
      </c>
      <c r="B232" s="13">
        <v>41493</v>
      </c>
      <c r="C232" s="10">
        <v>14</v>
      </c>
      <c r="D232" s="7">
        <v>12</v>
      </c>
      <c r="E232" s="7">
        <v>52</v>
      </c>
      <c r="I232" s="7">
        <v>1</v>
      </c>
      <c r="N232" s="7">
        <v>15</v>
      </c>
      <c r="O232" s="7">
        <f t="shared" si="5"/>
        <v>4</v>
      </c>
    </row>
    <row r="233" spans="1:15" x14ac:dyDescent="0.25">
      <c r="A233" s="7">
        <v>232</v>
      </c>
      <c r="B233" s="13">
        <v>41493</v>
      </c>
      <c r="C233" s="10">
        <v>15</v>
      </c>
      <c r="D233" s="7">
        <v>15</v>
      </c>
      <c r="E233" s="7">
        <v>83</v>
      </c>
      <c r="N233" s="7">
        <v>15</v>
      </c>
      <c r="O233" s="7">
        <f t="shared" si="5"/>
        <v>4</v>
      </c>
    </row>
    <row r="234" spans="1:15" x14ac:dyDescent="0.25">
      <c r="A234" s="7">
        <v>233</v>
      </c>
      <c r="B234" s="13">
        <v>41493</v>
      </c>
      <c r="C234" s="10">
        <v>16</v>
      </c>
      <c r="D234" s="7">
        <v>9</v>
      </c>
      <c r="E234" s="7">
        <v>89</v>
      </c>
      <c r="H234" s="7">
        <v>1</v>
      </c>
      <c r="N234" s="7">
        <v>15</v>
      </c>
      <c r="O234" s="7">
        <f t="shared" si="5"/>
        <v>4</v>
      </c>
    </row>
    <row r="235" spans="1:15" x14ac:dyDescent="0.25">
      <c r="A235" s="7">
        <v>234</v>
      </c>
      <c r="B235" s="13">
        <v>41493</v>
      </c>
      <c r="C235" s="10">
        <v>17</v>
      </c>
      <c r="D235" s="7">
        <v>19</v>
      </c>
      <c r="E235" s="7">
        <v>103</v>
      </c>
      <c r="I235" s="7">
        <v>1</v>
      </c>
      <c r="N235" s="7">
        <v>15</v>
      </c>
      <c r="O235" s="7">
        <f t="shared" si="5"/>
        <v>4</v>
      </c>
    </row>
    <row r="236" spans="1:15" x14ac:dyDescent="0.25">
      <c r="A236" s="7">
        <v>235</v>
      </c>
      <c r="B236" s="13">
        <v>41493</v>
      </c>
      <c r="C236" s="10">
        <v>18</v>
      </c>
      <c r="D236" s="7">
        <v>21</v>
      </c>
      <c r="E236" s="7">
        <v>120</v>
      </c>
      <c r="N236" s="7">
        <v>15</v>
      </c>
      <c r="O236" s="7">
        <f t="shared" si="5"/>
        <v>4</v>
      </c>
    </row>
    <row r="237" spans="1:15" x14ac:dyDescent="0.25">
      <c r="A237" s="7">
        <v>236</v>
      </c>
      <c r="B237" s="13">
        <v>41493</v>
      </c>
      <c r="C237" s="10">
        <v>19</v>
      </c>
      <c r="D237" s="7">
        <v>7</v>
      </c>
      <c r="E237" s="7">
        <v>73</v>
      </c>
      <c r="N237" s="7">
        <v>15</v>
      </c>
      <c r="O237" s="7">
        <f t="shared" si="5"/>
        <v>4</v>
      </c>
    </row>
    <row r="238" spans="1:15" x14ac:dyDescent="0.25">
      <c r="A238" s="7">
        <v>237</v>
      </c>
      <c r="B238" s="13">
        <v>41493</v>
      </c>
      <c r="C238" s="10">
        <v>20</v>
      </c>
      <c r="D238" s="7">
        <v>38</v>
      </c>
      <c r="E238" s="7">
        <v>167</v>
      </c>
      <c r="H238" s="7">
        <v>0</v>
      </c>
      <c r="I238" s="7">
        <v>2</v>
      </c>
      <c r="N238" s="7">
        <v>60</v>
      </c>
      <c r="O238" s="7">
        <v>1</v>
      </c>
    </row>
    <row r="239" spans="1:15" x14ac:dyDescent="0.25">
      <c r="A239" s="7">
        <v>238</v>
      </c>
      <c r="B239" s="13">
        <v>41493</v>
      </c>
      <c r="C239" s="10">
        <v>21</v>
      </c>
      <c r="D239" s="7">
        <v>32</v>
      </c>
      <c r="E239" s="7">
        <v>125</v>
      </c>
      <c r="H239" s="7">
        <v>0</v>
      </c>
      <c r="I239" s="7">
        <v>2</v>
      </c>
      <c r="N239" s="7">
        <v>60</v>
      </c>
      <c r="O239" s="7">
        <v>1</v>
      </c>
    </row>
    <row r="240" spans="1:15" x14ac:dyDescent="0.25">
      <c r="A240" s="7">
        <v>239</v>
      </c>
      <c r="B240" s="13">
        <v>41493</v>
      </c>
      <c r="C240" s="10">
        <v>22</v>
      </c>
      <c r="D240" s="7">
        <v>52</v>
      </c>
      <c r="E240" s="7">
        <v>114</v>
      </c>
      <c r="H240" s="7">
        <v>0</v>
      </c>
      <c r="I240" s="7">
        <v>0</v>
      </c>
      <c r="N240" s="7">
        <v>60</v>
      </c>
      <c r="O240" s="7">
        <v>1</v>
      </c>
    </row>
    <row r="241" spans="1:15" x14ac:dyDescent="0.25">
      <c r="A241" s="7">
        <v>240</v>
      </c>
      <c r="B241" s="13">
        <v>41493</v>
      </c>
      <c r="C241" s="10">
        <v>23</v>
      </c>
      <c r="D241" s="7">
        <v>29</v>
      </c>
      <c r="E241" s="7">
        <v>51</v>
      </c>
      <c r="H241" s="7">
        <v>0</v>
      </c>
      <c r="I241" s="7">
        <v>6</v>
      </c>
      <c r="N241" s="7">
        <v>60</v>
      </c>
      <c r="O241" s="7">
        <v>1</v>
      </c>
    </row>
    <row r="242" spans="1:15" x14ac:dyDescent="0.25">
      <c r="A242" s="7">
        <v>241</v>
      </c>
      <c r="B242" s="13">
        <v>41494</v>
      </c>
      <c r="C242" s="10">
        <v>0</v>
      </c>
      <c r="D242" s="7">
        <v>0</v>
      </c>
      <c r="E242" s="7">
        <v>8</v>
      </c>
      <c r="H242" s="7">
        <v>0</v>
      </c>
      <c r="I242" s="7">
        <v>0</v>
      </c>
      <c r="N242" s="7">
        <v>60</v>
      </c>
      <c r="O242" s="7">
        <v>1</v>
      </c>
    </row>
    <row r="243" spans="1:15" x14ac:dyDescent="0.25">
      <c r="A243" s="7">
        <v>242</v>
      </c>
      <c r="B243" s="13">
        <v>41494</v>
      </c>
      <c r="C243" s="10">
        <v>1</v>
      </c>
      <c r="D243" s="7">
        <v>2</v>
      </c>
      <c r="E243" s="7">
        <v>3</v>
      </c>
      <c r="N243" s="7">
        <v>15</v>
      </c>
      <c r="O243" s="7">
        <f t="shared" ref="O243:O261" si="6">IFERROR(60/N243,"")</f>
        <v>4</v>
      </c>
    </row>
    <row r="244" spans="1:15" x14ac:dyDescent="0.25">
      <c r="A244" s="7">
        <v>243</v>
      </c>
      <c r="B244" s="13">
        <v>41494</v>
      </c>
      <c r="C244" s="10">
        <v>2</v>
      </c>
      <c r="D244" s="7">
        <v>5</v>
      </c>
      <c r="E244" s="7">
        <v>7</v>
      </c>
      <c r="I244" s="7">
        <v>1</v>
      </c>
      <c r="N244" s="7">
        <v>15</v>
      </c>
      <c r="O244" s="7">
        <f t="shared" si="6"/>
        <v>4</v>
      </c>
    </row>
    <row r="245" spans="1:15" x14ac:dyDescent="0.25">
      <c r="A245" s="7">
        <v>244</v>
      </c>
      <c r="B245" s="13">
        <v>41494</v>
      </c>
      <c r="C245" s="10">
        <v>3</v>
      </c>
      <c r="D245" s="7">
        <v>1</v>
      </c>
      <c r="E245" s="7">
        <v>2</v>
      </c>
      <c r="I245" s="7">
        <v>1</v>
      </c>
      <c r="N245" s="7">
        <v>15</v>
      </c>
      <c r="O245" s="7">
        <f t="shared" si="6"/>
        <v>4</v>
      </c>
    </row>
    <row r="246" spans="1:15" x14ac:dyDescent="0.25">
      <c r="A246" s="7">
        <v>245</v>
      </c>
      <c r="B246" s="13">
        <v>41494</v>
      </c>
      <c r="C246" s="10">
        <v>4</v>
      </c>
      <c r="D246" s="7">
        <v>0</v>
      </c>
      <c r="E246" s="7">
        <v>0</v>
      </c>
      <c r="N246" s="7">
        <v>15</v>
      </c>
      <c r="O246" s="7">
        <f t="shared" si="6"/>
        <v>4</v>
      </c>
    </row>
    <row r="247" spans="1:15" x14ac:dyDescent="0.25">
      <c r="A247" s="7">
        <v>246</v>
      </c>
      <c r="B247" s="13">
        <v>41494</v>
      </c>
      <c r="C247" s="10">
        <v>5</v>
      </c>
      <c r="D247" s="7">
        <v>4</v>
      </c>
      <c r="E247" s="7">
        <v>0</v>
      </c>
      <c r="N247" s="7">
        <v>15</v>
      </c>
      <c r="O247" s="7">
        <f t="shared" si="6"/>
        <v>4</v>
      </c>
    </row>
    <row r="248" spans="1:15" x14ac:dyDescent="0.25">
      <c r="A248" s="7">
        <v>247</v>
      </c>
      <c r="B248" s="13">
        <v>41494</v>
      </c>
      <c r="C248" s="10">
        <v>6</v>
      </c>
      <c r="D248" s="7">
        <v>8</v>
      </c>
      <c r="E248" s="7">
        <v>0</v>
      </c>
      <c r="N248" s="7">
        <v>15</v>
      </c>
      <c r="O248" s="7">
        <f t="shared" si="6"/>
        <v>4</v>
      </c>
    </row>
    <row r="249" spans="1:15" x14ac:dyDescent="0.25">
      <c r="A249" s="7">
        <v>248</v>
      </c>
      <c r="B249" s="13">
        <v>41494</v>
      </c>
      <c r="C249" s="10">
        <v>7</v>
      </c>
      <c r="D249" s="7">
        <v>1</v>
      </c>
      <c r="E249" s="7">
        <v>8</v>
      </c>
      <c r="H249" s="7">
        <v>2</v>
      </c>
      <c r="N249" s="7">
        <v>15</v>
      </c>
      <c r="O249" s="7">
        <f t="shared" si="6"/>
        <v>4</v>
      </c>
    </row>
    <row r="250" spans="1:15" x14ac:dyDescent="0.25">
      <c r="A250" s="7">
        <v>249</v>
      </c>
      <c r="B250" s="13">
        <v>41494</v>
      </c>
      <c r="C250" s="10">
        <v>8</v>
      </c>
      <c r="D250" s="7">
        <v>4</v>
      </c>
      <c r="E250" s="7">
        <v>5</v>
      </c>
      <c r="N250" s="7">
        <v>15</v>
      </c>
      <c r="O250" s="7">
        <f t="shared" si="6"/>
        <v>4</v>
      </c>
    </row>
    <row r="251" spans="1:15" x14ac:dyDescent="0.25">
      <c r="A251" s="7">
        <v>250</v>
      </c>
      <c r="B251" s="13">
        <v>41494</v>
      </c>
      <c r="C251" s="10">
        <v>9</v>
      </c>
      <c r="D251" s="7">
        <v>8</v>
      </c>
      <c r="E251" s="7">
        <v>16</v>
      </c>
      <c r="N251" s="7">
        <v>15</v>
      </c>
      <c r="O251" s="7">
        <f t="shared" si="6"/>
        <v>4</v>
      </c>
    </row>
    <row r="252" spans="1:15" x14ac:dyDescent="0.25">
      <c r="A252" s="7">
        <v>251</v>
      </c>
      <c r="B252" s="13">
        <v>41494</v>
      </c>
      <c r="C252" s="10">
        <v>10</v>
      </c>
      <c r="D252" s="7">
        <v>7</v>
      </c>
      <c r="E252" s="7">
        <v>13</v>
      </c>
      <c r="N252" s="7">
        <v>15</v>
      </c>
      <c r="O252" s="7">
        <f t="shared" si="6"/>
        <v>4</v>
      </c>
    </row>
    <row r="253" spans="1:15" x14ac:dyDescent="0.25">
      <c r="A253" s="7">
        <v>252</v>
      </c>
      <c r="B253" s="13">
        <v>41494</v>
      </c>
      <c r="C253" s="10">
        <v>11</v>
      </c>
      <c r="D253" s="7">
        <v>4</v>
      </c>
      <c r="E253" s="7">
        <v>9</v>
      </c>
      <c r="I253" s="7">
        <v>1</v>
      </c>
      <c r="N253" s="7">
        <v>15</v>
      </c>
      <c r="O253" s="7">
        <f t="shared" si="6"/>
        <v>4</v>
      </c>
    </row>
    <row r="254" spans="1:15" x14ac:dyDescent="0.25">
      <c r="A254" s="7">
        <v>253</v>
      </c>
      <c r="B254" s="13">
        <v>41494</v>
      </c>
      <c r="C254" s="10">
        <v>12</v>
      </c>
      <c r="D254" s="7">
        <v>3</v>
      </c>
      <c r="E254" s="7">
        <v>22</v>
      </c>
      <c r="I254" s="7">
        <v>1</v>
      </c>
      <c r="N254" s="7">
        <v>15</v>
      </c>
      <c r="O254" s="7">
        <f t="shared" si="6"/>
        <v>4</v>
      </c>
    </row>
    <row r="255" spans="1:15" x14ac:dyDescent="0.25">
      <c r="A255" s="7">
        <v>254</v>
      </c>
      <c r="B255" s="13">
        <v>41494</v>
      </c>
      <c r="C255" s="10">
        <v>13</v>
      </c>
      <c r="D255" s="7">
        <v>6</v>
      </c>
      <c r="E255" s="7">
        <v>39</v>
      </c>
      <c r="H255" s="7">
        <v>1</v>
      </c>
      <c r="N255" s="7">
        <v>15</v>
      </c>
      <c r="O255" s="7">
        <f t="shared" si="6"/>
        <v>4</v>
      </c>
    </row>
    <row r="256" spans="1:15" x14ac:dyDescent="0.25">
      <c r="A256" s="7">
        <v>255</v>
      </c>
      <c r="B256" s="13">
        <v>41494</v>
      </c>
      <c r="C256" s="10">
        <v>14</v>
      </c>
      <c r="D256" s="7">
        <v>9</v>
      </c>
      <c r="E256" s="7">
        <v>64</v>
      </c>
      <c r="I256" s="7">
        <v>2</v>
      </c>
      <c r="N256" s="7">
        <v>15</v>
      </c>
      <c r="O256" s="7">
        <f t="shared" si="6"/>
        <v>4</v>
      </c>
    </row>
    <row r="257" spans="1:15" x14ac:dyDescent="0.25">
      <c r="A257" s="7">
        <v>256</v>
      </c>
      <c r="B257" s="13">
        <v>41494</v>
      </c>
      <c r="C257" s="10">
        <v>15</v>
      </c>
      <c r="D257" s="7">
        <v>23</v>
      </c>
      <c r="E257" s="7">
        <v>85</v>
      </c>
      <c r="N257" s="7">
        <v>15</v>
      </c>
      <c r="O257" s="7">
        <f t="shared" si="6"/>
        <v>4</v>
      </c>
    </row>
    <row r="258" spans="1:15" x14ac:dyDescent="0.25">
      <c r="A258" s="7">
        <v>257</v>
      </c>
      <c r="B258" s="13">
        <v>41494</v>
      </c>
      <c r="C258" s="10">
        <v>16</v>
      </c>
      <c r="D258" s="7">
        <v>9</v>
      </c>
      <c r="E258" s="7">
        <v>89</v>
      </c>
      <c r="I258" s="7">
        <v>1</v>
      </c>
      <c r="N258" s="7">
        <v>15</v>
      </c>
      <c r="O258" s="7">
        <f t="shared" si="6"/>
        <v>4</v>
      </c>
    </row>
    <row r="259" spans="1:15" x14ac:dyDescent="0.25">
      <c r="A259" s="7">
        <v>258</v>
      </c>
      <c r="B259" s="13">
        <v>41494</v>
      </c>
      <c r="C259" s="10">
        <v>17</v>
      </c>
      <c r="D259" s="7">
        <v>11</v>
      </c>
      <c r="E259" s="7">
        <v>117</v>
      </c>
      <c r="H259" s="7">
        <v>1</v>
      </c>
      <c r="I259" s="7">
        <v>1</v>
      </c>
      <c r="N259" s="7">
        <v>15</v>
      </c>
      <c r="O259" s="7">
        <f t="shared" si="6"/>
        <v>4</v>
      </c>
    </row>
    <row r="260" spans="1:15" x14ac:dyDescent="0.25">
      <c r="A260" s="7">
        <v>259</v>
      </c>
      <c r="B260" s="13">
        <v>41494</v>
      </c>
      <c r="C260" s="10">
        <v>18</v>
      </c>
      <c r="D260" s="7">
        <v>4</v>
      </c>
      <c r="E260" s="7">
        <v>74</v>
      </c>
      <c r="N260" s="7">
        <v>15</v>
      </c>
      <c r="O260" s="7">
        <f t="shared" si="6"/>
        <v>4</v>
      </c>
    </row>
    <row r="261" spans="1:15" x14ac:dyDescent="0.25">
      <c r="A261" s="7">
        <v>260</v>
      </c>
      <c r="B261" s="13">
        <v>41494</v>
      </c>
      <c r="C261" s="10">
        <v>19</v>
      </c>
      <c r="D261" s="7">
        <v>10</v>
      </c>
      <c r="E261" s="7">
        <v>77</v>
      </c>
      <c r="N261" s="7">
        <v>15</v>
      </c>
      <c r="O261" s="7">
        <f t="shared" si="6"/>
        <v>4</v>
      </c>
    </row>
    <row r="262" spans="1:15" x14ac:dyDescent="0.25">
      <c r="A262" s="7">
        <v>261</v>
      </c>
      <c r="B262" s="13">
        <v>41494</v>
      </c>
      <c r="C262" s="10">
        <v>20</v>
      </c>
      <c r="D262" s="7">
        <v>22</v>
      </c>
      <c r="E262" s="7">
        <v>240</v>
      </c>
      <c r="H262" s="7">
        <v>0</v>
      </c>
      <c r="I262" s="7">
        <v>1</v>
      </c>
      <c r="N262" s="7">
        <v>60</v>
      </c>
      <c r="O262" s="7">
        <v>1</v>
      </c>
    </row>
    <row r="263" spans="1:15" x14ac:dyDescent="0.25">
      <c r="A263" s="7">
        <v>262</v>
      </c>
      <c r="B263" s="13">
        <v>41494</v>
      </c>
      <c r="C263" s="10">
        <v>21</v>
      </c>
      <c r="D263" s="7">
        <v>37</v>
      </c>
      <c r="E263" s="7">
        <v>215</v>
      </c>
      <c r="H263" s="7">
        <v>0</v>
      </c>
      <c r="I263" s="7">
        <v>2</v>
      </c>
      <c r="N263" s="7">
        <v>60</v>
      </c>
      <c r="O263" s="7">
        <v>1</v>
      </c>
    </row>
    <row r="264" spans="1:15" x14ac:dyDescent="0.25">
      <c r="A264" s="7">
        <v>263</v>
      </c>
      <c r="B264" s="13">
        <v>41494</v>
      </c>
      <c r="C264" s="10">
        <v>22</v>
      </c>
      <c r="D264" s="7">
        <v>42</v>
      </c>
      <c r="E264" s="7">
        <v>180</v>
      </c>
      <c r="H264" s="7">
        <v>0</v>
      </c>
      <c r="I264" s="7">
        <v>0</v>
      </c>
      <c r="N264" s="7">
        <v>60</v>
      </c>
      <c r="O264" s="7">
        <v>1</v>
      </c>
    </row>
    <row r="265" spans="1:15" x14ac:dyDescent="0.25">
      <c r="A265" s="7">
        <v>264</v>
      </c>
      <c r="B265" s="13">
        <v>41494</v>
      </c>
      <c r="C265" s="10">
        <v>23</v>
      </c>
      <c r="D265" s="7">
        <v>23</v>
      </c>
      <c r="E265" s="7">
        <v>84</v>
      </c>
      <c r="H265" s="7">
        <v>3</v>
      </c>
      <c r="I265" s="7">
        <v>2</v>
      </c>
      <c r="N265" s="7">
        <v>60</v>
      </c>
      <c r="O265" s="7">
        <v>1</v>
      </c>
    </row>
    <row r="266" spans="1:15" x14ac:dyDescent="0.25">
      <c r="A266" s="7">
        <v>265</v>
      </c>
      <c r="B266" s="13">
        <v>41495</v>
      </c>
      <c r="C266" s="10">
        <v>0</v>
      </c>
      <c r="D266" s="7">
        <v>2</v>
      </c>
      <c r="E266" s="7">
        <v>19</v>
      </c>
      <c r="H266" s="7">
        <v>0</v>
      </c>
      <c r="I266" s="7">
        <v>7</v>
      </c>
      <c r="N266" s="7">
        <v>60</v>
      </c>
      <c r="O266" s="7">
        <v>1</v>
      </c>
    </row>
    <row r="267" spans="1:15" x14ac:dyDescent="0.25">
      <c r="A267" s="7">
        <v>266</v>
      </c>
      <c r="B267" s="13">
        <v>41495</v>
      </c>
      <c r="C267" s="10">
        <v>1</v>
      </c>
      <c r="D267" s="7">
        <v>4</v>
      </c>
      <c r="E267" s="7">
        <v>5</v>
      </c>
      <c r="H267" s="7">
        <v>1</v>
      </c>
      <c r="I267" s="7">
        <v>1</v>
      </c>
      <c r="N267" s="7">
        <v>15</v>
      </c>
      <c r="O267" s="7">
        <f t="shared" ref="O267:O285" si="7">IFERROR(60/N267,"")</f>
        <v>4</v>
      </c>
    </row>
    <row r="268" spans="1:15" x14ac:dyDescent="0.25">
      <c r="A268" s="7">
        <v>267</v>
      </c>
      <c r="B268" s="13">
        <v>41495</v>
      </c>
      <c r="C268" s="10">
        <v>2</v>
      </c>
      <c r="D268" s="7">
        <v>0</v>
      </c>
      <c r="E268" s="7">
        <v>3</v>
      </c>
      <c r="I268" s="7">
        <v>2</v>
      </c>
      <c r="N268" s="7">
        <v>15</v>
      </c>
      <c r="O268" s="7">
        <f t="shared" si="7"/>
        <v>4</v>
      </c>
    </row>
    <row r="269" spans="1:15" x14ac:dyDescent="0.25">
      <c r="A269" s="7">
        <v>268</v>
      </c>
      <c r="B269" s="13">
        <v>41495</v>
      </c>
      <c r="C269" s="10">
        <v>3</v>
      </c>
      <c r="D269" s="7">
        <v>1</v>
      </c>
      <c r="E269" s="7">
        <v>4</v>
      </c>
      <c r="I269" s="7">
        <v>2</v>
      </c>
      <c r="N269" s="7">
        <v>15</v>
      </c>
      <c r="O269" s="7">
        <f t="shared" si="7"/>
        <v>4</v>
      </c>
    </row>
    <row r="270" spans="1:15" x14ac:dyDescent="0.25">
      <c r="A270" s="7">
        <v>269</v>
      </c>
      <c r="B270" s="13">
        <v>41495</v>
      </c>
      <c r="C270" s="10">
        <v>4</v>
      </c>
      <c r="D270" s="7">
        <v>1</v>
      </c>
      <c r="E270" s="7">
        <v>1</v>
      </c>
      <c r="I270" s="7">
        <v>2</v>
      </c>
      <c r="N270" s="7">
        <v>15</v>
      </c>
      <c r="O270" s="7">
        <f t="shared" si="7"/>
        <v>4</v>
      </c>
    </row>
    <row r="271" spans="1:15" x14ac:dyDescent="0.25">
      <c r="A271" s="7">
        <v>270</v>
      </c>
      <c r="B271" s="13">
        <v>41495</v>
      </c>
      <c r="C271" s="10">
        <v>5</v>
      </c>
      <c r="D271" s="7">
        <v>1</v>
      </c>
      <c r="E271" s="7">
        <v>3</v>
      </c>
      <c r="N271" s="7">
        <v>15</v>
      </c>
      <c r="O271" s="7">
        <f t="shared" si="7"/>
        <v>4</v>
      </c>
    </row>
    <row r="272" spans="1:15" x14ac:dyDescent="0.25">
      <c r="A272" s="7">
        <v>271</v>
      </c>
      <c r="B272" s="13">
        <v>41495</v>
      </c>
      <c r="C272" s="10">
        <v>6</v>
      </c>
      <c r="D272" s="7">
        <v>1</v>
      </c>
      <c r="E272" s="7">
        <v>6</v>
      </c>
      <c r="N272" s="7">
        <v>15</v>
      </c>
      <c r="O272" s="7">
        <f t="shared" si="7"/>
        <v>4</v>
      </c>
    </row>
    <row r="273" spans="1:15" x14ac:dyDescent="0.25">
      <c r="A273" s="7">
        <v>272</v>
      </c>
      <c r="B273" s="13">
        <v>41495</v>
      </c>
      <c r="C273" s="10">
        <v>7</v>
      </c>
      <c r="D273" s="7">
        <v>3</v>
      </c>
      <c r="E273" s="7">
        <v>10</v>
      </c>
      <c r="H273" s="7">
        <v>2</v>
      </c>
      <c r="N273" s="7">
        <v>15</v>
      </c>
      <c r="O273" s="7">
        <f t="shared" si="7"/>
        <v>4</v>
      </c>
    </row>
    <row r="274" spans="1:15" x14ac:dyDescent="0.25">
      <c r="A274" s="7">
        <v>273</v>
      </c>
      <c r="B274" s="13">
        <v>41495</v>
      </c>
      <c r="C274" s="10">
        <v>8</v>
      </c>
      <c r="D274" s="7">
        <v>8</v>
      </c>
      <c r="E274" s="7">
        <v>8</v>
      </c>
      <c r="N274" s="7">
        <v>15</v>
      </c>
      <c r="O274" s="7">
        <f t="shared" si="7"/>
        <v>4</v>
      </c>
    </row>
    <row r="275" spans="1:15" x14ac:dyDescent="0.25">
      <c r="A275" s="7">
        <v>274</v>
      </c>
      <c r="B275" s="13">
        <v>41495</v>
      </c>
      <c r="C275" s="10">
        <v>9</v>
      </c>
      <c r="D275" s="7">
        <v>9</v>
      </c>
      <c r="E275" s="7">
        <v>17</v>
      </c>
      <c r="N275" s="7">
        <v>15</v>
      </c>
      <c r="O275" s="7">
        <f t="shared" si="7"/>
        <v>4</v>
      </c>
    </row>
    <row r="276" spans="1:15" x14ac:dyDescent="0.25">
      <c r="A276" s="7">
        <v>275</v>
      </c>
      <c r="B276" s="13">
        <v>41495</v>
      </c>
      <c r="C276" s="10">
        <v>10</v>
      </c>
      <c r="D276" s="7">
        <v>5</v>
      </c>
      <c r="E276" s="7">
        <v>20</v>
      </c>
      <c r="I276" s="7">
        <v>1</v>
      </c>
      <c r="N276" s="7">
        <v>15</v>
      </c>
      <c r="O276" s="7">
        <f t="shared" si="7"/>
        <v>4</v>
      </c>
    </row>
    <row r="277" spans="1:15" x14ac:dyDescent="0.25">
      <c r="A277" s="7">
        <v>276</v>
      </c>
      <c r="B277" s="13">
        <v>41495</v>
      </c>
      <c r="C277" s="10">
        <v>11</v>
      </c>
      <c r="D277" s="7">
        <v>8</v>
      </c>
      <c r="E277" s="7">
        <v>22</v>
      </c>
      <c r="N277" s="7">
        <v>15</v>
      </c>
      <c r="O277" s="7">
        <f t="shared" si="7"/>
        <v>4</v>
      </c>
    </row>
    <row r="278" spans="1:15" x14ac:dyDescent="0.25">
      <c r="A278" s="7">
        <v>277</v>
      </c>
      <c r="B278" s="13">
        <v>41495</v>
      </c>
      <c r="C278" s="10">
        <v>12</v>
      </c>
      <c r="D278" s="7">
        <v>6</v>
      </c>
      <c r="E278" s="7">
        <v>33</v>
      </c>
      <c r="I278" s="7">
        <v>1</v>
      </c>
      <c r="N278" s="7">
        <v>15</v>
      </c>
      <c r="O278" s="7">
        <f t="shared" si="7"/>
        <v>4</v>
      </c>
    </row>
    <row r="279" spans="1:15" x14ac:dyDescent="0.25">
      <c r="A279" s="7">
        <v>278</v>
      </c>
      <c r="B279" s="13">
        <v>41495</v>
      </c>
      <c r="C279" s="10">
        <v>13</v>
      </c>
      <c r="D279" s="7">
        <v>5</v>
      </c>
      <c r="E279" s="7">
        <v>25</v>
      </c>
      <c r="I279" s="7">
        <v>1</v>
      </c>
      <c r="N279" s="7">
        <v>15</v>
      </c>
      <c r="O279" s="7">
        <f t="shared" si="7"/>
        <v>4</v>
      </c>
    </row>
    <row r="280" spans="1:15" x14ac:dyDescent="0.25">
      <c r="A280" s="7">
        <v>279</v>
      </c>
      <c r="B280" s="13">
        <v>41495</v>
      </c>
      <c r="C280" s="10">
        <v>14</v>
      </c>
      <c r="D280" s="7">
        <v>5</v>
      </c>
      <c r="E280" s="7">
        <v>42</v>
      </c>
      <c r="I280" s="7">
        <v>1</v>
      </c>
      <c r="N280" s="7">
        <v>15</v>
      </c>
      <c r="O280" s="7">
        <f t="shared" si="7"/>
        <v>4</v>
      </c>
    </row>
    <row r="281" spans="1:15" x14ac:dyDescent="0.25">
      <c r="A281" s="7">
        <v>280</v>
      </c>
      <c r="B281" s="13">
        <v>41495</v>
      </c>
      <c r="C281" s="10">
        <v>15</v>
      </c>
      <c r="D281" s="7">
        <v>7</v>
      </c>
      <c r="E281" s="7">
        <v>64</v>
      </c>
      <c r="I281" s="7">
        <v>1</v>
      </c>
      <c r="N281" s="7">
        <v>15</v>
      </c>
      <c r="O281" s="7">
        <f t="shared" si="7"/>
        <v>4</v>
      </c>
    </row>
    <row r="282" spans="1:15" x14ac:dyDescent="0.25">
      <c r="A282" s="7">
        <v>281</v>
      </c>
      <c r="B282" s="13">
        <v>41495</v>
      </c>
      <c r="C282" s="10">
        <v>16</v>
      </c>
      <c r="D282" s="7">
        <v>7</v>
      </c>
      <c r="E282" s="7">
        <v>68</v>
      </c>
      <c r="N282" s="7">
        <v>15</v>
      </c>
      <c r="O282" s="7">
        <f t="shared" si="7"/>
        <v>4</v>
      </c>
    </row>
    <row r="283" spans="1:15" x14ac:dyDescent="0.25">
      <c r="A283" s="7">
        <v>282</v>
      </c>
      <c r="B283" s="13">
        <v>41495</v>
      </c>
      <c r="C283" s="10">
        <v>17</v>
      </c>
      <c r="D283" s="7">
        <v>12</v>
      </c>
      <c r="E283" s="7">
        <v>96</v>
      </c>
      <c r="N283" s="7">
        <v>15</v>
      </c>
      <c r="O283" s="7">
        <f t="shared" si="7"/>
        <v>4</v>
      </c>
    </row>
    <row r="284" spans="1:15" x14ac:dyDescent="0.25">
      <c r="A284" s="7">
        <v>283</v>
      </c>
      <c r="B284" s="13">
        <v>41495</v>
      </c>
      <c r="C284" s="10">
        <v>18</v>
      </c>
      <c r="D284" s="7">
        <v>13</v>
      </c>
      <c r="E284" s="7">
        <v>85</v>
      </c>
      <c r="H284" s="7">
        <v>1</v>
      </c>
      <c r="N284" s="7">
        <v>15</v>
      </c>
      <c r="O284" s="7">
        <f t="shared" si="7"/>
        <v>4</v>
      </c>
    </row>
    <row r="285" spans="1:15" x14ac:dyDescent="0.25">
      <c r="A285" s="7">
        <v>284</v>
      </c>
      <c r="B285" s="13">
        <v>41495</v>
      </c>
      <c r="C285" s="10">
        <v>19</v>
      </c>
      <c r="D285" s="7">
        <v>7</v>
      </c>
      <c r="E285" s="7">
        <v>91</v>
      </c>
      <c r="I285" s="7">
        <v>1</v>
      </c>
      <c r="N285" s="7">
        <v>15</v>
      </c>
      <c r="O285" s="7">
        <f t="shared" si="7"/>
        <v>4</v>
      </c>
    </row>
    <row r="286" spans="1:15" x14ac:dyDescent="0.25">
      <c r="A286" s="7">
        <v>285</v>
      </c>
      <c r="B286" s="13">
        <v>41495</v>
      </c>
      <c r="C286" s="10">
        <v>20</v>
      </c>
      <c r="D286" s="7">
        <v>26</v>
      </c>
      <c r="E286" s="7">
        <v>256</v>
      </c>
      <c r="H286" s="7">
        <v>1</v>
      </c>
      <c r="I286" s="7">
        <v>0</v>
      </c>
      <c r="N286" s="7">
        <v>60</v>
      </c>
      <c r="O286" s="7">
        <v>1</v>
      </c>
    </row>
    <row r="287" spans="1:15" x14ac:dyDescent="0.25">
      <c r="A287" s="7">
        <v>286</v>
      </c>
      <c r="B287" s="13">
        <v>41495</v>
      </c>
      <c r="C287" s="10">
        <v>21</v>
      </c>
      <c r="D287" s="7">
        <v>44</v>
      </c>
      <c r="E287" s="7">
        <v>111</v>
      </c>
      <c r="H287" s="7">
        <v>0</v>
      </c>
      <c r="I287" s="7">
        <v>0</v>
      </c>
      <c r="N287" s="7">
        <v>60</v>
      </c>
      <c r="O287" s="7">
        <v>1</v>
      </c>
    </row>
    <row r="288" spans="1:15" x14ac:dyDescent="0.25">
      <c r="A288" s="7">
        <v>287</v>
      </c>
      <c r="B288" s="13">
        <v>41495</v>
      </c>
      <c r="C288" s="10">
        <v>22</v>
      </c>
      <c r="D288" s="7">
        <v>41</v>
      </c>
      <c r="E288" s="7">
        <v>132</v>
      </c>
      <c r="H288" s="7">
        <v>0</v>
      </c>
      <c r="I288" s="7">
        <v>2</v>
      </c>
      <c r="N288" s="7">
        <v>60</v>
      </c>
      <c r="O288" s="7">
        <v>1</v>
      </c>
    </row>
    <row r="289" spans="1:15" x14ac:dyDescent="0.25">
      <c r="A289" s="7">
        <v>288</v>
      </c>
      <c r="B289" s="13">
        <v>41495</v>
      </c>
      <c r="C289" s="10">
        <v>23</v>
      </c>
      <c r="D289" s="7">
        <v>22</v>
      </c>
      <c r="E289" s="7">
        <v>51</v>
      </c>
      <c r="H289" s="7">
        <v>0</v>
      </c>
      <c r="I289" s="7">
        <v>3</v>
      </c>
      <c r="N289" s="7">
        <v>60</v>
      </c>
      <c r="O289" s="7">
        <v>1</v>
      </c>
    </row>
    <row r="290" spans="1:15" x14ac:dyDescent="0.25">
      <c r="A290" s="7">
        <v>289</v>
      </c>
      <c r="B290" s="13">
        <v>41496</v>
      </c>
      <c r="C290" s="10">
        <v>0</v>
      </c>
      <c r="D290" s="7">
        <v>11</v>
      </c>
      <c r="E290" s="7">
        <v>28</v>
      </c>
      <c r="H290" s="7">
        <v>0</v>
      </c>
      <c r="I290" s="7">
        <v>7</v>
      </c>
      <c r="N290" s="7">
        <v>60</v>
      </c>
      <c r="O290" s="7">
        <v>1</v>
      </c>
    </row>
    <row r="291" spans="1:15" x14ac:dyDescent="0.25">
      <c r="A291" s="7">
        <v>290</v>
      </c>
      <c r="B291" s="13">
        <v>41496</v>
      </c>
      <c r="C291" s="10">
        <v>1</v>
      </c>
      <c r="D291" s="7">
        <v>2</v>
      </c>
      <c r="E291" s="7">
        <v>8</v>
      </c>
      <c r="I291" s="7">
        <v>2</v>
      </c>
      <c r="N291" s="7">
        <v>15</v>
      </c>
      <c r="O291" s="7">
        <f t="shared" ref="O291:O309" si="8">IFERROR(60/N291,"")</f>
        <v>4</v>
      </c>
    </row>
    <row r="292" spans="1:15" x14ac:dyDescent="0.25">
      <c r="A292" s="7">
        <v>291</v>
      </c>
      <c r="B292" s="13">
        <v>41496</v>
      </c>
      <c r="C292" s="10">
        <v>2</v>
      </c>
      <c r="D292" s="7">
        <v>0</v>
      </c>
      <c r="E292" s="7">
        <v>2</v>
      </c>
      <c r="I292" s="7">
        <v>1</v>
      </c>
      <c r="N292" s="7">
        <v>15</v>
      </c>
      <c r="O292" s="7">
        <f t="shared" si="8"/>
        <v>4</v>
      </c>
    </row>
    <row r="293" spans="1:15" x14ac:dyDescent="0.25">
      <c r="A293" s="7">
        <v>292</v>
      </c>
      <c r="B293" s="13">
        <v>41496</v>
      </c>
      <c r="C293" s="10">
        <v>3</v>
      </c>
      <c r="D293" s="7">
        <v>2</v>
      </c>
      <c r="E293" s="7">
        <v>8</v>
      </c>
      <c r="I293" s="7">
        <v>2</v>
      </c>
      <c r="N293" s="7">
        <v>15</v>
      </c>
      <c r="O293" s="7">
        <f t="shared" si="8"/>
        <v>4</v>
      </c>
    </row>
    <row r="294" spans="1:15" x14ac:dyDescent="0.25">
      <c r="A294" s="7">
        <v>293</v>
      </c>
      <c r="B294" s="13">
        <v>41496</v>
      </c>
      <c r="C294" s="10">
        <v>4</v>
      </c>
      <c r="D294" s="7">
        <v>3</v>
      </c>
      <c r="E294" s="7">
        <v>3</v>
      </c>
      <c r="N294" s="7">
        <v>15</v>
      </c>
      <c r="O294" s="7">
        <f t="shared" si="8"/>
        <v>4</v>
      </c>
    </row>
    <row r="295" spans="1:15" x14ac:dyDescent="0.25">
      <c r="A295" s="7">
        <v>294</v>
      </c>
      <c r="B295" s="13">
        <v>41496</v>
      </c>
      <c r="C295" s="10">
        <v>5</v>
      </c>
      <c r="D295" s="7">
        <v>4</v>
      </c>
      <c r="E295" s="7">
        <v>5</v>
      </c>
      <c r="N295" s="7">
        <v>15</v>
      </c>
      <c r="O295" s="7">
        <f t="shared" si="8"/>
        <v>4</v>
      </c>
    </row>
    <row r="296" spans="1:15" x14ac:dyDescent="0.25">
      <c r="A296" s="7">
        <v>295</v>
      </c>
      <c r="B296" s="13">
        <v>41496</v>
      </c>
      <c r="C296" s="10">
        <v>6</v>
      </c>
      <c r="D296" s="7">
        <v>5</v>
      </c>
      <c r="E296" s="7">
        <v>12</v>
      </c>
      <c r="N296" s="7">
        <v>15</v>
      </c>
      <c r="O296" s="7">
        <f t="shared" si="8"/>
        <v>4</v>
      </c>
    </row>
    <row r="297" spans="1:15" x14ac:dyDescent="0.25">
      <c r="A297" s="7">
        <v>296</v>
      </c>
      <c r="B297" s="13">
        <v>41496</v>
      </c>
      <c r="C297" s="10">
        <v>7</v>
      </c>
      <c r="D297" s="7">
        <v>6</v>
      </c>
      <c r="E297" s="7">
        <v>10</v>
      </c>
      <c r="N297" s="7">
        <v>15</v>
      </c>
      <c r="O297" s="7">
        <f t="shared" si="8"/>
        <v>4</v>
      </c>
    </row>
    <row r="298" spans="1:15" x14ac:dyDescent="0.25">
      <c r="A298" s="7">
        <v>297</v>
      </c>
      <c r="B298" s="13">
        <v>41496</v>
      </c>
      <c r="C298" s="10">
        <v>8</v>
      </c>
      <c r="D298" s="7">
        <v>9</v>
      </c>
      <c r="E298" s="7">
        <v>11</v>
      </c>
      <c r="N298" s="7">
        <v>15</v>
      </c>
      <c r="O298" s="7">
        <f t="shared" si="8"/>
        <v>4</v>
      </c>
    </row>
    <row r="299" spans="1:15" x14ac:dyDescent="0.25">
      <c r="A299" s="7">
        <v>298</v>
      </c>
      <c r="B299" s="13">
        <v>41496</v>
      </c>
      <c r="C299" s="10">
        <v>9</v>
      </c>
      <c r="D299" s="7">
        <v>4</v>
      </c>
      <c r="E299" s="7">
        <v>18</v>
      </c>
      <c r="N299" s="7">
        <v>15</v>
      </c>
      <c r="O299" s="7">
        <f t="shared" si="8"/>
        <v>4</v>
      </c>
    </row>
    <row r="300" spans="1:15" x14ac:dyDescent="0.25">
      <c r="A300" s="7">
        <v>299</v>
      </c>
      <c r="B300" s="13">
        <v>41496</v>
      </c>
      <c r="C300" s="10">
        <v>10</v>
      </c>
      <c r="D300" s="7">
        <v>10</v>
      </c>
      <c r="E300" s="7">
        <v>25</v>
      </c>
      <c r="H300" s="7">
        <v>1</v>
      </c>
      <c r="I300" s="7">
        <v>1</v>
      </c>
      <c r="N300" s="7">
        <v>15</v>
      </c>
      <c r="O300" s="7">
        <f t="shared" si="8"/>
        <v>4</v>
      </c>
    </row>
    <row r="301" spans="1:15" x14ac:dyDescent="0.25">
      <c r="A301" s="7">
        <v>300</v>
      </c>
      <c r="B301" s="13">
        <v>41496</v>
      </c>
      <c r="C301" s="10">
        <v>11</v>
      </c>
      <c r="D301" s="7">
        <v>11</v>
      </c>
      <c r="E301" s="7">
        <v>44</v>
      </c>
      <c r="N301" s="7">
        <v>15</v>
      </c>
      <c r="O301" s="7">
        <f t="shared" si="8"/>
        <v>4</v>
      </c>
    </row>
    <row r="302" spans="1:15" x14ac:dyDescent="0.25">
      <c r="A302" s="7">
        <v>301</v>
      </c>
      <c r="B302" s="13">
        <v>41496</v>
      </c>
      <c r="C302" s="10">
        <v>12</v>
      </c>
      <c r="D302" s="7">
        <v>9</v>
      </c>
      <c r="E302" s="7">
        <v>34</v>
      </c>
      <c r="N302" s="7">
        <v>15</v>
      </c>
      <c r="O302" s="7">
        <f t="shared" si="8"/>
        <v>4</v>
      </c>
    </row>
    <row r="303" spans="1:15" x14ac:dyDescent="0.25">
      <c r="A303" s="7">
        <v>302</v>
      </c>
      <c r="B303" s="13">
        <v>41496</v>
      </c>
      <c r="C303" s="10">
        <v>13</v>
      </c>
      <c r="D303" s="7">
        <v>5</v>
      </c>
      <c r="E303" s="7">
        <v>35</v>
      </c>
      <c r="H303" s="7">
        <v>2</v>
      </c>
      <c r="I303" s="7">
        <v>1</v>
      </c>
      <c r="N303" s="7">
        <v>15</v>
      </c>
      <c r="O303" s="7">
        <f t="shared" si="8"/>
        <v>4</v>
      </c>
    </row>
    <row r="304" spans="1:15" x14ac:dyDescent="0.25">
      <c r="A304" s="7">
        <v>303</v>
      </c>
      <c r="B304" s="13">
        <v>41496</v>
      </c>
      <c r="C304" s="10">
        <v>14</v>
      </c>
      <c r="D304" s="7">
        <v>16</v>
      </c>
      <c r="E304" s="7">
        <v>71</v>
      </c>
      <c r="I304" s="7">
        <v>2</v>
      </c>
      <c r="N304" s="7">
        <v>15</v>
      </c>
      <c r="O304" s="7">
        <f t="shared" si="8"/>
        <v>4</v>
      </c>
    </row>
    <row r="305" spans="1:15" x14ac:dyDescent="0.25">
      <c r="A305" s="7">
        <v>304</v>
      </c>
      <c r="B305" s="13">
        <v>41496</v>
      </c>
      <c r="C305" s="10">
        <v>15</v>
      </c>
      <c r="D305" s="7">
        <v>11</v>
      </c>
      <c r="E305" s="7">
        <v>103</v>
      </c>
      <c r="I305" s="7">
        <v>2</v>
      </c>
      <c r="N305" s="7">
        <v>15</v>
      </c>
      <c r="O305" s="7">
        <f t="shared" si="8"/>
        <v>4</v>
      </c>
    </row>
    <row r="306" spans="1:15" x14ac:dyDescent="0.25">
      <c r="A306" s="7">
        <v>305</v>
      </c>
      <c r="B306" s="13">
        <v>41496</v>
      </c>
      <c r="C306" s="10">
        <v>16</v>
      </c>
      <c r="D306" s="7">
        <v>7</v>
      </c>
      <c r="E306" s="7">
        <v>97</v>
      </c>
      <c r="N306" s="7">
        <v>15</v>
      </c>
      <c r="O306" s="7">
        <f t="shared" si="8"/>
        <v>4</v>
      </c>
    </row>
    <row r="307" spans="1:15" x14ac:dyDescent="0.25">
      <c r="A307" s="7">
        <v>306</v>
      </c>
      <c r="B307" s="13">
        <v>41496</v>
      </c>
      <c r="C307" s="10">
        <v>17</v>
      </c>
      <c r="D307" s="7">
        <v>6</v>
      </c>
      <c r="E307" s="7">
        <v>97</v>
      </c>
      <c r="N307" s="7">
        <v>15</v>
      </c>
      <c r="O307" s="7">
        <f t="shared" si="8"/>
        <v>4</v>
      </c>
    </row>
    <row r="308" spans="1:15" x14ac:dyDescent="0.25">
      <c r="A308" s="7">
        <v>307</v>
      </c>
      <c r="B308" s="13">
        <v>41496</v>
      </c>
      <c r="C308" s="10">
        <v>18</v>
      </c>
      <c r="D308" s="7">
        <v>5</v>
      </c>
      <c r="E308" s="7">
        <v>124</v>
      </c>
      <c r="I308" s="7">
        <v>2</v>
      </c>
      <c r="N308" s="7">
        <v>15</v>
      </c>
      <c r="O308" s="7">
        <f t="shared" si="8"/>
        <v>4</v>
      </c>
    </row>
    <row r="309" spans="1:15" x14ac:dyDescent="0.25">
      <c r="A309" s="7">
        <v>308</v>
      </c>
      <c r="B309" s="13">
        <v>41496</v>
      </c>
      <c r="C309" s="10">
        <v>19</v>
      </c>
      <c r="D309" s="7">
        <v>12</v>
      </c>
      <c r="E309" s="7">
        <v>103</v>
      </c>
      <c r="N309" s="7">
        <v>15</v>
      </c>
      <c r="O309" s="7">
        <f t="shared" si="8"/>
        <v>4</v>
      </c>
    </row>
    <row r="310" spans="1:15" x14ac:dyDescent="0.25">
      <c r="A310" s="7">
        <v>309</v>
      </c>
      <c r="B310" s="13">
        <v>41496</v>
      </c>
      <c r="C310" s="10">
        <v>20</v>
      </c>
      <c r="D310" s="7">
        <v>21</v>
      </c>
      <c r="E310" s="7">
        <v>328</v>
      </c>
      <c r="H310" s="7">
        <v>0</v>
      </c>
      <c r="I310" s="7">
        <v>2</v>
      </c>
      <c r="N310" s="7">
        <v>60</v>
      </c>
      <c r="O310" s="7">
        <v>1</v>
      </c>
    </row>
    <row r="311" spans="1:15" x14ac:dyDescent="0.25">
      <c r="A311" s="7">
        <v>310</v>
      </c>
      <c r="B311" s="13">
        <v>41496</v>
      </c>
      <c r="C311" s="10">
        <v>21</v>
      </c>
      <c r="D311" s="7">
        <v>48</v>
      </c>
      <c r="E311" s="7">
        <v>292</v>
      </c>
      <c r="H311" s="7">
        <v>0</v>
      </c>
      <c r="I311" s="7">
        <v>0</v>
      </c>
      <c r="N311" s="7">
        <v>60</v>
      </c>
      <c r="O311" s="7">
        <v>1</v>
      </c>
    </row>
    <row r="312" spans="1:15" x14ac:dyDescent="0.25">
      <c r="A312" s="7">
        <v>311</v>
      </c>
      <c r="B312" s="13">
        <v>41496</v>
      </c>
      <c r="C312" s="10">
        <v>22</v>
      </c>
      <c r="D312" s="7">
        <v>42</v>
      </c>
      <c r="E312" s="7">
        <v>145</v>
      </c>
      <c r="H312" s="7">
        <v>0</v>
      </c>
      <c r="I312" s="7">
        <v>6</v>
      </c>
      <c r="N312" s="7">
        <v>60</v>
      </c>
      <c r="O312" s="7">
        <v>1</v>
      </c>
    </row>
    <row r="313" spans="1:15" x14ac:dyDescent="0.25">
      <c r="A313" s="7">
        <v>312</v>
      </c>
      <c r="B313" s="13">
        <v>41496</v>
      </c>
      <c r="C313" s="10">
        <v>23</v>
      </c>
      <c r="D313" s="7">
        <v>31</v>
      </c>
      <c r="E313" s="7">
        <v>66</v>
      </c>
      <c r="H313" s="7">
        <v>0</v>
      </c>
      <c r="I313" s="7">
        <v>2</v>
      </c>
      <c r="N313" s="7">
        <v>60</v>
      </c>
      <c r="O313" s="7">
        <v>1</v>
      </c>
    </row>
    <row r="314" spans="1:15" x14ac:dyDescent="0.25">
      <c r="A314" s="7">
        <v>313</v>
      </c>
      <c r="B314" s="13">
        <v>41497</v>
      </c>
      <c r="C314" s="10">
        <v>0</v>
      </c>
      <c r="D314" s="7">
        <v>7</v>
      </c>
      <c r="E314" s="7">
        <v>7</v>
      </c>
      <c r="H314" s="7">
        <v>2</v>
      </c>
      <c r="I314" s="7">
        <v>3</v>
      </c>
      <c r="N314" s="7">
        <v>60</v>
      </c>
      <c r="O314" s="7">
        <v>1</v>
      </c>
    </row>
    <row r="315" spans="1:15" x14ac:dyDescent="0.25">
      <c r="A315" s="7">
        <v>314</v>
      </c>
      <c r="B315" s="13">
        <v>41497</v>
      </c>
      <c r="C315" s="10">
        <v>1</v>
      </c>
      <c r="D315" s="7">
        <v>3</v>
      </c>
      <c r="E315" s="7">
        <v>0</v>
      </c>
      <c r="H315" s="7">
        <v>1</v>
      </c>
      <c r="I315" s="7">
        <v>1</v>
      </c>
      <c r="N315" s="7">
        <v>15</v>
      </c>
      <c r="O315" s="7">
        <f t="shared" ref="O315:O333" si="9">IFERROR(60/N315,"")</f>
        <v>4</v>
      </c>
    </row>
    <row r="316" spans="1:15" x14ac:dyDescent="0.25">
      <c r="A316" s="7">
        <v>315</v>
      </c>
      <c r="B316" s="13">
        <v>41497</v>
      </c>
      <c r="C316" s="10">
        <v>2</v>
      </c>
      <c r="D316" s="7">
        <v>2</v>
      </c>
      <c r="E316" s="7">
        <v>2</v>
      </c>
      <c r="H316" s="7">
        <v>1</v>
      </c>
      <c r="I316" s="7">
        <v>1</v>
      </c>
      <c r="N316" s="7">
        <v>15</v>
      </c>
      <c r="O316" s="7">
        <f t="shared" si="9"/>
        <v>4</v>
      </c>
    </row>
    <row r="317" spans="1:15" x14ac:dyDescent="0.25">
      <c r="A317" s="7">
        <v>316</v>
      </c>
      <c r="B317" s="13">
        <v>41497</v>
      </c>
      <c r="C317" s="10">
        <v>3</v>
      </c>
      <c r="D317" s="7">
        <v>2</v>
      </c>
      <c r="E317" s="7">
        <v>1</v>
      </c>
      <c r="I317" s="7">
        <v>1</v>
      </c>
      <c r="N317" s="7">
        <v>15</v>
      </c>
      <c r="O317" s="7">
        <f t="shared" si="9"/>
        <v>4</v>
      </c>
    </row>
    <row r="318" spans="1:15" x14ac:dyDescent="0.25">
      <c r="A318" s="7">
        <v>317</v>
      </c>
      <c r="B318" s="13">
        <v>41497</v>
      </c>
      <c r="C318" s="10">
        <v>4</v>
      </c>
      <c r="D318" s="7">
        <v>0</v>
      </c>
      <c r="E318" s="7">
        <v>1</v>
      </c>
      <c r="N318" s="7">
        <v>15</v>
      </c>
      <c r="O318" s="7">
        <f t="shared" si="9"/>
        <v>4</v>
      </c>
    </row>
    <row r="319" spans="1:15" x14ac:dyDescent="0.25">
      <c r="A319" s="7">
        <v>318</v>
      </c>
      <c r="B319" s="13">
        <v>41497</v>
      </c>
      <c r="C319" s="10">
        <v>5</v>
      </c>
      <c r="D319" s="7">
        <v>1</v>
      </c>
      <c r="E319" s="7">
        <v>2</v>
      </c>
      <c r="N319" s="7">
        <v>15</v>
      </c>
      <c r="O319" s="7">
        <f t="shared" si="9"/>
        <v>4</v>
      </c>
    </row>
    <row r="320" spans="1:15" x14ac:dyDescent="0.25">
      <c r="A320" s="7">
        <v>319</v>
      </c>
      <c r="B320" s="13">
        <v>41497</v>
      </c>
      <c r="C320" s="10">
        <v>6</v>
      </c>
      <c r="D320" s="7">
        <v>3</v>
      </c>
      <c r="E320" s="7">
        <v>1</v>
      </c>
      <c r="N320" s="7">
        <v>15</v>
      </c>
      <c r="O320" s="7">
        <f t="shared" si="9"/>
        <v>4</v>
      </c>
    </row>
    <row r="321" spans="1:15" x14ac:dyDescent="0.25">
      <c r="A321" s="7">
        <v>320</v>
      </c>
      <c r="B321" s="13">
        <v>41497</v>
      </c>
      <c r="C321" s="10">
        <v>7</v>
      </c>
      <c r="D321" s="7">
        <v>2</v>
      </c>
      <c r="E321" s="7">
        <v>5</v>
      </c>
      <c r="I321" s="7">
        <v>1</v>
      </c>
      <c r="N321" s="7">
        <v>15</v>
      </c>
      <c r="O321" s="7">
        <f t="shared" si="9"/>
        <v>4</v>
      </c>
    </row>
    <row r="322" spans="1:15" x14ac:dyDescent="0.25">
      <c r="A322" s="7">
        <v>321</v>
      </c>
      <c r="B322" s="13">
        <v>41497</v>
      </c>
      <c r="C322" s="10">
        <v>8</v>
      </c>
      <c r="D322" s="7">
        <v>3</v>
      </c>
      <c r="E322" s="7">
        <v>5</v>
      </c>
      <c r="H322" s="7">
        <v>1</v>
      </c>
      <c r="N322" s="7">
        <v>15</v>
      </c>
      <c r="O322" s="7">
        <f t="shared" si="9"/>
        <v>4</v>
      </c>
    </row>
    <row r="323" spans="1:15" x14ac:dyDescent="0.25">
      <c r="A323" s="7">
        <v>322</v>
      </c>
      <c r="B323" s="13">
        <v>41497</v>
      </c>
      <c r="C323" s="10">
        <v>9</v>
      </c>
      <c r="D323" s="7">
        <v>3</v>
      </c>
      <c r="E323" s="7">
        <v>5</v>
      </c>
      <c r="N323" s="7">
        <v>15</v>
      </c>
      <c r="O323" s="7">
        <f t="shared" si="9"/>
        <v>4</v>
      </c>
    </row>
    <row r="324" spans="1:15" x14ac:dyDescent="0.25">
      <c r="A324" s="7">
        <v>323</v>
      </c>
      <c r="B324" s="13">
        <v>41497</v>
      </c>
      <c r="C324" s="10">
        <v>10</v>
      </c>
      <c r="D324" s="7">
        <v>7</v>
      </c>
      <c r="E324" s="7">
        <v>4</v>
      </c>
      <c r="N324" s="7">
        <v>15</v>
      </c>
      <c r="O324" s="7">
        <f t="shared" si="9"/>
        <v>4</v>
      </c>
    </row>
    <row r="325" spans="1:15" x14ac:dyDescent="0.25">
      <c r="A325" s="7">
        <v>324</v>
      </c>
      <c r="B325" s="13">
        <v>41497</v>
      </c>
      <c r="C325" s="10">
        <v>11</v>
      </c>
      <c r="D325" s="7">
        <v>2</v>
      </c>
      <c r="E325" s="7">
        <v>5</v>
      </c>
      <c r="I325" s="7">
        <v>1</v>
      </c>
      <c r="N325" s="7">
        <v>15</v>
      </c>
      <c r="O325" s="7">
        <f t="shared" si="9"/>
        <v>4</v>
      </c>
    </row>
    <row r="326" spans="1:15" x14ac:dyDescent="0.25">
      <c r="A326" s="7">
        <v>325</v>
      </c>
      <c r="B326" s="13">
        <v>41497</v>
      </c>
      <c r="C326" s="10">
        <v>12</v>
      </c>
      <c r="D326" s="7">
        <v>6</v>
      </c>
      <c r="E326" s="7">
        <v>5</v>
      </c>
      <c r="N326" s="7">
        <v>15</v>
      </c>
      <c r="O326" s="7">
        <f t="shared" si="9"/>
        <v>4</v>
      </c>
    </row>
    <row r="327" spans="1:15" x14ac:dyDescent="0.25">
      <c r="A327" s="7">
        <v>326</v>
      </c>
      <c r="B327" s="13">
        <v>41497</v>
      </c>
      <c r="C327" s="10">
        <v>13</v>
      </c>
      <c r="D327" s="7">
        <v>4</v>
      </c>
      <c r="E327" s="7">
        <v>6</v>
      </c>
      <c r="I327" s="7">
        <v>2</v>
      </c>
      <c r="N327" s="7">
        <v>15</v>
      </c>
      <c r="O327" s="7">
        <f t="shared" si="9"/>
        <v>4</v>
      </c>
    </row>
    <row r="328" spans="1:15" x14ac:dyDescent="0.25">
      <c r="A328" s="7">
        <v>327</v>
      </c>
      <c r="B328" s="13">
        <v>41497</v>
      </c>
      <c r="C328" s="10">
        <v>14</v>
      </c>
      <c r="D328" s="7">
        <v>6</v>
      </c>
      <c r="E328" s="7">
        <v>17</v>
      </c>
      <c r="I328" s="7">
        <v>2</v>
      </c>
      <c r="N328" s="7">
        <v>15</v>
      </c>
      <c r="O328" s="7">
        <f t="shared" si="9"/>
        <v>4</v>
      </c>
    </row>
    <row r="329" spans="1:15" x14ac:dyDescent="0.25">
      <c r="A329" s="7">
        <v>328</v>
      </c>
      <c r="B329" s="13">
        <v>41497</v>
      </c>
      <c r="C329" s="10">
        <v>15</v>
      </c>
      <c r="D329" s="7">
        <v>6</v>
      </c>
      <c r="E329" s="7">
        <v>20</v>
      </c>
      <c r="H329" s="7">
        <v>1</v>
      </c>
      <c r="I329" s="7">
        <v>1</v>
      </c>
      <c r="N329" s="7">
        <v>15</v>
      </c>
      <c r="O329" s="7">
        <f t="shared" si="9"/>
        <v>4</v>
      </c>
    </row>
    <row r="330" spans="1:15" x14ac:dyDescent="0.25">
      <c r="A330" s="7">
        <v>329</v>
      </c>
      <c r="B330" s="13">
        <v>41497</v>
      </c>
      <c r="C330" s="10">
        <v>16</v>
      </c>
      <c r="D330" s="7">
        <v>7</v>
      </c>
      <c r="E330" s="7">
        <v>28</v>
      </c>
      <c r="I330" s="7">
        <v>1</v>
      </c>
      <c r="N330" s="7">
        <v>15</v>
      </c>
      <c r="O330" s="7">
        <f t="shared" si="9"/>
        <v>4</v>
      </c>
    </row>
    <row r="331" spans="1:15" x14ac:dyDescent="0.25">
      <c r="A331" s="7">
        <v>330</v>
      </c>
      <c r="B331" s="13">
        <v>41497</v>
      </c>
      <c r="C331" s="10">
        <v>17</v>
      </c>
      <c r="D331" s="7">
        <v>4</v>
      </c>
      <c r="E331" s="7">
        <v>33</v>
      </c>
      <c r="I331" s="7">
        <v>2</v>
      </c>
      <c r="N331" s="7">
        <v>15</v>
      </c>
      <c r="O331" s="7">
        <f t="shared" si="9"/>
        <v>4</v>
      </c>
    </row>
    <row r="332" spans="1:15" x14ac:dyDescent="0.25">
      <c r="A332" s="7">
        <v>331</v>
      </c>
      <c r="B332" s="13">
        <v>41497</v>
      </c>
      <c r="C332" s="10">
        <v>18</v>
      </c>
      <c r="D332" s="7">
        <v>12</v>
      </c>
      <c r="E332" s="7">
        <v>39</v>
      </c>
      <c r="N332" s="7">
        <v>15</v>
      </c>
      <c r="O332" s="7">
        <f t="shared" si="9"/>
        <v>4</v>
      </c>
    </row>
    <row r="333" spans="1:15" x14ac:dyDescent="0.25">
      <c r="A333" s="7">
        <v>332</v>
      </c>
      <c r="B333" s="13">
        <v>41497</v>
      </c>
      <c r="C333" s="10">
        <v>19</v>
      </c>
      <c r="D333" s="7">
        <v>7</v>
      </c>
      <c r="E333" s="7">
        <v>31</v>
      </c>
      <c r="N333" s="7">
        <v>15</v>
      </c>
      <c r="O333" s="7">
        <f t="shared" si="9"/>
        <v>4</v>
      </c>
    </row>
    <row r="334" spans="1:15" x14ac:dyDescent="0.25">
      <c r="A334" s="7">
        <v>333</v>
      </c>
      <c r="B334" s="13">
        <v>41497</v>
      </c>
      <c r="C334" s="10">
        <v>20</v>
      </c>
      <c r="D334" s="7">
        <v>15</v>
      </c>
      <c r="E334" s="7">
        <v>125</v>
      </c>
      <c r="H334" s="7">
        <v>0</v>
      </c>
      <c r="I334" s="7">
        <v>0</v>
      </c>
      <c r="N334" s="7">
        <v>60</v>
      </c>
      <c r="O334" s="7">
        <v>1</v>
      </c>
    </row>
    <row r="335" spans="1:15" x14ac:dyDescent="0.25">
      <c r="A335" s="7">
        <v>334</v>
      </c>
      <c r="B335" s="13">
        <v>41497</v>
      </c>
      <c r="C335" s="10">
        <v>21</v>
      </c>
      <c r="D335" s="7">
        <v>29</v>
      </c>
      <c r="E335" s="7">
        <v>86</v>
      </c>
      <c r="H335" s="7">
        <v>0</v>
      </c>
      <c r="I335" s="7">
        <v>2</v>
      </c>
      <c r="N335" s="7">
        <v>60</v>
      </c>
      <c r="O335" s="7">
        <v>1</v>
      </c>
    </row>
    <row r="336" spans="1:15" x14ac:dyDescent="0.25">
      <c r="A336" s="7">
        <v>335</v>
      </c>
      <c r="B336" s="13">
        <v>41497</v>
      </c>
      <c r="C336" s="10">
        <v>22</v>
      </c>
      <c r="D336" s="7">
        <v>39</v>
      </c>
      <c r="E336" s="7">
        <v>65</v>
      </c>
      <c r="H336" s="7">
        <v>0</v>
      </c>
      <c r="I336" s="7">
        <v>2</v>
      </c>
      <c r="N336" s="7">
        <v>60</v>
      </c>
      <c r="O336" s="7">
        <v>1</v>
      </c>
    </row>
    <row r="337" spans="1:15" x14ac:dyDescent="0.25">
      <c r="A337" s="7">
        <v>336</v>
      </c>
      <c r="B337" s="13">
        <v>41497</v>
      </c>
      <c r="C337" s="10">
        <v>23</v>
      </c>
      <c r="D337" s="7">
        <v>14</v>
      </c>
      <c r="E337" s="7">
        <v>26</v>
      </c>
      <c r="H337" s="7">
        <v>1</v>
      </c>
      <c r="I337" s="7">
        <v>7</v>
      </c>
      <c r="N337" s="7">
        <v>60</v>
      </c>
      <c r="O337" s="7">
        <v>1</v>
      </c>
    </row>
    <row r="338" spans="1:15" x14ac:dyDescent="0.25">
      <c r="A338" s="7">
        <v>337</v>
      </c>
      <c r="B338" s="13">
        <v>41498</v>
      </c>
      <c r="C338" s="10">
        <v>0</v>
      </c>
      <c r="D338" s="7">
        <v>6</v>
      </c>
      <c r="E338" s="7">
        <v>2</v>
      </c>
      <c r="H338" s="7">
        <v>1</v>
      </c>
      <c r="I338" s="7">
        <v>12</v>
      </c>
      <c r="N338" s="7">
        <v>60</v>
      </c>
      <c r="O338" s="7">
        <v>1</v>
      </c>
    </row>
    <row r="339" spans="1:15" x14ac:dyDescent="0.25">
      <c r="A339" s="7">
        <v>338</v>
      </c>
      <c r="B339" s="13">
        <v>41498</v>
      </c>
      <c r="C339" s="10">
        <v>1</v>
      </c>
      <c r="D339" s="7">
        <v>6</v>
      </c>
      <c r="E339" s="7">
        <v>5</v>
      </c>
      <c r="I339" s="7">
        <v>4</v>
      </c>
      <c r="N339" s="7">
        <v>15</v>
      </c>
      <c r="O339" s="7">
        <f t="shared" ref="O339:O357" si="10">IFERROR(60/N339,"")</f>
        <v>4</v>
      </c>
    </row>
    <row r="340" spans="1:15" x14ac:dyDescent="0.25">
      <c r="A340" s="7">
        <v>339</v>
      </c>
      <c r="B340" s="13">
        <v>41498</v>
      </c>
      <c r="C340" s="10">
        <v>2</v>
      </c>
      <c r="D340" s="7">
        <v>5</v>
      </c>
      <c r="E340" s="7">
        <v>5</v>
      </c>
      <c r="I340" s="7">
        <v>4</v>
      </c>
      <c r="N340" s="7">
        <v>15</v>
      </c>
      <c r="O340" s="7">
        <f t="shared" si="10"/>
        <v>4</v>
      </c>
    </row>
    <row r="341" spans="1:15" x14ac:dyDescent="0.25">
      <c r="A341" s="7">
        <v>340</v>
      </c>
      <c r="B341" s="13">
        <v>41498</v>
      </c>
      <c r="C341" s="10">
        <v>3</v>
      </c>
      <c r="D341" s="7">
        <v>3</v>
      </c>
      <c r="E341" s="7">
        <v>0</v>
      </c>
      <c r="I341" s="7">
        <v>1</v>
      </c>
      <c r="N341" s="7">
        <v>15</v>
      </c>
      <c r="O341" s="7">
        <f t="shared" si="10"/>
        <v>4</v>
      </c>
    </row>
    <row r="342" spans="1:15" x14ac:dyDescent="0.25">
      <c r="A342" s="7">
        <v>341</v>
      </c>
      <c r="B342" s="13">
        <v>41498</v>
      </c>
      <c r="C342" s="10">
        <v>4</v>
      </c>
      <c r="D342" s="7">
        <v>1</v>
      </c>
      <c r="E342" s="7">
        <v>0</v>
      </c>
      <c r="N342" s="7">
        <v>15</v>
      </c>
      <c r="O342" s="7">
        <f t="shared" si="10"/>
        <v>4</v>
      </c>
    </row>
    <row r="343" spans="1:15" x14ac:dyDescent="0.25">
      <c r="A343" s="7">
        <v>342</v>
      </c>
      <c r="B343" s="13">
        <v>41498</v>
      </c>
      <c r="C343" s="10">
        <v>5</v>
      </c>
      <c r="D343" s="7">
        <v>3</v>
      </c>
      <c r="E343" s="7">
        <v>3</v>
      </c>
      <c r="N343" s="7">
        <v>15</v>
      </c>
      <c r="O343" s="7">
        <f t="shared" si="10"/>
        <v>4</v>
      </c>
    </row>
    <row r="344" spans="1:15" x14ac:dyDescent="0.25">
      <c r="A344" s="7">
        <v>343</v>
      </c>
      <c r="B344" s="13">
        <v>41498</v>
      </c>
      <c r="C344" s="10">
        <v>6</v>
      </c>
      <c r="D344" s="7">
        <v>9</v>
      </c>
      <c r="E344" s="7">
        <v>5</v>
      </c>
      <c r="N344" s="7">
        <v>15</v>
      </c>
      <c r="O344" s="7">
        <f t="shared" si="10"/>
        <v>4</v>
      </c>
    </row>
    <row r="345" spans="1:15" x14ac:dyDescent="0.25">
      <c r="A345" s="7">
        <v>344</v>
      </c>
      <c r="B345" s="13">
        <v>41498</v>
      </c>
      <c r="C345" s="10">
        <v>7</v>
      </c>
      <c r="D345" s="7">
        <v>5</v>
      </c>
      <c r="E345" s="7">
        <v>7</v>
      </c>
      <c r="N345" s="7">
        <v>15</v>
      </c>
      <c r="O345" s="7">
        <f t="shared" si="10"/>
        <v>4</v>
      </c>
    </row>
    <row r="346" spans="1:15" x14ac:dyDescent="0.25">
      <c r="A346" s="7">
        <v>345</v>
      </c>
      <c r="B346" s="13">
        <v>41498</v>
      </c>
      <c r="C346" s="10">
        <v>8</v>
      </c>
      <c r="D346" s="7">
        <v>4</v>
      </c>
      <c r="E346" s="7">
        <v>4</v>
      </c>
      <c r="H346" s="7">
        <v>1</v>
      </c>
      <c r="N346" s="7">
        <v>15</v>
      </c>
      <c r="O346" s="7">
        <f t="shared" si="10"/>
        <v>4</v>
      </c>
    </row>
    <row r="347" spans="1:15" x14ac:dyDescent="0.25">
      <c r="A347" s="7">
        <v>346</v>
      </c>
      <c r="B347" s="13">
        <v>41498</v>
      </c>
      <c r="C347" s="10">
        <v>9</v>
      </c>
      <c r="D347" s="7">
        <v>4</v>
      </c>
      <c r="E347" s="7">
        <v>10</v>
      </c>
      <c r="N347" s="7">
        <v>15</v>
      </c>
      <c r="O347" s="7">
        <f t="shared" si="10"/>
        <v>4</v>
      </c>
    </row>
    <row r="348" spans="1:15" x14ac:dyDescent="0.25">
      <c r="A348" s="7">
        <v>347</v>
      </c>
      <c r="B348" s="13">
        <v>41498</v>
      </c>
      <c r="C348" s="10">
        <v>10</v>
      </c>
      <c r="D348" s="7">
        <v>2</v>
      </c>
      <c r="E348" s="7">
        <v>14</v>
      </c>
      <c r="I348" s="7">
        <v>2</v>
      </c>
      <c r="N348" s="7">
        <v>15</v>
      </c>
      <c r="O348" s="7">
        <f t="shared" si="10"/>
        <v>4</v>
      </c>
    </row>
    <row r="349" spans="1:15" x14ac:dyDescent="0.25">
      <c r="A349" s="7">
        <v>348</v>
      </c>
      <c r="B349" s="13">
        <v>41498</v>
      </c>
      <c r="C349" s="10">
        <v>11</v>
      </c>
      <c r="D349" s="7">
        <v>8</v>
      </c>
      <c r="E349" s="7">
        <v>11</v>
      </c>
      <c r="N349" s="7">
        <v>15</v>
      </c>
      <c r="O349" s="7">
        <f t="shared" si="10"/>
        <v>4</v>
      </c>
    </row>
    <row r="350" spans="1:15" x14ac:dyDescent="0.25">
      <c r="A350" s="7">
        <v>349</v>
      </c>
      <c r="B350" s="13">
        <v>41498</v>
      </c>
      <c r="C350" s="10">
        <v>12</v>
      </c>
      <c r="D350" s="7">
        <v>5</v>
      </c>
      <c r="E350" s="7">
        <v>12</v>
      </c>
      <c r="I350" s="7">
        <v>1</v>
      </c>
      <c r="N350" s="7">
        <v>15</v>
      </c>
      <c r="O350" s="7">
        <f t="shared" si="10"/>
        <v>4</v>
      </c>
    </row>
    <row r="351" spans="1:15" x14ac:dyDescent="0.25">
      <c r="A351" s="7">
        <v>350</v>
      </c>
      <c r="B351" s="13">
        <v>41498</v>
      </c>
      <c r="C351" s="10">
        <v>13</v>
      </c>
      <c r="D351" s="7">
        <v>0</v>
      </c>
      <c r="E351" s="7">
        <v>16</v>
      </c>
      <c r="H351" s="7">
        <v>1</v>
      </c>
      <c r="I351" s="7">
        <v>1</v>
      </c>
      <c r="N351" s="7">
        <v>15</v>
      </c>
      <c r="O351" s="7">
        <f t="shared" si="10"/>
        <v>4</v>
      </c>
    </row>
    <row r="352" spans="1:15" x14ac:dyDescent="0.25">
      <c r="A352" s="7">
        <v>351</v>
      </c>
      <c r="B352" s="13">
        <v>41498</v>
      </c>
      <c r="C352" s="10">
        <v>14</v>
      </c>
      <c r="D352" s="7">
        <v>8</v>
      </c>
      <c r="E352" s="7">
        <v>34</v>
      </c>
      <c r="I352" s="7">
        <v>1</v>
      </c>
      <c r="N352" s="7">
        <v>15</v>
      </c>
      <c r="O352" s="7">
        <f t="shared" si="10"/>
        <v>4</v>
      </c>
    </row>
    <row r="353" spans="1:15" x14ac:dyDescent="0.25">
      <c r="A353" s="7">
        <v>352</v>
      </c>
      <c r="B353" s="13">
        <v>41498</v>
      </c>
      <c r="C353" s="10">
        <v>15</v>
      </c>
      <c r="D353" s="7">
        <v>8</v>
      </c>
      <c r="E353" s="7">
        <v>36</v>
      </c>
      <c r="I353" s="7">
        <v>1</v>
      </c>
      <c r="N353" s="7">
        <v>15</v>
      </c>
      <c r="O353" s="7">
        <f t="shared" si="10"/>
        <v>4</v>
      </c>
    </row>
    <row r="354" spans="1:15" x14ac:dyDescent="0.25">
      <c r="A354" s="7">
        <v>353</v>
      </c>
      <c r="B354" s="13">
        <v>41498</v>
      </c>
      <c r="C354" s="10">
        <v>16</v>
      </c>
      <c r="D354" s="7">
        <v>7</v>
      </c>
      <c r="E354" s="7">
        <v>63</v>
      </c>
      <c r="I354" s="7">
        <v>1</v>
      </c>
      <c r="N354" s="7">
        <v>15</v>
      </c>
      <c r="O354" s="7">
        <f t="shared" si="10"/>
        <v>4</v>
      </c>
    </row>
    <row r="355" spans="1:15" x14ac:dyDescent="0.25">
      <c r="A355" s="7">
        <v>354</v>
      </c>
      <c r="B355" s="13">
        <v>41498</v>
      </c>
      <c r="C355" s="10">
        <v>17</v>
      </c>
      <c r="D355" s="7">
        <v>7</v>
      </c>
      <c r="E355" s="7">
        <v>60</v>
      </c>
      <c r="I355" s="7">
        <v>1</v>
      </c>
      <c r="N355" s="7">
        <v>15</v>
      </c>
      <c r="O355" s="7">
        <f t="shared" si="10"/>
        <v>4</v>
      </c>
    </row>
    <row r="356" spans="1:15" x14ac:dyDescent="0.25">
      <c r="A356" s="7">
        <v>355</v>
      </c>
      <c r="B356" s="13">
        <v>41498</v>
      </c>
      <c r="C356" s="10">
        <v>18</v>
      </c>
      <c r="D356" s="7">
        <v>4</v>
      </c>
      <c r="E356" s="7">
        <v>70</v>
      </c>
      <c r="I356" s="7">
        <v>1</v>
      </c>
      <c r="N356" s="7">
        <v>15</v>
      </c>
      <c r="O356" s="7">
        <f t="shared" si="10"/>
        <v>4</v>
      </c>
    </row>
    <row r="357" spans="1:15" x14ac:dyDescent="0.25">
      <c r="A357" s="7">
        <v>356</v>
      </c>
      <c r="B357" s="13">
        <v>41498</v>
      </c>
      <c r="C357" s="10">
        <v>19</v>
      </c>
      <c r="D357" s="7">
        <v>13</v>
      </c>
      <c r="E357" s="7">
        <v>74</v>
      </c>
      <c r="I357" s="7">
        <v>1</v>
      </c>
      <c r="N357" s="7">
        <v>15</v>
      </c>
      <c r="O357" s="7">
        <f t="shared" si="10"/>
        <v>4</v>
      </c>
    </row>
    <row r="358" spans="1:15" x14ac:dyDescent="0.25">
      <c r="A358" s="7">
        <v>357</v>
      </c>
      <c r="B358" s="13">
        <v>41498</v>
      </c>
      <c r="C358" s="10">
        <v>20</v>
      </c>
      <c r="D358" s="7">
        <v>32</v>
      </c>
      <c r="E358" s="7">
        <v>193</v>
      </c>
      <c r="H358" s="7">
        <v>0</v>
      </c>
      <c r="I358" s="7">
        <v>1</v>
      </c>
      <c r="M358" s="10">
        <v>2</v>
      </c>
      <c r="N358" s="7">
        <v>60</v>
      </c>
      <c r="O358" s="7">
        <v>1</v>
      </c>
    </row>
    <row r="359" spans="1:15" x14ac:dyDescent="0.25">
      <c r="A359" s="7">
        <v>358</v>
      </c>
      <c r="B359" s="13">
        <v>41498</v>
      </c>
      <c r="C359" s="10">
        <v>21</v>
      </c>
      <c r="D359" s="7">
        <v>26</v>
      </c>
      <c r="E359" s="7">
        <v>135</v>
      </c>
      <c r="H359" s="7">
        <v>0</v>
      </c>
      <c r="I359" s="7">
        <v>1</v>
      </c>
      <c r="N359" s="7">
        <v>60</v>
      </c>
      <c r="O359" s="7">
        <v>1</v>
      </c>
    </row>
    <row r="360" spans="1:15" x14ac:dyDescent="0.25">
      <c r="A360" s="7">
        <v>359</v>
      </c>
      <c r="B360" s="13">
        <v>41498</v>
      </c>
      <c r="C360" s="10">
        <v>22</v>
      </c>
      <c r="D360" s="7">
        <v>36</v>
      </c>
      <c r="E360" s="7">
        <v>98</v>
      </c>
      <c r="H360" s="7">
        <v>1</v>
      </c>
      <c r="I360" s="7">
        <v>2</v>
      </c>
      <c r="N360" s="7">
        <v>60</v>
      </c>
      <c r="O360" s="7">
        <v>1</v>
      </c>
    </row>
    <row r="361" spans="1:15" x14ac:dyDescent="0.25">
      <c r="A361" s="7">
        <v>360</v>
      </c>
      <c r="B361" s="13">
        <v>41498</v>
      </c>
      <c r="C361" s="10">
        <v>23</v>
      </c>
      <c r="D361" s="7">
        <v>18</v>
      </c>
      <c r="E361" s="7">
        <v>31</v>
      </c>
      <c r="H361" s="7">
        <v>1</v>
      </c>
      <c r="I361" s="7">
        <v>4</v>
      </c>
      <c r="N361" s="7">
        <v>60</v>
      </c>
      <c r="O361" s="7">
        <v>1</v>
      </c>
    </row>
    <row r="362" spans="1:15" x14ac:dyDescent="0.25">
      <c r="A362" s="7">
        <v>361</v>
      </c>
      <c r="B362" s="13">
        <v>41499</v>
      </c>
      <c r="C362" s="10">
        <v>0</v>
      </c>
      <c r="D362" s="7">
        <v>10</v>
      </c>
      <c r="E362" s="7">
        <v>8</v>
      </c>
      <c r="H362" s="7">
        <v>1</v>
      </c>
      <c r="I362" s="7">
        <v>8</v>
      </c>
      <c r="N362" s="7">
        <v>60</v>
      </c>
      <c r="O362" s="7">
        <v>1</v>
      </c>
    </row>
    <row r="363" spans="1:15" x14ac:dyDescent="0.25">
      <c r="A363" s="7">
        <v>362</v>
      </c>
      <c r="B363" s="13">
        <v>41499</v>
      </c>
      <c r="C363" s="10">
        <v>1</v>
      </c>
      <c r="D363" s="7">
        <v>1</v>
      </c>
      <c r="E363" s="7">
        <v>3</v>
      </c>
      <c r="H363" s="7">
        <v>1</v>
      </c>
      <c r="N363" s="7">
        <v>15</v>
      </c>
      <c r="O363" s="7">
        <f t="shared" ref="O363:O381" si="11">IFERROR(60/N363,"")</f>
        <v>4</v>
      </c>
    </row>
    <row r="364" spans="1:15" x14ac:dyDescent="0.25">
      <c r="A364" s="7">
        <v>363</v>
      </c>
      <c r="B364" s="13">
        <v>41499</v>
      </c>
      <c r="C364" s="10">
        <v>2</v>
      </c>
      <c r="D364" s="7">
        <v>3</v>
      </c>
      <c r="E364" s="7">
        <v>4</v>
      </c>
      <c r="I364" s="7">
        <v>1</v>
      </c>
      <c r="N364" s="7">
        <v>15</v>
      </c>
      <c r="O364" s="7">
        <f t="shared" si="11"/>
        <v>4</v>
      </c>
    </row>
    <row r="365" spans="1:15" x14ac:dyDescent="0.25">
      <c r="A365" s="7">
        <v>364</v>
      </c>
      <c r="B365" s="13">
        <v>41499</v>
      </c>
      <c r="C365" s="10">
        <v>3</v>
      </c>
      <c r="D365" s="7">
        <v>0</v>
      </c>
      <c r="E365" s="7">
        <v>2</v>
      </c>
      <c r="N365" s="7">
        <v>15</v>
      </c>
      <c r="O365" s="7">
        <f t="shared" si="11"/>
        <v>4</v>
      </c>
    </row>
    <row r="366" spans="1:15" x14ac:dyDescent="0.25">
      <c r="A366" s="7">
        <v>365</v>
      </c>
      <c r="B366" s="13">
        <v>41499</v>
      </c>
      <c r="C366" s="10">
        <v>4</v>
      </c>
      <c r="D366" s="7">
        <v>1</v>
      </c>
      <c r="E366" s="7">
        <v>1</v>
      </c>
      <c r="N366" s="7">
        <v>15</v>
      </c>
      <c r="O366" s="7">
        <f t="shared" si="11"/>
        <v>4</v>
      </c>
    </row>
    <row r="367" spans="1:15" x14ac:dyDescent="0.25">
      <c r="A367" s="7">
        <v>366</v>
      </c>
      <c r="B367" s="13">
        <v>41499</v>
      </c>
      <c r="C367" s="10">
        <v>5</v>
      </c>
      <c r="D367" s="7">
        <v>1</v>
      </c>
      <c r="E367" s="7">
        <v>1</v>
      </c>
      <c r="I367" s="7">
        <v>2</v>
      </c>
      <c r="N367" s="7">
        <v>15</v>
      </c>
      <c r="O367" s="7">
        <f t="shared" si="11"/>
        <v>4</v>
      </c>
    </row>
    <row r="368" spans="1:15" x14ac:dyDescent="0.25">
      <c r="A368" s="7">
        <v>367</v>
      </c>
      <c r="B368" s="13">
        <v>41499</v>
      </c>
      <c r="C368" s="10">
        <v>6</v>
      </c>
      <c r="D368" s="7">
        <v>0</v>
      </c>
      <c r="E368" s="7">
        <v>3</v>
      </c>
      <c r="N368" s="7">
        <v>15</v>
      </c>
      <c r="O368" s="7">
        <f t="shared" si="11"/>
        <v>4</v>
      </c>
    </row>
    <row r="369" spans="1:15" x14ac:dyDescent="0.25">
      <c r="A369" s="7">
        <v>368</v>
      </c>
      <c r="B369" s="13">
        <v>41499</v>
      </c>
      <c r="C369" s="10">
        <v>7</v>
      </c>
      <c r="D369" s="7">
        <v>3</v>
      </c>
      <c r="E369" s="7">
        <v>7</v>
      </c>
      <c r="N369" s="7">
        <v>15</v>
      </c>
      <c r="O369" s="7">
        <f t="shared" si="11"/>
        <v>4</v>
      </c>
    </row>
    <row r="370" spans="1:15" x14ac:dyDescent="0.25">
      <c r="A370" s="7">
        <v>369</v>
      </c>
      <c r="B370" s="13">
        <v>41499</v>
      </c>
      <c r="C370" s="10">
        <v>8</v>
      </c>
      <c r="D370" s="7">
        <v>4</v>
      </c>
      <c r="E370" s="7">
        <v>9</v>
      </c>
      <c r="N370" s="7">
        <v>15</v>
      </c>
      <c r="O370" s="7">
        <f t="shared" si="11"/>
        <v>4</v>
      </c>
    </row>
    <row r="371" spans="1:15" x14ac:dyDescent="0.25">
      <c r="A371" s="7">
        <v>370</v>
      </c>
      <c r="B371" s="13">
        <v>41499</v>
      </c>
      <c r="C371" s="10">
        <v>9</v>
      </c>
      <c r="D371" s="7">
        <v>1</v>
      </c>
      <c r="E371" s="7">
        <v>8</v>
      </c>
      <c r="H371" s="7">
        <v>1</v>
      </c>
      <c r="N371" s="7">
        <v>15</v>
      </c>
      <c r="O371" s="7">
        <f t="shared" si="11"/>
        <v>4</v>
      </c>
    </row>
    <row r="372" spans="1:15" x14ac:dyDescent="0.25">
      <c r="A372" s="7">
        <v>371</v>
      </c>
      <c r="B372" s="13">
        <v>41499</v>
      </c>
      <c r="C372" s="10">
        <v>10</v>
      </c>
      <c r="D372" s="7">
        <v>5</v>
      </c>
      <c r="E372" s="7">
        <v>12</v>
      </c>
      <c r="I372" s="7">
        <v>2</v>
      </c>
      <c r="N372" s="7">
        <v>15</v>
      </c>
      <c r="O372" s="7">
        <f t="shared" si="11"/>
        <v>4</v>
      </c>
    </row>
    <row r="373" spans="1:15" x14ac:dyDescent="0.25">
      <c r="A373" s="7">
        <v>372</v>
      </c>
      <c r="B373" s="13">
        <v>41499</v>
      </c>
      <c r="C373" s="10">
        <v>11</v>
      </c>
      <c r="D373" s="7">
        <v>0</v>
      </c>
      <c r="E373" s="7">
        <v>7</v>
      </c>
      <c r="I373" s="7">
        <v>1</v>
      </c>
      <c r="N373" s="7">
        <v>15</v>
      </c>
      <c r="O373" s="7">
        <f t="shared" si="11"/>
        <v>4</v>
      </c>
    </row>
    <row r="374" spans="1:15" x14ac:dyDescent="0.25">
      <c r="A374" s="7">
        <v>373</v>
      </c>
      <c r="B374" s="13">
        <v>41499</v>
      </c>
      <c r="C374" s="10">
        <v>12</v>
      </c>
      <c r="D374" s="7">
        <v>2</v>
      </c>
      <c r="E374" s="7">
        <v>3</v>
      </c>
      <c r="N374" s="7">
        <v>15</v>
      </c>
      <c r="O374" s="7">
        <f t="shared" si="11"/>
        <v>4</v>
      </c>
    </row>
    <row r="375" spans="1:15" x14ac:dyDescent="0.25">
      <c r="A375" s="7">
        <v>374</v>
      </c>
      <c r="B375" s="13">
        <v>41499</v>
      </c>
      <c r="C375" s="10">
        <v>13</v>
      </c>
      <c r="D375" s="7">
        <v>5</v>
      </c>
      <c r="E375" s="7">
        <v>24</v>
      </c>
      <c r="H375" s="7">
        <v>1</v>
      </c>
      <c r="I375" s="7">
        <v>1</v>
      </c>
      <c r="N375" s="7">
        <v>15</v>
      </c>
      <c r="O375" s="7">
        <f t="shared" si="11"/>
        <v>4</v>
      </c>
    </row>
    <row r="376" spans="1:15" x14ac:dyDescent="0.25">
      <c r="A376" s="7">
        <v>375</v>
      </c>
      <c r="B376" s="13">
        <v>41499</v>
      </c>
      <c r="C376" s="10">
        <v>14</v>
      </c>
      <c r="D376" s="7">
        <v>9</v>
      </c>
      <c r="E376" s="7">
        <v>26</v>
      </c>
      <c r="N376" s="7">
        <v>15</v>
      </c>
      <c r="O376" s="7">
        <f t="shared" si="11"/>
        <v>4</v>
      </c>
    </row>
    <row r="377" spans="1:15" x14ac:dyDescent="0.25">
      <c r="A377" s="7">
        <v>376</v>
      </c>
      <c r="B377" s="13">
        <v>41499</v>
      </c>
      <c r="C377" s="10">
        <v>15</v>
      </c>
      <c r="D377" s="7">
        <v>6</v>
      </c>
      <c r="E377" s="7">
        <v>30</v>
      </c>
      <c r="H377" s="7">
        <v>1</v>
      </c>
      <c r="N377" s="7">
        <v>15</v>
      </c>
      <c r="O377" s="7">
        <f t="shared" si="11"/>
        <v>4</v>
      </c>
    </row>
    <row r="378" spans="1:15" x14ac:dyDescent="0.25">
      <c r="A378" s="7">
        <v>377</v>
      </c>
      <c r="B378" s="13">
        <v>41499</v>
      </c>
      <c r="C378" s="10">
        <v>16</v>
      </c>
      <c r="D378" s="7">
        <v>10</v>
      </c>
      <c r="E378" s="7">
        <v>40</v>
      </c>
      <c r="I378" s="7">
        <v>1</v>
      </c>
      <c r="N378" s="7">
        <v>15</v>
      </c>
      <c r="O378" s="7">
        <f t="shared" si="11"/>
        <v>4</v>
      </c>
    </row>
    <row r="379" spans="1:15" x14ac:dyDescent="0.25">
      <c r="A379" s="7">
        <v>378</v>
      </c>
      <c r="B379" s="13">
        <v>41499</v>
      </c>
      <c r="C379" s="10">
        <v>17</v>
      </c>
      <c r="D379" s="7">
        <v>8</v>
      </c>
      <c r="E379" s="7">
        <v>49</v>
      </c>
      <c r="I379" s="7">
        <v>1</v>
      </c>
      <c r="N379" s="7">
        <v>15</v>
      </c>
      <c r="O379" s="7">
        <f t="shared" si="11"/>
        <v>4</v>
      </c>
    </row>
    <row r="380" spans="1:15" x14ac:dyDescent="0.25">
      <c r="A380" s="7">
        <v>379</v>
      </c>
      <c r="B380" s="13">
        <v>41499</v>
      </c>
      <c r="C380" s="10">
        <v>18</v>
      </c>
      <c r="D380" s="7">
        <v>3</v>
      </c>
      <c r="E380" s="7">
        <v>41</v>
      </c>
      <c r="N380" s="7">
        <v>15</v>
      </c>
      <c r="O380" s="7">
        <f t="shared" si="11"/>
        <v>4</v>
      </c>
    </row>
    <row r="381" spans="1:15" x14ac:dyDescent="0.25">
      <c r="A381" s="7">
        <v>380</v>
      </c>
      <c r="B381" s="13">
        <v>41499</v>
      </c>
      <c r="C381" s="10">
        <v>19</v>
      </c>
      <c r="D381" s="7">
        <v>10</v>
      </c>
      <c r="E381" s="7">
        <v>49</v>
      </c>
      <c r="I381" s="7">
        <v>2</v>
      </c>
      <c r="N381" s="7">
        <v>15</v>
      </c>
      <c r="O381" s="7">
        <f t="shared" si="11"/>
        <v>4</v>
      </c>
    </row>
    <row r="382" spans="1:15" x14ac:dyDescent="0.25">
      <c r="A382" s="7">
        <v>381</v>
      </c>
      <c r="B382" s="13">
        <v>41499</v>
      </c>
      <c r="C382" s="10">
        <v>20</v>
      </c>
      <c r="D382" s="7">
        <v>22</v>
      </c>
      <c r="E382" s="7">
        <v>133</v>
      </c>
      <c r="H382" s="7">
        <v>0</v>
      </c>
      <c r="I382" s="7">
        <v>3</v>
      </c>
      <c r="N382" s="7">
        <v>60</v>
      </c>
      <c r="O382" s="7">
        <v>1</v>
      </c>
    </row>
    <row r="383" spans="1:15" x14ac:dyDescent="0.25">
      <c r="A383" s="7">
        <v>382</v>
      </c>
      <c r="B383" s="13">
        <v>41499</v>
      </c>
      <c r="C383" s="10">
        <v>21</v>
      </c>
      <c r="D383" s="7">
        <v>24</v>
      </c>
      <c r="E383" s="7">
        <v>108</v>
      </c>
      <c r="H383" s="7">
        <v>0</v>
      </c>
      <c r="I383" s="7">
        <v>1</v>
      </c>
      <c r="N383" s="7">
        <v>60</v>
      </c>
      <c r="O383" s="7">
        <v>1</v>
      </c>
    </row>
    <row r="384" spans="1:15" x14ac:dyDescent="0.25">
      <c r="A384" s="7">
        <v>383</v>
      </c>
      <c r="B384" s="13">
        <v>41499</v>
      </c>
      <c r="C384" s="10">
        <v>22</v>
      </c>
      <c r="D384" s="7">
        <v>23</v>
      </c>
      <c r="E384" s="7">
        <v>68</v>
      </c>
      <c r="H384" s="7">
        <v>3</v>
      </c>
      <c r="I384" s="7">
        <v>2</v>
      </c>
      <c r="N384" s="7">
        <v>60</v>
      </c>
      <c r="O384" s="7">
        <v>1</v>
      </c>
    </row>
    <row r="385" spans="1:15" x14ac:dyDescent="0.25">
      <c r="A385" s="7">
        <v>384</v>
      </c>
      <c r="B385" s="13">
        <v>41499</v>
      </c>
      <c r="C385" s="10">
        <v>23</v>
      </c>
      <c r="D385" s="7">
        <v>10</v>
      </c>
      <c r="E385" s="7">
        <v>22</v>
      </c>
      <c r="H385" s="7">
        <v>0</v>
      </c>
      <c r="I385" s="7">
        <v>2</v>
      </c>
      <c r="M385" s="10">
        <v>1</v>
      </c>
      <c r="N385" s="7">
        <v>60</v>
      </c>
      <c r="O385" s="7">
        <v>1</v>
      </c>
    </row>
    <row r="386" spans="1:15" x14ac:dyDescent="0.25">
      <c r="A386" s="7">
        <v>385</v>
      </c>
      <c r="B386" s="13">
        <v>41500</v>
      </c>
      <c r="C386" s="10">
        <v>0</v>
      </c>
      <c r="D386" s="7">
        <v>3</v>
      </c>
      <c r="E386" s="7">
        <v>4</v>
      </c>
      <c r="H386" s="7">
        <v>2</v>
      </c>
      <c r="I386" s="7">
        <v>7</v>
      </c>
      <c r="N386" s="7">
        <v>60</v>
      </c>
      <c r="O386" s="7">
        <v>1</v>
      </c>
    </row>
    <row r="387" spans="1:15" x14ac:dyDescent="0.25">
      <c r="A387" s="7">
        <v>386</v>
      </c>
      <c r="B387" s="13">
        <v>41500</v>
      </c>
      <c r="C387" s="10">
        <v>1</v>
      </c>
      <c r="D387" s="7">
        <v>4</v>
      </c>
      <c r="E387" s="7">
        <v>4</v>
      </c>
      <c r="H387" s="7">
        <v>3</v>
      </c>
      <c r="I387" s="7">
        <v>0</v>
      </c>
      <c r="N387" s="7">
        <v>15</v>
      </c>
      <c r="O387" s="7">
        <f t="shared" ref="O387:O405" si="12">IFERROR(60/N387,"")</f>
        <v>4</v>
      </c>
    </row>
    <row r="388" spans="1:15" x14ac:dyDescent="0.25">
      <c r="A388" s="7">
        <v>387</v>
      </c>
      <c r="B388" s="13">
        <v>41500</v>
      </c>
      <c r="C388" s="10">
        <v>2</v>
      </c>
      <c r="D388" s="7">
        <v>3</v>
      </c>
      <c r="E388" s="7">
        <v>4</v>
      </c>
      <c r="H388" s="7">
        <v>1</v>
      </c>
      <c r="I388" s="7">
        <v>1</v>
      </c>
      <c r="N388" s="7">
        <v>15</v>
      </c>
      <c r="O388" s="7">
        <f t="shared" si="12"/>
        <v>4</v>
      </c>
    </row>
    <row r="389" spans="1:15" x14ac:dyDescent="0.25">
      <c r="A389" s="7">
        <v>388</v>
      </c>
      <c r="B389" s="13">
        <v>41500</v>
      </c>
      <c r="C389" s="10">
        <v>3</v>
      </c>
      <c r="D389" s="7">
        <v>4</v>
      </c>
      <c r="E389" s="7">
        <v>7</v>
      </c>
      <c r="H389" s="7">
        <v>0</v>
      </c>
      <c r="I389" s="7">
        <v>0</v>
      </c>
      <c r="N389" s="7">
        <v>15</v>
      </c>
      <c r="O389" s="7">
        <f t="shared" si="12"/>
        <v>4</v>
      </c>
    </row>
    <row r="390" spans="1:15" x14ac:dyDescent="0.25">
      <c r="A390" s="7">
        <v>389</v>
      </c>
      <c r="B390" s="13">
        <v>41500</v>
      </c>
      <c r="C390" s="10">
        <v>4</v>
      </c>
      <c r="D390" s="7">
        <v>2</v>
      </c>
      <c r="E390" s="7">
        <v>3</v>
      </c>
      <c r="H390" s="7">
        <v>0</v>
      </c>
      <c r="I390" s="7">
        <v>2</v>
      </c>
      <c r="N390" s="7">
        <v>15</v>
      </c>
      <c r="O390" s="7">
        <f t="shared" si="12"/>
        <v>4</v>
      </c>
    </row>
    <row r="391" spans="1:15" x14ac:dyDescent="0.25">
      <c r="A391" s="7">
        <v>390</v>
      </c>
      <c r="B391" s="13">
        <v>41500</v>
      </c>
      <c r="C391" s="10">
        <v>5</v>
      </c>
      <c r="D391" s="7">
        <v>2</v>
      </c>
      <c r="E391" s="7">
        <v>3</v>
      </c>
      <c r="H391" s="7">
        <v>0</v>
      </c>
      <c r="I391" s="7">
        <v>1</v>
      </c>
      <c r="N391" s="7">
        <v>15</v>
      </c>
      <c r="O391" s="7">
        <f t="shared" si="12"/>
        <v>4</v>
      </c>
    </row>
    <row r="392" spans="1:15" x14ac:dyDescent="0.25">
      <c r="A392" s="7">
        <v>391</v>
      </c>
      <c r="B392" s="13">
        <v>41500</v>
      </c>
      <c r="C392" s="10">
        <v>6</v>
      </c>
      <c r="D392" s="7">
        <v>2</v>
      </c>
      <c r="E392" s="7">
        <v>2</v>
      </c>
      <c r="H392" s="7">
        <v>1</v>
      </c>
      <c r="I392" s="7">
        <v>0</v>
      </c>
      <c r="N392" s="7">
        <v>15</v>
      </c>
      <c r="O392" s="7">
        <f t="shared" si="12"/>
        <v>4</v>
      </c>
    </row>
    <row r="393" spans="1:15" x14ac:dyDescent="0.25">
      <c r="A393" s="7">
        <v>392</v>
      </c>
      <c r="B393" s="13">
        <v>41500</v>
      </c>
      <c r="C393" s="10">
        <v>7</v>
      </c>
      <c r="D393" s="7">
        <v>4</v>
      </c>
      <c r="E393" s="7">
        <v>8</v>
      </c>
      <c r="H393" s="7">
        <v>0</v>
      </c>
      <c r="I393" s="7">
        <v>2</v>
      </c>
      <c r="N393" s="7">
        <v>15</v>
      </c>
      <c r="O393" s="7">
        <f t="shared" si="12"/>
        <v>4</v>
      </c>
    </row>
    <row r="394" spans="1:15" x14ac:dyDescent="0.25">
      <c r="A394" s="7">
        <v>393</v>
      </c>
      <c r="B394" s="13">
        <v>41500</v>
      </c>
      <c r="C394" s="10">
        <v>8</v>
      </c>
      <c r="D394" s="7">
        <v>6</v>
      </c>
      <c r="E394" s="7">
        <v>15</v>
      </c>
      <c r="H394" s="7">
        <v>0</v>
      </c>
      <c r="I394" s="7">
        <v>0</v>
      </c>
      <c r="N394" s="7">
        <v>15</v>
      </c>
      <c r="O394" s="7">
        <f t="shared" si="12"/>
        <v>4</v>
      </c>
    </row>
    <row r="395" spans="1:15" x14ac:dyDescent="0.25">
      <c r="A395" s="7">
        <v>394</v>
      </c>
      <c r="B395" s="13">
        <v>41500</v>
      </c>
      <c r="C395" s="10">
        <v>9</v>
      </c>
      <c r="D395" s="7">
        <v>4</v>
      </c>
      <c r="E395" s="7">
        <v>11</v>
      </c>
      <c r="H395" s="7">
        <v>0</v>
      </c>
      <c r="I395" s="7">
        <v>0</v>
      </c>
      <c r="N395" s="7">
        <v>15</v>
      </c>
      <c r="O395" s="7">
        <f t="shared" si="12"/>
        <v>4</v>
      </c>
    </row>
    <row r="396" spans="1:15" x14ac:dyDescent="0.25">
      <c r="A396" s="7">
        <v>395</v>
      </c>
      <c r="B396" s="13">
        <v>41500</v>
      </c>
      <c r="C396" s="10">
        <v>10</v>
      </c>
      <c r="D396" s="7">
        <v>7</v>
      </c>
      <c r="E396" s="7">
        <v>15</v>
      </c>
      <c r="H396" s="7">
        <v>0</v>
      </c>
      <c r="I396" s="7">
        <v>1</v>
      </c>
      <c r="N396" s="7">
        <v>15</v>
      </c>
      <c r="O396" s="7">
        <f t="shared" si="12"/>
        <v>4</v>
      </c>
    </row>
    <row r="397" spans="1:15" x14ac:dyDescent="0.25">
      <c r="A397" s="7">
        <v>396</v>
      </c>
      <c r="B397" s="13">
        <v>41500</v>
      </c>
      <c r="C397" s="10">
        <v>11</v>
      </c>
      <c r="D397" s="7">
        <v>4</v>
      </c>
      <c r="E397" s="7">
        <v>8</v>
      </c>
      <c r="H397" s="7">
        <v>0</v>
      </c>
      <c r="I397" s="7">
        <v>0</v>
      </c>
      <c r="N397" s="7">
        <v>15</v>
      </c>
      <c r="O397" s="7">
        <f t="shared" si="12"/>
        <v>4</v>
      </c>
    </row>
    <row r="398" spans="1:15" x14ac:dyDescent="0.25">
      <c r="A398" s="7">
        <v>397</v>
      </c>
      <c r="B398" s="13">
        <v>41500</v>
      </c>
      <c r="C398" s="10">
        <v>12</v>
      </c>
      <c r="D398" s="7">
        <v>1</v>
      </c>
      <c r="E398" s="7">
        <v>10</v>
      </c>
      <c r="H398" s="7">
        <v>1</v>
      </c>
      <c r="I398" s="7">
        <v>0</v>
      </c>
      <c r="N398" s="7">
        <v>15</v>
      </c>
      <c r="O398" s="7">
        <f t="shared" si="12"/>
        <v>4</v>
      </c>
    </row>
    <row r="399" spans="1:15" x14ac:dyDescent="0.25">
      <c r="A399" s="7">
        <v>398</v>
      </c>
      <c r="B399" s="13">
        <v>41500</v>
      </c>
      <c r="C399" s="10">
        <v>13</v>
      </c>
      <c r="D399" s="7">
        <v>4</v>
      </c>
      <c r="E399" s="7">
        <v>16</v>
      </c>
      <c r="H399" s="7">
        <v>0</v>
      </c>
      <c r="I399" s="7">
        <v>0</v>
      </c>
      <c r="N399" s="7">
        <v>15</v>
      </c>
      <c r="O399" s="7">
        <f t="shared" si="12"/>
        <v>4</v>
      </c>
    </row>
    <row r="400" spans="1:15" x14ac:dyDescent="0.25">
      <c r="A400" s="7">
        <v>399</v>
      </c>
      <c r="B400" s="13">
        <v>41500</v>
      </c>
      <c r="C400" s="10">
        <v>14</v>
      </c>
      <c r="D400" s="7">
        <v>5</v>
      </c>
      <c r="E400" s="7">
        <v>19</v>
      </c>
      <c r="H400" s="7">
        <v>0</v>
      </c>
      <c r="I400" s="7">
        <v>3</v>
      </c>
      <c r="N400" s="7">
        <v>15</v>
      </c>
      <c r="O400" s="7">
        <f t="shared" si="12"/>
        <v>4</v>
      </c>
    </row>
    <row r="401" spans="1:15" x14ac:dyDescent="0.25">
      <c r="A401" s="7">
        <v>400</v>
      </c>
      <c r="B401" s="13">
        <v>41500</v>
      </c>
      <c r="C401" s="10">
        <v>15</v>
      </c>
      <c r="D401" s="7">
        <v>3</v>
      </c>
      <c r="E401" s="7">
        <v>6</v>
      </c>
      <c r="H401" s="7">
        <v>0</v>
      </c>
      <c r="I401" s="7">
        <v>1</v>
      </c>
      <c r="N401" s="7">
        <v>15</v>
      </c>
      <c r="O401" s="7">
        <f t="shared" si="12"/>
        <v>4</v>
      </c>
    </row>
    <row r="402" spans="1:15" x14ac:dyDescent="0.25">
      <c r="A402" s="7">
        <v>401</v>
      </c>
      <c r="B402" s="13">
        <v>41500</v>
      </c>
      <c r="C402" s="10">
        <v>16</v>
      </c>
      <c r="D402" s="7">
        <v>10</v>
      </c>
      <c r="E402" s="7">
        <v>25</v>
      </c>
      <c r="H402" s="7">
        <v>1</v>
      </c>
      <c r="I402" s="7">
        <v>0</v>
      </c>
      <c r="N402" s="7">
        <v>15</v>
      </c>
      <c r="O402" s="7">
        <f t="shared" si="12"/>
        <v>4</v>
      </c>
    </row>
    <row r="403" spans="1:15" x14ac:dyDescent="0.25">
      <c r="A403" s="7">
        <v>402</v>
      </c>
      <c r="B403" s="13">
        <v>41500</v>
      </c>
      <c r="C403" s="10">
        <v>17</v>
      </c>
      <c r="D403" s="7">
        <v>10</v>
      </c>
      <c r="E403" s="7">
        <v>28</v>
      </c>
      <c r="H403" s="7">
        <v>0</v>
      </c>
      <c r="I403" s="7">
        <v>1</v>
      </c>
      <c r="N403" s="7">
        <v>15</v>
      </c>
      <c r="O403" s="7">
        <f t="shared" si="12"/>
        <v>4</v>
      </c>
    </row>
    <row r="404" spans="1:15" x14ac:dyDescent="0.25">
      <c r="A404" s="7">
        <v>403</v>
      </c>
      <c r="B404" s="13">
        <v>41500</v>
      </c>
      <c r="C404" s="10">
        <v>18</v>
      </c>
      <c r="D404" s="7">
        <v>3</v>
      </c>
      <c r="E404" s="7">
        <v>25</v>
      </c>
      <c r="H404" s="7">
        <v>0</v>
      </c>
      <c r="I404" s="7">
        <v>1</v>
      </c>
      <c r="N404" s="7">
        <v>15</v>
      </c>
      <c r="O404" s="7">
        <f t="shared" si="12"/>
        <v>4</v>
      </c>
    </row>
    <row r="405" spans="1:15" x14ac:dyDescent="0.25">
      <c r="A405" s="7">
        <v>404</v>
      </c>
      <c r="B405" s="13">
        <v>41500</v>
      </c>
      <c r="C405" s="10">
        <v>19</v>
      </c>
      <c r="D405" s="7">
        <v>8</v>
      </c>
      <c r="E405" s="7">
        <v>40</v>
      </c>
      <c r="H405" s="7">
        <v>0</v>
      </c>
      <c r="I405" s="7">
        <v>0</v>
      </c>
      <c r="N405" s="7">
        <v>15</v>
      </c>
      <c r="O405" s="7">
        <f t="shared" si="12"/>
        <v>4</v>
      </c>
    </row>
    <row r="406" spans="1:15" x14ac:dyDescent="0.25">
      <c r="A406" s="7">
        <v>405</v>
      </c>
      <c r="B406" s="13">
        <v>41500</v>
      </c>
      <c r="C406" s="10">
        <v>20</v>
      </c>
      <c r="D406" s="7">
        <v>6</v>
      </c>
      <c r="E406" s="7">
        <v>68</v>
      </c>
      <c r="H406" s="7">
        <v>3</v>
      </c>
      <c r="I406" s="7">
        <v>2</v>
      </c>
      <c r="N406" s="7">
        <v>60</v>
      </c>
      <c r="O406" s="7">
        <v>1</v>
      </c>
    </row>
    <row r="407" spans="1:15" x14ac:dyDescent="0.25">
      <c r="A407" s="7">
        <v>406</v>
      </c>
      <c r="B407" s="13">
        <v>41500</v>
      </c>
      <c r="C407" s="10">
        <v>21</v>
      </c>
      <c r="D407" s="7">
        <v>21</v>
      </c>
      <c r="E407" s="7">
        <v>64</v>
      </c>
      <c r="H407" s="7">
        <v>0</v>
      </c>
      <c r="I407" s="7">
        <v>1</v>
      </c>
      <c r="N407" s="7">
        <v>60</v>
      </c>
      <c r="O407" s="7">
        <v>1</v>
      </c>
    </row>
    <row r="408" spans="1:15" x14ac:dyDescent="0.25">
      <c r="A408" s="7">
        <v>407</v>
      </c>
      <c r="B408" s="13">
        <v>41500</v>
      </c>
      <c r="C408" s="10">
        <v>22</v>
      </c>
      <c r="D408" s="7">
        <v>22</v>
      </c>
      <c r="E408" s="7">
        <v>41</v>
      </c>
      <c r="H408" s="7">
        <v>2</v>
      </c>
      <c r="I408" s="7">
        <v>0</v>
      </c>
      <c r="N408" s="7">
        <v>60</v>
      </c>
      <c r="O408" s="7">
        <v>1</v>
      </c>
    </row>
    <row r="409" spans="1:15" x14ac:dyDescent="0.25">
      <c r="A409" s="7">
        <v>408</v>
      </c>
      <c r="B409" s="13">
        <v>41500</v>
      </c>
      <c r="C409" s="10">
        <v>23</v>
      </c>
      <c r="D409" s="7">
        <v>13</v>
      </c>
      <c r="E409" s="7">
        <v>24</v>
      </c>
      <c r="H409" s="7">
        <v>1</v>
      </c>
      <c r="I409" s="7">
        <v>7</v>
      </c>
      <c r="N409" s="7">
        <v>60</v>
      </c>
      <c r="O409" s="7">
        <v>1</v>
      </c>
    </row>
    <row r="410" spans="1:15" x14ac:dyDescent="0.25">
      <c r="A410" s="7">
        <v>409</v>
      </c>
      <c r="B410" s="13">
        <v>41501</v>
      </c>
      <c r="C410" s="10">
        <v>0</v>
      </c>
      <c r="D410" s="7">
        <v>6</v>
      </c>
      <c r="E410" s="7">
        <v>13</v>
      </c>
      <c r="H410" s="7">
        <v>1</v>
      </c>
      <c r="I410" s="7">
        <v>15</v>
      </c>
      <c r="N410" s="7">
        <v>60</v>
      </c>
      <c r="O410" s="7">
        <v>1</v>
      </c>
    </row>
    <row r="411" spans="1:15" x14ac:dyDescent="0.25">
      <c r="A411" s="7">
        <v>410</v>
      </c>
      <c r="B411" s="13">
        <v>41501</v>
      </c>
      <c r="C411" s="10">
        <v>1</v>
      </c>
      <c r="D411" s="7">
        <v>4</v>
      </c>
      <c r="E411" s="7">
        <v>0</v>
      </c>
      <c r="N411" s="7">
        <v>15</v>
      </c>
      <c r="O411" s="7">
        <f t="shared" ref="O411:O429" si="13">IFERROR(60/N411,"")</f>
        <v>4</v>
      </c>
    </row>
    <row r="412" spans="1:15" x14ac:dyDescent="0.25">
      <c r="A412" s="7">
        <v>411</v>
      </c>
      <c r="B412" s="13">
        <v>41501</v>
      </c>
      <c r="C412" s="10">
        <v>2</v>
      </c>
      <c r="D412" s="7">
        <v>4</v>
      </c>
      <c r="E412" s="7">
        <v>3</v>
      </c>
      <c r="I412" s="7">
        <v>2</v>
      </c>
      <c r="N412" s="7">
        <v>15</v>
      </c>
      <c r="O412" s="7">
        <f t="shared" si="13"/>
        <v>4</v>
      </c>
    </row>
    <row r="413" spans="1:15" x14ac:dyDescent="0.25">
      <c r="A413" s="7">
        <v>412</v>
      </c>
      <c r="B413" s="13">
        <v>41501</v>
      </c>
      <c r="C413" s="10">
        <v>3</v>
      </c>
      <c r="D413" s="7">
        <v>2</v>
      </c>
      <c r="E413" s="7">
        <v>2</v>
      </c>
      <c r="H413" s="7">
        <v>1</v>
      </c>
      <c r="N413" s="7">
        <v>15</v>
      </c>
      <c r="O413" s="7">
        <f t="shared" si="13"/>
        <v>4</v>
      </c>
    </row>
    <row r="414" spans="1:15" x14ac:dyDescent="0.25">
      <c r="A414" s="7">
        <v>413</v>
      </c>
      <c r="B414" s="13">
        <v>41501</v>
      </c>
      <c r="C414" s="10">
        <v>4</v>
      </c>
      <c r="D414" s="7">
        <v>0</v>
      </c>
      <c r="E414" s="7">
        <v>2</v>
      </c>
      <c r="H414" s="7">
        <v>1</v>
      </c>
      <c r="I414" s="7">
        <v>1</v>
      </c>
      <c r="N414" s="7">
        <v>15</v>
      </c>
      <c r="O414" s="7">
        <f t="shared" si="13"/>
        <v>4</v>
      </c>
    </row>
    <row r="415" spans="1:15" x14ac:dyDescent="0.25">
      <c r="A415" s="7">
        <v>414</v>
      </c>
      <c r="B415" s="13">
        <v>41501</v>
      </c>
      <c r="C415" s="10">
        <v>5</v>
      </c>
      <c r="D415" s="7">
        <v>1</v>
      </c>
      <c r="E415" s="7">
        <v>3</v>
      </c>
      <c r="N415" s="7">
        <v>15</v>
      </c>
      <c r="O415" s="7">
        <f t="shared" si="13"/>
        <v>4</v>
      </c>
    </row>
    <row r="416" spans="1:15" x14ac:dyDescent="0.25">
      <c r="A416" s="7">
        <v>415</v>
      </c>
      <c r="B416" s="13">
        <v>41501</v>
      </c>
      <c r="C416" s="10">
        <v>6</v>
      </c>
      <c r="D416" s="7">
        <v>2</v>
      </c>
      <c r="E416" s="7">
        <v>4</v>
      </c>
      <c r="N416" s="7">
        <v>15</v>
      </c>
      <c r="O416" s="7">
        <f t="shared" si="13"/>
        <v>4</v>
      </c>
    </row>
    <row r="417" spans="1:15" x14ac:dyDescent="0.25">
      <c r="A417" s="7">
        <v>416</v>
      </c>
      <c r="B417" s="13">
        <v>41501</v>
      </c>
      <c r="C417" s="10">
        <v>7</v>
      </c>
      <c r="D417" s="7">
        <v>4</v>
      </c>
      <c r="E417" s="7">
        <v>6</v>
      </c>
      <c r="N417" s="7">
        <v>15</v>
      </c>
      <c r="O417" s="7">
        <f t="shared" si="13"/>
        <v>4</v>
      </c>
    </row>
    <row r="418" spans="1:15" x14ac:dyDescent="0.25">
      <c r="A418" s="7">
        <v>417</v>
      </c>
      <c r="B418" s="13">
        <v>41501</v>
      </c>
      <c r="C418" s="10">
        <v>8</v>
      </c>
      <c r="D418" s="7">
        <v>3</v>
      </c>
      <c r="E418" s="7">
        <v>8</v>
      </c>
      <c r="N418" s="7">
        <v>15</v>
      </c>
      <c r="O418" s="7">
        <f t="shared" si="13"/>
        <v>4</v>
      </c>
    </row>
    <row r="419" spans="1:15" x14ac:dyDescent="0.25">
      <c r="A419" s="7">
        <v>418</v>
      </c>
      <c r="B419" s="13">
        <v>41501</v>
      </c>
      <c r="C419" s="10">
        <v>9</v>
      </c>
      <c r="D419" s="7">
        <v>2</v>
      </c>
      <c r="E419" s="7">
        <v>2</v>
      </c>
      <c r="N419" s="7">
        <v>15</v>
      </c>
      <c r="O419" s="7">
        <f t="shared" si="13"/>
        <v>4</v>
      </c>
    </row>
    <row r="420" spans="1:15" x14ac:dyDescent="0.25">
      <c r="A420" s="7">
        <v>419</v>
      </c>
      <c r="B420" s="13">
        <v>41501</v>
      </c>
      <c r="C420" s="10">
        <v>10</v>
      </c>
      <c r="D420" s="7">
        <v>2</v>
      </c>
      <c r="E420" s="7">
        <v>3</v>
      </c>
      <c r="H420" s="7">
        <v>1</v>
      </c>
      <c r="N420" s="7">
        <v>15</v>
      </c>
      <c r="O420" s="7">
        <f t="shared" si="13"/>
        <v>4</v>
      </c>
    </row>
    <row r="421" spans="1:15" x14ac:dyDescent="0.25">
      <c r="A421" s="7">
        <v>420</v>
      </c>
      <c r="B421" s="13">
        <v>41501</v>
      </c>
      <c r="C421" s="10">
        <v>11</v>
      </c>
      <c r="D421" s="7">
        <v>5</v>
      </c>
      <c r="E421" s="7">
        <v>6</v>
      </c>
      <c r="I421" s="7">
        <v>1</v>
      </c>
      <c r="N421" s="7">
        <v>15</v>
      </c>
      <c r="O421" s="7">
        <f t="shared" si="13"/>
        <v>4</v>
      </c>
    </row>
    <row r="422" spans="1:15" x14ac:dyDescent="0.25">
      <c r="A422" s="7">
        <v>421</v>
      </c>
      <c r="B422" s="13">
        <v>41501</v>
      </c>
      <c r="C422" s="10">
        <v>12</v>
      </c>
      <c r="D422" s="7">
        <v>2</v>
      </c>
      <c r="E422" s="7">
        <v>4</v>
      </c>
      <c r="N422" s="7">
        <v>15</v>
      </c>
      <c r="O422" s="7">
        <f t="shared" si="13"/>
        <v>4</v>
      </c>
    </row>
    <row r="423" spans="1:15" x14ac:dyDescent="0.25">
      <c r="A423" s="7">
        <v>422</v>
      </c>
      <c r="B423" s="13">
        <v>41501</v>
      </c>
      <c r="C423" s="10">
        <v>13</v>
      </c>
      <c r="D423" s="7">
        <v>8</v>
      </c>
      <c r="E423" s="7">
        <v>8</v>
      </c>
      <c r="N423" s="7">
        <v>15</v>
      </c>
      <c r="O423" s="7">
        <f t="shared" si="13"/>
        <v>4</v>
      </c>
    </row>
    <row r="424" spans="1:15" x14ac:dyDescent="0.25">
      <c r="A424" s="7">
        <v>423</v>
      </c>
      <c r="B424" s="13">
        <v>41501</v>
      </c>
      <c r="C424" s="10">
        <v>14</v>
      </c>
      <c r="D424" s="7">
        <v>6</v>
      </c>
      <c r="E424" s="7">
        <v>10</v>
      </c>
      <c r="I424" s="7">
        <v>1</v>
      </c>
      <c r="N424" s="7">
        <v>15</v>
      </c>
      <c r="O424" s="7">
        <f t="shared" si="13"/>
        <v>4</v>
      </c>
    </row>
    <row r="425" spans="1:15" x14ac:dyDescent="0.25">
      <c r="A425" s="7">
        <v>424</v>
      </c>
      <c r="B425" s="13">
        <v>41501</v>
      </c>
      <c r="C425" s="10">
        <v>15</v>
      </c>
      <c r="D425" s="7">
        <v>4</v>
      </c>
      <c r="E425" s="7">
        <v>11</v>
      </c>
      <c r="I425" s="7">
        <v>1</v>
      </c>
      <c r="N425" s="7">
        <v>15</v>
      </c>
      <c r="O425" s="7">
        <f t="shared" si="13"/>
        <v>4</v>
      </c>
    </row>
    <row r="426" spans="1:15" x14ac:dyDescent="0.25">
      <c r="A426" s="7">
        <v>425</v>
      </c>
      <c r="B426" s="13">
        <v>41501</v>
      </c>
      <c r="C426" s="10">
        <v>16</v>
      </c>
      <c r="D426" s="7">
        <v>5</v>
      </c>
      <c r="E426" s="7">
        <v>14</v>
      </c>
      <c r="N426" s="7">
        <v>15</v>
      </c>
      <c r="O426" s="7">
        <f t="shared" si="13"/>
        <v>4</v>
      </c>
    </row>
    <row r="427" spans="1:15" x14ac:dyDescent="0.25">
      <c r="A427" s="7">
        <v>426</v>
      </c>
      <c r="B427" s="13">
        <v>41501</v>
      </c>
      <c r="C427" s="10">
        <v>17</v>
      </c>
      <c r="D427" s="7">
        <v>1</v>
      </c>
      <c r="E427" s="7">
        <v>19</v>
      </c>
      <c r="N427" s="7">
        <v>15</v>
      </c>
      <c r="O427" s="7">
        <f t="shared" si="13"/>
        <v>4</v>
      </c>
    </row>
    <row r="428" spans="1:15" x14ac:dyDescent="0.25">
      <c r="A428" s="7">
        <v>427</v>
      </c>
      <c r="B428" s="13">
        <v>41501</v>
      </c>
      <c r="C428" s="10">
        <v>18</v>
      </c>
      <c r="D428" s="7">
        <v>5</v>
      </c>
      <c r="E428" s="7">
        <v>19</v>
      </c>
      <c r="I428" s="7">
        <v>1</v>
      </c>
      <c r="N428" s="7">
        <v>15</v>
      </c>
      <c r="O428" s="7">
        <f t="shared" si="13"/>
        <v>4</v>
      </c>
    </row>
    <row r="429" spans="1:15" x14ac:dyDescent="0.25">
      <c r="A429" s="7">
        <v>428</v>
      </c>
      <c r="B429" s="13">
        <v>41501</v>
      </c>
      <c r="C429" s="10">
        <v>19</v>
      </c>
      <c r="D429" s="7">
        <v>4</v>
      </c>
      <c r="E429" s="7">
        <v>29</v>
      </c>
      <c r="N429" s="7">
        <v>15</v>
      </c>
      <c r="O429" s="7">
        <f t="shared" si="13"/>
        <v>4</v>
      </c>
    </row>
    <row r="430" spans="1:15" x14ac:dyDescent="0.25">
      <c r="A430" s="7">
        <v>429</v>
      </c>
      <c r="B430" s="13">
        <v>41501</v>
      </c>
      <c r="C430" s="10">
        <v>20</v>
      </c>
      <c r="D430" s="7">
        <v>14</v>
      </c>
      <c r="E430" s="7">
        <v>40</v>
      </c>
      <c r="H430" s="7">
        <v>0</v>
      </c>
      <c r="I430" s="7">
        <v>1</v>
      </c>
      <c r="N430" s="7">
        <v>60</v>
      </c>
      <c r="O430" s="7">
        <v>1</v>
      </c>
    </row>
    <row r="431" spans="1:15" x14ac:dyDescent="0.25">
      <c r="A431" s="7">
        <v>430</v>
      </c>
      <c r="B431" s="13">
        <v>41501</v>
      </c>
      <c r="C431" s="10">
        <v>21</v>
      </c>
      <c r="D431" s="7">
        <v>12</v>
      </c>
      <c r="E431" s="7">
        <v>49</v>
      </c>
      <c r="H431" s="7">
        <v>0</v>
      </c>
      <c r="I431" s="7">
        <v>2</v>
      </c>
      <c r="M431" s="10">
        <v>1</v>
      </c>
      <c r="N431" s="7">
        <v>60</v>
      </c>
      <c r="O431" s="7">
        <v>1</v>
      </c>
    </row>
    <row r="432" spans="1:15" x14ac:dyDescent="0.25">
      <c r="A432" s="7">
        <v>431</v>
      </c>
      <c r="B432" s="13">
        <v>41501</v>
      </c>
      <c r="C432" s="10">
        <v>22</v>
      </c>
      <c r="D432" s="7">
        <v>19</v>
      </c>
      <c r="E432" s="7">
        <v>45</v>
      </c>
      <c r="H432" s="7">
        <v>0</v>
      </c>
      <c r="I432" s="7">
        <v>3</v>
      </c>
      <c r="N432" s="7">
        <v>60</v>
      </c>
      <c r="O432" s="7">
        <v>1</v>
      </c>
    </row>
    <row r="433" spans="1:15" x14ac:dyDescent="0.25">
      <c r="A433" s="7">
        <v>432</v>
      </c>
      <c r="B433" s="13">
        <v>41501</v>
      </c>
      <c r="C433" s="10">
        <v>23</v>
      </c>
      <c r="D433" s="7">
        <v>12</v>
      </c>
      <c r="E433" s="7">
        <v>23</v>
      </c>
      <c r="H433" s="7">
        <v>1</v>
      </c>
      <c r="I433" s="7">
        <v>3</v>
      </c>
      <c r="N433" s="7">
        <v>60</v>
      </c>
      <c r="O433" s="7">
        <v>1</v>
      </c>
    </row>
    <row r="434" spans="1:15" x14ac:dyDescent="0.25">
      <c r="A434" s="7">
        <v>433</v>
      </c>
      <c r="B434" s="13">
        <v>41502</v>
      </c>
      <c r="C434" s="10">
        <v>0</v>
      </c>
      <c r="D434" s="7">
        <v>0</v>
      </c>
      <c r="E434" s="7">
        <v>1</v>
      </c>
      <c r="H434" s="7">
        <v>2</v>
      </c>
      <c r="I434" s="7">
        <v>5</v>
      </c>
      <c r="N434" s="7">
        <v>60</v>
      </c>
      <c r="O434" s="7">
        <v>1</v>
      </c>
    </row>
    <row r="435" spans="1:15" x14ac:dyDescent="0.25">
      <c r="A435" s="7">
        <v>434</v>
      </c>
      <c r="B435" s="13">
        <v>41502</v>
      </c>
      <c r="C435" s="10">
        <v>1</v>
      </c>
      <c r="D435" s="7">
        <v>1</v>
      </c>
      <c r="N435" s="7">
        <v>15</v>
      </c>
      <c r="O435" s="7">
        <f t="shared" ref="O435:O453" si="14">IFERROR(60/N435,"")</f>
        <v>4</v>
      </c>
    </row>
    <row r="436" spans="1:15" x14ac:dyDescent="0.25">
      <c r="A436" s="7">
        <v>435</v>
      </c>
      <c r="B436" s="13">
        <v>41502</v>
      </c>
      <c r="C436" s="10">
        <v>2</v>
      </c>
      <c r="E436" s="7">
        <v>3</v>
      </c>
      <c r="N436" s="7">
        <v>15</v>
      </c>
      <c r="O436" s="7">
        <f t="shared" si="14"/>
        <v>4</v>
      </c>
    </row>
    <row r="437" spans="1:15" x14ac:dyDescent="0.25">
      <c r="A437" s="7">
        <v>436</v>
      </c>
      <c r="B437" s="13">
        <v>41502</v>
      </c>
      <c r="C437" s="10">
        <v>3</v>
      </c>
      <c r="E437" s="7">
        <v>1</v>
      </c>
      <c r="N437" s="7">
        <v>15</v>
      </c>
      <c r="O437" s="7">
        <f t="shared" si="14"/>
        <v>4</v>
      </c>
    </row>
    <row r="438" spans="1:15" x14ac:dyDescent="0.25">
      <c r="A438" s="7">
        <v>437</v>
      </c>
      <c r="B438" s="13">
        <v>41502</v>
      </c>
      <c r="C438" s="10">
        <v>4</v>
      </c>
      <c r="E438" s="7">
        <v>1</v>
      </c>
      <c r="I438" s="7">
        <v>1</v>
      </c>
      <c r="N438" s="7">
        <v>15</v>
      </c>
      <c r="O438" s="7">
        <f t="shared" si="14"/>
        <v>4</v>
      </c>
    </row>
    <row r="439" spans="1:15" x14ac:dyDescent="0.25">
      <c r="A439" s="7">
        <v>438</v>
      </c>
      <c r="B439" s="13">
        <v>41502</v>
      </c>
      <c r="C439" s="10">
        <v>5</v>
      </c>
      <c r="N439" s="7">
        <v>15</v>
      </c>
      <c r="O439" s="7">
        <f t="shared" si="14"/>
        <v>4</v>
      </c>
    </row>
    <row r="440" spans="1:15" x14ac:dyDescent="0.25">
      <c r="A440" s="7">
        <v>439</v>
      </c>
      <c r="B440" s="13">
        <v>41502</v>
      </c>
      <c r="C440" s="10">
        <v>6</v>
      </c>
      <c r="D440" s="7">
        <v>1</v>
      </c>
      <c r="N440" s="7">
        <v>15</v>
      </c>
      <c r="O440" s="7">
        <f t="shared" si="14"/>
        <v>4</v>
      </c>
    </row>
    <row r="441" spans="1:15" x14ac:dyDescent="0.25">
      <c r="A441" s="7">
        <v>440</v>
      </c>
      <c r="B441" s="13">
        <v>41502</v>
      </c>
      <c r="C441" s="10">
        <v>7</v>
      </c>
      <c r="D441" s="7">
        <v>2</v>
      </c>
      <c r="E441" s="7">
        <v>2</v>
      </c>
      <c r="M441" s="10">
        <v>1</v>
      </c>
      <c r="N441" s="7">
        <v>15</v>
      </c>
      <c r="O441" s="7">
        <f t="shared" si="14"/>
        <v>4</v>
      </c>
    </row>
    <row r="442" spans="1:15" x14ac:dyDescent="0.25">
      <c r="A442" s="7">
        <v>441</v>
      </c>
      <c r="B442" s="13">
        <v>41502</v>
      </c>
      <c r="C442" s="10">
        <v>8</v>
      </c>
      <c r="N442" s="7">
        <v>15</v>
      </c>
      <c r="O442" s="7">
        <f t="shared" si="14"/>
        <v>4</v>
      </c>
    </row>
    <row r="443" spans="1:15" x14ac:dyDescent="0.25">
      <c r="A443" s="7">
        <v>442</v>
      </c>
      <c r="B443" s="13">
        <v>41502</v>
      </c>
      <c r="C443" s="10">
        <v>9</v>
      </c>
      <c r="D443" s="7">
        <v>1</v>
      </c>
      <c r="E443" s="7">
        <v>2</v>
      </c>
      <c r="H443" s="7">
        <v>1</v>
      </c>
      <c r="I443" s="7">
        <v>1</v>
      </c>
      <c r="N443" s="7">
        <v>15</v>
      </c>
      <c r="O443" s="7">
        <f t="shared" si="14"/>
        <v>4</v>
      </c>
    </row>
    <row r="444" spans="1:15" x14ac:dyDescent="0.25">
      <c r="A444" s="7">
        <v>443</v>
      </c>
      <c r="B444" s="13">
        <v>41502</v>
      </c>
      <c r="C444" s="10">
        <v>10</v>
      </c>
      <c r="E444" s="7">
        <v>1</v>
      </c>
      <c r="H444" s="7">
        <v>1</v>
      </c>
      <c r="N444" s="7">
        <v>15</v>
      </c>
      <c r="O444" s="7">
        <f t="shared" si="14"/>
        <v>4</v>
      </c>
    </row>
    <row r="445" spans="1:15" x14ac:dyDescent="0.25">
      <c r="A445" s="7">
        <v>444</v>
      </c>
      <c r="B445" s="13">
        <v>41502</v>
      </c>
      <c r="C445" s="10">
        <v>11</v>
      </c>
      <c r="D445" s="7">
        <v>2</v>
      </c>
      <c r="E445" s="7">
        <v>2</v>
      </c>
      <c r="M445" s="10">
        <v>1</v>
      </c>
      <c r="N445" s="7">
        <v>15</v>
      </c>
      <c r="O445" s="7">
        <f t="shared" si="14"/>
        <v>4</v>
      </c>
    </row>
    <row r="446" spans="1:15" x14ac:dyDescent="0.25">
      <c r="A446" s="7">
        <v>445</v>
      </c>
      <c r="B446" s="13">
        <v>41502</v>
      </c>
      <c r="C446" s="10">
        <v>12</v>
      </c>
      <c r="D446" s="7">
        <v>3</v>
      </c>
      <c r="E446" s="7">
        <v>7</v>
      </c>
      <c r="I446" s="7">
        <v>1</v>
      </c>
      <c r="N446" s="7">
        <v>15</v>
      </c>
      <c r="O446" s="7">
        <f t="shared" si="14"/>
        <v>4</v>
      </c>
    </row>
    <row r="447" spans="1:15" x14ac:dyDescent="0.25">
      <c r="A447" s="7">
        <v>446</v>
      </c>
      <c r="B447" s="13">
        <v>41502</v>
      </c>
      <c r="C447" s="10">
        <v>13</v>
      </c>
      <c r="D447" s="7">
        <v>3</v>
      </c>
      <c r="E447" s="7">
        <v>7</v>
      </c>
      <c r="H447" s="7">
        <v>2</v>
      </c>
      <c r="N447" s="7">
        <v>15</v>
      </c>
      <c r="O447" s="7">
        <f t="shared" si="14"/>
        <v>4</v>
      </c>
    </row>
    <row r="448" spans="1:15" x14ac:dyDescent="0.25">
      <c r="A448" s="7">
        <v>447</v>
      </c>
      <c r="B448" s="13">
        <v>41502</v>
      </c>
      <c r="C448" s="10">
        <v>14</v>
      </c>
      <c r="D448" s="7">
        <v>7</v>
      </c>
      <c r="E448" s="7">
        <v>3</v>
      </c>
      <c r="I448" s="7">
        <v>1</v>
      </c>
      <c r="N448" s="7">
        <v>15</v>
      </c>
      <c r="O448" s="7">
        <f t="shared" si="14"/>
        <v>4</v>
      </c>
    </row>
    <row r="449" spans="1:15" x14ac:dyDescent="0.25">
      <c r="A449" s="7">
        <v>448</v>
      </c>
      <c r="B449" s="13">
        <v>41502</v>
      </c>
      <c r="C449" s="10">
        <v>15</v>
      </c>
      <c r="D449" s="7">
        <v>3</v>
      </c>
      <c r="E449" s="7">
        <v>5</v>
      </c>
      <c r="H449" s="7">
        <v>2</v>
      </c>
      <c r="I449" s="7">
        <v>1</v>
      </c>
      <c r="N449" s="7">
        <v>15</v>
      </c>
      <c r="O449" s="7">
        <f t="shared" si="14"/>
        <v>4</v>
      </c>
    </row>
    <row r="450" spans="1:15" x14ac:dyDescent="0.25">
      <c r="A450" s="7">
        <v>449</v>
      </c>
      <c r="B450" s="13">
        <v>41502</v>
      </c>
      <c r="C450" s="10">
        <v>16</v>
      </c>
      <c r="D450" s="7">
        <v>6</v>
      </c>
      <c r="E450" s="7">
        <v>14</v>
      </c>
      <c r="H450" s="7">
        <v>3</v>
      </c>
      <c r="I450" s="7">
        <v>1</v>
      </c>
      <c r="N450" s="7">
        <v>15</v>
      </c>
      <c r="O450" s="7">
        <f t="shared" si="14"/>
        <v>4</v>
      </c>
    </row>
    <row r="451" spans="1:15" x14ac:dyDescent="0.25">
      <c r="A451" s="7">
        <v>450</v>
      </c>
      <c r="B451" s="13">
        <v>41502</v>
      </c>
      <c r="C451" s="10">
        <v>17</v>
      </c>
      <c r="D451" s="7">
        <v>5</v>
      </c>
      <c r="E451" s="7">
        <v>9</v>
      </c>
      <c r="N451" s="7">
        <v>15</v>
      </c>
      <c r="O451" s="7">
        <f t="shared" si="14"/>
        <v>4</v>
      </c>
    </row>
    <row r="452" spans="1:15" x14ac:dyDescent="0.25">
      <c r="A452" s="7">
        <v>451</v>
      </c>
      <c r="B452" s="13">
        <v>41502</v>
      </c>
      <c r="C452" s="10">
        <v>18</v>
      </c>
      <c r="D452" s="7">
        <v>3</v>
      </c>
      <c r="E452" s="7">
        <v>18</v>
      </c>
      <c r="I452" s="7">
        <v>1</v>
      </c>
      <c r="M452" s="10">
        <v>1</v>
      </c>
      <c r="N452" s="7">
        <v>15</v>
      </c>
      <c r="O452" s="7">
        <f t="shared" si="14"/>
        <v>4</v>
      </c>
    </row>
    <row r="453" spans="1:15" x14ac:dyDescent="0.25">
      <c r="A453" s="7">
        <v>452</v>
      </c>
      <c r="B453" s="13">
        <v>41502</v>
      </c>
      <c r="C453" s="10">
        <v>19</v>
      </c>
      <c r="D453" s="7">
        <v>3</v>
      </c>
      <c r="E453" s="7">
        <v>17</v>
      </c>
      <c r="H453" s="7">
        <v>2</v>
      </c>
      <c r="N453" s="7">
        <v>15</v>
      </c>
      <c r="O453" s="7">
        <f t="shared" si="14"/>
        <v>4</v>
      </c>
    </row>
    <row r="454" spans="1:15" x14ac:dyDescent="0.25">
      <c r="A454" s="7">
        <v>453</v>
      </c>
      <c r="B454" s="13">
        <v>41502</v>
      </c>
      <c r="C454" s="10">
        <v>20</v>
      </c>
      <c r="D454" s="7">
        <v>1</v>
      </c>
      <c r="E454" s="7">
        <v>59</v>
      </c>
      <c r="H454" s="7">
        <v>1</v>
      </c>
      <c r="I454" s="7">
        <v>4</v>
      </c>
      <c r="N454" s="7">
        <v>60</v>
      </c>
      <c r="O454" s="7">
        <v>1</v>
      </c>
    </row>
    <row r="455" spans="1:15" x14ac:dyDescent="0.25">
      <c r="A455" s="7">
        <v>454</v>
      </c>
      <c r="B455" s="13">
        <v>41502</v>
      </c>
      <c r="C455" s="10">
        <v>21</v>
      </c>
      <c r="D455" s="7">
        <v>16</v>
      </c>
      <c r="E455" s="7">
        <v>59</v>
      </c>
      <c r="H455" s="7">
        <v>3</v>
      </c>
      <c r="I455" s="7">
        <v>2</v>
      </c>
      <c r="N455" s="7">
        <v>60</v>
      </c>
      <c r="O455" s="7">
        <v>1</v>
      </c>
    </row>
    <row r="456" spans="1:15" x14ac:dyDescent="0.25">
      <c r="A456" s="7">
        <v>455</v>
      </c>
      <c r="B456" s="13">
        <v>41502</v>
      </c>
      <c r="C456" s="10">
        <v>22</v>
      </c>
      <c r="D456" s="7">
        <v>18</v>
      </c>
      <c r="E456" s="7">
        <v>36</v>
      </c>
      <c r="H456" s="7">
        <v>0</v>
      </c>
      <c r="I456" s="7">
        <v>2</v>
      </c>
      <c r="N456" s="7">
        <v>60</v>
      </c>
      <c r="O456" s="7">
        <v>1</v>
      </c>
    </row>
    <row r="457" spans="1:15" x14ac:dyDescent="0.25">
      <c r="A457" s="7">
        <v>456</v>
      </c>
      <c r="B457" s="13">
        <v>41502</v>
      </c>
      <c r="C457" s="10">
        <v>23</v>
      </c>
      <c r="D457" s="7">
        <v>9</v>
      </c>
      <c r="E457" s="7">
        <v>8</v>
      </c>
      <c r="H457" s="7">
        <v>1</v>
      </c>
      <c r="I457" s="7">
        <v>4</v>
      </c>
      <c r="N457" s="7">
        <v>60</v>
      </c>
      <c r="O457" s="7">
        <v>1</v>
      </c>
    </row>
    <row r="458" spans="1:15" x14ac:dyDescent="0.25">
      <c r="A458" s="7">
        <v>457</v>
      </c>
      <c r="B458" s="13">
        <v>41503</v>
      </c>
      <c r="C458" s="10">
        <v>0</v>
      </c>
      <c r="D458" s="7">
        <v>1</v>
      </c>
      <c r="E458" s="7">
        <v>3</v>
      </c>
      <c r="H458" s="7">
        <v>2</v>
      </c>
      <c r="I458" s="7">
        <v>7</v>
      </c>
      <c r="L458" s="7">
        <v>1</v>
      </c>
      <c r="N458" s="7">
        <v>60</v>
      </c>
      <c r="O458" s="7">
        <v>1</v>
      </c>
    </row>
    <row r="459" spans="1:15" x14ac:dyDescent="0.25">
      <c r="A459" s="7">
        <v>458</v>
      </c>
      <c r="B459" s="13">
        <v>41503</v>
      </c>
      <c r="C459" s="10">
        <v>1</v>
      </c>
      <c r="D459" s="7">
        <v>5</v>
      </c>
      <c r="E459" s="7">
        <v>1</v>
      </c>
      <c r="N459" s="7">
        <v>15</v>
      </c>
      <c r="O459" s="7">
        <f>IFERROR(60/N459,"")</f>
        <v>4</v>
      </c>
    </row>
    <row r="460" spans="1:15" x14ac:dyDescent="0.25">
      <c r="A460" s="7">
        <v>459</v>
      </c>
      <c r="B460" s="13">
        <v>41503</v>
      </c>
      <c r="C460" s="10">
        <v>2</v>
      </c>
      <c r="D460" s="7">
        <v>0</v>
      </c>
      <c r="E460" s="7">
        <v>2</v>
      </c>
      <c r="N460" s="7">
        <v>15</v>
      </c>
      <c r="O460" s="7">
        <f>IFERROR(60/N460,"")</f>
        <v>4</v>
      </c>
    </row>
    <row r="461" spans="1:15" x14ac:dyDescent="0.25">
      <c r="A461" s="7">
        <v>460</v>
      </c>
      <c r="B461" s="13">
        <v>41503</v>
      </c>
      <c r="C461" s="10">
        <v>3</v>
      </c>
      <c r="D461" s="7">
        <v>1</v>
      </c>
      <c r="E461" s="7">
        <v>2</v>
      </c>
      <c r="H461" s="7">
        <v>1</v>
      </c>
      <c r="I461" s="7">
        <v>3</v>
      </c>
      <c r="N461" s="7">
        <v>15</v>
      </c>
      <c r="O461" s="7">
        <f>IFERROR(60/N461,"")</f>
        <v>4</v>
      </c>
    </row>
    <row r="462" spans="1:15" x14ac:dyDescent="0.25">
      <c r="A462" s="7">
        <v>461</v>
      </c>
      <c r="B462" s="13">
        <v>41503</v>
      </c>
      <c r="C462" s="10">
        <v>4</v>
      </c>
      <c r="D462" s="7">
        <v>1</v>
      </c>
      <c r="E462" s="7">
        <v>5</v>
      </c>
      <c r="I462" s="7">
        <v>2</v>
      </c>
      <c r="N462" s="7">
        <v>15</v>
      </c>
      <c r="O462" s="7">
        <f>IFERROR(60/N462,"")</f>
        <v>4</v>
      </c>
    </row>
    <row r="463" spans="1:15" x14ac:dyDescent="0.25">
      <c r="A463" s="7">
        <v>462</v>
      </c>
      <c r="B463" s="13">
        <v>41503</v>
      </c>
      <c r="C463" s="10">
        <v>5</v>
      </c>
      <c r="D463" s="7">
        <v>1</v>
      </c>
      <c r="E463" s="7">
        <v>0</v>
      </c>
      <c r="N463" s="7">
        <v>15</v>
      </c>
      <c r="O463" s="7">
        <f>IFERROR(60/N463,"")</f>
        <v>4</v>
      </c>
    </row>
    <row r="464" spans="1:15" x14ac:dyDescent="0.25">
      <c r="A464" s="7">
        <v>463</v>
      </c>
      <c r="B464" s="13">
        <v>41503</v>
      </c>
      <c r="C464" s="10">
        <v>6</v>
      </c>
      <c r="D464" s="7">
        <v>0</v>
      </c>
      <c r="E464" s="7">
        <v>1</v>
      </c>
      <c r="H464" s="7">
        <v>0</v>
      </c>
      <c r="I464" s="7">
        <v>0</v>
      </c>
      <c r="N464" s="7">
        <v>60</v>
      </c>
      <c r="O464" s="7">
        <v>1</v>
      </c>
    </row>
    <row r="465" spans="1:15" x14ac:dyDescent="0.25">
      <c r="A465" s="7">
        <v>464</v>
      </c>
      <c r="B465" s="13">
        <v>41503</v>
      </c>
      <c r="C465" s="10">
        <v>7</v>
      </c>
      <c r="D465" s="7">
        <v>0</v>
      </c>
      <c r="E465" s="7">
        <v>11</v>
      </c>
      <c r="H465" s="7">
        <v>1</v>
      </c>
      <c r="I465" s="7">
        <v>4</v>
      </c>
      <c r="L465" s="7">
        <v>3</v>
      </c>
      <c r="N465" s="7">
        <v>60</v>
      </c>
      <c r="O465" s="7">
        <v>1</v>
      </c>
    </row>
    <row r="466" spans="1:15" x14ac:dyDescent="0.25">
      <c r="A466" s="7">
        <v>465</v>
      </c>
      <c r="B466" s="13">
        <v>41503</v>
      </c>
      <c r="C466" s="10">
        <v>8</v>
      </c>
      <c r="D466" s="7">
        <v>5</v>
      </c>
      <c r="E466" s="7">
        <v>19</v>
      </c>
      <c r="H466" s="7">
        <v>0</v>
      </c>
      <c r="I466" s="7">
        <v>1</v>
      </c>
      <c r="N466" s="7">
        <v>60</v>
      </c>
      <c r="O466" s="7">
        <v>1</v>
      </c>
    </row>
    <row r="467" spans="1:15" x14ac:dyDescent="0.25">
      <c r="A467" s="7">
        <v>466</v>
      </c>
      <c r="B467" s="13">
        <v>41503</v>
      </c>
      <c r="C467" s="10">
        <v>9</v>
      </c>
      <c r="D467" s="7">
        <v>3</v>
      </c>
      <c r="E467" s="7">
        <v>5</v>
      </c>
      <c r="N467" s="7">
        <v>15</v>
      </c>
      <c r="O467" s="7">
        <f t="shared" ref="O467:O476" si="15">IFERROR(60/N467,"")</f>
        <v>4</v>
      </c>
    </row>
    <row r="468" spans="1:15" x14ac:dyDescent="0.25">
      <c r="A468" s="7">
        <v>467</v>
      </c>
      <c r="B468" s="13">
        <v>41503</v>
      </c>
      <c r="C468" s="10">
        <v>10</v>
      </c>
      <c r="D468" s="7">
        <v>0</v>
      </c>
      <c r="E468" s="7">
        <v>1</v>
      </c>
      <c r="I468" s="7">
        <v>1</v>
      </c>
      <c r="N468" s="7">
        <v>15</v>
      </c>
      <c r="O468" s="7">
        <f t="shared" si="15"/>
        <v>4</v>
      </c>
    </row>
    <row r="469" spans="1:15" x14ac:dyDescent="0.25">
      <c r="A469" s="7">
        <v>468</v>
      </c>
      <c r="B469" s="13">
        <v>41503</v>
      </c>
      <c r="C469" s="10">
        <v>11</v>
      </c>
      <c r="D469" s="7">
        <v>1</v>
      </c>
      <c r="E469" s="7">
        <v>5</v>
      </c>
      <c r="I469" s="7">
        <v>2</v>
      </c>
      <c r="N469" s="7">
        <v>15</v>
      </c>
      <c r="O469" s="7">
        <f t="shared" si="15"/>
        <v>4</v>
      </c>
    </row>
    <row r="470" spans="1:15" x14ac:dyDescent="0.25">
      <c r="A470" s="7">
        <v>469</v>
      </c>
      <c r="B470" s="13">
        <v>41503</v>
      </c>
      <c r="C470" s="10">
        <v>12</v>
      </c>
      <c r="D470" s="7">
        <v>2</v>
      </c>
      <c r="E470" s="7">
        <v>10</v>
      </c>
      <c r="N470" s="7">
        <v>15</v>
      </c>
      <c r="O470" s="7">
        <f t="shared" si="15"/>
        <v>4</v>
      </c>
    </row>
    <row r="471" spans="1:15" x14ac:dyDescent="0.25">
      <c r="A471" s="7">
        <v>470</v>
      </c>
      <c r="B471" s="13">
        <v>41503</v>
      </c>
      <c r="C471" s="10">
        <v>13</v>
      </c>
      <c r="D471" s="7">
        <v>1</v>
      </c>
      <c r="E471" s="7">
        <v>3</v>
      </c>
      <c r="I471" s="7">
        <v>2</v>
      </c>
      <c r="N471" s="7">
        <v>15</v>
      </c>
      <c r="O471" s="7">
        <f t="shared" si="15"/>
        <v>4</v>
      </c>
    </row>
    <row r="472" spans="1:15" x14ac:dyDescent="0.25">
      <c r="A472" s="7">
        <v>471</v>
      </c>
      <c r="B472" s="13">
        <v>41503</v>
      </c>
      <c r="C472" s="10">
        <v>14</v>
      </c>
      <c r="D472" s="7">
        <v>3</v>
      </c>
      <c r="E472" s="7">
        <v>7</v>
      </c>
      <c r="I472" s="7">
        <v>1</v>
      </c>
      <c r="N472" s="7">
        <v>15</v>
      </c>
      <c r="O472" s="7">
        <f t="shared" si="15"/>
        <v>4</v>
      </c>
    </row>
    <row r="473" spans="1:15" x14ac:dyDescent="0.25">
      <c r="A473" s="7">
        <v>472</v>
      </c>
      <c r="B473" s="13">
        <v>41503</v>
      </c>
      <c r="C473" s="10">
        <v>15</v>
      </c>
      <c r="D473" s="7">
        <v>6</v>
      </c>
      <c r="E473" s="7">
        <v>18</v>
      </c>
      <c r="I473" s="7">
        <v>1</v>
      </c>
      <c r="N473" s="7">
        <v>15</v>
      </c>
      <c r="O473" s="7">
        <f t="shared" si="15"/>
        <v>4</v>
      </c>
    </row>
    <row r="474" spans="1:15" x14ac:dyDescent="0.25">
      <c r="A474" s="7">
        <v>473</v>
      </c>
      <c r="B474" s="13">
        <v>41503</v>
      </c>
      <c r="C474" s="10">
        <v>16</v>
      </c>
      <c r="D474" s="7">
        <v>1</v>
      </c>
      <c r="E474" s="7">
        <v>34</v>
      </c>
      <c r="I474" s="7">
        <v>1</v>
      </c>
      <c r="N474" s="7">
        <v>15</v>
      </c>
      <c r="O474" s="7">
        <f t="shared" si="15"/>
        <v>4</v>
      </c>
    </row>
    <row r="475" spans="1:15" x14ac:dyDescent="0.25">
      <c r="A475" s="7">
        <v>474</v>
      </c>
      <c r="B475" s="13">
        <v>41503</v>
      </c>
      <c r="C475" s="10">
        <v>17</v>
      </c>
      <c r="D475" s="7">
        <v>3</v>
      </c>
      <c r="E475" s="7">
        <v>31</v>
      </c>
      <c r="I475" s="7">
        <v>3</v>
      </c>
      <c r="N475" s="7">
        <v>15</v>
      </c>
      <c r="O475" s="7">
        <f t="shared" si="15"/>
        <v>4</v>
      </c>
    </row>
    <row r="476" spans="1:15" x14ac:dyDescent="0.25">
      <c r="A476" s="7">
        <v>475</v>
      </c>
      <c r="B476" s="13">
        <v>41503</v>
      </c>
      <c r="C476" s="10">
        <v>18</v>
      </c>
      <c r="D476" s="7">
        <v>3</v>
      </c>
      <c r="E476" s="7">
        <v>22</v>
      </c>
      <c r="N476" s="7">
        <v>15</v>
      </c>
      <c r="O476" s="7">
        <f t="shared" si="15"/>
        <v>4</v>
      </c>
    </row>
    <row r="477" spans="1:15" x14ac:dyDescent="0.25">
      <c r="A477" s="7">
        <v>476</v>
      </c>
      <c r="B477" s="13">
        <v>41503</v>
      </c>
      <c r="C477" s="10">
        <v>19</v>
      </c>
      <c r="D477" s="7">
        <v>20</v>
      </c>
      <c r="E477" s="7">
        <v>85</v>
      </c>
      <c r="H477" s="7">
        <v>0</v>
      </c>
      <c r="I477" s="7">
        <v>3</v>
      </c>
      <c r="N477" s="7">
        <v>60</v>
      </c>
      <c r="O477" s="7">
        <v>1</v>
      </c>
    </row>
    <row r="478" spans="1:15" x14ac:dyDescent="0.25">
      <c r="A478" s="7">
        <v>477</v>
      </c>
      <c r="B478" s="13">
        <v>41503</v>
      </c>
      <c r="C478" s="10">
        <v>20</v>
      </c>
      <c r="D478" s="7">
        <v>14</v>
      </c>
      <c r="E478" s="7">
        <v>69</v>
      </c>
      <c r="H478" s="7">
        <v>1</v>
      </c>
      <c r="I478" s="7">
        <v>2</v>
      </c>
      <c r="N478" s="7">
        <v>60</v>
      </c>
      <c r="O478" s="7">
        <v>1</v>
      </c>
    </row>
    <row r="479" spans="1:15" x14ac:dyDescent="0.25">
      <c r="A479" s="7">
        <v>478</v>
      </c>
      <c r="B479" s="13">
        <v>41503</v>
      </c>
      <c r="C479" s="10">
        <v>21</v>
      </c>
      <c r="D479" s="7">
        <v>9</v>
      </c>
      <c r="E479" s="7">
        <v>57</v>
      </c>
      <c r="H479" s="7">
        <v>0</v>
      </c>
      <c r="I479" s="7">
        <v>2</v>
      </c>
      <c r="N479" s="7">
        <v>60</v>
      </c>
      <c r="O479" s="7">
        <v>1</v>
      </c>
    </row>
    <row r="480" spans="1:15" x14ac:dyDescent="0.25">
      <c r="A480" s="7">
        <v>479</v>
      </c>
      <c r="B480" s="13">
        <v>41503</v>
      </c>
      <c r="C480" s="10">
        <v>22</v>
      </c>
      <c r="D480" s="7">
        <v>7</v>
      </c>
      <c r="E480" s="7">
        <v>44</v>
      </c>
      <c r="H480" s="7">
        <v>2</v>
      </c>
      <c r="I480" s="7">
        <v>0</v>
      </c>
      <c r="N480" s="7">
        <v>60</v>
      </c>
      <c r="O480" s="7">
        <v>1</v>
      </c>
    </row>
    <row r="481" spans="1:15" x14ac:dyDescent="0.25">
      <c r="A481" s="7">
        <v>480</v>
      </c>
      <c r="B481" s="13">
        <v>41503</v>
      </c>
      <c r="C481" s="10">
        <v>23</v>
      </c>
      <c r="D481" s="7">
        <v>5</v>
      </c>
      <c r="E481" s="7">
        <v>10</v>
      </c>
      <c r="H481" s="7">
        <v>2</v>
      </c>
      <c r="I481" s="7">
        <v>5</v>
      </c>
      <c r="N481" s="7">
        <v>60</v>
      </c>
      <c r="O481" s="7">
        <v>1</v>
      </c>
    </row>
    <row r="482" spans="1:15" x14ac:dyDescent="0.25">
      <c r="A482" s="7">
        <v>481</v>
      </c>
      <c r="B482" s="13">
        <v>41504</v>
      </c>
      <c r="C482" s="10">
        <v>0</v>
      </c>
      <c r="D482" s="7">
        <v>0</v>
      </c>
      <c r="E482" s="7">
        <v>4</v>
      </c>
      <c r="H482" s="7">
        <v>2</v>
      </c>
      <c r="I482" s="7">
        <v>7</v>
      </c>
      <c r="N482" s="7">
        <v>60</v>
      </c>
      <c r="O482" s="7">
        <v>1</v>
      </c>
    </row>
    <row r="483" spans="1:15" x14ac:dyDescent="0.25">
      <c r="A483" s="7">
        <v>482</v>
      </c>
      <c r="B483" s="13">
        <v>41504</v>
      </c>
      <c r="C483" s="10">
        <v>1</v>
      </c>
      <c r="D483" s="7">
        <v>2</v>
      </c>
      <c r="E483" s="7">
        <v>1</v>
      </c>
      <c r="I483" s="7">
        <v>6</v>
      </c>
      <c r="N483" s="7">
        <v>15</v>
      </c>
      <c r="O483" s="7">
        <f t="shared" ref="O483:O490" si="16">IFERROR(60/N483,"")</f>
        <v>4</v>
      </c>
    </row>
    <row r="484" spans="1:15" x14ac:dyDescent="0.25">
      <c r="A484" s="7">
        <v>483</v>
      </c>
      <c r="B484" s="13">
        <v>41504</v>
      </c>
      <c r="C484" s="10">
        <v>2</v>
      </c>
      <c r="E484" s="7">
        <v>7</v>
      </c>
      <c r="I484" s="7">
        <v>4</v>
      </c>
      <c r="N484" s="7">
        <v>15</v>
      </c>
      <c r="O484" s="7">
        <f t="shared" si="16"/>
        <v>4</v>
      </c>
    </row>
    <row r="485" spans="1:15" x14ac:dyDescent="0.25">
      <c r="A485" s="7">
        <v>484</v>
      </c>
      <c r="B485" s="13">
        <v>41504</v>
      </c>
      <c r="C485" s="10">
        <v>3</v>
      </c>
      <c r="D485" s="7">
        <v>1</v>
      </c>
      <c r="E485" s="7">
        <v>1</v>
      </c>
      <c r="H485" s="7">
        <v>1</v>
      </c>
      <c r="I485" s="7">
        <v>5</v>
      </c>
      <c r="M485" s="10">
        <v>1</v>
      </c>
      <c r="N485" s="7">
        <v>15</v>
      </c>
      <c r="O485" s="7">
        <f t="shared" si="16"/>
        <v>4</v>
      </c>
    </row>
    <row r="486" spans="1:15" x14ac:dyDescent="0.25">
      <c r="A486" s="7">
        <v>485</v>
      </c>
      <c r="B486" s="13">
        <v>41504</v>
      </c>
      <c r="C486" s="10">
        <v>4</v>
      </c>
      <c r="E486" s="7">
        <v>4</v>
      </c>
      <c r="I486" s="7">
        <v>6</v>
      </c>
      <c r="N486" s="7">
        <v>15</v>
      </c>
      <c r="O486" s="7">
        <f t="shared" si="16"/>
        <v>4</v>
      </c>
    </row>
    <row r="487" spans="1:15" x14ac:dyDescent="0.25">
      <c r="A487" s="7">
        <v>486</v>
      </c>
      <c r="B487" s="13">
        <v>41504</v>
      </c>
      <c r="C487" s="10">
        <v>5</v>
      </c>
      <c r="D487" s="7">
        <v>2</v>
      </c>
      <c r="E487" s="7">
        <v>2</v>
      </c>
      <c r="I487" s="7">
        <v>2</v>
      </c>
      <c r="N487" s="7">
        <v>15</v>
      </c>
      <c r="O487" s="7">
        <f t="shared" si="16"/>
        <v>4</v>
      </c>
    </row>
    <row r="488" spans="1:15" x14ac:dyDescent="0.25">
      <c r="A488" s="7">
        <v>487</v>
      </c>
      <c r="B488" s="13">
        <v>41504</v>
      </c>
      <c r="C488" s="10">
        <v>6</v>
      </c>
      <c r="D488" s="7">
        <v>2</v>
      </c>
      <c r="E488" s="7">
        <v>2</v>
      </c>
      <c r="H488" s="7">
        <v>0</v>
      </c>
      <c r="I488" s="7">
        <v>1</v>
      </c>
      <c r="M488" s="10">
        <v>1</v>
      </c>
      <c r="N488" s="7">
        <v>15</v>
      </c>
      <c r="O488" s="7">
        <f t="shared" si="16"/>
        <v>4</v>
      </c>
    </row>
    <row r="489" spans="1:15" x14ac:dyDescent="0.25">
      <c r="A489" s="7">
        <v>488</v>
      </c>
      <c r="B489" s="13">
        <v>41504</v>
      </c>
      <c r="C489" s="10">
        <v>7</v>
      </c>
      <c r="D489" s="7">
        <v>3</v>
      </c>
      <c r="E489" s="7">
        <v>4</v>
      </c>
      <c r="H489" s="7">
        <v>0</v>
      </c>
      <c r="I489" s="7">
        <v>0</v>
      </c>
      <c r="N489" s="7">
        <v>15</v>
      </c>
      <c r="O489" s="7">
        <f t="shared" si="16"/>
        <v>4</v>
      </c>
    </row>
    <row r="490" spans="1:15" x14ac:dyDescent="0.25">
      <c r="A490" s="7">
        <v>489</v>
      </c>
      <c r="B490" s="13">
        <v>41504</v>
      </c>
      <c r="C490" s="10">
        <v>8</v>
      </c>
      <c r="D490" s="7">
        <v>2</v>
      </c>
      <c r="E490" s="7">
        <v>3</v>
      </c>
      <c r="H490" s="7">
        <v>0</v>
      </c>
      <c r="I490" s="7">
        <v>0</v>
      </c>
      <c r="N490" s="7">
        <v>15</v>
      </c>
      <c r="O490" s="7">
        <f t="shared" si="16"/>
        <v>4</v>
      </c>
    </row>
    <row r="491" spans="1:15" x14ac:dyDescent="0.25">
      <c r="A491" s="7">
        <v>490</v>
      </c>
      <c r="B491" s="13">
        <v>41504</v>
      </c>
      <c r="C491" s="10">
        <v>9</v>
      </c>
      <c r="D491" s="7">
        <v>3</v>
      </c>
      <c r="E491" s="7">
        <v>13</v>
      </c>
      <c r="H491" s="7">
        <v>1</v>
      </c>
      <c r="I491" s="7">
        <v>5</v>
      </c>
      <c r="N491" s="7">
        <v>60</v>
      </c>
      <c r="O491" s="7">
        <v>1</v>
      </c>
    </row>
    <row r="492" spans="1:15" x14ac:dyDescent="0.25">
      <c r="A492" s="7">
        <v>491</v>
      </c>
      <c r="B492" s="13">
        <v>41504</v>
      </c>
      <c r="C492" s="10">
        <v>10</v>
      </c>
      <c r="D492" s="7">
        <v>7</v>
      </c>
      <c r="E492" s="7">
        <v>13</v>
      </c>
      <c r="H492" s="7">
        <v>2</v>
      </c>
      <c r="I492" s="7">
        <v>0</v>
      </c>
      <c r="N492" s="7">
        <v>60</v>
      </c>
      <c r="O492" s="7">
        <v>1</v>
      </c>
    </row>
    <row r="493" spans="1:15" x14ac:dyDescent="0.25">
      <c r="A493" s="7">
        <v>492</v>
      </c>
      <c r="B493" s="13">
        <v>41504</v>
      </c>
      <c r="C493" s="10">
        <v>11</v>
      </c>
      <c r="D493" s="7">
        <v>9</v>
      </c>
      <c r="E493" s="7">
        <v>14</v>
      </c>
      <c r="H493" s="7">
        <v>0</v>
      </c>
      <c r="I493" s="7">
        <v>5</v>
      </c>
      <c r="N493" s="7">
        <v>60</v>
      </c>
      <c r="O493" s="7">
        <v>1</v>
      </c>
    </row>
    <row r="494" spans="1:15" x14ac:dyDescent="0.25">
      <c r="A494" s="7">
        <v>493</v>
      </c>
      <c r="B494" s="13">
        <v>41504</v>
      </c>
      <c r="C494" s="10">
        <v>12</v>
      </c>
      <c r="D494" s="7">
        <v>3</v>
      </c>
      <c r="E494" s="7">
        <v>7</v>
      </c>
      <c r="H494" s="7">
        <v>1</v>
      </c>
      <c r="I494" s="7">
        <v>2</v>
      </c>
      <c r="N494" s="7">
        <v>15</v>
      </c>
      <c r="O494" s="7">
        <f t="shared" ref="O494:O500" si="17">IFERROR(60/N494,"")</f>
        <v>4</v>
      </c>
    </row>
    <row r="495" spans="1:15" x14ac:dyDescent="0.25">
      <c r="A495" s="7">
        <v>494</v>
      </c>
      <c r="B495" s="13">
        <v>41504</v>
      </c>
      <c r="C495" s="10">
        <v>13</v>
      </c>
      <c r="D495" s="7">
        <v>1</v>
      </c>
      <c r="E495" s="7">
        <v>6</v>
      </c>
      <c r="I495" s="7">
        <v>1</v>
      </c>
      <c r="N495" s="7">
        <v>15</v>
      </c>
      <c r="O495" s="7">
        <f t="shared" si="17"/>
        <v>4</v>
      </c>
    </row>
    <row r="496" spans="1:15" x14ac:dyDescent="0.25">
      <c r="A496" s="7">
        <v>495</v>
      </c>
      <c r="B496" s="13">
        <v>41504</v>
      </c>
      <c r="C496" s="10">
        <v>14</v>
      </c>
      <c r="E496" s="7">
        <v>13</v>
      </c>
      <c r="N496" s="7">
        <v>15</v>
      </c>
      <c r="O496" s="7">
        <f t="shared" si="17"/>
        <v>4</v>
      </c>
    </row>
    <row r="497" spans="1:15" x14ac:dyDescent="0.25">
      <c r="A497" s="7">
        <v>496</v>
      </c>
      <c r="B497" s="13">
        <v>41504</v>
      </c>
      <c r="C497" s="10">
        <v>15</v>
      </c>
      <c r="D497" s="7">
        <v>1</v>
      </c>
      <c r="E497" s="7">
        <v>13</v>
      </c>
      <c r="I497" s="7">
        <v>1</v>
      </c>
      <c r="N497" s="7">
        <v>15</v>
      </c>
      <c r="O497" s="7">
        <f t="shared" si="17"/>
        <v>4</v>
      </c>
    </row>
    <row r="498" spans="1:15" x14ac:dyDescent="0.25">
      <c r="A498" s="7">
        <v>497</v>
      </c>
      <c r="B498" s="13">
        <v>41504</v>
      </c>
      <c r="C498" s="10">
        <v>16</v>
      </c>
      <c r="D498" s="7">
        <v>6</v>
      </c>
      <c r="E498" s="7">
        <v>8</v>
      </c>
      <c r="H498" s="7">
        <v>1</v>
      </c>
      <c r="I498" s="7">
        <v>3</v>
      </c>
      <c r="N498" s="7">
        <v>15</v>
      </c>
      <c r="O498" s="7">
        <f t="shared" si="17"/>
        <v>4</v>
      </c>
    </row>
    <row r="499" spans="1:15" x14ac:dyDescent="0.25">
      <c r="A499" s="7">
        <v>498</v>
      </c>
      <c r="B499" s="13">
        <v>41504</v>
      </c>
      <c r="C499" s="10">
        <v>17</v>
      </c>
      <c r="D499" s="7">
        <v>3</v>
      </c>
      <c r="E499" s="7">
        <v>21</v>
      </c>
      <c r="I499" s="7">
        <v>2</v>
      </c>
      <c r="N499" s="7">
        <v>15</v>
      </c>
      <c r="O499" s="7">
        <f t="shared" si="17"/>
        <v>4</v>
      </c>
    </row>
    <row r="500" spans="1:15" x14ac:dyDescent="0.25">
      <c r="A500" s="7">
        <v>499</v>
      </c>
      <c r="B500" s="13">
        <v>41504</v>
      </c>
      <c r="C500" s="10">
        <v>18</v>
      </c>
      <c r="D500" s="7">
        <v>2</v>
      </c>
      <c r="E500" s="7">
        <v>9</v>
      </c>
      <c r="H500" s="7">
        <v>1</v>
      </c>
      <c r="N500" s="7">
        <v>15</v>
      </c>
      <c r="O500" s="7">
        <f t="shared" si="17"/>
        <v>4</v>
      </c>
    </row>
    <row r="501" spans="1:15" x14ac:dyDescent="0.25">
      <c r="A501" s="7">
        <v>500</v>
      </c>
      <c r="B501" s="13">
        <v>41504</v>
      </c>
      <c r="C501" s="10">
        <v>19</v>
      </c>
      <c r="D501" s="7">
        <v>15</v>
      </c>
      <c r="E501" s="7">
        <v>60</v>
      </c>
      <c r="H501" s="7">
        <v>0</v>
      </c>
      <c r="I501" s="7">
        <v>2</v>
      </c>
      <c r="N501" s="7">
        <v>60</v>
      </c>
      <c r="O501" s="7">
        <v>1</v>
      </c>
    </row>
    <row r="502" spans="1:15" x14ac:dyDescent="0.25">
      <c r="A502" s="7">
        <v>501</v>
      </c>
      <c r="B502" s="13">
        <v>41504</v>
      </c>
      <c r="C502" s="10">
        <v>20</v>
      </c>
      <c r="D502" s="7">
        <v>16</v>
      </c>
      <c r="E502" s="7">
        <v>48</v>
      </c>
      <c r="H502" s="7">
        <v>2</v>
      </c>
      <c r="I502" s="7">
        <v>1</v>
      </c>
      <c r="N502" s="7">
        <v>60</v>
      </c>
      <c r="O502" s="7">
        <v>1</v>
      </c>
    </row>
    <row r="503" spans="1:15" x14ac:dyDescent="0.25">
      <c r="A503" s="7">
        <v>502</v>
      </c>
      <c r="B503" s="13">
        <v>41504</v>
      </c>
      <c r="C503" s="10">
        <v>21</v>
      </c>
      <c r="D503" s="7">
        <v>16</v>
      </c>
      <c r="E503" s="7">
        <v>36</v>
      </c>
      <c r="H503" s="7">
        <v>0</v>
      </c>
      <c r="I503" s="7">
        <v>1</v>
      </c>
      <c r="N503" s="7">
        <v>60</v>
      </c>
      <c r="O503" s="7">
        <v>1</v>
      </c>
    </row>
    <row r="504" spans="1:15" x14ac:dyDescent="0.25">
      <c r="A504" s="7">
        <v>503</v>
      </c>
      <c r="B504" s="13">
        <v>41504</v>
      </c>
      <c r="C504" s="10">
        <v>22</v>
      </c>
      <c r="D504" s="7">
        <v>19</v>
      </c>
      <c r="E504" s="7">
        <v>34</v>
      </c>
      <c r="H504" s="7">
        <v>1</v>
      </c>
      <c r="I504" s="7">
        <v>6</v>
      </c>
      <c r="N504" s="7">
        <v>60</v>
      </c>
      <c r="O504" s="7">
        <v>1</v>
      </c>
    </row>
    <row r="505" spans="1:15" x14ac:dyDescent="0.25">
      <c r="A505" s="7">
        <v>504</v>
      </c>
      <c r="B505" s="13">
        <v>41504</v>
      </c>
      <c r="C505" s="10">
        <v>23</v>
      </c>
      <c r="D505" s="7">
        <v>6</v>
      </c>
      <c r="E505" s="7">
        <v>16</v>
      </c>
      <c r="H505" s="7">
        <v>2</v>
      </c>
      <c r="I505" s="7">
        <v>14</v>
      </c>
      <c r="N505" s="7">
        <v>60</v>
      </c>
      <c r="O505" s="7">
        <v>1</v>
      </c>
    </row>
    <row r="506" spans="1:15" x14ac:dyDescent="0.25">
      <c r="A506" s="7">
        <v>505</v>
      </c>
      <c r="B506" s="13">
        <v>41505</v>
      </c>
      <c r="C506" s="10">
        <v>0</v>
      </c>
      <c r="D506" s="7">
        <v>2</v>
      </c>
      <c r="E506" s="7">
        <v>9</v>
      </c>
      <c r="H506" s="7">
        <v>2</v>
      </c>
      <c r="I506" s="7">
        <v>10</v>
      </c>
      <c r="N506" s="7">
        <v>60</v>
      </c>
      <c r="O506" s="7">
        <v>1</v>
      </c>
    </row>
    <row r="507" spans="1:15" x14ac:dyDescent="0.25">
      <c r="A507" s="7">
        <v>506</v>
      </c>
      <c r="B507" s="13">
        <v>41505</v>
      </c>
      <c r="C507" s="10">
        <v>1</v>
      </c>
      <c r="D507" s="7">
        <v>0</v>
      </c>
      <c r="E507" s="7">
        <v>13</v>
      </c>
      <c r="H507" s="7">
        <v>1</v>
      </c>
      <c r="I507" s="7">
        <v>10</v>
      </c>
      <c r="N507" s="7">
        <v>60</v>
      </c>
      <c r="O507" s="7">
        <v>1</v>
      </c>
    </row>
    <row r="508" spans="1:15" x14ac:dyDescent="0.25">
      <c r="A508" s="7">
        <v>507</v>
      </c>
      <c r="B508" s="13">
        <v>41505</v>
      </c>
      <c r="C508" s="10">
        <v>2</v>
      </c>
      <c r="D508" s="7">
        <v>5</v>
      </c>
      <c r="E508" s="7">
        <v>11</v>
      </c>
      <c r="H508" s="7">
        <v>1</v>
      </c>
      <c r="I508" s="7">
        <v>16</v>
      </c>
      <c r="N508" s="7">
        <v>60</v>
      </c>
      <c r="O508" s="7">
        <v>1</v>
      </c>
    </row>
    <row r="509" spans="1:15" x14ac:dyDescent="0.25">
      <c r="A509" s="7">
        <v>508</v>
      </c>
      <c r="B509" s="13">
        <v>41505</v>
      </c>
      <c r="C509" s="10">
        <v>3</v>
      </c>
      <c r="D509" s="7">
        <v>2</v>
      </c>
      <c r="E509" s="7">
        <v>9</v>
      </c>
      <c r="H509" s="7">
        <v>1</v>
      </c>
      <c r="I509" s="7">
        <v>7</v>
      </c>
      <c r="N509" s="7">
        <v>60</v>
      </c>
      <c r="O509" s="7">
        <v>1</v>
      </c>
    </row>
    <row r="510" spans="1:15" x14ac:dyDescent="0.25">
      <c r="A510" s="7">
        <v>509</v>
      </c>
      <c r="B510" s="13">
        <v>41505</v>
      </c>
      <c r="C510" s="10">
        <v>4</v>
      </c>
      <c r="D510" s="7">
        <v>10</v>
      </c>
      <c r="E510" s="7">
        <v>7</v>
      </c>
      <c r="H510" s="7">
        <v>1</v>
      </c>
      <c r="I510" s="7">
        <v>11</v>
      </c>
      <c r="N510" s="7">
        <v>60</v>
      </c>
      <c r="O510" s="7">
        <v>1</v>
      </c>
    </row>
    <row r="511" spans="1:15" x14ac:dyDescent="0.25">
      <c r="A511" s="7">
        <v>510</v>
      </c>
      <c r="B511" s="13">
        <v>41505</v>
      </c>
      <c r="C511" s="10">
        <v>5</v>
      </c>
      <c r="D511" s="7">
        <v>1</v>
      </c>
      <c r="E511" s="7">
        <v>12</v>
      </c>
      <c r="H511" s="7">
        <v>1</v>
      </c>
      <c r="I511" s="7">
        <v>7</v>
      </c>
      <c r="N511" s="7">
        <v>60</v>
      </c>
      <c r="O511" s="7">
        <v>1</v>
      </c>
    </row>
    <row r="512" spans="1:15" x14ac:dyDescent="0.25">
      <c r="A512" s="7">
        <v>511</v>
      </c>
      <c r="B512" s="13">
        <v>41505</v>
      </c>
      <c r="C512" s="10">
        <v>6</v>
      </c>
      <c r="D512" s="7">
        <v>9</v>
      </c>
      <c r="E512" s="7">
        <v>12</v>
      </c>
      <c r="H512" s="7">
        <v>0</v>
      </c>
      <c r="I512" s="7">
        <v>5</v>
      </c>
      <c r="N512" s="7">
        <v>60</v>
      </c>
      <c r="O512" s="7">
        <v>1</v>
      </c>
    </row>
    <row r="513" spans="1:15" x14ac:dyDescent="0.25">
      <c r="A513" s="7">
        <v>512</v>
      </c>
      <c r="B513" s="13">
        <v>41505</v>
      </c>
      <c r="C513" s="10">
        <v>7</v>
      </c>
      <c r="D513" s="7">
        <v>14</v>
      </c>
      <c r="E513" s="7">
        <v>48</v>
      </c>
      <c r="H513" s="7">
        <v>0</v>
      </c>
      <c r="I513" s="7">
        <v>3</v>
      </c>
      <c r="N513" s="7">
        <v>60</v>
      </c>
      <c r="O513" s="7">
        <v>1</v>
      </c>
    </row>
    <row r="514" spans="1:15" x14ac:dyDescent="0.25">
      <c r="A514" s="7">
        <v>513</v>
      </c>
      <c r="B514" s="13">
        <v>41505</v>
      </c>
      <c r="C514" s="10">
        <v>8</v>
      </c>
      <c r="D514" s="7">
        <v>18</v>
      </c>
      <c r="E514" s="7">
        <v>59</v>
      </c>
      <c r="H514" s="7">
        <v>0</v>
      </c>
      <c r="I514" s="7">
        <v>3</v>
      </c>
      <c r="N514" s="7">
        <v>60</v>
      </c>
      <c r="O514" s="7">
        <v>1</v>
      </c>
    </row>
    <row r="515" spans="1:15" x14ac:dyDescent="0.25">
      <c r="A515" s="7">
        <v>514</v>
      </c>
      <c r="B515" s="13">
        <v>41505</v>
      </c>
      <c r="C515" s="10">
        <v>9</v>
      </c>
      <c r="D515" s="7">
        <v>13</v>
      </c>
      <c r="E515" s="7">
        <v>48</v>
      </c>
      <c r="H515" s="7">
        <v>0</v>
      </c>
      <c r="I515" s="7">
        <v>1</v>
      </c>
      <c r="N515" s="7">
        <v>60</v>
      </c>
      <c r="O515" s="7">
        <v>1</v>
      </c>
    </row>
    <row r="516" spans="1:15" x14ac:dyDescent="0.25">
      <c r="A516" s="7">
        <v>515</v>
      </c>
      <c r="B516" s="13">
        <v>41505</v>
      </c>
      <c r="C516" s="10">
        <v>10</v>
      </c>
      <c r="D516" s="7">
        <v>16</v>
      </c>
      <c r="E516" s="7">
        <v>80</v>
      </c>
      <c r="H516" s="7">
        <v>1</v>
      </c>
      <c r="I516" s="7">
        <v>3</v>
      </c>
      <c r="N516" s="7">
        <v>60</v>
      </c>
      <c r="O516" s="7">
        <v>1</v>
      </c>
    </row>
    <row r="517" spans="1:15" x14ac:dyDescent="0.25">
      <c r="A517" s="7">
        <v>516</v>
      </c>
      <c r="B517" s="13">
        <v>41505</v>
      </c>
      <c r="C517" s="10">
        <v>11</v>
      </c>
      <c r="D517" s="7">
        <v>9</v>
      </c>
      <c r="E517" s="7">
        <v>81</v>
      </c>
      <c r="H517" s="7">
        <v>1</v>
      </c>
      <c r="I517" s="7">
        <v>11</v>
      </c>
      <c r="N517" s="7">
        <v>60</v>
      </c>
      <c r="O517" s="7">
        <v>1</v>
      </c>
    </row>
    <row r="518" spans="1:15" x14ac:dyDescent="0.25">
      <c r="A518" s="7">
        <v>517</v>
      </c>
      <c r="B518" s="13">
        <v>41505</v>
      </c>
      <c r="C518" s="10">
        <v>12</v>
      </c>
      <c r="D518" s="7">
        <v>26</v>
      </c>
      <c r="E518" s="7">
        <v>104</v>
      </c>
      <c r="H518" s="7">
        <v>1</v>
      </c>
      <c r="I518" s="7">
        <v>9</v>
      </c>
      <c r="N518" s="7">
        <v>60</v>
      </c>
      <c r="O518" s="7">
        <v>1</v>
      </c>
    </row>
    <row r="519" spans="1:15" x14ac:dyDescent="0.25">
      <c r="A519" s="7">
        <v>518</v>
      </c>
      <c r="B519" s="13">
        <v>41505</v>
      </c>
      <c r="C519" s="10">
        <v>13</v>
      </c>
      <c r="D519" s="7">
        <v>31</v>
      </c>
      <c r="E519" s="7">
        <v>123</v>
      </c>
      <c r="H519" s="7">
        <v>0</v>
      </c>
      <c r="I519" s="7">
        <v>7</v>
      </c>
      <c r="N519" s="7">
        <v>60</v>
      </c>
      <c r="O519" s="7">
        <v>1</v>
      </c>
    </row>
    <row r="520" spans="1:15" x14ac:dyDescent="0.25">
      <c r="A520" s="7">
        <v>519</v>
      </c>
      <c r="B520" s="13">
        <v>41505</v>
      </c>
      <c r="C520" s="10">
        <v>14</v>
      </c>
      <c r="D520" s="7">
        <v>7</v>
      </c>
      <c r="E520" s="7">
        <v>23</v>
      </c>
      <c r="I520" s="7">
        <v>1</v>
      </c>
      <c r="L520" s="7">
        <v>1</v>
      </c>
      <c r="M520" s="10">
        <v>2</v>
      </c>
      <c r="N520" s="7">
        <v>15</v>
      </c>
      <c r="O520" s="7">
        <f t="shared" ref="O520:O541" si="18">IFERROR(60/N520,"")</f>
        <v>4</v>
      </c>
    </row>
    <row r="521" spans="1:15" x14ac:dyDescent="0.25">
      <c r="A521" s="7">
        <v>520</v>
      </c>
      <c r="B521" s="13">
        <v>41505</v>
      </c>
      <c r="C521" s="10">
        <v>15</v>
      </c>
      <c r="D521" s="7">
        <v>10</v>
      </c>
      <c r="E521" s="7">
        <v>25</v>
      </c>
      <c r="M521" s="10">
        <v>1</v>
      </c>
      <c r="N521" s="7">
        <v>15</v>
      </c>
      <c r="O521" s="7">
        <f t="shared" si="18"/>
        <v>4</v>
      </c>
    </row>
    <row r="522" spans="1:15" x14ac:dyDescent="0.25">
      <c r="A522" s="7">
        <v>521</v>
      </c>
      <c r="B522" s="13">
        <v>41505</v>
      </c>
      <c r="C522" s="10">
        <v>16</v>
      </c>
      <c r="D522" s="7">
        <v>6</v>
      </c>
      <c r="E522" s="7">
        <v>33</v>
      </c>
      <c r="I522" s="7">
        <v>1</v>
      </c>
      <c r="M522" s="10">
        <v>1</v>
      </c>
      <c r="N522" s="7">
        <v>15</v>
      </c>
      <c r="O522" s="7">
        <f t="shared" si="18"/>
        <v>4</v>
      </c>
    </row>
    <row r="523" spans="1:15" x14ac:dyDescent="0.25">
      <c r="A523" s="7">
        <v>522</v>
      </c>
      <c r="B523" s="13">
        <v>41505</v>
      </c>
      <c r="C523" s="10">
        <v>17</v>
      </c>
      <c r="D523" s="7">
        <v>5</v>
      </c>
      <c r="E523" s="7">
        <v>24</v>
      </c>
      <c r="I523" s="7">
        <v>1</v>
      </c>
      <c r="N523" s="7">
        <v>15</v>
      </c>
      <c r="O523" s="7">
        <f t="shared" si="18"/>
        <v>4</v>
      </c>
    </row>
    <row r="524" spans="1:15" x14ac:dyDescent="0.25">
      <c r="A524" s="7">
        <v>523</v>
      </c>
      <c r="B524" s="13">
        <v>41505</v>
      </c>
      <c r="C524" s="10">
        <v>18</v>
      </c>
      <c r="D524" s="7">
        <v>9</v>
      </c>
      <c r="E524" s="7">
        <v>27</v>
      </c>
      <c r="I524" s="7">
        <v>1</v>
      </c>
      <c r="N524" s="7">
        <v>15</v>
      </c>
      <c r="O524" s="7">
        <f t="shared" si="18"/>
        <v>4</v>
      </c>
    </row>
    <row r="525" spans="1:15" x14ac:dyDescent="0.25">
      <c r="A525" s="7">
        <v>524</v>
      </c>
      <c r="B525" s="13">
        <v>41505</v>
      </c>
      <c r="C525" s="10">
        <v>19</v>
      </c>
      <c r="D525" s="7">
        <v>8</v>
      </c>
      <c r="E525" s="7">
        <v>28</v>
      </c>
      <c r="I525" s="7">
        <v>2</v>
      </c>
      <c r="M525" s="10">
        <v>1</v>
      </c>
      <c r="N525" s="7">
        <v>15</v>
      </c>
      <c r="O525" s="7">
        <f t="shared" si="18"/>
        <v>4</v>
      </c>
    </row>
    <row r="526" spans="1:15" x14ac:dyDescent="0.25">
      <c r="A526" s="7">
        <v>525</v>
      </c>
      <c r="B526" s="13">
        <v>41505</v>
      </c>
      <c r="C526" s="10">
        <v>20</v>
      </c>
      <c r="D526" s="7">
        <v>8</v>
      </c>
      <c r="E526" s="7">
        <v>24</v>
      </c>
      <c r="I526" s="7">
        <v>1</v>
      </c>
      <c r="N526" s="7">
        <v>15</v>
      </c>
      <c r="O526" s="7">
        <f t="shared" si="18"/>
        <v>4</v>
      </c>
    </row>
    <row r="527" spans="1:15" x14ac:dyDescent="0.25">
      <c r="A527" s="7">
        <v>526</v>
      </c>
      <c r="B527" s="13">
        <v>41505</v>
      </c>
      <c r="C527" s="10">
        <v>21</v>
      </c>
      <c r="D527" s="7">
        <v>9</v>
      </c>
      <c r="E527" s="7">
        <v>15</v>
      </c>
      <c r="I527" s="7">
        <v>2</v>
      </c>
      <c r="M527" s="10">
        <v>1</v>
      </c>
      <c r="N527" s="7">
        <v>15</v>
      </c>
      <c r="O527" s="7">
        <f t="shared" si="18"/>
        <v>4</v>
      </c>
    </row>
    <row r="528" spans="1:15" x14ac:dyDescent="0.25">
      <c r="A528" s="7">
        <v>527</v>
      </c>
      <c r="B528" s="13">
        <v>41505</v>
      </c>
      <c r="C528" s="10">
        <v>22</v>
      </c>
      <c r="D528" s="7">
        <v>3</v>
      </c>
      <c r="E528" s="7">
        <v>6</v>
      </c>
      <c r="N528" s="7">
        <v>15</v>
      </c>
      <c r="O528" s="7">
        <f t="shared" si="18"/>
        <v>4</v>
      </c>
    </row>
    <row r="529" spans="1:15" x14ac:dyDescent="0.25">
      <c r="A529" s="7">
        <v>528</v>
      </c>
      <c r="B529" s="13">
        <v>41505</v>
      </c>
      <c r="C529" s="10">
        <v>23</v>
      </c>
      <c r="D529" s="7">
        <v>3</v>
      </c>
      <c r="E529" s="7">
        <v>6</v>
      </c>
      <c r="I529" s="7">
        <v>3</v>
      </c>
      <c r="M529" s="10">
        <v>1</v>
      </c>
      <c r="N529" s="7">
        <v>15</v>
      </c>
      <c r="O529" s="7">
        <f t="shared" si="18"/>
        <v>4</v>
      </c>
    </row>
    <row r="530" spans="1:15" x14ac:dyDescent="0.25">
      <c r="A530" s="7">
        <v>529</v>
      </c>
      <c r="B530" s="13">
        <v>41506</v>
      </c>
      <c r="C530" s="10">
        <v>0</v>
      </c>
      <c r="D530" s="7">
        <v>3</v>
      </c>
      <c r="G530" s="10">
        <v>1</v>
      </c>
      <c r="K530" s="10">
        <v>2</v>
      </c>
      <c r="N530" s="7">
        <v>15</v>
      </c>
      <c r="O530" s="7">
        <f t="shared" si="18"/>
        <v>4</v>
      </c>
    </row>
    <row r="531" spans="1:15" x14ac:dyDescent="0.25">
      <c r="A531" s="7">
        <v>530</v>
      </c>
      <c r="B531" s="13">
        <v>41506</v>
      </c>
      <c r="C531" s="10">
        <v>1</v>
      </c>
      <c r="G531" s="10">
        <v>1</v>
      </c>
      <c r="K531" s="10">
        <v>3</v>
      </c>
      <c r="N531" s="7">
        <v>15</v>
      </c>
      <c r="O531" s="7">
        <f t="shared" si="18"/>
        <v>4</v>
      </c>
    </row>
    <row r="532" spans="1:15" x14ac:dyDescent="0.25">
      <c r="A532" s="7">
        <v>531</v>
      </c>
      <c r="B532" s="13">
        <v>41506</v>
      </c>
      <c r="C532" s="10">
        <v>2</v>
      </c>
      <c r="D532" s="7">
        <v>1</v>
      </c>
      <c r="F532" s="7">
        <v>1</v>
      </c>
      <c r="G532" s="10">
        <v>2</v>
      </c>
      <c r="K532" s="10">
        <v>2</v>
      </c>
      <c r="M532" s="10">
        <v>1</v>
      </c>
      <c r="N532" s="7">
        <v>15</v>
      </c>
      <c r="O532" s="7">
        <f t="shared" si="18"/>
        <v>4</v>
      </c>
    </row>
    <row r="533" spans="1:15" x14ac:dyDescent="0.25">
      <c r="A533" s="7">
        <v>532</v>
      </c>
      <c r="B533" s="13">
        <v>41506</v>
      </c>
      <c r="C533" s="10">
        <v>3</v>
      </c>
      <c r="G533" s="10">
        <v>2</v>
      </c>
      <c r="K533" s="10">
        <v>1</v>
      </c>
      <c r="N533" s="7">
        <v>15</v>
      </c>
      <c r="O533" s="7">
        <f t="shared" si="18"/>
        <v>4</v>
      </c>
    </row>
    <row r="534" spans="1:15" x14ac:dyDescent="0.25">
      <c r="A534" s="7">
        <v>533</v>
      </c>
      <c r="B534" s="13">
        <v>41506</v>
      </c>
      <c r="C534" s="10">
        <v>4</v>
      </c>
      <c r="D534" s="7">
        <v>1</v>
      </c>
      <c r="E534" s="7">
        <v>1</v>
      </c>
      <c r="F534" s="7">
        <v>1</v>
      </c>
      <c r="J534" s="7">
        <v>1</v>
      </c>
      <c r="M534" s="10">
        <v>1</v>
      </c>
      <c r="N534" s="7">
        <v>15</v>
      </c>
      <c r="O534" s="7">
        <f t="shared" si="18"/>
        <v>4</v>
      </c>
    </row>
    <row r="535" spans="1:15" x14ac:dyDescent="0.25">
      <c r="A535" s="7">
        <v>534</v>
      </c>
      <c r="B535" s="13">
        <v>41506</v>
      </c>
      <c r="C535" s="10">
        <v>5</v>
      </c>
      <c r="F535" s="7">
        <v>4</v>
      </c>
      <c r="G535" s="10">
        <v>2</v>
      </c>
      <c r="K535" s="10">
        <v>1</v>
      </c>
      <c r="N535" s="7">
        <v>15</v>
      </c>
      <c r="O535" s="7">
        <f t="shared" si="18"/>
        <v>4</v>
      </c>
    </row>
    <row r="536" spans="1:15" x14ac:dyDescent="0.25">
      <c r="A536" s="7">
        <v>535</v>
      </c>
      <c r="B536" s="13">
        <v>41506</v>
      </c>
      <c r="C536" s="10">
        <v>6</v>
      </c>
      <c r="G536" s="10">
        <v>3</v>
      </c>
      <c r="N536" s="7">
        <v>15</v>
      </c>
      <c r="O536" s="7">
        <f t="shared" si="18"/>
        <v>4</v>
      </c>
    </row>
    <row r="537" spans="1:15" x14ac:dyDescent="0.25">
      <c r="A537" s="7">
        <v>536</v>
      </c>
      <c r="B537" s="13">
        <v>41506</v>
      </c>
      <c r="C537" s="10">
        <v>7</v>
      </c>
      <c r="F537" s="7">
        <v>1</v>
      </c>
      <c r="G537" s="10">
        <v>2</v>
      </c>
      <c r="N537" s="7">
        <v>15</v>
      </c>
      <c r="O537" s="7">
        <f t="shared" si="18"/>
        <v>4</v>
      </c>
    </row>
    <row r="538" spans="1:15" x14ac:dyDescent="0.25">
      <c r="A538" s="7">
        <v>537</v>
      </c>
      <c r="B538" s="13">
        <v>41506</v>
      </c>
      <c r="C538" s="10">
        <v>8</v>
      </c>
      <c r="F538" s="7">
        <v>6</v>
      </c>
      <c r="G538" s="10">
        <v>3</v>
      </c>
      <c r="J538" s="7">
        <v>1</v>
      </c>
      <c r="N538" s="7">
        <v>15</v>
      </c>
      <c r="O538" s="7">
        <f t="shared" si="18"/>
        <v>4</v>
      </c>
    </row>
    <row r="539" spans="1:15" x14ac:dyDescent="0.25">
      <c r="A539" s="7">
        <v>538</v>
      </c>
      <c r="B539" s="13">
        <v>41506</v>
      </c>
      <c r="C539" s="10">
        <v>9</v>
      </c>
      <c r="F539" s="7">
        <v>1</v>
      </c>
      <c r="G539" s="10">
        <v>2</v>
      </c>
      <c r="N539" s="7">
        <v>15</v>
      </c>
      <c r="O539" s="7">
        <f t="shared" si="18"/>
        <v>4</v>
      </c>
    </row>
    <row r="540" spans="1:15" x14ac:dyDescent="0.25">
      <c r="A540" s="7">
        <v>539</v>
      </c>
      <c r="B540" s="13">
        <v>41506</v>
      </c>
      <c r="C540" s="10">
        <v>10</v>
      </c>
      <c r="G540" s="10">
        <v>1</v>
      </c>
      <c r="N540" s="7">
        <v>15</v>
      </c>
      <c r="O540" s="7">
        <f t="shared" si="18"/>
        <v>4</v>
      </c>
    </row>
    <row r="541" spans="1:15" x14ac:dyDescent="0.25">
      <c r="A541" s="7">
        <v>540</v>
      </c>
      <c r="B541" s="13">
        <v>41506</v>
      </c>
      <c r="C541" s="10">
        <v>11</v>
      </c>
      <c r="G541" s="10">
        <v>2</v>
      </c>
      <c r="K541" s="10">
        <v>1</v>
      </c>
      <c r="N541" s="7">
        <v>15</v>
      </c>
      <c r="O541" s="7">
        <f t="shared" si="18"/>
        <v>4</v>
      </c>
    </row>
  </sheetData>
  <sheetProtection autoFilter="0"/>
  <protectedRanges>
    <protectedRange sqref="C542:C1363 B542:B1362 N477:O482 B190:M193 B92:M102 B116:M124 B2:M79 B142:M145 H103:H106 I103:I110 H125:H130 I125:I134 N491:O493 N501:O519 N2:O102 D542:O1362 N111:O124 N135:O145 B166:O170 N190:O194 N214:O218 N238:O242 N262:O266 N286:O290 N310:O314 N334:O338 N358:O362 N382:O386 N406:O410 N430:O434 N454:O458 N464:O466" name="Data Entry"/>
    <protectedRange sqref="B214:M218 B238:M242 B262:M266 B286:M290 B310:M314 B334:M338 B358:M362 B382:M386 B406:M410 B430:M434 B454:M457 B194:M194" name="Data Entry_3"/>
    <protectedRange sqref="B80:M91" name="Data Entry_4"/>
    <protectedRange sqref="B111:M115 H108:H110" name="Data Entry_5"/>
    <protectedRange sqref="B135:M141 H132:H134" name="Data Entry_6"/>
    <protectedRange sqref="B464:M466 B477:M482 B501:M505 B458:M458 B488:M493" name="Data Entry_7"/>
    <protectedRange sqref="B506:M519" name="Data Entry_1"/>
    <protectedRange sqref="B107:H107 B103:G106 B108:G110 J103:O110" name="Data Entry_8"/>
    <protectedRange sqref="B131:H131 B125:G130 B132:G134 J125:O134" name="Data Entry_2"/>
    <protectedRange sqref="B146:C165" name="Data Entry_9"/>
    <protectedRange sqref="D146:O165" name="Data Entry_9_1"/>
    <protectedRange sqref="D171:M189 O171:O189" name="Data Entry_10"/>
    <protectedRange sqref="N171:N189" name="Data Entry_3_2"/>
    <protectedRange sqref="B171:C189" name="Data Entry_2_2"/>
    <protectedRange sqref="B195:C213" name="Data Entry_3_2_1"/>
    <protectedRange sqref="N195:O213 D212:M213 D195:M206" name="Data Entry_10_1"/>
    <protectedRange sqref="D207:M211" name="Data Entry_5_1_2"/>
    <protectedRange sqref="D219:M230 D236:M237 O219:O237" name="Data Entry_12"/>
    <protectedRange sqref="N219:N237" name="Data Entry_3_3"/>
    <protectedRange sqref="D231:M235" name="Data Entry_5_3"/>
    <protectedRange sqref="B219:C237" name="Data Entry_3_2_2"/>
    <protectedRange sqref="B243:C261" name="Data Entry_3_2_3"/>
    <protectedRange sqref="D243:O261" name="Data Entry_11_1"/>
    <protectedRange sqref="D267:M285 O267:O285" name="Data Entry_14"/>
    <protectedRange sqref="N267:N285" name="Data Entry_3_4"/>
    <protectedRange sqref="B267:C285" name="Data Entry_3_2_4"/>
    <protectedRange sqref="D291:O309" name="Data Entry_15"/>
    <protectedRange sqref="B291:C309" name="Data Entry_3_2_5"/>
    <protectedRange sqref="O315:O333" name="Data Entry_16"/>
    <protectedRange sqref="D315:O333" name="Data Entry_3_5"/>
    <protectedRange sqref="B315:C333" name="Data Entry_3_2_6"/>
    <protectedRange sqref="O339:O357" name="Data Entry_17"/>
    <protectedRange sqref="D339:O357" name="Data Entry_3_6"/>
    <protectedRange sqref="B339:C357" name="Data Entry_3_2_7"/>
    <protectedRange sqref="O363:O381" name="Data Entry_18"/>
    <protectedRange sqref="D363:O381" name="Data Entry_3_7"/>
    <protectedRange sqref="B363:C381" name="Data Entry_3_2_8"/>
    <protectedRange sqref="O387:O405" name="Data Entry_19"/>
    <protectedRange sqref="D387:O405" name="Data Entry_3_8"/>
    <protectedRange sqref="B387:C405" name="Data Entry_3_2_9"/>
    <protectedRange sqref="O411:O429" name="Data Entry_20"/>
    <protectedRange sqref="D411:O429" name="Data Entry_3_9"/>
    <protectedRange sqref="B411:C429" name="Data Entry_3_2_10"/>
    <protectedRange sqref="O435:O453" name="Data Entry_21"/>
    <protectedRange sqref="D435:O453" name="Data Entry_3_10"/>
    <protectedRange sqref="B435:C453" name="Data Entry_3_2_11"/>
    <protectedRange sqref="O459:O463" name="Data Entry_22"/>
    <protectedRange sqref="D459:O463" name="Data Entry_3_11"/>
    <protectedRange sqref="B459:C463" name="Data Entry_7_1"/>
    <protectedRange sqref="O467:O476" name="Data Entry_23"/>
    <protectedRange sqref="D467:O476" name="Data Entry_3_12"/>
    <protectedRange sqref="B467:C476" name="Data Entry_7_1_1"/>
    <protectedRange sqref="O483:O490" name="Data Entry_24"/>
    <protectedRange sqref="N488:O490 D483:O487" name="Data Entry_3_13"/>
    <protectedRange sqref="B483:C487" name="Data Entry_7_1_2"/>
    <protectedRange sqref="O494:O500" name="Data Entry_25"/>
    <protectedRange sqref="D494:O500" name="Data Entry_3_14"/>
    <protectedRange sqref="B494:C500" name="Data Entry_7_1_3"/>
    <protectedRange sqref="O520:O541" name="Data Entry_26"/>
    <protectedRange sqref="B530:B541 D520:O541" name="Data Entry_3_15"/>
    <protectedRange sqref="C520:C529" name="Data Entry_7_1_4"/>
    <protectedRange sqref="B520:B529 C530:C541" name="Data Entry_1_1"/>
  </protectedRanges>
  <dataValidations count="3">
    <dataValidation type="whole" allowBlank="1" showErrorMessage="1" errorTitle="Invalid Entry" error="Enter integer between 0 and 23" sqref="D103:D110 C542:C1363 C520:D541 C501:C519 C494:D500 C488:C493 C483:D487 C477:C482 C467:D476 C464:C466 C459:D463 C454:C458 C435:D453 C430:C434 C411:D429 C406:C410 C387:D405 C382:C386 C363:D381 C358:C362 C339:D357 C334:C338 C315:D333 C310:C314 C291:D309 C286:C290 C267:D285 C262:C266 C243:D261 C238:C242 C219:D237 C214:C218 C195:D213 C190:C194 C171:D189 C166:C170 C146:D165 C135:C145 C125:D134 C2:C124">
      <formula1>0</formula1>
      <formula2>23</formula2>
    </dataValidation>
    <dataValidation type="whole" operator="greaterThanOrEqual" allowBlank="1" showInputMessage="1" showErrorMessage="1" errorTitle="Invalid Entry" error="Enter integer &gt;= 0" sqref="D2:M102 E125:M134 E520:M541 D501:M519 E494:M500 D488:M493 E483:M487 D477:M482 E467:M476 D464:M466 E459:M463 D454:M458 E435:M453 D430:M434 E411:M429 D406:M410 E387:M405 D382:M386 E363:M381 D358:M362 E339:M357 D334:M338 E315:M333 D310:M314 E291:M309 D286:M290 E267:M285 D262:M266 E243:M261 D238:M242 E219:M237 D214:M218 E195:M213 D190:M194 E171:M189 D166:M170 E146:M165 D135:M145 E103:M110 D111:M124 D542:M1362">
      <formula1>0</formula1>
    </dataValidation>
    <dataValidation type="date" operator="greaterThan" allowBlank="1" showErrorMessage="1" errorTitle="Invalid Date" error="must be &gt; 1 May 2013" sqref="B2:B1362">
      <formula1>41395</formula1>
    </dataValidation>
  </dataValidations>
  <printOptions horizontalCentered="1" verticalCentered="1"/>
  <pageMargins left="0.31496062992125984" right="0.31496062992125984" top="0.31496062992125984" bottom="0.15748031496062992" header="0.31496062992125984" footer="0.15748031496062992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B1322"/>
  <sheetViews>
    <sheetView topLeftCell="AG1" workbookViewId="0">
      <selection activeCell="AM13" sqref="AM13"/>
    </sheetView>
  </sheetViews>
  <sheetFormatPr defaultColWidth="8.88671875" defaultRowHeight="13.2" x14ac:dyDescent="0.25"/>
  <cols>
    <col min="1" max="1" width="8.5546875" style="4" bestFit="1" customWidth="1"/>
    <col min="2" max="2" width="12.5546875" style="14" bestFit="1" customWidth="1"/>
    <col min="3" max="3" width="7.33203125" style="4" bestFit="1" customWidth="1"/>
    <col min="4" max="4" width="21.44140625" style="4" bestFit="1" customWidth="1"/>
    <col min="5" max="7" width="21.5546875" style="4" bestFit="1" customWidth="1"/>
    <col min="8" max="9" width="22.109375" style="4" bestFit="1" customWidth="1"/>
    <col min="10" max="10" width="20.6640625" style="4" bestFit="1" customWidth="1"/>
    <col min="11" max="12" width="21.109375" style="4" bestFit="1" customWidth="1"/>
    <col min="13" max="13" width="26.109375" style="4" bestFit="1" customWidth="1"/>
    <col min="14" max="14" width="23.88671875" style="4" bestFit="1" customWidth="1"/>
    <col min="15" max="17" width="24" style="4" bestFit="1" customWidth="1"/>
    <col min="18" max="19" width="24.5546875" style="4" bestFit="1" customWidth="1"/>
    <col min="20" max="20" width="28.5546875" style="4" bestFit="1" customWidth="1"/>
    <col min="21" max="21" width="28.44140625" style="4" bestFit="1" customWidth="1"/>
    <col min="22" max="22" width="27.5546875" style="4" bestFit="1" customWidth="1"/>
    <col min="23" max="24" width="23.44140625" style="4" bestFit="1" customWidth="1"/>
    <col min="25" max="25" width="23.109375" style="4" bestFit="1" customWidth="1"/>
    <col min="26" max="26" width="23.33203125" style="4" bestFit="1" customWidth="1"/>
    <col min="27" max="27" width="24" style="4" bestFit="1" customWidth="1"/>
    <col min="28" max="28" width="27.44140625" style="4" bestFit="1" customWidth="1"/>
    <col min="29" max="29" width="27" style="4" bestFit="1" customWidth="1"/>
    <col min="30" max="30" width="28" style="9" bestFit="1" customWidth="1"/>
    <col min="31" max="31" width="14.6640625" style="4" bestFit="1" customWidth="1"/>
    <col min="32" max="32" width="16.109375" style="4" bestFit="1" customWidth="1"/>
    <col min="33" max="16384" width="8.88671875" style="2"/>
  </cols>
  <sheetData>
    <row r="1" spans="1:106" s="44" customFormat="1" x14ac:dyDescent="0.25">
      <c r="A1" s="33" t="s">
        <v>3</v>
      </c>
      <c r="B1" s="41" t="s">
        <v>94</v>
      </c>
      <c r="C1" s="33" t="s">
        <v>0</v>
      </c>
      <c r="D1" s="33" t="s">
        <v>95</v>
      </c>
      <c r="E1" s="33" t="s">
        <v>96</v>
      </c>
      <c r="F1" s="33" t="s">
        <v>97</v>
      </c>
      <c r="G1" s="33" t="s">
        <v>98</v>
      </c>
      <c r="H1" s="33" t="s">
        <v>99</v>
      </c>
      <c r="I1" s="33" t="s">
        <v>100</v>
      </c>
      <c r="J1" s="33" t="s">
        <v>101</v>
      </c>
      <c r="K1" s="33" t="s">
        <v>103</v>
      </c>
      <c r="L1" s="33" t="s">
        <v>102</v>
      </c>
      <c r="M1" s="33" t="s">
        <v>104</v>
      </c>
      <c r="N1" s="33" t="s">
        <v>105</v>
      </c>
      <c r="O1" s="33" t="s">
        <v>106</v>
      </c>
      <c r="P1" s="33" t="s">
        <v>107</v>
      </c>
      <c r="Q1" s="33" t="s">
        <v>108</v>
      </c>
      <c r="R1" s="33" t="s">
        <v>109</v>
      </c>
      <c r="S1" s="33" t="s">
        <v>110</v>
      </c>
      <c r="T1" s="33" t="s">
        <v>111</v>
      </c>
      <c r="U1" s="33" t="s">
        <v>115</v>
      </c>
      <c r="V1" s="33" t="s">
        <v>114</v>
      </c>
      <c r="W1" s="33" t="s">
        <v>112</v>
      </c>
      <c r="X1" s="33" t="s">
        <v>113</v>
      </c>
      <c r="Y1" s="33" t="s">
        <v>116</v>
      </c>
      <c r="Z1" s="33" t="s">
        <v>117</v>
      </c>
      <c r="AA1" s="33" t="s">
        <v>118</v>
      </c>
      <c r="AB1" s="33" t="s">
        <v>119</v>
      </c>
      <c r="AC1" s="33" t="s">
        <v>120</v>
      </c>
      <c r="AD1" s="42" t="s">
        <v>121</v>
      </c>
      <c r="AE1" s="43" t="s">
        <v>155</v>
      </c>
      <c r="AF1" s="43" t="s">
        <v>163</v>
      </c>
      <c r="AG1" s="40"/>
      <c r="AH1" s="40"/>
      <c r="AI1" s="40"/>
      <c r="AJ1" s="40"/>
      <c r="AK1" s="40"/>
      <c r="AL1" s="40"/>
      <c r="AM1" s="40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</row>
    <row r="2" spans="1:106" x14ac:dyDescent="0.25">
      <c r="A2" s="4">
        <v>1</v>
      </c>
      <c r="B2" s="14">
        <v>41451</v>
      </c>
      <c r="C2" s="4">
        <v>13</v>
      </c>
      <c r="AD2" s="4"/>
      <c r="AE2" s="4">
        <v>60</v>
      </c>
      <c r="AF2" s="4">
        <v>1</v>
      </c>
    </row>
    <row r="3" spans="1:106" x14ac:dyDescent="0.25">
      <c r="A3" s="4">
        <v>2</v>
      </c>
      <c r="B3" s="14">
        <v>41451</v>
      </c>
      <c r="C3" s="4">
        <v>14</v>
      </c>
      <c r="H3" s="4">
        <v>1</v>
      </c>
      <c r="AD3" s="4"/>
      <c r="AE3" s="4">
        <v>60</v>
      </c>
      <c r="AF3" s="4">
        <v>1</v>
      </c>
    </row>
    <row r="4" spans="1:106" x14ac:dyDescent="0.25">
      <c r="A4" s="4">
        <v>3</v>
      </c>
      <c r="B4" s="14">
        <v>41451</v>
      </c>
      <c r="C4" s="4">
        <v>15</v>
      </c>
      <c r="D4" s="4">
        <v>1</v>
      </c>
      <c r="H4" s="4">
        <v>1</v>
      </c>
      <c r="AD4" s="4"/>
      <c r="AE4" s="4">
        <v>60</v>
      </c>
      <c r="AF4" s="4">
        <v>1</v>
      </c>
    </row>
    <row r="5" spans="1:106" x14ac:dyDescent="0.25">
      <c r="A5" s="4">
        <v>4</v>
      </c>
      <c r="B5" s="14">
        <v>41451</v>
      </c>
      <c r="C5" s="4">
        <v>16</v>
      </c>
      <c r="H5" s="4">
        <v>1</v>
      </c>
      <c r="AD5" s="4"/>
      <c r="AE5" s="4">
        <v>60</v>
      </c>
      <c r="AF5" s="4">
        <v>1</v>
      </c>
    </row>
    <row r="6" spans="1:106" x14ac:dyDescent="0.25">
      <c r="A6" s="4">
        <v>5</v>
      </c>
      <c r="B6" s="14">
        <v>41451</v>
      </c>
      <c r="C6" s="4">
        <v>17</v>
      </c>
      <c r="AD6" s="4"/>
      <c r="AE6" s="4">
        <v>60</v>
      </c>
      <c r="AF6" s="4">
        <v>1</v>
      </c>
    </row>
    <row r="7" spans="1:106" x14ac:dyDescent="0.25">
      <c r="A7" s="4">
        <v>6</v>
      </c>
      <c r="B7" s="14">
        <v>41451</v>
      </c>
      <c r="C7" s="4">
        <v>18</v>
      </c>
      <c r="AD7" s="4"/>
      <c r="AE7" s="4">
        <v>60</v>
      </c>
      <c r="AF7" s="4">
        <v>1</v>
      </c>
    </row>
    <row r="8" spans="1:106" x14ac:dyDescent="0.25">
      <c r="A8" s="4">
        <v>7</v>
      </c>
      <c r="B8" s="14">
        <v>41451</v>
      </c>
      <c r="C8" s="4">
        <v>19</v>
      </c>
      <c r="AD8" s="4"/>
      <c r="AE8" s="4">
        <v>60</v>
      </c>
      <c r="AF8" s="4">
        <v>1</v>
      </c>
    </row>
    <row r="9" spans="1:106" x14ac:dyDescent="0.25">
      <c r="A9" s="4">
        <v>8</v>
      </c>
      <c r="B9" s="14">
        <v>41451</v>
      </c>
      <c r="C9" s="4">
        <v>20</v>
      </c>
      <c r="AD9" s="4"/>
      <c r="AE9" s="4">
        <v>60</v>
      </c>
      <c r="AF9" s="4">
        <v>1</v>
      </c>
    </row>
    <row r="10" spans="1:106" x14ac:dyDescent="0.25">
      <c r="A10" s="4">
        <v>9</v>
      </c>
      <c r="B10" s="14">
        <v>41451</v>
      </c>
      <c r="C10" s="4">
        <v>21</v>
      </c>
      <c r="AD10" s="4"/>
      <c r="AE10" s="4">
        <v>60</v>
      </c>
      <c r="AF10" s="4">
        <v>1</v>
      </c>
    </row>
    <row r="11" spans="1:106" x14ac:dyDescent="0.25">
      <c r="A11" s="4">
        <v>10</v>
      </c>
      <c r="B11" s="14">
        <v>41451</v>
      </c>
      <c r="C11" s="4">
        <v>22</v>
      </c>
      <c r="D11" s="4">
        <v>1</v>
      </c>
      <c r="AD11" s="4"/>
      <c r="AE11" s="4">
        <v>60</v>
      </c>
      <c r="AF11" s="4">
        <v>1</v>
      </c>
    </row>
    <row r="12" spans="1:106" x14ac:dyDescent="0.25">
      <c r="A12" s="4">
        <v>11</v>
      </c>
      <c r="B12" s="14">
        <v>41451</v>
      </c>
      <c r="C12" s="4">
        <v>23</v>
      </c>
      <c r="H12" s="4">
        <v>2</v>
      </c>
      <c r="AD12" s="4"/>
      <c r="AE12" s="4">
        <v>60</v>
      </c>
      <c r="AF12" s="4">
        <v>1</v>
      </c>
    </row>
    <row r="13" spans="1:106" x14ac:dyDescent="0.25">
      <c r="A13" s="4">
        <v>12</v>
      </c>
      <c r="B13" s="14">
        <v>41452</v>
      </c>
      <c r="C13" s="4">
        <v>0</v>
      </c>
      <c r="D13" s="4">
        <v>1</v>
      </c>
      <c r="H13" s="4">
        <v>1</v>
      </c>
      <c r="AD13" s="4"/>
      <c r="AE13" s="4">
        <v>60</v>
      </c>
      <c r="AF13" s="4">
        <v>1</v>
      </c>
    </row>
    <row r="14" spans="1:106" x14ac:dyDescent="0.25">
      <c r="A14" s="4">
        <v>13</v>
      </c>
      <c r="B14" s="14">
        <v>41452</v>
      </c>
      <c r="C14" s="4">
        <v>1</v>
      </c>
      <c r="D14" s="4">
        <v>2</v>
      </c>
      <c r="H14" s="4">
        <v>1</v>
      </c>
      <c r="AD14" s="4"/>
      <c r="AE14" s="4">
        <v>60</v>
      </c>
      <c r="AF14" s="4">
        <v>1</v>
      </c>
    </row>
    <row r="15" spans="1:106" x14ac:dyDescent="0.25">
      <c r="A15" s="4">
        <v>14</v>
      </c>
      <c r="B15" s="14">
        <v>41452</v>
      </c>
      <c r="C15" s="4">
        <v>2</v>
      </c>
      <c r="D15" s="4">
        <v>1</v>
      </c>
      <c r="AD15" s="4"/>
      <c r="AE15" s="4">
        <v>60</v>
      </c>
      <c r="AF15" s="4">
        <v>1</v>
      </c>
    </row>
    <row r="16" spans="1:106" x14ac:dyDescent="0.25">
      <c r="A16" s="4">
        <v>15</v>
      </c>
      <c r="B16" s="14">
        <v>41452</v>
      </c>
      <c r="C16" s="4">
        <v>3</v>
      </c>
      <c r="D16" s="4">
        <v>1</v>
      </c>
      <c r="H16" s="4">
        <v>1</v>
      </c>
      <c r="N16" s="4">
        <v>1</v>
      </c>
      <c r="AD16" s="4"/>
      <c r="AE16" s="4">
        <v>60</v>
      </c>
      <c r="AF16" s="4">
        <v>1</v>
      </c>
    </row>
    <row r="17" spans="1:32" x14ac:dyDescent="0.25">
      <c r="A17" s="4">
        <v>16</v>
      </c>
      <c r="B17" s="14">
        <v>41452</v>
      </c>
      <c r="C17" s="4">
        <v>4</v>
      </c>
      <c r="AD17" s="4"/>
      <c r="AE17" s="4">
        <v>60</v>
      </c>
      <c r="AF17" s="4">
        <v>1</v>
      </c>
    </row>
    <row r="18" spans="1:32" x14ac:dyDescent="0.25">
      <c r="A18" s="4">
        <v>17</v>
      </c>
      <c r="B18" s="14">
        <v>41452</v>
      </c>
      <c r="C18" s="4">
        <v>5</v>
      </c>
      <c r="AD18" s="4"/>
      <c r="AE18" s="4">
        <v>60</v>
      </c>
      <c r="AF18" s="4">
        <v>1</v>
      </c>
    </row>
    <row r="19" spans="1:32" x14ac:dyDescent="0.25">
      <c r="A19" s="4">
        <v>18</v>
      </c>
      <c r="B19" s="14">
        <v>41452</v>
      </c>
      <c r="C19" s="4">
        <v>6</v>
      </c>
      <c r="AD19" s="4"/>
      <c r="AE19" s="4">
        <v>60</v>
      </c>
      <c r="AF19" s="4">
        <v>1</v>
      </c>
    </row>
    <row r="20" spans="1:32" x14ac:dyDescent="0.25">
      <c r="A20" s="4">
        <v>19</v>
      </c>
      <c r="B20" s="14">
        <v>41452</v>
      </c>
      <c r="C20" s="4">
        <v>7</v>
      </c>
      <c r="AD20" s="4"/>
      <c r="AE20" s="4">
        <v>60</v>
      </c>
      <c r="AF20" s="4">
        <v>1</v>
      </c>
    </row>
    <row r="21" spans="1:32" x14ac:dyDescent="0.25">
      <c r="A21" s="4">
        <v>20</v>
      </c>
      <c r="B21" s="14">
        <v>41452</v>
      </c>
      <c r="C21" s="4">
        <v>8</v>
      </c>
      <c r="AD21" s="4"/>
      <c r="AE21" s="4">
        <v>60</v>
      </c>
      <c r="AF21" s="4">
        <v>1</v>
      </c>
    </row>
    <row r="22" spans="1:32" x14ac:dyDescent="0.25">
      <c r="A22" s="4">
        <v>21</v>
      </c>
      <c r="B22" s="14">
        <v>41452</v>
      </c>
      <c r="C22" s="4">
        <v>9</v>
      </c>
      <c r="AD22" s="4"/>
      <c r="AE22" s="4">
        <v>60</v>
      </c>
      <c r="AF22" s="4">
        <v>1</v>
      </c>
    </row>
    <row r="23" spans="1:32" x14ac:dyDescent="0.25">
      <c r="A23" s="4">
        <v>22</v>
      </c>
      <c r="B23" s="14">
        <v>41452</v>
      </c>
      <c r="C23" s="4">
        <v>10</v>
      </c>
      <c r="AD23" s="4"/>
      <c r="AE23" s="4">
        <v>60</v>
      </c>
      <c r="AF23" s="4">
        <v>1</v>
      </c>
    </row>
    <row r="24" spans="1:32" x14ac:dyDescent="0.25">
      <c r="A24" s="4">
        <v>23</v>
      </c>
      <c r="B24" s="14">
        <v>41452</v>
      </c>
      <c r="C24" s="4">
        <v>11</v>
      </c>
      <c r="AD24" s="4"/>
      <c r="AE24" s="4">
        <v>60</v>
      </c>
      <c r="AF24" s="4">
        <v>1</v>
      </c>
    </row>
    <row r="25" spans="1:32" x14ac:dyDescent="0.25">
      <c r="A25" s="4">
        <v>24</v>
      </c>
      <c r="B25" s="14">
        <v>41452</v>
      </c>
      <c r="C25" s="4">
        <v>12</v>
      </c>
      <c r="D25" s="4">
        <v>1</v>
      </c>
      <c r="F25" s="4">
        <v>1</v>
      </c>
      <c r="AD25" s="4"/>
      <c r="AE25" s="4">
        <v>60</v>
      </c>
      <c r="AF25" s="4">
        <v>1</v>
      </c>
    </row>
    <row r="26" spans="1:32" x14ac:dyDescent="0.25">
      <c r="A26" s="4">
        <v>25</v>
      </c>
      <c r="B26" s="14">
        <v>41452</v>
      </c>
      <c r="C26" s="4">
        <v>13</v>
      </c>
      <c r="D26" s="4">
        <v>1</v>
      </c>
      <c r="AD26" s="4"/>
      <c r="AE26" s="4">
        <v>60</v>
      </c>
      <c r="AF26" s="4">
        <v>1</v>
      </c>
    </row>
    <row r="27" spans="1:32" x14ac:dyDescent="0.25">
      <c r="A27" s="4">
        <v>26</v>
      </c>
      <c r="B27" s="14">
        <v>41452</v>
      </c>
      <c r="C27" s="4">
        <v>14</v>
      </c>
      <c r="D27" s="4">
        <v>1</v>
      </c>
      <c r="AD27" s="4"/>
      <c r="AE27" s="4">
        <v>60</v>
      </c>
      <c r="AF27" s="4">
        <v>1</v>
      </c>
    </row>
    <row r="28" spans="1:32" x14ac:dyDescent="0.25">
      <c r="A28" s="4">
        <v>27</v>
      </c>
      <c r="B28" s="14">
        <v>41452</v>
      </c>
      <c r="C28" s="4">
        <v>15</v>
      </c>
      <c r="H28" s="4">
        <v>1</v>
      </c>
      <c r="AD28" s="4"/>
      <c r="AE28" s="4">
        <v>60</v>
      </c>
      <c r="AF28" s="4">
        <v>1</v>
      </c>
    </row>
    <row r="29" spans="1:32" x14ac:dyDescent="0.25">
      <c r="A29" s="4">
        <v>28</v>
      </c>
      <c r="B29" s="14">
        <v>41452</v>
      </c>
      <c r="C29" s="4">
        <v>16</v>
      </c>
      <c r="D29" s="4">
        <v>1</v>
      </c>
      <c r="AD29" s="4"/>
      <c r="AE29" s="4">
        <v>60</v>
      </c>
      <c r="AF29" s="4">
        <v>1</v>
      </c>
    </row>
    <row r="30" spans="1:32" x14ac:dyDescent="0.25">
      <c r="A30" s="4">
        <v>29</v>
      </c>
      <c r="B30" s="14">
        <v>41452</v>
      </c>
      <c r="C30" s="4">
        <v>17</v>
      </c>
      <c r="AD30" s="4"/>
      <c r="AE30" s="4">
        <v>60</v>
      </c>
      <c r="AF30" s="4">
        <v>1</v>
      </c>
    </row>
    <row r="31" spans="1:32" x14ac:dyDescent="0.25">
      <c r="A31" s="4">
        <v>30</v>
      </c>
      <c r="B31" s="14">
        <v>41452</v>
      </c>
      <c r="C31" s="4">
        <v>18</v>
      </c>
      <c r="AD31" s="4"/>
      <c r="AE31" s="4">
        <v>60</v>
      </c>
      <c r="AF31" s="4">
        <v>1</v>
      </c>
    </row>
    <row r="32" spans="1:32" x14ac:dyDescent="0.25">
      <c r="A32" s="4">
        <v>31</v>
      </c>
      <c r="B32" s="14">
        <v>41452</v>
      </c>
      <c r="C32" s="4">
        <v>19</v>
      </c>
      <c r="D32" s="4">
        <v>1</v>
      </c>
      <c r="F32" s="4">
        <v>1</v>
      </c>
      <c r="H32" s="4">
        <v>1</v>
      </c>
      <c r="AD32" s="4"/>
      <c r="AE32" s="4">
        <v>60</v>
      </c>
      <c r="AF32" s="4">
        <v>1</v>
      </c>
    </row>
    <row r="33" spans="1:32" x14ac:dyDescent="0.25">
      <c r="A33" s="4">
        <v>32</v>
      </c>
      <c r="B33" s="14">
        <v>41452</v>
      </c>
      <c r="C33" s="4">
        <v>20</v>
      </c>
      <c r="H33" s="4">
        <v>2</v>
      </c>
      <c r="AD33" s="4"/>
      <c r="AE33" s="4">
        <v>60</v>
      </c>
      <c r="AF33" s="4">
        <v>1</v>
      </c>
    </row>
    <row r="34" spans="1:32" x14ac:dyDescent="0.25">
      <c r="A34" s="4">
        <v>33</v>
      </c>
      <c r="B34" s="14">
        <v>41452</v>
      </c>
      <c r="C34" s="4">
        <v>21</v>
      </c>
      <c r="D34" s="4">
        <v>1</v>
      </c>
      <c r="AD34" s="4"/>
      <c r="AE34" s="4">
        <v>60</v>
      </c>
      <c r="AF34" s="4">
        <v>1</v>
      </c>
    </row>
    <row r="35" spans="1:32" x14ac:dyDescent="0.25">
      <c r="A35" s="4">
        <v>34</v>
      </c>
      <c r="B35" s="14">
        <v>41452</v>
      </c>
      <c r="C35" s="4">
        <v>22</v>
      </c>
      <c r="D35" s="4">
        <v>1</v>
      </c>
      <c r="AB35" s="4">
        <v>1</v>
      </c>
      <c r="AE35" s="4">
        <v>60</v>
      </c>
      <c r="AF35" s="4">
        <v>1</v>
      </c>
    </row>
    <row r="36" spans="1:32" x14ac:dyDescent="0.25">
      <c r="A36" s="4">
        <v>35</v>
      </c>
      <c r="B36" s="14">
        <v>41452</v>
      </c>
      <c r="C36" s="4">
        <v>23</v>
      </c>
      <c r="AD36" s="4"/>
      <c r="AE36" s="4">
        <v>60</v>
      </c>
      <c r="AF36" s="4">
        <v>1</v>
      </c>
    </row>
    <row r="37" spans="1:32" x14ac:dyDescent="0.25">
      <c r="A37" s="4">
        <v>36</v>
      </c>
      <c r="B37" s="14">
        <v>41453</v>
      </c>
      <c r="C37" s="4">
        <v>0</v>
      </c>
      <c r="D37" s="4">
        <v>5</v>
      </c>
      <c r="N37" s="4">
        <v>1</v>
      </c>
      <c r="AD37" s="4"/>
      <c r="AE37" s="4">
        <v>60</v>
      </c>
      <c r="AF37" s="4">
        <v>1</v>
      </c>
    </row>
    <row r="38" spans="1:32" x14ac:dyDescent="0.25">
      <c r="A38" s="4">
        <v>37</v>
      </c>
      <c r="B38" s="14">
        <v>41453</v>
      </c>
      <c r="C38" s="4">
        <v>1</v>
      </c>
      <c r="D38" s="4">
        <v>2</v>
      </c>
      <c r="AD38" s="4"/>
      <c r="AE38" s="4">
        <v>60</v>
      </c>
      <c r="AF38" s="4">
        <v>1</v>
      </c>
    </row>
    <row r="39" spans="1:32" x14ac:dyDescent="0.25">
      <c r="A39" s="4">
        <v>38</v>
      </c>
      <c r="B39" s="14">
        <v>41453</v>
      </c>
      <c r="C39" s="4">
        <v>2</v>
      </c>
      <c r="D39" s="4">
        <v>2</v>
      </c>
      <c r="H39" s="4">
        <v>1</v>
      </c>
      <c r="AD39" s="4"/>
      <c r="AE39" s="4">
        <v>60</v>
      </c>
      <c r="AF39" s="4">
        <v>1</v>
      </c>
    </row>
    <row r="40" spans="1:32" x14ac:dyDescent="0.25">
      <c r="A40" s="4">
        <v>39</v>
      </c>
      <c r="B40" s="14">
        <v>41453</v>
      </c>
      <c r="C40" s="4">
        <v>3</v>
      </c>
      <c r="D40" s="4">
        <v>3</v>
      </c>
      <c r="F40" s="4">
        <v>1</v>
      </c>
      <c r="I40" s="4">
        <v>1</v>
      </c>
      <c r="AD40" s="4"/>
      <c r="AE40" s="4">
        <v>60</v>
      </c>
      <c r="AF40" s="4">
        <v>1</v>
      </c>
    </row>
    <row r="41" spans="1:32" x14ac:dyDescent="0.25">
      <c r="A41" s="4">
        <v>40</v>
      </c>
      <c r="B41" s="14">
        <v>41453</v>
      </c>
      <c r="C41" s="4">
        <v>4</v>
      </c>
      <c r="F41" s="4">
        <v>1</v>
      </c>
      <c r="I41" s="4">
        <v>1</v>
      </c>
      <c r="AD41" s="4"/>
      <c r="AE41" s="4">
        <v>60</v>
      </c>
      <c r="AF41" s="4">
        <v>1</v>
      </c>
    </row>
    <row r="42" spans="1:32" x14ac:dyDescent="0.25">
      <c r="A42" s="4">
        <v>41</v>
      </c>
      <c r="B42" s="14">
        <v>41453</v>
      </c>
      <c r="C42" s="4">
        <v>5</v>
      </c>
      <c r="D42" s="4">
        <v>1</v>
      </c>
      <c r="F42" s="4">
        <v>1</v>
      </c>
      <c r="I42" s="4">
        <v>2</v>
      </c>
      <c r="AD42" s="4"/>
      <c r="AE42" s="4">
        <v>60</v>
      </c>
      <c r="AF42" s="4">
        <v>1</v>
      </c>
    </row>
    <row r="43" spans="1:32" x14ac:dyDescent="0.25">
      <c r="A43" s="4">
        <v>42</v>
      </c>
      <c r="B43" s="14">
        <v>41453</v>
      </c>
      <c r="C43" s="4">
        <v>6</v>
      </c>
      <c r="F43" s="4">
        <v>1</v>
      </c>
      <c r="H43" s="4">
        <v>1</v>
      </c>
      <c r="AD43" s="4"/>
      <c r="AE43" s="4">
        <v>60</v>
      </c>
      <c r="AF43" s="4">
        <v>1</v>
      </c>
    </row>
    <row r="44" spans="1:32" x14ac:dyDescent="0.25">
      <c r="A44" s="4">
        <v>43</v>
      </c>
      <c r="B44" s="14">
        <v>41453</v>
      </c>
      <c r="C44" s="4">
        <v>7</v>
      </c>
      <c r="AD44" s="4"/>
      <c r="AE44" s="4">
        <v>60</v>
      </c>
      <c r="AF44" s="4">
        <v>1</v>
      </c>
    </row>
    <row r="45" spans="1:32" x14ac:dyDescent="0.25">
      <c r="A45" s="4">
        <v>44</v>
      </c>
      <c r="B45" s="14">
        <v>41453</v>
      </c>
      <c r="C45" s="4">
        <v>8</v>
      </c>
      <c r="D45" s="4">
        <v>1</v>
      </c>
      <c r="AD45" s="4"/>
      <c r="AE45" s="4">
        <v>60</v>
      </c>
      <c r="AF45" s="4">
        <v>1</v>
      </c>
    </row>
    <row r="46" spans="1:32" x14ac:dyDescent="0.25">
      <c r="A46" s="4">
        <v>45</v>
      </c>
      <c r="B46" s="14">
        <v>41453</v>
      </c>
      <c r="C46" s="4">
        <v>9</v>
      </c>
      <c r="AD46" s="4"/>
      <c r="AE46" s="4">
        <v>60</v>
      </c>
      <c r="AF46" s="4">
        <v>1</v>
      </c>
    </row>
    <row r="47" spans="1:32" x14ac:dyDescent="0.25">
      <c r="A47" s="4">
        <v>46</v>
      </c>
      <c r="B47" s="14">
        <v>41453</v>
      </c>
      <c r="C47" s="4">
        <v>10</v>
      </c>
      <c r="AD47" s="4"/>
      <c r="AE47" s="4">
        <v>60</v>
      </c>
      <c r="AF47" s="4">
        <v>1</v>
      </c>
    </row>
    <row r="48" spans="1:32" x14ac:dyDescent="0.25">
      <c r="A48" s="4">
        <v>47</v>
      </c>
      <c r="B48" s="14">
        <v>41453</v>
      </c>
      <c r="C48" s="4">
        <v>11</v>
      </c>
      <c r="I48" s="4">
        <v>1</v>
      </c>
      <c r="AD48" s="4"/>
      <c r="AE48" s="4">
        <v>60</v>
      </c>
      <c r="AF48" s="4">
        <v>1</v>
      </c>
    </row>
    <row r="49" spans="1:32" x14ac:dyDescent="0.25">
      <c r="A49" s="4">
        <v>48</v>
      </c>
      <c r="B49" s="14">
        <v>41453</v>
      </c>
      <c r="C49" s="4">
        <v>12</v>
      </c>
      <c r="D49" s="4">
        <v>1</v>
      </c>
      <c r="F49" s="4">
        <v>1</v>
      </c>
      <c r="AD49" s="4"/>
      <c r="AE49" s="4">
        <v>60</v>
      </c>
      <c r="AF49" s="4">
        <v>1</v>
      </c>
    </row>
    <row r="50" spans="1:32" x14ac:dyDescent="0.25">
      <c r="A50" s="4">
        <v>49</v>
      </c>
      <c r="B50" s="14">
        <v>41453</v>
      </c>
      <c r="C50" s="4">
        <v>13</v>
      </c>
      <c r="AD50" s="4"/>
      <c r="AE50" s="4">
        <v>60</v>
      </c>
      <c r="AF50" s="4">
        <v>1</v>
      </c>
    </row>
    <row r="51" spans="1:32" x14ac:dyDescent="0.25">
      <c r="A51" s="4">
        <v>50</v>
      </c>
      <c r="B51" s="14">
        <v>41453</v>
      </c>
      <c r="C51" s="4">
        <v>14</v>
      </c>
      <c r="AD51" s="4"/>
      <c r="AE51" s="4">
        <v>60</v>
      </c>
      <c r="AF51" s="4">
        <v>1</v>
      </c>
    </row>
    <row r="52" spans="1:32" x14ac:dyDescent="0.25">
      <c r="A52" s="4">
        <v>51</v>
      </c>
      <c r="B52" s="14">
        <v>41453</v>
      </c>
      <c r="C52" s="4">
        <v>15</v>
      </c>
      <c r="AD52" s="4"/>
      <c r="AE52" s="4">
        <v>60</v>
      </c>
      <c r="AF52" s="4">
        <v>1</v>
      </c>
    </row>
    <row r="53" spans="1:32" x14ac:dyDescent="0.25">
      <c r="A53" s="4">
        <v>52</v>
      </c>
      <c r="B53" s="14">
        <v>41453</v>
      </c>
      <c r="C53" s="4">
        <v>16</v>
      </c>
      <c r="D53" s="4">
        <v>1</v>
      </c>
      <c r="AD53" s="4"/>
      <c r="AE53" s="4">
        <v>60</v>
      </c>
      <c r="AF53" s="4">
        <v>1</v>
      </c>
    </row>
    <row r="54" spans="1:32" x14ac:dyDescent="0.25">
      <c r="A54" s="4">
        <v>53</v>
      </c>
      <c r="B54" s="14">
        <v>41453</v>
      </c>
      <c r="C54" s="4">
        <v>17</v>
      </c>
      <c r="AD54" s="4"/>
      <c r="AE54" s="4">
        <v>60</v>
      </c>
      <c r="AF54" s="4">
        <v>1</v>
      </c>
    </row>
    <row r="55" spans="1:32" x14ac:dyDescent="0.25">
      <c r="A55" s="4">
        <v>54</v>
      </c>
      <c r="B55" s="14">
        <v>41453</v>
      </c>
      <c r="C55" s="4">
        <v>18</v>
      </c>
      <c r="AD55" s="4"/>
      <c r="AE55" s="4">
        <v>60</v>
      </c>
      <c r="AF55" s="4">
        <v>1</v>
      </c>
    </row>
    <row r="56" spans="1:32" x14ac:dyDescent="0.25">
      <c r="A56" s="4">
        <v>55</v>
      </c>
      <c r="B56" s="14">
        <v>41453</v>
      </c>
      <c r="C56" s="4">
        <v>19</v>
      </c>
      <c r="F56" s="4">
        <v>1</v>
      </c>
      <c r="R56" s="4">
        <v>1</v>
      </c>
      <c r="AD56" s="4"/>
      <c r="AE56" s="4">
        <v>60</v>
      </c>
      <c r="AF56" s="4">
        <v>1</v>
      </c>
    </row>
    <row r="57" spans="1:32" x14ac:dyDescent="0.25">
      <c r="A57" s="4">
        <v>56</v>
      </c>
      <c r="B57" s="14">
        <v>41453</v>
      </c>
      <c r="C57" s="4">
        <v>20</v>
      </c>
      <c r="AD57" s="4"/>
      <c r="AE57" s="4">
        <v>60</v>
      </c>
      <c r="AF57" s="4">
        <v>1</v>
      </c>
    </row>
    <row r="58" spans="1:32" x14ac:dyDescent="0.25">
      <c r="A58" s="4">
        <v>57</v>
      </c>
      <c r="B58" s="14">
        <v>41453</v>
      </c>
      <c r="C58" s="4">
        <v>21</v>
      </c>
      <c r="AD58" s="4"/>
      <c r="AE58" s="4">
        <v>60</v>
      </c>
      <c r="AF58" s="4">
        <v>1</v>
      </c>
    </row>
    <row r="59" spans="1:32" x14ac:dyDescent="0.25">
      <c r="A59" s="4">
        <v>58</v>
      </c>
      <c r="B59" s="14">
        <v>41453</v>
      </c>
      <c r="C59" s="4">
        <v>22</v>
      </c>
      <c r="AD59" s="4"/>
      <c r="AE59" s="4">
        <v>60</v>
      </c>
      <c r="AF59" s="4">
        <v>1</v>
      </c>
    </row>
    <row r="60" spans="1:32" x14ac:dyDescent="0.25">
      <c r="A60" s="4">
        <v>59</v>
      </c>
      <c r="B60" s="14">
        <v>41453</v>
      </c>
      <c r="C60" s="4">
        <v>23</v>
      </c>
      <c r="H60" s="4">
        <v>1</v>
      </c>
      <c r="AA60" s="4">
        <v>1</v>
      </c>
      <c r="AD60" s="4"/>
      <c r="AE60" s="4">
        <v>60</v>
      </c>
      <c r="AF60" s="4">
        <v>1</v>
      </c>
    </row>
    <row r="61" spans="1:32" x14ac:dyDescent="0.25">
      <c r="A61" s="4">
        <v>60</v>
      </c>
      <c r="B61" s="14">
        <v>41454</v>
      </c>
      <c r="C61" s="4">
        <v>0</v>
      </c>
      <c r="D61" s="4">
        <v>3</v>
      </c>
      <c r="N61" s="4">
        <v>1</v>
      </c>
      <c r="AD61" s="4"/>
      <c r="AE61" s="4">
        <v>60</v>
      </c>
      <c r="AF61" s="4">
        <v>1</v>
      </c>
    </row>
    <row r="62" spans="1:32" x14ac:dyDescent="0.25">
      <c r="A62" s="4">
        <v>61</v>
      </c>
      <c r="B62" s="14">
        <v>41454</v>
      </c>
      <c r="C62" s="4">
        <v>1</v>
      </c>
      <c r="D62" s="4">
        <v>4</v>
      </c>
      <c r="H62" s="4">
        <v>1</v>
      </c>
      <c r="N62" s="4">
        <v>4</v>
      </c>
      <c r="AD62" s="4"/>
      <c r="AE62" s="4">
        <v>60</v>
      </c>
      <c r="AF62" s="4">
        <v>1</v>
      </c>
    </row>
    <row r="63" spans="1:32" x14ac:dyDescent="0.25">
      <c r="A63" s="4">
        <v>62</v>
      </c>
      <c r="B63" s="14">
        <v>41454</v>
      </c>
      <c r="C63" s="4">
        <v>2</v>
      </c>
      <c r="D63" s="4">
        <v>1</v>
      </c>
      <c r="N63" s="4">
        <v>1</v>
      </c>
      <c r="AD63" s="4"/>
      <c r="AE63" s="4">
        <v>60</v>
      </c>
      <c r="AF63" s="4">
        <v>1</v>
      </c>
    </row>
    <row r="64" spans="1:32" x14ac:dyDescent="0.25">
      <c r="A64" s="4">
        <v>63</v>
      </c>
      <c r="B64" s="14">
        <v>41454</v>
      </c>
      <c r="C64" s="4">
        <v>3</v>
      </c>
      <c r="N64" s="4">
        <v>1</v>
      </c>
      <c r="R64" s="4">
        <v>1</v>
      </c>
      <c r="AD64" s="4"/>
      <c r="AE64" s="4">
        <v>60</v>
      </c>
      <c r="AF64" s="4">
        <v>1</v>
      </c>
    </row>
    <row r="65" spans="1:32" x14ac:dyDescent="0.25">
      <c r="A65" s="4">
        <v>64</v>
      </c>
      <c r="B65" s="14">
        <v>41454</v>
      </c>
      <c r="C65" s="4">
        <v>4</v>
      </c>
      <c r="D65" s="4">
        <v>1</v>
      </c>
      <c r="N65" s="4">
        <v>1</v>
      </c>
      <c r="AD65" s="4"/>
      <c r="AE65" s="4">
        <v>60</v>
      </c>
      <c r="AF65" s="4">
        <v>1</v>
      </c>
    </row>
    <row r="66" spans="1:32" x14ac:dyDescent="0.25">
      <c r="A66" s="4">
        <v>65</v>
      </c>
      <c r="B66" s="14">
        <v>41454</v>
      </c>
      <c r="C66" s="4">
        <v>5</v>
      </c>
      <c r="AD66" s="4"/>
      <c r="AE66" s="4">
        <v>60</v>
      </c>
      <c r="AF66" s="4">
        <v>1</v>
      </c>
    </row>
    <row r="67" spans="1:32" x14ac:dyDescent="0.25">
      <c r="A67" s="4">
        <v>66</v>
      </c>
      <c r="B67" s="14">
        <v>41454</v>
      </c>
      <c r="C67" s="4">
        <v>6</v>
      </c>
      <c r="AD67" s="4"/>
      <c r="AE67" s="4">
        <v>60</v>
      </c>
      <c r="AF67" s="4">
        <v>1</v>
      </c>
    </row>
    <row r="68" spans="1:32" x14ac:dyDescent="0.25">
      <c r="A68" s="4">
        <v>67</v>
      </c>
      <c r="B68" s="14">
        <v>41454</v>
      </c>
      <c r="C68" s="4">
        <v>7</v>
      </c>
      <c r="AD68" s="4"/>
      <c r="AE68" s="4">
        <v>60</v>
      </c>
      <c r="AF68" s="4">
        <v>1</v>
      </c>
    </row>
    <row r="69" spans="1:32" x14ac:dyDescent="0.25">
      <c r="A69" s="4">
        <v>68</v>
      </c>
      <c r="B69" s="14">
        <v>41454</v>
      </c>
      <c r="C69" s="4">
        <v>8</v>
      </c>
      <c r="AD69" s="4"/>
      <c r="AE69" s="4">
        <v>60</v>
      </c>
      <c r="AF69" s="4">
        <v>1</v>
      </c>
    </row>
    <row r="70" spans="1:32" x14ac:dyDescent="0.25">
      <c r="A70" s="4">
        <v>69</v>
      </c>
      <c r="B70" s="14">
        <v>41454</v>
      </c>
      <c r="C70" s="4">
        <v>9</v>
      </c>
      <c r="AD70" s="4"/>
      <c r="AE70" s="4">
        <v>60</v>
      </c>
      <c r="AF70" s="4">
        <v>1</v>
      </c>
    </row>
    <row r="71" spans="1:32" x14ac:dyDescent="0.25">
      <c r="A71" s="4">
        <v>70</v>
      </c>
      <c r="B71" s="14">
        <v>41454</v>
      </c>
      <c r="C71" s="4">
        <v>10</v>
      </c>
      <c r="AD71" s="4"/>
      <c r="AE71" s="4">
        <v>60</v>
      </c>
      <c r="AF71" s="4">
        <v>1</v>
      </c>
    </row>
    <row r="72" spans="1:32" x14ac:dyDescent="0.25">
      <c r="A72" s="4">
        <v>71</v>
      </c>
      <c r="B72" s="14">
        <v>41454</v>
      </c>
      <c r="C72" s="4">
        <v>11</v>
      </c>
      <c r="D72" s="4">
        <v>1</v>
      </c>
      <c r="AD72" s="4"/>
      <c r="AE72" s="4">
        <v>60</v>
      </c>
      <c r="AF72" s="4">
        <v>1</v>
      </c>
    </row>
    <row r="73" spans="1:32" x14ac:dyDescent="0.25">
      <c r="A73" s="4">
        <v>72</v>
      </c>
      <c r="B73" s="14">
        <v>41454</v>
      </c>
      <c r="C73" s="4">
        <v>12</v>
      </c>
      <c r="D73" s="4">
        <v>1</v>
      </c>
      <c r="H73" s="4">
        <v>1</v>
      </c>
      <c r="AD73" s="4"/>
      <c r="AE73" s="4">
        <v>60</v>
      </c>
      <c r="AF73" s="4">
        <v>1</v>
      </c>
    </row>
    <row r="74" spans="1:32" x14ac:dyDescent="0.25">
      <c r="A74" s="4">
        <v>73</v>
      </c>
      <c r="B74" s="14">
        <v>41454</v>
      </c>
      <c r="C74" s="4">
        <v>13</v>
      </c>
      <c r="D74" s="4">
        <v>1</v>
      </c>
      <c r="AD74" s="4"/>
      <c r="AE74" s="4">
        <v>60</v>
      </c>
      <c r="AF74" s="4">
        <v>1</v>
      </c>
    </row>
    <row r="75" spans="1:32" x14ac:dyDescent="0.25">
      <c r="A75" s="4">
        <v>74</v>
      </c>
      <c r="B75" s="14">
        <v>41454</v>
      </c>
      <c r="C75" s="4">
        <v>14</v>
      </c>
      <c r="AD75" s="4"/>
      <c r="AE75" s="4">
        <v>60</v>
      </c>
      <c r="AF75" s="4">
        <v>1</v>
      </c>
    </row>
    <row r="76" spans="1:32" x14ac:dyDescent="0.25">
      <c r="A76" s="4">
        <v>75</v>
      </c>
      <c r="B76" s="14">
        <v>41454</v>
      </c>
      <c r="C76" s="4">
        <v>15</v>
      </c>
      <c r="AD76" s="4"/>
      <c r="AE76" s="4">
        <v>60</v>
      </c>
      <c r="AF76" s="4">
        <v>1</v>
      </c>
    </row>
    <row r="77" spans="1:32" x14ac:dyDescent="0.25">
      <c r="A77" s="4">
        <v>76</v>
      </c>
      <c r="B77" s="14">
        <v>41454</v>
      </c>
      <c r="C77" s="4">
        <v>16</v>
      </c>
      <c r="D77" s="4">
        <v>1</v>
      </c>
      <c r="AD77" s="4"/>
      <c r="AE77" s="4">
        <v>60</v>
      </c>
      <c r="AF77" s="4">
        <v>1</v>
      </c>
    </row>
    <row r="78" spans="1:32" x14ac:dyDescent="0.25">
      <c r="A78" s="4">
        <v>77</v>
      </c>
      <c r="B78" s="14">
        <v>41454</v>
      </c>
      <c r="C78" s="4">
        <v>17</v>
      </c>
      <c r="AD78" s="4"/>
      <c r="AE78" s="4">
        <v>60</v>
      </c>
      <c r="AF78" s="4">
        <v>1</v>
      </c>
    </row>
    <row r="79" spans="1:32" x14ac:dyDescent="0.25">
      <c r="A79" s="4">
        <v>78</v>
      </c>
      <c r="B79" s="14">
        <v>41454</v>
      </c>
      <c r="C79" s="4">
        <v>18</v>
      </c>
      <c r="AD79" s="4"/>
      <c r="AE79" s="4">
        <v>60</v>
      </c>
      <c r="AF79" s="4">
        <v>1</v>
      </c>
    </row>
    <row r="80" spans="1:32" x14ac:dyDescent="0.25">
      <c r="A80" s="4">
        <v>79</v>
      </c>
      <c r="B80" s="14">
        <v>41454</v>
      </c>
      <c r="C80" s="4">
        <v>19</v>
      </c>
      <c r="I80" s="4">
        <v>1</v>
      </c>
      <c r="AD80" s="4"/>
      <c r="AE80" s="4">
        <v>60</v>
      </c>
      <c r="AF80" s="4">
        <v>1</v>
      </c>
    </row>
    <row r="81" spans="1:32" x14ac:dyDescent="0.25">
      <c r="A81" s="4">
        <v>80</v>
      </c>
      <c r="B81" s="14">
        <v>41454</v>
      </c>
      <c r="C81" s="4">
        <v>20</v>
      </c>
      <c r="F81" s="4">
        <v>1</v>
      </c>
      <c r="AD81" s="4"/>
      <c r="AE81" s="4">
        <v>60</v>
      </c>
      <c r="AF81" s="4">
        <v>1</v>
      </c>
    </row>
    <row r="82" spans="1:32" x14ac:dyDescent="0.25">
      <c r="A82" s="4">
        <v>81</v>
      </c>
      <c r="B82" s="14">
        <v>41454</v>
      </c>
      <c r="C82" s="4">
        <v>21</v>
      </c>
      <c r="AD82" s="4"/>
      <c r="AE82" s="4">
        <v>60</v>
      </c>
      <c r="AF82" s="4">
        <v>1</v>
      </c>
    </row>
    <row r="83" spans="1:32" x14ac:dyDescent="0.25">
      <c r="A83" s="4">
        <v>82</v>
      </c>
      <c r="B83" s="14">
        <v>41454</v>
      </c>
      <c r="C83" s="4">
        <v>22</v>
      </c>
      <c r="N83" s="4">
        <v>1</v>
      </c>
      <c r="AD83" s="4"/>
      <c r="AE83" s="4">
        <v>60</v>
      </c>
      <c r="AF83" s="4">
        <v>1</v>
      </c>
    </row>
    <row r="84" spans="1:32" x14ac:dyDescent="0.25">
      <c r="A84" s="4">
        <v>83</v>
      </c>
      <c r="B84" s="14">
        <v>41454</v>
      </c>
      <c r="C84" s="4">
        <v>23</v>
      </c>
      <c r="AD84" s="4"/>
      <c r="AE84" s="4">
        <v>60</v>
      </c>
      <c r="AF84" s="4">
        <v>1</v>
      </c>
    </row>
    <row r="85" spans="1:32" x14ac:dyDescent="0.25">
      <c r="A85" s="4">
        <v>84</v>
      </c>
      <c r="B85" s="14">
        <v>41455</v>
      </c>
      <c r="C85" s="4">
        <v>0</v>
      </c>
      <c r="D85" s="4">
        <v>1</v>
      </c>
      <c r="H85" s="4">
        <v>2</v>
      </c>
      <c r="AD85" s="4"/>
      <c r="AE85" s="4">
        <v>60</v>
      </c>
      <c r="AF85" s="4">
        <v>1</v>
      </c>
    </row>
    <row r="86" spans="1:32" x14ac:dyDescent="0.25">
      <c r="A86" s="4">
        <v>85</v>
      </c>
      <c r="B86" s="14">
        <v>41455</v>
      </c>
      <c r="C86" s="4">
        <v>1</v>
      </c>
      <c r="AD86" s="4"/>
      <c r="AE86" s="4">
        <v>60</v>
      </c>
      <c r="AF86" s="4">
        <v>1</v>
      </c>
    </row>
    <row r="87" spans="1:32" x14ac:dyDescent="0.25">
      <c r="A87" s="4">
        <v>86</v>
      </c>
      <c r="B87" s="14">
        <v>41455</v>
      </c>
      <c r="C87" s="4">
        <v>2</v>
      </c>
      <c r="D87" s="4">
        <v>2</v>
      </c>
      <c r="H87" s="4">
        <v>2</v>
      </c>
      <c r="N87" s="4">
        <v>1</v>
      </c>
      <c r="AD87" s="4"/>
      <c r="AE87" s="4">
        <v>60</v>
      </c>
      <c r="AF87" s="4">
        <v>1</v>
      </c>
    </row>
    <row r="88" spans="1:32" x14ac:dyDescent="0.25">
      <c r="A88" s="4">
        <v>87</v>
      </c>
      <c r="B88" s="14">
        <v>41455</v>
      </c>
      <c r="C88" s="4">
        <v>3</v>
      </c>
      <c r="D88" s="4">
        <v>1</v>
      </c>
      <c r="I88" s="4">
        <v>1</v>
      </c>
      <c r="AD88" s="4"/>
      <c r="AE88" s="4">
        <v>60</v>
      </c>
      <c r="AF88" s="4">
        <v>1</v>
      </c>
    </row>
    <row r="89" spans="1:32" x14ac:dyDescent="0.25">
      <c r="A89" s="4">
        <v>88</v>
      </c>
      <c r="B89" s="14">
        <v>41455</v>
      </c>
      <c r="C89" s="4">
        <v>4</v>
      </c>
      <c r="F89" s="4">
        <v>1</v>
      </c>
      <c r="AD89" s="4"/>
      <c r="AE89" s="4">
        <v>60</v>
      </c>
      <c r="AF89" s="4">
        <v>1</v>
      </c>
    </row>
    <row r="90" spans="1:32" x14ac:dyDescent="0.25">
      <c r="A90" s="4">
        <v>89</v>
      </c>
      <c r="B90" s="14">
        <v>41455</v>
      </c>
      <c r="C90" s="4">
        <v>5</v>
      </c>
      <c r="H90" s="4">
        <v>2</v>
      </c>
      <c r="AD90" s="4"/>
      <c r="AE90" s="4">
        <v>60</v>
      </c>
      <c r="AF90" s="4">
        <v>1</v>
      </c>
    </row>
    <row r="91" spans="1:32" x14ac:dyDescent="0.25">
      <c r="A91" s="4">
        <v>90</v>
      </c>
      <c r="B91" s="14">
        <v>41455</v>
      </c>
      <c r="C91" s="4">
        <v>6</v>
      </c>
      <c r="AD91" s="4"/>
      <c r="AE91" s="4">
        <v>60</v>
      </c>
      <c r="AF91" s="4">
        <v>1</v>
      </c>
    </row>
    <row r="92" spans="1:32" x14ac:dyDescent="0.25">
      <c r="A92" s="4">
        <v>91</v>
      </c>
      <c r="B92" s="14">
        <v>41455</v>
      </c>
      <c r="C92" s="4">
        <v>7</v>
      </c>
      <c r="AD92" s="4"/>
      <c r="AE92" s="4">
        <v>60</v>
      </c>
      <c r="AF92" s="4">
        <v>1</v>
      </c>
    </row>
    <row r="93" spans="1:32" x14ac:dyDescent="0.25">
      <c r="A93" s="4">
        <v>92</v>
      </c>
      <c r="B93" s="14">
        <v>41455</v>
      </c>
      <c r="C93" s="4">
        <v>8</v>
      </c>
      <c r="AD93" s="4"/>
      <c r="AE93" s="4">
        <v>60</v>
      </c>
      <c r="AF93" s="4">
        <v>1</v>
      </c>
    </row>
    <row r="94" spans="1:32" x14ac:dyDescent="0.25">
      <c r="A94" s="4">
        <v>93</v>
      </c>
      <c r="B94" s="14">
        <v>41455</v>
      </c>
      <c r="C94" s="4">
        <v>9</v>
      </c>
      <c r="AD94" s="4"/>
      <c r="AE94" s="4">
        <v>60</v>
      </c>
      <c r="AF94" s="4">
        <v>1</v>
      </c>
    </row>
    <row r="95" spans="1:32" x14ac:dyDescent="0.25">
      <c r="A95" s="4">
        <v>94</v>
      </c>
      <c r="B95" s="14">
        <v>41455</v>
      </c>
      <c r="C95" s="4">
        <v>10</v>
      </c>
      <c r="N95" s="4">
        <v>1</v>
      </c>
      <c r="AD95" s="4"/>
      <c r="AE95" s="4">
        <v>60</v>
      </c>
      <c r="AF95" s="4">
        <v>1</v>
      </c>
    </row>
    <row r="96" spans="1:32" x14ac:dyDescent="0.25">
      <c r="A96" s="4">
        <v>95</v>
      </c>
      <c r="B96" s="14">
        <v>41455</v>
      </c>
      <c r="C96" s="4">
        <v>11</v>
      </c>
      <c r="D96" s="4">
        <v>2</v>
      </c>
      <c r="AD96" s="4"/>
      <c r="AE96" s="4">
        <v>60</v>
      </c>
      <c r="AF96" s="4">
        <v>1</v>
      </c>
    </row>
    <row r="97" spans="1:32" x14ac:dyDescent="0.25">
      <c r="A97" s="4">
        <v>96</v>
      </c>
      <c r="B97" s="14">
        <v>41455</v>
      </c>
      <c r="C97" s="4">
        <v>12</v>
      </c>
      <c r="AD97" s="4"/>
      <c r="AE97" s="4">
        <v>60</v>
      </c>
      <c r="AF97" s="4">
        <v>1</v>
      </c>
    </row>
    <row r="98" spans="1:32" x14ac:dyDescent="0.25">
      <c r="A98" s="4">
        <v>97</v>
      </c>
      <c r="B98" s="14">
        <v>41455</v>
      </c>
      <c r="C98" s="4">
        <v>13</v>
      </c>
      <c r="AD98" s="4"/>
      <c r="AE98" s="4">
        <v>60</v>
      </c>
      <c r="AF98" s="4">
        <v>1</v>
      </c>
    </row>
    <row r="99" spans="1:32" x14ac:dyDescent="0.25">
      <c r="A99" s="4">
        <v>98</v>
      </c>
      <c r="B99" s="14">
        <v>41455</v>
      </c>
      <c r="C99" s="4">
        <v>14</v>
      </c>
      <c r="AD99" s="4"/>
      <c r="AE99" s="4">
        <v>60</v>
      </c>
      <c r="AF99" s="4">
        <v>1</v>
      </c>
    </row>
    <row r="100" spans="1:32" x14ac:dyDescent="0.25">
      <c r="A100" s="4">
        <v>99</v>
      </c>
      <c r="B100" s="14">
        <v>41455</v>
      </c>
      <c r="C100" s="4">
        <v>15</v>
      </c>
      <c r="AD100" s="4"/>
      <c r="AE100" s="4">
        <v>60</v>
      </c>
      <c r="AF100" s="4">
        <v>1</v>
      </c>
    </row>
    <row r="101" spans="1:32" x14ac:dyDescent="0.25">
      <c r="A101" s="4">
        <v>100</v>
      </c>
      <c r="B101" s="14">
        <v>41455</v>
      </c>
      <c r="C101" s="4">
        <v>16</v>
      </c>
      <c r="AD101" s="4"/>
      <c r="AE101" s="4">
        <v>60</v>
      </c>
      <c r="AF101" s="4">
        <v>1</v>
      </c>
    </row>
    <row r="102" spans="1:32" x14ac:dyDescent="0.25">
      <c r="A102" s="4">
        <v>101</v>
      </c>
      <c r="B102" s="14">
        <v>41455</v>
      </c>
      <c r="C102" s="4">
        <v>17</v>
      </c>
      <c r="AD102" s="4"/>
      <c r="AE102" s="4">
        <v>60</v>
      </c>
      <c r="AF102" s="4">
        <v>1</v>
      </c>
    </row>
    <row r="103" spans="1:32" x14ac:dyDescent="0.25">
      <c r="A103" s="4">
        <v>102</v>
      </c>
      <c r="B103" s="14">
        <v>41455</v>
      </c>
      <c r="C103" s="4">
        <v>18</v>
      </c>
      <c r="AD103" s="4"/>
      <c r="AE103" s="4">
        <v>60</v>
      </c>
      <c r="AF103" s="4">
        <v>1</v>
      </c>
    </row>
    <row r="104" spans="1:32" x14ac:dyDescent="0.25">
      <c r="A104" s="4">
        <v>103</v>
      </c>
      <c r="B104" s="14">
        <v>41455</v>
      </c>
      <c r="C104" s="4">
        <v>19</v>
      </c>
      <c r="AD104" s="4"/>
      <c r="AE104" s="4">
        <v>60</v>
      </c>
      <c r="AF104" s="4">
        <v>1</v>
      </c>
    </row>
    <row r="105" spans="1:32" x14ac:dyDescent="0.25">
      <c r="A105" s="4">
        <v>104</v>
      </c>
      <c r="B105" s="14">
        <v>41455</v>
      </c>
      <c r="C105" s="4">
        <v>20</v>
      </c>
      <c r="AD105" s="4"/>
      <c r="AE105" s="4">
        <v>60</v>
      </c>
      <c r="AF105" s="4">
        <v>1</v>
      </c>
    </row>
    <row r="106" spans="1:32" x14ac:dyDescent="0.25">
      <c r="A106" s="4">
        <v>105</v>
      </c>
      <c r="B106" s="14">
        <v>41455</v>
      </c>
      <c r="C106" s="4">
        <v>21</v>
      </c>
      <c r="AD106" s="4"/>
      <c r="AE106" s="4">
        <v>60</v>
      </c>
      <c r="AF106" s="4">
        <v>1</v>
      </c>
    </row>
    <row r="107" spans="1:32" x14ac:dyDescent="0.25">
      <c r="A107" s="4">
        <v>106</v>
      </c>
      <c r="B107" s="14">
        <v>41455</v>
      </c>
      <c r="C107" s="4">
        <v>22</v>
      </c>
      <c r="D107" s="4">
        <v>1</v>
      </c>
      <c r="N107" s="4">
        <v>1</v>
      </c>
      <c r="AD107" s="4"/>
      <c r="AE107" s="4">
        <v>60</v>
      </c>
      <c r="AF107" s="4">
        <v>1</v>
      </c>
    </row>
    <row r="108" spans="1:32" x14ac:dyDescent="0.25">
      <c r="A108" s="4">
        <v>107</v>
      </c>
      <c r="B108" s="14">
        <v>41455</v>
      </c>
      <c r="C108" s="4">
        <v>23</v>
      </c>
      <c r="F108" s="4">
        <v>1</v>
      </c>
      <c r="AD108" s="4"/>
      <c r="AE108" s="4">
        <v>60</v>
      </c>
      <c r="AF108" s="4">
        <v>1</v>
      </c>
    </row>
    <row r="109" spans="1:32" x14ac:dyDescent="0.25">
      <c r="A109" s="4">
        <v>108</v>
      </c>
      <c r="B109" s="14">
        <v>41456</v>
      </c>
      <c r="C109" s="4">
        <v>0</v>
      </c>
      <c r="D109" s="4">
        <v>1</v>
      </c>
      <c r="N109" s="4">
        <v>2</v>
      </c>
      <c r="AD109" s="4"/>
      <c r="AE109" s="4">
        <v>60</v>
      </c>
      <c r="AF109" s="4">
        <v>1</v>
      </c>
    </row>
    <row r="110" spans="1:32" x14ac:dyDescent="0.25">
      <c r="A110" s="4">
        <v>109</v>
      </c>
      <c r="B110" s="14">
        <v>41456</v>
      </c>
      <c r="C110" s="4">
        <v>1</v>
      </c>
      <c r="D110" s="4">
        <v>4</v>
      </c>
      <c r="I110" s="4">
        <v>1</v>
      </c>
      <c r="N110" s="4">
        <v>2</v>
      </c>
      <c r="AD110" s="4"/>
      <c r="AE110" s="4">
        <v>60</v>
      </c>
      <c r="AF110" s="4">
        <v>1</v>
      </c>
    </row>
    <row r="111" spans="1:32" x14ac:dyDescent="0.25">
      <c r="A111" s="4">
        <v>110</v>
      </c>
      <c r="B111" s="14">
        <v>41456</v>
      </c>
      <c r="C111" s="4">
        <v>2</v>
      </c>
      <c r="D111" s="4">
        <v>1</v>
      </c>
      <c r="AD111" s="4"/>
      <c r="AE111" s="4">
        <v>60</v>
      </c>
      <c r="AF111" s="4">
        <v>1</v>
      </c>
    </row>
    <row r="112" spans="1:32" x14ac:dyDescent="0.25">
      <c r="A112" s="4">
        <v>111</v>
      </c>
      <c r="B112" s="14">
        <v>41456</v>
      </c>
      <c r="C112" s="4">
        <v>3</v>
      </c>
      <c r="D112" s="4">
        <v>2</v>
      </c>
      <c r="N112" s="4">
        <v>1</v>
      </c>
      <c r="AD112" s="4"/>
      <c r="AE112" s="4">
        <v>60</v>
      </c>
      <c r="AF112" s="4">
        <v>1</v>
      </c>
    </row>
    <row r="113" spans="1:32" x14ac:dyDescent="0.25">
      <c r="A113" s="4">
        <v>112</v>
      </c>
      <c r="B113" s="14">
        <v>41456</v>
      </c>
      <c r="C113" s="4">
        <v>4</v>
      </c>
      <c r="AD113" s="4"/>
      <c r="AE113" s="4">
        <v>60</v>
      </c>
      <c r="AF113" s="4">
        <v>1</v>
      </c>
    </row>
    <row r="114" spans="1:32" x14ac:dyDescent="0.25">
      <c r="A114" s="4">
        <v>113</v>
      </c>
      <c r="B114" s="14">
        <v>41456</v>
      </c>
      <c r="C114" s="4">
        <v>5</v>
      </c>
      <c r="AD114" s="4"/>
      <c r="AE114" s="4">
        <v>60</v>
      </c>
      <c r="AF114" s="4">
        <v>1</v>
      </c>
    </row>
    <row r="115" spans="1:32" x14ac:dyDescent="0.25">
      <c r="A115" s="4">
        <v>114</v>
      </c>
      <c r="B115" s="14">
        <v>41456</v>
      </c>
      <c r="C115" s="4">
        <v>6</v>
      </c>
      <c r="AD115" s="4"/>
      <c r="AE115" s="4">
        <v>60</v>
      </c>
      <c r="AF115" s="4">
        <v>1</v>
      </c>
    </row>
    <row r="116" spans="1:32" x14ac:dyDescent="0.25">
      <c r="A116" s="4">
        <v>115</v>
      </c>
      <c r="B116" s="14">
        <v>41456</v>
      </c>
      <c r="C116" s="4">
        <v>7</v>
      </c>
      <c r="AD116" s="4"/>
      <c r="AE116" s="4">
        <v>60</v>
      </c>
      <c r="AF116" s="4">
        <v>1</v>
      </c>
    </row>
    <row r="117" spans="1:32" x14ac:dyDescent="0.25">
      <c r="A117" s="4">
        <v>116</v>
      </c>
      <c r="B117" s="14">
        <v>41456</v>
      </c>
      <c r="C117" s="4">
        <v>8</v>
      </c>
      <c r="AD117" s="4"/>
      <c r="AE117" s="4">
        <v>60</v>
      </c>
      <c r="AF117" s="4">
        <v>1</v>
      </c>
    </row>
    <row r="118" spans="1:32" x14ac:dyDescent="0.25">
      <c r="A118" s="4">
        <v>117</v>
      </c>
      <c r="B118" s="14">
        <v>41456</v>
      </c>
      <c r="C118" s="4">
        <v>9</v>
      </c>
      <c r="AD118" s="4"/>
      <c r="AE118" s="4">
        <v>60</v>
      </c>
      <c r="AF118" s="4">
        <v>1</v>
      </c>
    </row>
    <row r="119" spans="1:32" x14ac:dyDescent="0.25">
      <c r="A119" s="4">
        <v>118</v>
      </c>
      <c r="B119" s="14">
        <v>41456</v>
      </c>
      <c r="C119" s="4">
        <v>10</v>
      </c>
      <c r="AD119" s="4"/>
      <c r="AE119" s="4">
        <v>60</v>
      </c>
      <c r="AF119" s="4">
        <v>1</v>
      </c>
    </row>
    <row r="120" spans="1:32" x14ac:dyDescent="0.25">
      <c r="A120" s="4">
        <v>119</v>
      </c>
      <c r="B120" s="14">
        <v>41456</v>
      </c>
      <c r="C120" s="4">
        <v>11</v>
      </c>
      <c r="AD120" s="4"/>
      <c r="AE120" s="4">
        <v>60</v>
      </c>
      <c r="AF120" s="4">
        <v>1</v>
      </c>
    </row>
    <row r="121" spans="1:32" x14ac:dyDescent="0.25">
      <c r="A121" s="4">
        <v>120</v>
      </c>
      <c r="B121" s="14">
        <v>41456</v>
      </c>
      <c r="C121" s="4">
        <v>12</v>
      </c>
      <c r="AD121" s="4"/>
      <c r="AE121" s="4">
        <v>60</v>
      </c>
      <c r="AF121" s="4">
        <v>1</v>
      </c>
    </row>
    <row r="122" spans="1:32" x14ac:dyDescent="0.25">
      <c r="A122" s="4">
        <v>121</v>
      </c>
      <c r="B122" s="14">
        <v>41456</v>
      </c>
      <c r="C122" s="4">
        <v>13</v>
      </c>
      <c r="AD122" s="4"/>
      <c r="AE122" s="4">
        <v>60</v>
      </c>
      <c r="AF122" s="4">
        <v>1</v>
      </c>
    </row>
    <row r="123" spans="1:32" x14ac:dyDescent="0.25">
      <c r="A123" s="4">
        <v>122</v>
      </c>
      <c r="B123" s="14">
        <v>41456</v>
      </c>
      <c r="C123" s="4">
        <v>14</v>
      </c>
      <c r="AD123" s="4"/>
      <c r="AE123" s="4">
        <v>60</v>
      </c>
      <c r="AF123" s="4">
        <v>1</v>
      </c>
    </row>
    <row r="124" spans="1:32" x14ac:dyDescent="0.25">
      <c r="A124" s="4">
        <v>123</v>
      </c>
      <c r="B124" s="14">
        <v>41456</v>
      </c>
      <c r="C124" s="4">
        <v>15</v>
      </c>
      <c r="AD124" s="4"/>
      <c r="AE124" s="4">
        <v>60</v>
      </c>
      <c r="AF124" s="4">
        <v>1</v>
      </c>
    </row>
    <row r="125" spans="1:32" x14ac:dyDescent="0.25">
      <c r="A125" s="4">
        <v>124</v>
      </c>
      <c r="B125" s="14">
        <v>41456</v>
      </c>
      <c r="C125" s="4">
        <v>16</v>
      </c>
      <c r="AD125" s="4"/>
      <c r="AE125" s="4">
        <v>60</v>
      </c>
      <c r="AF125" s="4">
        <v>1</v>
      </c>
    </row>
    <row r="126" spans="1:32" x14ac:dyDescent="0.25">
      <c r="A126" s="4">
        <v>125</v>
      </c>
      <c r="B126" s="14">
        <v>41456</v>
      </c>
      <c r="C126" s="4">
        <v>17</v>
      </c>
      <c r="D126" s="4">
        <v>1</v>
      </c>
      <c r="AD126" s="4"/>
      <c r="AE126" s="4">
        <v>60</v>
      </c>
      <c r="AF126" s="4">
        <v>1</v>
      </c>
    </row>
    <row r="127" spans="1:32" x14ac:dyDescent="0.25">
      <c r="A127" s="4">
        <v>126</v>
      </c>
      <c r="B127" s="14">
        <v>41456</v>
      </c>
      <c r="C127" s="4">
        <v>18</v>
      </c>
      <c r="AD127" s="4"/>
      <c r="AE127" s="4">
        <v>60</v>
      </c>
      <c r="AF127" s="4">
        <v>1</v>
      </c>
    </row>
    <row r="128" spans="1:32" x14ac:dyDescent="0.25">
      <c r="A128" s="4">
        <v>127</v>
      </c>
      <c r="B128" s="14">
        <v>41456</v>
      </c>
      <c r="C128" s="4">
        <v>19</v>
      </c>
      <c r="AD128" s="4"/>
      <c r="AE128" s="4">
        <v>60</v>
      </c>
      <c r="AF128" s="4">
        <v>1</v>
      </c>
    </row>
    <row r="129" spans="1:32" x14ac:dyDescent="0.25">
      <c r="A129" s="4">
        <v>128</v>
      </c>
      <c r="B129" s="14">
        <v>41456</v>
      </c>
      <c r="C129" s="4">
        <v>20</v>
      </c>
      <c r="AD129" s="4"/>
      <c r="AE129" s="4">
        <v>60</v>
      </c>
      <c r="AF129" s="4">
        <v>1</v>
      </c>
    </row>
    <row r="130" spans="1:32" x14ac:dyDescent="0.25">
      <c r="A130" s="4">
        <v>129</v>
      </c>
      <c r="B130" s="14">
        <v>41456</v>
      </c>
      <c r="C130" s="4">
        <v>21</v>
      </c>
      <c r="AD130" s="4"/>
      <c r="AE130" s="4">
        <v>60</v>
      </c>
      <c r="AF130" s="4">
        <v>1</v>
      </c>
    </row>
    <row r="131" spans="1:32" x14ac:dyDescent="0.25">
      <c r="A131" s="4">
        <v>130</v>
      </c>
      <c r="B131" s="14">
        <v>41456</v>
      </c>
      <c r="C131" s="4">
        <v>22</v>
      </c>
      <c r="AD131" s="4"/>
      <c r="AE131" s="4">
        <v>60</v>
      </c>
      <c r="AF131" s="4">
        <v>1</v>
      </c>
    </row>
    <row r="132" spans="1:32" x14ac:dyDescent="0.25">
      <c r="A132" s="4">
        <v>131</v>
      </c>
      <c r="B132" s="14">
        <v>41456</v>
      </c>
      <c r="C132" s="4">
        <v>23</v>
      </c>
      <c r="D132" s="4">
        <v>2</v>
      </c>
      <c r="N132" s="4">
        <v>1</v>
      </c>
      <c r="AD132" s="4"/>
      <c r="AE132" s="4">
        <v>60</v>
      </c>
      <c r="AF132" s="4">
        <v>1</v>
      </c>
    </row>
    <row r="133" spans="1:32" x14ac:dyDescent="0.25">
      <c r="A133" s="4">
        <v>132</v>
      </c>
      <c r="B133" s="14">
        <v>41457</v>
      </c>
      <c r="C133" s="4">
        <v>0</v>
      </c>
      <c r="D133" s="4">
        <v>2</v>
      </c>
      <c r="Y133" s="4">
        <v>1</v>
      </c>
      <c r="AD133" s="4"/>
      <c r="AE133" s="4">
        <v>60</v>
      </c>
      <c r="AF133" s="4">
        <v>1</v>
      </c>
    </row>
    <row r="134" spans="1:32" x14ac:dyDescent="0.25">
      <c r="A134" s="4">
        <v>133</v>
      </c>
      <c r="B134" s="14">
        <v>41457</v>
      </c>
      <c r="C134" s="4">
        <v>1</v>
      </c>
      <c r="D134" s="4">
        <v>1</v>
      </c>
      <c r="AD134" s="4"/>
      <c r="AE134" s="4">
        <v>60</v>
      </c>
      <c r="AF134" s="4">
        <v>1</v>
      </c>
    </row>
    <row r="135" spans="1:32" x14ac:dyDescent="0.25">
      <c r="A135" s="4">
        <v>134</v>
      </c>
      <c r="B135" s="14">
        <v>41457</v>
      </c>
      <c r="C135" s="4">
        <v>2</v>
      </c>
      <c r="N135" s="4">
        <v>2</v>
      </c>
      <c r="AD135" s="4"/>
      <c r="AE135" s="4">
        <v>60</v>
      </c>
      <c r="AF135" s="4">
        <v>1</v>
      </c>
    </row>
    <row r="136" spans="1:32" x14ac:dyDescent="0.25">
      <c r="A136" s="4">
        <v>135</v>
      </c>
      <c r="B136" s="14">
        <v>41457</v>
      </c>
      <c r="C136" s="4">
        <v>3</v>
      </c>
      <c r="AD136" s="4"/>
      <c r="AE136" s="4">
        <v>60</v>
      </c>
      <c r="AF136" s="4">
        <v>1</v>
      </c>
    </row>
    <row r="137" spans="1:32" x14ac:dyDescent="0.25">
      <c r="A137" s="4">
        <v>136</v>
      </c>
      <c r="B137" s="14">
        <v>41457</v>
      </c>
      <c r="C137" s="4">
        <v>4</v>
      </c>
      <c r="N137" s="4">
        <v>1</v>
      </c>
      <c r="AD137" s="4"/>
      <c r="AE137" s="4">
        <v>60</v>
      </c>
      <c r="AF137" s="4">
        <v>1</v>
      </c>
    </row>
    <row r="138" spans="1:32" x14ac:dyDescent="0.25">
      <c r="A138" s="4">
        <v>137</v>
      </c>
      <c r="B138" s="14">
        <v>41457</v>
      </c>
      <c r="C138" s="4">
        <v>5</v>
      </c>
      <c r="AD138" s="4"/>
      <c r="AE138" s="4">
        <v>60</v>
      </c>
      <c r="AF138" s="4">
        <v>1</v>
      </c>
    </row>
    <row r="139" spans="1:32" x14ac:dyDescent="0.25">
      <c r="A139" s="4">
        <v>138</v>
      </c>
      <c r="B139" s="14">
        <v>41457</v>
      </c>
      <c r="C139" s="4">
        <v>6</v>
      </c>
      <c r="AD139" s="4"/>
      <c r="AE139" s="4">
        <v>60</v>
      </c>
      <c r="AF139" s="4">
        <v>1</v>
      </c>
    </row>
    <row r="140" spans="1:32" x14ac:dyDescent="0.25">
      <c r="A140" s="4">
        <v>139</v>
      </c>
      <c r="B140" s="14">
        <v>41457</v>
      </c>
      <c r="C140" s="4">
        <v>7</v>
      </c>
      <c r="AD140" s="4"/>
      <c r="AE140" s="4">
        <v>60</v>
      </c>
      <c r="AF140" s="4">
        <v>1</v>
      </c>
    </row>
    <row r="141" spans="1:32" x14ac:dyDescent="0.25">
      <c r="A141" s="4">
        <v>140</v>
      </c>
      <c r="B141" s="14">
        <v>41457</v>
      </c>
      <c r="C141" s="4">
        <v>8</v>
      </c>
      <c r="AD141" s="4"/>
      <c r="AE141" s="4">
        <v>60</v>
      </c>
      <c r="AF141" s="4">
        <v>1</v>
      </c>
    </row>
    <row r="142" spans="1:32" x14ac:dyDescent="0.25">
      <c r="A142" s="4">
        <v>141</v>
      </c>
      <c r="B142" s="14">
        <v>41457</v>
      </c>
      <c r="C142" s="4">
        <v>9</v>
      </c>
      <c r="AD142" s="4"/>
      <c r="AE142" s="4">
        <v>60</v>
      </c>
      <c r="AF142" s="4">
        <v>1</v>
      </c>
    </row>
    <row r="143" spans="1:32" x14ac:dyDescent="0.25">
      <c r="A143" s="4">
        <v>142</v>
      </c>
      <c r="B143" s="14">
        <v>41457</v>
      </c>
      <c r="C143" s="4">
        <v>10</v>
      </c>
      <c r="AD143" s="4"/>
      <c r="AE143" s="4">
        <v>60</v>
      </c>
      <c r="AF143" s="4">
        <v>1</v>
      </c>
    </row>
    <row r="144" spans="1:32" x14ac:dyDescent="0.25">
      <c r="A144" s="4">
        <v>143</v>
      </c>
      <c r="B144" s="14">
        <v>41457</v>
      </c>
      <c r="C144" s="4">
        <v>11</v>
      </c>
      <c r="AD144" s="4"/>
      <c r="AE144" s="4">
        <v>60</v>
      </c>
      <c r="AF144" s="4">
        <v>1</v>
      </c>
    </row>
    <row r="145" spans="1:32" x14ac:dyDescent="0.25">
      <c r="A145" s="4">
        <v>144</v>
      </c>
      <c r="B145" s="14">
        <v>41457</v>
      </c>
      <c r="C145" s="4">
        <v>12</v>
      </c>
      <c r="J145" s="4">
        <v>1</v>
      </c>
      <c r="AD145" s="4"/>
      <c r="AE145" s="4">
        <v>60</v>
      </c>
      <c r="AF145" s="4">
        <v>1</v>
      </c>
    </row>
    <row r="146" spans="1:32" x14ac:dyDescent="0.25">
      <c r="A146" s="4">
        <v>145</v>
      </c>
      <c r="B146" s="14">
        <v>41457</v>
      </c>
      <c r="C146" s="4">
        <v>13</v>
      </c>
      <c r="AD146" s="4"/>
      <c r="AE146" s="4">
        <v>60</v>
      </c>
      <c r="AF146" s="4">
        <v>1</v>
      </c>
    </row>
    <row r="147" spans="1:32" x14ac:dyDescent="0.25">
      <c r="A147" s="4">
        <v>146</v>
      </c>
      <c r="B147" s="14">
        <v>41457</v>
      </c>
      <c r="C147" s="4">
        <v>14</v>
      </c>
      <c r="AD147" s="4"/>
      <c r="AE147" s="4">
        <v>60</v>
      </c>
      <c r="AF147" s="4">
        <v>1</v>
      </c>
    </row>
    <row r="148" spans="1:32" x14ac:dyDescent="0.25">
      <c r="A148" s="4">
        <v>147</v>
      </c>
      <c r="B148" s="14">
        <v>41457</v>
      </c>
      <c r="C148" s="4">
        <v>15</v>
      </c>
      <c r="AD148" s="4"/>
      <c r="AE148" s="4">
        <v>60</v>
      </c>
      <c r="AF148" s="4">
        <v>1</v>
      </c>
    </row>
    <row r="149" spans="1:32" x14ac:dyDescent="0.25">
      <c r="A149" s="4">
        <v>148</v>
      </c>
      <c r="B149" s="14">
        <v>41457</v>
      </c>
      <c r="C149" s="4">
        <v>16</v>
      </c>
      <c r="AD149" s="4"/>
      <c r="AE149" s="4">
        <v>60</v>
      </c>
      <c r="AF149" s="4">
        <v>1</v>
      </c>
    </row>
    <row r="150" spans="1:32" x14ac:dyDescent="0.25">
      <c r="A150" s="4">
        <v>149</v>
      </c>
      <c r="B150" s="14">
        <v>41457</v>
      </c>
      <c r="C150" s="4">
        <v>17</v>
      </c>
      <c r="AD150" s="4"/>
      <c r="AE150" s="4">
        <v>60</v>
      </c>
      <c r="AF150" s="4">
        <v>1</v>
      </c>
    </row>
    <row r="151" spans="1:32" x14ac:dyDescent="0.25">
      <c r="A151" s="4">
        <v>150</v>
      </c>
      <c r="B151" s="14">
        <v>41457</v>
      </c>
      <c r="C151" s="4">
        <v>18</v>
      </c>
      <c r="AD151" s="4"/>
      <c r="AE151" s="4">
        <v>60</v>
      </c>
      <c r="AF151" s="4">
        <v>1</v>
      </c>
    </row>
    <row r="152" spans="1:32" x14ac:dyDescent="0.25">
      <c r="A152" s="4">
        <v>151</v>
      </c>
      <c r="B152" s="14">
        <v>41457</v>
      </c>
      <c r="C152" s="4">
        <v>19</v>
      </c>
      <c r="AD152" s="4"/>
      <c r="AE152" s="4">
        <v>60</v>
      </c>
      <c r="AF152" s="4">
        <v>1</v>
      </c>
    </row>
    <row r="153" spans="1:32" x14ac:dyDescent="0.25">
      <c r="A153" s="4">
        <v>152</v>
      </c>
      <c r="B153" s="14">
        <v>41457</v>
      </c>
      <c r="C153" s="4">
        <v>20</v>
      </c>
      <c r="AD153" s="4"/>
      <c r="AE153" s="4">
        <v>60</v>
      </c>
      <c r="AF153" s="4">
        <v>1</v>
      </c>
    </row>
    <row r="154" spans="1:32" x14ac:dyDescent="0.25">
      <c r="A154" s="4">
        <v>153</v>
      </c>
      <c r="B154" s="14">
        <v>41457</v>
      </c>
      <c r="C154" s="4">
        <v>21</v>
      </c>
      <c r="AD154" s="4"/>
      <c r="AE154" s="4">
        <v>60</v>
      </c>
      <c r="AF154" s="4">
        <v>1</v>
      </c>
    </row>
    <row r="155" spans="1:32" x14ac:dyDescent="0.25">
      <c r="A155" s="4">
        <v>154</v>
      </c>
      <c r="B155" s="14">
        <v>41457</v>
      </c>
      <c r="C155" s="4">
        <v>22</v>
      </c>
      <c r="AD155" s="4"/>
      <c r="AE155" s="4">
        <v>60</v>
      </c>
      <c r="AF155" s="4">
        <v>1</v>
      </c>
    </row>
    <row r="156" spans="1:32" x14ac:dyDescent="0.25">
      <c r="A156" s="4">
        <v>155</v>
      </c>
      <c r="B156" s="14">
        <v>41457</v>
      </c>
      <c r="C156" s="4">
        <v>23</v>
      </c>
      <c r="AD156" s="4"/>
      <c r="AE156" s="4">
        <v>60</v>
      </c>
      <c r="AF156" s="4">
        <v>1</v>
      </c>
    </row>
    <row r="157" spans="1:32" x14ac:dyDescent="0.25">
      <c r="A157" s="4">
        <v>156</v>
      </c>
      <c r="B157" s="14">
        <v>41458</v>
      </c>
      <c r="C157" s="4">
        <v>0</v>
      </c>
      <c r="X157" s="4">
        <v>1</v>
      </c>
      <c r="AD157" s="4"/>
      <c r="AE157" s="4">
        <v>60</v>
      </c>
      <c r="AF157" s="4">
        <v>1</v>
      </c>
    </row>
    <row r="158" spans="1:32" x14ac:dyDescent="0.25">
      <c r="A158" s="4">
        <v>157</v>
      </c>
      <c r="B158" s="14">
        <v>41458</v>
      </c>
      <c r="C158" s="4">
        <v>1</v>
      </c>
      <c r="D158" s="4">
        <v>1</v>
      </c>
      <c r="E158" s="4">
        <v>1</v>
      </c>
      <c r="N158" s="4">
        <v>3</v>
      </c>
      <c r="AD158" s="4"/>
      <c r="AE158" s="4">
        <v>60</v>
      </c>
      <c r="AF158" s="4">
        <v>1</v>
      </c>
    </row>
    <row r="159" spans="1:32" x14ac:dyDescent="0.25">
      <c r="A159" s="4">
        <v>158</v>
      </c>
      <c r="B159" s="14">
        <v>41458</v>
      </c>
      <c r="C159" s="4">
        <v>2</v>
      </c>
      <c r="D159" s="4">
        <v>1</v>
      </c>
      <c r="N159" s="4">
        <v>4</v>
      </c>
      <c r="AD159" s="4"/>
      <c r="AE159" s="4">
        <v>60</v>
      </c>
      <c r="AF159" s="4">
        <v>1</v>
      </c>
    </row>
    <row r="160" spans="1:32" x14ac:dyDescent="0.25">
      <c r="A160" s="4">
        <v>159</v>
      </c>
      <c r="B160" s="14">
        <v>41458</v>
      </c>
      <c r="C160" s="4">
        <v>3</v>
      </c>
      <c r="T160" s="4">
        <v>1</v>
      </c>
      <c r="AD160" s="4"/>
      <c r="AE160" s="4">
        <v>60</v>
      </c>
      <c r="AF160" s="4">
        <v>1</v>
      </c>
    </row>
    <row r="161" spans="1:32" x14ac:dyDescent="0.25">
      <c r="A161" s="4">
        <v>160</v>
      </c>
      <c r="B161" s="14">
        <v>41458</v>
      </c>
      <c r="C161" s="4">
        <v>4</v>
      </c>
      <c r="AD161" s="4"/>
      <c r="AE161" s="4">
        <v>60</v>
      </c>
      <c r="AF161" s="4">
        <v>1</v>
      </c>
    </row>
    <row r="162" spans="1:32" x14ac:dyDescent="0.25">
      <c r="A162" s="4">
        <v>161</v>
      </c>
      <c r="B162" s="14">
        <v>41458</v>
      </c>
      <c r="C162" s="4">
        <v>5</v>
      </c>
      <c r="AD162" s="4"/>
      <c r="AE162" s="4">
        <v>60</v>
      </c>
      <c r="AF162" s="4">
        <v>1</v>
      </c>
    </row>
    <row r="163" spans="1:32" x14ac:dyDescent="0.25">
      <c r="A163" s="4">
        <v>162</v>
      </c>
      <c r="B163" s="14">
        <v>41458</v>
      </c>
      <c r="C163" s="4">
        <v>6</v>
      </c>
      <c r="AD163" s="4"/>
      <c r="AE163" s="4">
        <v>60</v>
      </c>
      <c r="AF163" s="4">
        <v>1</v>
      </c>
    </row>
    <row r="164" spans="1:32" x14ac:dyDescent="0.25">
      <c r="A164" s="4">
        <v>163</v>
      </c>
      <c r="B164" s="14">
        <v>41458</v>
      </c>
      <c r="C164" s="4">
        <v>7</v>
      </c>
      <c r="AD164" s="4"/>
      <c r="AE164" s="4">
        <v>60</v>
      </c>
      <c r="AF164" s="4">
        <v>1</v>
      </c>
    </row>
    <row r="165" spans="1:32" x14ac:dyDescent="0.25">
      <c r="A165" s="4">
        <v>164</v>
      </c>
      <c r="B165" s="14">
        <v>41458</v>
      </c>
      <c r="C165" s="4">
        <v>8</v>
      </c>
      <c r="AD165" s="4"/>
      <c r="AE165" s="4">
        <v>60</v>
      </c>
      <c r="AF165" s="4">
        <v>1</v>
      </c>
    </row>
    <row r="166" spans="1:32" x14ac:dyDescent="0.25">
      <c r="A166" s="4">
        <v>165</v>
      </c>
      <c r="B166" s="14">
        <v>41458</v>
      </c>
      <c r="C166" s="4">
        <v>9</v>
      </c>
      <c r="AD166" s="4"/>
      <c r="AE166" s="4">
        <v>60</v>
      </c>
      <c r="AF166" s="4">
        <v>1</v>
      </c>
    </row>
    <row r="167" spans="1:32" x14ac:dyDescent="0.25">
      <c r="A167" s="4">
        <v>166</v>
      </c>
      <c r="B167" s="14">
        <v>41458</v>
      </c>
      <c r="C167" s="4">
        <v>10</v>
      </c>
      <c r="AD167" s="4"/>
      <c r="AE167" s="4">
        <v>60</v>
      </c>
      <c r="AF167" s="4">
        <v>1</v>
      </c>
    </row>
    <row r="168" spans="1:32" x14ac:dyDescent="0.25">
      <c r="A168" s="4">
        <v>167</v>
      </c>
      <c r="B168" s="14">
        <v>41458</v>
      </c>
      <c r="C168" s="4">
        <v>11</v>
      </c>
      <c r="AD168" s="4"/>
      <c r="AE168" s="4">
        <v>60</v>
      </c>
      <c r="AF168" s="4">
        <v>1</v>
      </c>
    </row>
    <row r="169" spans="1:32" x14ac:dyDescent="0.25">
      <c r="A169" s="4">
        <v>168</v>
      </c>
      <c r="B169" s="14">
        <v>41458</v>
      </c>
      <c r="C169" s="4">
        <v>12</v>
      </c>
      <c r="AD169" s="4"/>
      <c r="AE169" s="4">
        <v>60</v>
      </c>
      <c r="AF169" s="4">
        <v>1</v>
      </c>
    </row>
    <row r="170" spans="1:32" x14ac:dyDescent="0.25">
      <c r="A170" s="4">
        <v>169</v>
      </c>
      <c r="B170" s="14">
        <v>41458</v>
      </c>
      <c r="C170" s="4">
        <v>13</v>
      </c>
      <c r="AD170" s="4"/>
      <c r="AE170" s="4">
        <v>60</v>
      </c>
      <c r="AF170" s="4">
        <v>1</v>
      </c>
    </row>
    <row r="171" spans="1:32" x14ac:dyDescent="0.25">
      <c r="A171" s="4">
        <v>170</v>
      </c>
      <c r="B171" s="14">
        <v>41458</v>
      </c>
      <c r="C171" s="4">
        <v>14</v>
      </c>
      <c r="AD171" s="4"/>
      <c r="AE171" s="4">
        <v>60</v>
      </c>
      <c r="AF171" s="4">
        <v>1</v>
      </c>
    </row>
    <row r="172" spans="1:32" x14ac:dyDescent="0.25">
      <c r="A172" s="4">
        <v>171</v>
      </c>
      <c r="B172" s="14">
        <v>41458</v>
      </c>
      <c r="C172" s="4">
        <v>15</v>
      </c>
      <c r="AD172" s="4"/>
      <c r="AE172" s="4">
        <v>60</v>
      </c>
      <c r="AF172" s="4">
        <v>1</v>
      </c>
    </row>
    <row r="173" spans="1:32" x14ac:dyDescent="0.25">
      <c r="A173" s="4">
        <v>172</v>
      </c>
      <c r="B173" s="14">
        <v>41458</v>
      </c>
      <c r="C173" s="4">
        <v>16</v>
      </c>
      <c r="AD173" s="4"/>
      <c r="AE173" s="4">
        <v>60</v>
      </c>
      <c r="AF173" s="4">
        <v>1</v>
      </c>
    </row>
    <row r="174" spans="1:32" x14ac:dyDescent="0.25">
      <c r="A174" s="4">
        <v>173</v>
      </c>
      <c r="B174" s="14">
        <v>41458</v>
      </c>
      <c r="C174" s="4">
        <v>17</v>
      </c>
      <c r="AD174" s="4"/>
      <c r="AE174" s="4">
        <v>60</v>
      </c>
      <c r="AF174" s="4">
        <v>1</v>
      </c>
    </row>
    <row r="175" spans="1:32" x14ac:dyDescent="0.25">
      <c r="A175" s="4">
        <v>174</v>
      </c>
      <c r="B175" s="14">
        <v>41458</v>
      </c>
      <c r="C175" s="4">
        <v>18</v>
      </c>
      <c r="AD175" s="4"/>
      <c r="AE175" s="4">
        <v>60</v>
      </c>
      <c r="AF175" s="4">
        <v>1</v>
      </c>
    </row>
    <row r="176" spans="1:32" x14ac:dyDescent="0.25">
      <c r="A176" s="4">
        <v>175</v>
      </c>
      <c r="B176" s="14">
        <v>41458</v>
      </c>
      <c r="C176" s="4">
        <v>19</v>
      </c>
      <c r="AD176" s="4"/>
      <c r="AE176" s="4">
        <v>60</v>
      </c>
      <c r="AF176" s="4">
        <v>1</v>
      </c>
    </row>
    <row r="177" spans="1:32" x14ac:dyDescent="0.25">
      <c r="A177" s="4">
        <v>176</v>
      </c>
      <c r="B177" s="14">
        <v>41458</v>
      </c>
      <c r="C177" s="4">
        <v>20</v>
      </c>
      <c r="D177" s="4">
        <v>1</v>
      </c>
      <c r="AD177" s="4"/>
      <c r="AE177" s="4">
        <v>60</v>
      </c>
      <c r="AF177" s="4">
        <v>1</v>
      </c>
    </row>
    <row r="178" spans="1:32" x14ac:dyDescent="0.25">
      <c r="A178" s="4">
        <v>177</v>
      </c>
      <c r="B178" s="14">
        <v>41458</v>
      </c>
      <c r="C178" s="4">
        <v>21</v>
      </c>
      <c r="AD178" s="4"/>
      <c r="AE178" s="4">
        <v>60</v>
      </c>
      <c r="AF178" s="4">
        <v>1</v>
      </c>
    </row>
    <row r="179" spans="1:32" x14ac:dyDescent="0.25">
      <c r="A179" s="4">
        <v>178</v>
      </c>
      <c r="B179" s="14">
        <v>41458</v>
      </c>
      <c r="C179" s="4">
        <v>22</v>
      </c>
      <c r="D179" s="4">
        <v>1</v>
      </c>
      <c r="AD179" s="4"/>
      <c r="AE179" s="4">
        <v>60</v>
      </c>
      <c r="AF179" s="4">
        <v>1</v>
      </c>
    </row>
    <row r="180" spans="1:32" x14ac:dyDescent="0.25">
      <c r="A180" s="4">
        <v>179</v>
      </c>
      <c r="B180" s="14">
        <v>41458</v>
      </c>
      <c r="C180" s="4">
        <v>23</v>
      </c>
      <c r="AD180" s="4"/>
      <c r="AE180" s="4">
        <v>60</v>
      </c>
      <c r="AF180" s="4">
        <v>1</v>
      </c>
    </row>
    <row r="181" spans="1:32" x14ac:dyDescent="0.25">
      <c r="A181" s="4">
        <v>180</v>
      </c>
      <c r="B181" s="14">
        <v>41459</v>
      </c>
      <c r="C181" s="4">
        <v>0</v>
      </c>
      <c r="AD181" s="4"/>
      <c r="AE181" s="4">
        <v>60</v>
      </c>
      <c r="AF181" s="4">
        <v>1</v>
      </c>
    </row>
    <row r="182" spans="1:32" x14ac:dyDescent="0.25">
      <c r="A182" s="4">
        <v>181</v>
      </c>
      <c r="B182" s="14">
        <v>41459</v>
      </c>
      <c r="C182" s="4">
        <v>1</v>
      </c>
      <c r="D182" s="4">
        <v>4</v>
      </c>
      <c r="H182" s="4">
        <v>1</v>
      </c>
      <c r="N182" s="4">
        <v>2</v>
      </c>
      <c r="R182" s="4">
        <v>1</v>
      </c>
      <c r="AD182" s="4"/>
      <c r="AE182" s="4">
        <v>60</v>
      </c>
      <c r="AF182" s="4">
        <v>1</v>
      </c>
    </row>
    <row r="183" spans="1:32" x14ac:dyDescent="0.25">
      <c r="A183" s="4">
        <v>182</v>
      </c>
      <c r="B183" s="14">
        <v>41459</v>
      </c>
      <c r="C183" s="4">
        <v>2</v>
      </c>
      <c r="N183" s="4">
        <v>1</v>
      </c>
      <c r="Y183" s="4">
        <v>1</v>
      </c>
      <c r="AD183" s="4"/>
      <c r="AE183" s="4">
        <v>60</v>
      </c>
      <c r="AF183" s="4">
        <v>1</v>
      </c>
    </row>
    <row r="184" spans="1:32" x14ac:dyDescent="0.25">
      <c r="A184" s="4">
        <v>183</v>
      </c>
      <c r="B184" s="14">
        <v>41459</v>
      </c>
      <c r="C184" s="4">
        <v>3</v>
      </c>
      <c r="AD184" s="4"/>
      <c r="AE184" s="4">
        <v>60</v>
      </c>
      <c r="AF184" s="4">
        <v>1</v>
      </c>
    </row>
    <row r="185" spans="1:32" x14ac:dyDescent="0.25">
      <c r="A185" s="4">
        <v>184</v>
      </c>
      <c r="B185" s="14">
        <v>41459</v>
      </c>
      <c r="C185" s="4">
        <v>4</v>
      </c>
      <c r="D185" s="4">
        <v>2</v>
      </c>
      <c r="F185" s="4">
        <v>1</v>
      </c>
      <c r="AD185" s="4"/>
      <c r="AE185" s="4">
        <v>60</v>
      </c>
      <c r="AF185" s="4">
        <v>1</v>
      </c>
    </row>
    <row r="186" spans="1:32" x14ac:dyDescent="0.25">
      <c r="A186" s="4">
        <v>185</v>
      </c>
      <c r="B186" s="14">
        <v>41459</v>
      </c>
      <c r="C186" s="4">
        <v>5</v>
      </c>
      <c r="AD186" s="4"/>
      <c r="AE186" s="4">
        <v>60</v>
      </c>
      <c r="AF186" s="4">
        <v>1</v>
      </c>
    </row>
    <row r="187" spans="1:32" x14ac:dyDescent="0.25">
      <c r="A187" s="4">
        <v>186</v>
      </c>
      <c r="B187" s="14">
        <v>41459</v>
      </c>
      <c r="C187" s="4">
        <v>6</v>
      </c>
      <c r="AD187" s="4"/>
      <c r="AE187" s="4">
        <v>60</v>
      </c>
      <c r="AF187" s="4">
        <v>1</v>
      </c>
    </row>
    <row r="188" spans="1:32" x14ac:dyDescent="0.25">
      <c r="A188" s="4">
        <v>187</v>
      </c>
      <c r="B188" s="14">
        <v>41459</v>
      </c>
      <c r="C188" s="4">
        <v>7</v>
      </c>
      <c r="AD188" s="4"/>
      <c r="AE188" s="4">
        <v>60</v>
      </c>
      <c r="AF188" s="4">
        <v>1</v>
      </c>
    </row>
    <row r="189" spans="1:32" x14ac:dyDescent="0.25">
      <c r="A189" s="4">
        <v>188</v>
      </c>
      <c r="B189" s="14">
        <v>41459</v>
      </c>
      <c r="C189" s="4">
        <v>8</v>
      </c>
      <c r="AD189" s="4"/>
      <c r="AE189" s="4">
        <v>60</v>
      </c>
      <c r="AF189" s="4">
        <v>1</v>
      </c>
    </row>
    <row r="190" spans="1:32" x14ac:dyDescent="0.25">
      <c r="A190" s="4">
        <v>189</v>
      </c>
      <c r="B190" s="14">
        <v>41459</v>
      </c>
      <c r="C190" s="4">
        <v>9</v>
      </c>
      <c r="AD190" s="4"/>
      <c r="AE190" s="4">
        <v>60</v>
      </c>
      <c r="AF190" s="4">
        <v>1</v>
      </c>
    </row>
    <row r="191" spans="1:32" x14ac:dyDescent="0.25">
      <c r="A191" s="4">
        <v>190</v>
      </c>
      <c r="B191" s="14">
        <v>41459</v>
      </c>
      <c r="C191" s="4">
        <v>10</v>
      </c>
      <c r="AD191" s="4"/>
      <c r="AE191" s="4">
        <v>60</v>
      </c>
      <c r="AF191" s="4">
        <v>1</v>
      </c>
    </row>
    <row r="192" spans="1:32" x14ac:dyDescent="0.25">
      <c r="A192" s="4">
        <v>191</v>
      </c>
      <c r="B192" s="14">
        <v>41459</v>
      </c>
      <c r="C192" s="4">
        <v>11</v>
      </c>
      <c r="AD192" s="4"/>
      <c r="AE192" s="4">
        <v>60</v>
      </c>
      <c r="AF192" s="4">
        <v>1</v>
      </c>
    </row>
    <row r="193" spans="1:32" x14ac:dyDescent="0.25">
      <c r="A193" s="4">
        <v>192</v>
      </c>
      <c r="B193" s="14">
        <v>41459</v>
      </c>
      <c r="C193" s="4">
        <v>12</v>
      </c>
      <c r="AD193" s="4"/>
      <c r="AE193" s="4">
        <v>60</v>
      </c>
      <c r="AF193" s="4">
        <v>1</v>
      </c>
    </row>
    <row r="194" spans="1:32" x14ac:dyDescent="0.25">
      <c r="A194" s="4">
        <v>193</v>
      </c>
      <c r="B194" s="14">
        <v>41459</v>
      </c>
      <c r="C194" s="4">
        <v>13</v>
      </c>
      <c r="AD194" s="4"/>
      <c r="AE194" s="4">
        <v>60</v>
      </c>
      <c r="AF194" s="4">
        <v>1</v>
      </c>
    </row>
    <row r="195" spans="1:32" x14ac:dyDescent="0.25">
      <c r="A195" s="4">
        <v>194</v>
      </c>
      <c r="B195" s="14">
        <v>41459</v>
      </c>
      <c r="C195" s="4">
        <v>14</v>
      </c>
      <c r="AD195" s="4"/>
      <c r="AE195" s="4">
        <v>60</v>
      </c>
      <c r="AF195" s="4">
        <v>1</v>
      </c>
    </row>
    <row r="196" spans="1:32" x14ac:dyDescent="0.25">
      <c r="A196" s="4">
        <v>195</v>
      </c>
      <c r="B196" s="14">
        <v>41459</v>
      </c>
      <c r="C196" s="4">
        <v>15</v>
      </c>
      <c r="AD196" s="4"/>
      <c r="AE196" s="4">
        <v>60</v>
      </c>
      <c r="AF196" s="4">
        <v>1</v>
      </c>
    </row>
    <row r="197" spans="1:32" x14ac:dyDescent="0.25">
      <c r="A197" s="4">
        <v>196</v>
      </c>
      <c r="B197" s="14">
        <v>41459</v>
      </c>
      <c r="C197" s="4">
        <v>16</v>
      </c>
      <c r="AD197" s="4"/>
      <c r="AE197" s="4">
        <v>60</v>
      </c>
      <c r="AF197" s="4">
        <v>1</v>
      </c>
    </row>
    <row r="198" spans="1:32" x14ac:dyDescent="0.25">
      <c r="A198" s="4">
        <v>197</v>
      </c>
      <c r="B198" s="14">
        <v>41459</v>
      </c>
      <c r="C198" s="4">
        <v>17</v>
      </c>
      <c r="AD198" s="4"/>
      <c r="AE198" s="4">
        <v>60</v>
      </c>
      <c r="AF198" s="4">
        <v>1</v>
      </c>
    </row>
    <row r="199" spans="1:32" x14ac:dyDescent="0.25">
      <c r="A199" s="4">
        <v>198</v>
      </c>
      <c r="B199" s="14">
        <v>41459</v>
      </c>
      <c r="C199" s="4">
        <v>18</v>
      </c>
      <c r="AD199" s="4"/>
      <c r="AE199" s="4">
        <v>60</v>
      </c>
      <c r="AF199" s="4">
        <v>1</v>
      </c>
    </row>
    <row r="200" spans="1:32" x14ac:dyDescent="0.25">
      <c r="A200" s="4">
        <v>199</v>
      </c>
      <c r="B200" s="14">
        <v>41459</v>
      </c>
      <c r="C200" s="4">
        <v>19</v>
      </c>
      <c r="AD200" s="4"/>
      <c r="AE200" s="4">
        <v>60</v>
      </c>
      <c r="AF200" s="4">
        <v>1</v>
      </c>
    </row>
    <row r="201" spans="1:32" x14ac:dyDescent="0.25">
      <c r="A201" s="4">
        <v>200</v>
      </c>
      <c r="B201" s="14">
        <v>41459</v>
      </c>
      <c r="C201" s="4">
        <v>20</v>
      </c>
      <c r="AD201" s="4"/>
      <c r="AE201" s="4">
        <v>60</v>
      </c>
      <c r="AF201" s="4">
        <v>1</v>
      </c>
    </row>
    <row r="202" spans="1:32" x14ac:dyDescent="0.25">
      <c r="A202" s="4">
        <v>201</v>
      </c>
      <c r="B202" s="14">
        <v>41459</v>
      </c>
      <c r="C202" s="4">
        <v>21</v>
      </c>
      <c r="AD202" s="4"/>
      <c r="AE202" s="4">
        <v>60</v>
      </c>
      <c r="AF202" s="4">
        <v>1</v>
      </c>
    </row>
    <row r="203" spans="1:32" x14ac:dyDescent="0.25">
      <c r="A203" s="4">
        <v>202</v>
      </c>
      <c r="B203" s="14">
        <v>41459</v>
      </c>
      <c r="C203" s="4">
        <v>22</v>
      </c>
      <c r="AD203" s="4"/>
      <c r="AE203" s="4">
        <v>60</v>
      </c>
      <c r="AF203" s="4">
        <v>1</v>
      </c>
    </row>
    <row r="204" spans="1:32" x14ac:dyDescent="0.25">
      <c r="A204" s="4">
        <v>203</v>
      </c>
      <c r="B204" s="14">
        <v>41459</v>
      </c>
      <c r="C204" s="4">
        <v>23</v>
      </c>
      <c r="E204" s="4">
        <v>1</v>
      </c>
      <c r="AD204" s="4"/>
      <c r="AE204" s="4">
        <v>60</v>
      </c>
      <c r="AF204" s="4">
        <v>1</v>
      </c>
    </row>
    <row r="205" spans="1:32" x14ac:dyDescent="0.25">
      <c r="A205" s="4">
        <v>204</v>
      </c>
      <c r="B205" s="14">
        <v>41460</v>
      </c>
      <c r="C205" s="4">
        <v>0</v>
      </c>
      <c r="E205" s="4">
        <v>1</v>
      </c>
      <c r="AB205" s="4">
        <v>1</v>
      </c>
      <c r="AE205" s="4">
        <v>60</v>
      </c>
      <c r="AF205" s="4">
        <v>1</v>
      </c>
    </row>
    <row r="206" spans="1:32" x14ac:dyDescent="0.25">
      <c r="A206" s="4">
        <v>205</v>
      </c>
      <c r="B206" s="14">
        <v>41460</v>
      </c>
      <c r="C206" s="4">
        <v>1</v>
      </c>
      <c r="AD206" s="4"/>
      <c r="AE206" s="4">
        <v>60</v>
      </c>
      <c r="AF206" s="4">
        <v>1</v>
      </c>
    </row>
    <row r="207" spans="1:32" x14ac:dyDescent="0.25">
      <c r="A207" s="4">
        <v>206</v>
      </c>
      <c r="B207" s="14">
        <v>41460</v>
      </c>
      <c r="C207" s="4">
        <v>2</v>
      </c>
      <c r="D207" s="4">
        <v>3</v>
      </c>
      <c r="AD207" s="4"/>
      <c r="AE207" s="4">
        <v>60</v>
      </c>
      <c r="AF207" s="4">
        <v>1</v>
      </c>
    </row>
    <row r="208" spans="1:32" x14ac:dyDescent="0.25">
      <c r="A208" s="4">
        <v>207</v>
      </c>
      <c r="B208" s="14">
        <v>41460</v>
      </c>
      <c r="C208" s="4">
        <v>3</v>
      </c>
      <c r="D208" s="4">
        <v>2</v>
      </c>
      <c r="N208" s="4">
        <v>1</v>
      </c>
      <c r="Y208" s="4">
        <v>1</v>
      </c>
      <c r="AD208" s="4"/>
      <c r="AE208" s="4">
        <v>60</v>
      </c>
      <c r="AF208" s="4">
        <v>1</v>
      </c>
    </row>
    <row r="209" spans="1:32" x14ac:dyDescent="0.25">
      <c r="A209" s="4">
        <v>208</v>
      </c>
      <c r="B209" s="14">
        <v>41460</v>
      </c>
      <c r="C209" s="4">
        <v>4</v>
      </c>
      <c r="D209" s="4">
        <v>2</v>
      </c>
      <c r="N209" s="4">
        <v>2</v>
      </c>
      <c r="AD209" s="4"/>
      <c r="AE209" s="4">
        <v>60</v>
      </c>
      <c r="AF209" s="4">
        <v>1</v>
      </c>
    </row>
    <row r="210" spans="1:32" x14ac:dyDescent="0.25">
      <c r="A210" s="4">
        <v>209</v>
      </c>
      <c r="B210" s="14">
        <v>41460</v>
      </c>
      <c r="C210" s="4">
        <v>5</v>
      </c>
      <c r="AD210" s="4"/>
      <c r="AE210" s="4">
        <v>60</v>
      </c>
      <c r="AF210" s="4">
        <v>1</v>
      </c>
    </row>
    <row r="211" spans="1:32" x14ac:dyDescent="0.25">
      <c r="A211" s="4">
        <v>210</v>
      </c>
      <c r="B211" s="14">
        <v>41460</v>
      </c>
      <c r="C211" s="4">
        <v>6</v>
      </c>
      <c r="AD211" s="4"/>
      <c r="AE211" s="4">
        <v>60</v>
      </c>
      <c r="AF211" s="4">
        <v>1</v>
      </c>
    </row>
    <row r="212" spans="1:32" x14ac:dyDescent="0.25">
      <c r="A212" s="4">
        <v>211</v>
      </c>
      <c r="B212" s="14">
        <v>41460</v>
      </c>
      <c r="C212" s="4">
        <v>7</v>
      </c>
      <c r="AD212" s="4"/>
      <c r="AE212" s="4">
        <v>60</v>
      </c>
      <c r="AF212" s="4">
        <v>1</v>
      </c>
    </row>
    <row r="213" spans="1:32" x14ac:dyDescent="0.25">
      <c r="A213" s="4">
        <v>212</v>
      </c>
      <c r="B213" s="14">
        <v>41460</v>
      </c>
      <c r="C213" s="4">
        <v>8</v>
      </c>
      <c r="AD213" s="4"/>
      <c r="AE213" s="4">
        <v>60</v>
      </c>
      <c r="AF213" s="4">
        <v>1</v>
      </c>
    </row>
    <row r="214" spans="1:32" x14ac:dyDescent="0.25">
      <c r="A214" s="4">
        <v>213</v>
      </c>
      <c r="B214" s="14">
        <v>41460</v>
      </c>
      <c r="C214" s="4">
        <v>9</v>
      </c>
      <c r="AD214" s="4"/>
      <c r="AE214" s="4">
        <v>60</v>
      </c>
      <c r="AF214" s="4">
        <v>1</v>
      </c>
    </row>
    <row r="215" spans="1:32" x14ac:dyDescent="0.25">
      <c r="A215" s="4">
        <v>214</v>
      </c>
      <c r="B215" s="14">
        <v>41460</v>
      </c>
      <c r="C215" s="4">
        <v>10</v>
      </c>
      <c r="AD215" s="4"/>
      <c r="AE215" s="4">
        <v>60</v>
      </c>
      <c r="AF215" s="4">
        <v>1</v>
      </c>
    </row>
    <row r="216" spans="1:32" x14ac:dyDescent="0.25">
      <c r="A216" s="4">
        <v>215</v>
      </c>
      <c r="B216" s="14">
        <v>41460</v>
      </c>
      <c r="C216" s="4">
        <v>11</v>
      </c>
      <c r="AD216" s="4"/>
      <c r="AE216" s="4">
        <v>60</v>
      </c>
      <c r="AF216" s="4">
        <v>1</v>
      </c>
    </row>
    <row r="217" spans="1:32" x14ac:dyDescent="0.25">
      <c r="A217" s="4">
        <v>216</v>
      </c>
      <c r="B217" s="14">
        <v>41460</v>
      </c>
      <c r="C217" s="4">
        <v>12</v>
      </c>
      <c r="AD217" s="4"/>
      <c r="AE217" s="4">
        <v>60</v>
      </c>
      <c r="AF217" s="4">
        <v>1</v>
      </c>
    </row>
    <row r="218" spans="1:32" x14ac:dyDescent="0.25">
      <c r="A218" s="4">
        <v>217</v>
      </c>
      <c r="B218" s="14">
        <v>41460</v>
      </c>
      <c r="C218" s="4">
        <v>13</v>
      </c>
      <c r="D218" s="4">
        <v>1</v>
      </c>
      <c r="AD218" s="4"/>
      <c r="AE218" s="4">
        <v>60</v>
      </c>
      <c r="AF218" s="4">
        <v>1</v>
      </c>
    </row>
    <row r="219" spans="1:32" x14ac:dyDescent="0.25">
      <c r="A219" s="4">
        <v>218</v>
      </c>
      <c r="B219" s="14">
        <v>41460</v>
      </c>
      <c r="C219" s="4">
        <v>14</v>
      </c>
      <c r="D219" s="4">
        <v>3</v>
      </c>
      <c r="AD219" s="4"/>
      <c r="AE219" s="4">
        <v>60</v>
      </c>
      <c r="AF219" s="4">
        <v>1</v>
      </c>
    </row>
    <row r="220" spans="1:32" x14ac:dyDescent="0.25">
      <c r="A220" s="4">
        <v>219</v>
      </c>
      <c r="B220" s="14">
        <v>41460</v>
      </c>
      <c r="C220" s="4">
        <v>15</v>
      </c>
      <c r="AD220" s="4"/>
      <c r="AE220" s="4">
        <v>60</v>
      </c>
      <c r="AF220" s="4">
        <v>1</v>
      </c>
    </row>
    <row r="221" spans="1:32" x14ac:dyDescent="0.25">
      <c r="A221" s="4">
        <v>220</v>
      </c>
      <c r="B221" s="14">
        <v>41460</v>
      </c>
      <c r="C221" s="4">
        <v>16</v>
      </c>
      <c r="AD221" s="4"/>
      <c r="AE221" s="4">
        <v>60</v>
      </c>
      <c r="AF221" s="4">
        <v>1</v>
      </c>
    </row>
    <row r="222" spans="1:32" x14ac:dyDescent="0.25">
      <c r="A222" s="4">
        <v>221</v>
      </c>
      <c r="B222" s="14">
        <v>41460</v>
      </c>
      <c r="C222" s="4">
        <v>17</v>
      </c>
      <c r="AD222" s="4"/>
      <c r="AE222" s="4">
        <v>60</v>
      </c>
      <c r="AF222" s="4">
        <v>1</v>
      </c>
    </row>
    <row r="223" spans="1:32" x14ac:dyDescent="0.25">
      <c r="A223" s="4">
        <v>222</v>
      </c>
      <c r="B223" s="14">
        <v>41460</v>
      </c>
      <c r="C223" s="4">
        <v>18</v>
      </c>
      <c r="AD223" s="4"/>
      <c r="AE223" s="4">
        <v>60</v>
      </c>
      <c r="AF223" s="4">
        <v>1</v>
      </c>
    </row>
    <row r="224" spans="1:32" x14ac:dyDescent="0.25">
      <c r="A224" s="4">
        <v>223</v>
      </c>
      <c r="B224" s="14">
        <v>41460</v>
      </c>
      <c r="C224" s="4">
        <v>19</v>
      </c>
      <c r="D224" s="4">
        <v>1</v>
      </c>
      <c r="AD224" s="4"/>
      <c r="AE224" s="4">
        <v>60</v>
      </c>
      <c r="AF224" s="4">
        <v>1</v>
      </c>
    </row>
    <row r="225" spans="1:32" x14ac:dyDescent="0.25">
      <c r="A225" s="4">
        <v>224</v>
      </c>
      <c r="B225" s="14">
        <v>41460</v>
      </c>
      <c r="C225" s="4">
        <v>20</v>
      </c>
      <c r="AD225" s="4"/>
      <c r="AE225" s="4">
        <v>60</v>
      </c>
      <c r="AF225" s="4">
        <v>1</v>
      </c>
    </row>
    <row r="226" spans="1:32" x14ac:dyDescent="0.25">
      <c r="A226" s="4">
        <v>225</v>
      </c>
      <c r="B226" s="14">
        <v>41460</v>
      </c>
      <c r="C226" s="4">
        <v>21</v>
      </c>
      <c r="AD226" s="4"/>
      <c r="AE226" s="4">
        <v>60</v>
      </c>
      <c r="AF226" s="4">
        <v>1</v>
      </c>
    </row>
    <row r="227" spans="1:32" x14ac:dyDescent="0.25">
      <c r="A227" s="4">
        <v>226</v>
      </c>
      <c r="B227" s="14">
        <v>41460</v>
      </c>
      <c r="C227" s="4">
        <v>22</v>
      </c>
      <c r="D227" s="4">
        <v>1</v>
      </c>
      <c r="AD227" s="4"/>
      <c r="AE227" s="4">
        <v>60</v>
      </c>
      <c r="AF227" s="4">
        <v>1</v>
      </c>
    </row>
    <row r="228" spans="1:32" x14ac:dyDescent="0.25">
      <c r="A228" s="4">
        <v>227</v>
      </c>
      <c r="B228" s="14">
        <v>41460</v>
      </c>
      <c r="C228" s="4">
        <v>23</v>
      </c>
      <c r="AD228" s="4"/>
      <c r="AE228" s="4">
        <v>60</v>
      </c>
      <c r="AF228" s="4">
        <v>1</v>
      </c>
    </row>
    <row r="229" spans="1:32" x14ac:dyDescent="0.25">
      <c r="A229" s="4">
        <v>228</v>
      </c>
      <c r="B229" s="14">
        <v>41461</v>
      </c>
      <c r="C229" s="4">
        <v>0</v>
      </c>
      <c r="N229" s="4">
        <v>1</v>
      </c>
      <c r="AD229" s="4"/>
      <c r="AE229" s="4">
        <v>60</v>
      </c>
      <c r="AF229" s="4">
        <v>1</v>
      </c>
    </row>
    <row r="230" spans="1:32" x14ac:dyDescent="0.25">
      <c r="A230" s="4">
        <v>229</v>
      </c>
      <c r="B230" s="14">
        <v>41461</v>
      </c>
      <c r="C230" s="4">
        <v>1</v>
      </c>
      <c r="D230" s="4">
        <v>5</v>
      </c>
      <c r="AD230" s="4"/>
      <c r="AE230" s="4">
        <v>60</v>
      </c>
      <c r="AF230" s="4">
        <v>1</v>
      </c>
    </row>
    <row r="231" spans="1:32" x14ac:dyDescent="0.25">
      <c r="A231" s="4">
        <v>230</v>
      </c>
      <c r="B231" s="14">
        <v>41461</v>
      </c>
      <c r="C231" s="4">
        <v>2</v>
      </c>
      <c r="D231" s="4">
        <v>2</v>
      </c>
      <c r="N231" s="4">
        <v>1</v>
      </c>
      <c r="AD231" s="4"/>
      <c r="AE231" s="4">
        <v>60</v>
      </c>
      <c r="AF231" s="4">
        <v>1</v>
      </c>
    </row>
    <row r="232" spans="1:32" x14ac:dyDescent="0.25">
      <c r="A232" s="4">
        <v>231</v>
      </c>
      <c r="B232" s="14">
        <v>41461</v>
      </c>
      <c r="C232" s="4">
        <v>3</v>
      </c>
      <c r="AD232" s="4"/>
      <c r="AE232" s="4">
        <v>60</v>
      </c>
      <c r="AF232" s="4">
        <v>1</v>
      </c>
    </row>
    <row r="233" spans="1:32" x14ac:dyDescent="0.25">
      <c r="A233" s="4">
        <v>232</v>
      </c>
      <c r="B233" s="14">
        <v>41461</v>
      </c>
      <c r="C233" s="4">
        <v>4</v>
      </c>
      <c r="D233" s="4">
        <v>1</v>
      </c>
      <c r="AD233" s="4"/>
      <c r="AE233" s="4">
        <v>60</v>
      </c>
      <c r="AF233" s="4">
        <v>1</v>
      </c>
    </row>
    <row r="234" spans="1:32" x14ac:dyDescent="0.25">
      <c r="A234" s="4">
        <v>233</v>
      </c>
      <c r="B234" s="14">
        <v>41461</v>
      </c>
      <c r="C234" s="4">
        <v>5</v>
      </c>
      <c r="AD234" s="4"/>
      <c r="AE234" s="4">
        <v>60</v>
      </c>
      <c r="AF234" s="4">
        <v>1</v>
      </c>
    </row>
    <row r="235" spans="1:32" x14ac:dyDescent="0.25">
      <c r="A235" s="4">
        <v>234</v>
      </c>
      <c r="B235" s="14">
        <v>41461</v>
      </c>
      <c r="C235" s="4">
        <v>6</v>
      </c>
      <c r="AD235" s="4"/>
      <c r="AE235" s="4">
        <v>60</v>
      </c>
      <c r="AF235" s="4">
        <v>1</v>
      </c>
    </row>
    <row r="236" spans="1:32" x14ac:dyDescent="0.25">
      <c r="A236" s="4">
        <v>235</v>
      </c>
      <c r="B236" s="14">
        <v>41461</v>
      </c>
      <c r="C236" s="4">
        <v>7</v>
      </c>
      <c r="AD236" s="4"/>
      <c r="AE236" s="4">
        <v>60</v>
      </c>
      <c r="AF236" s="4">
        <v>1</v>
      </c>
    </row>
    <row r="237" spans="1:32" x14ac:dyDescent="0.25">
      <c r="A237" s="4">
        <v>236</v>
      </c>
      <c r="B237" s="14">
        <v>41461</v>
      </c>
      <c r="C237" s="4">
        <v>8</v>
      </c>
      <c r="AD237" s="4"/>
      <c r="AE237" s="4">
        <v>60</v>
      </c>
      <c r="AF237" s="4">
        <v>1</v>
      </c>
    </row>
    <row r="238" spans="1:32" x14ac:dyDescent="0.25">
      <c r="A238" s="4">
        <v>237</v>
      </c>
      <c r="B238" s="14">
        <v>41461</v>
      </c>
      <c r="C238" s="4">
        <v>9</v>
      </c>
      <c r="AD238" s="4"/>
      <c r="AE238" s="4">
        <v>60</v>
      </c>
      <c r="AF238" s="4">
        <v>1</v>
      </c>
    </row>
    <row r="239" spans="1:32" x14ac:dyDescent="0.25">
      <c r="A239" s="4">
        <v>238</v>
      </c>
      <c r="B239" s="14">
        <v>41461</v>
      </c>
      <c r="C239" s="4">
        <v>10</v>
      </c>
      <c r="F239" s="4">
        <v>1</v>
      </c>
      <c r="AD239" s="4"/>
      <c r="AE239" s="4">
        <v>60</v>
      </c>
      <c r="AF239" s="4">
        <v>1</v>
      </c>
    </row>
    <row r="240" spans="1:32" x14ac:dyDescent="0.25">
      <c r="A240" s="4">
        <v>239</v>
      </c>
      <c r="B240" s="14">
        <v>41461</v>
      </c>
      <c r="C240" s="4">
        <v>11</v>
      </c>
      <c r="AD240" s="4"/>
      <c r="AE240" s="4">
        <v>60</v>
      </c>
      <c r="AF240" s="4">
        <v>1</v>
      </c>
    </row>
    <row r="241" spans="1:32" x14ac:dyDescent="0.25">
      <c r="A241" s="4">
        <v>240</v>
      </c>
      <c r="B241" s="14">
        <v>41461</v>
      </c>
      <c r="C241" s="4">
        <v>12</v>
      </c>
      <c r="AD241" s="4"/>
      <c r="AE241" s="4">
        <v>60</v>
      </c>
      <c r="AF241" s="4">
        <v>1</v>
      </c>
    </row>
    <row r="242" spans="1:32" x14ac:dyDescent="0.25">
      <c r="A242" s="4">
        <v>241</v>
      </c>
      <c r="B242" s="14">
        <v>41461</v>
      </c>
      <c r="C242" s="4">
        <v>13</v>
      </c>
      <c r="AD242" s="4"/>
      <c r="AE242" s="4">
        <v>60</v>
      </c>
      <c r="AF242" s="4">
        <v>1</v>
      </c>
    </row>
    <row r="243" spans="1:32" x14ac:dyDescent="0.25">
      <c r="A243" s="4">
        <v>242</v>
      </c>
      <c r="B243" s="14">
        <v>41461</v>
      </c>
      <c r="C243" s="4">
        <v>14</v>
      </c>
      <c r="AD243" s="4"/>
      <c r="AE243" s="4">
        <v>60</v>
      </c>
      <c r="AF243" s="4">
        <v>1</v>
      </c>
    </row>
    <row r="244" spans="1:32" x14ac:dyDescent="0.25">
      <c r="A244" s="4">
        <v>243</v>
      </c>
      <c r="B244" s="14">
        <v>41461</v>
      </c>
      <c r="C244" s="4">
        <v>15</v>
      </c>
      <c r="AD244" s="4"/>
      <c r="AE244" s="4">
        <v>60</v>
      </c>
      <c r="AF244" s="4">
        <v>1</v>
      </c>
    </row>
    <row r="245" spans="1:32" x14ac:dyDescent="0.25">
      <c r="A245" s="4">
        <v>244</v>
      </c>
      <c r="B245" s="14">
        <v>41461</v>
      </c>
      <c r="C245" s="4">
        <v>16</v>
      </c>
      <c r="AD245" s="4"/>
      <c r="AE245" s="4">
        <v>60</v>
      </c>
      <c r="AF245" s="4">
        <v>1</v>
      </c>
    </row>
    <row r="246" spans="1:32" x14ac:dyDescent="0.25">
      <c r="A246" s="4">
        <v>245</v>
      </c>
      <c r="B246" s="14">
        <v>41461</v>
      </c>
      <c r="C246" s="4">
        <v>17</v>
      </c>
      <c r="AD246" s="4"/>
      <c r="AE246" s="4">
        <v>60</v>
      </c>
      <c r="AF246" s="4">
        <v>1</v>
      </c>
    </row>
    <row r="247" spans="1:32" x14ac:dyDescent="0.25">
      <c r="A247" s="4">
        <v>246</v>
      </c>
      <c r="B247" s="14">
        <v>41461</v>
      </c>
      <c r="C247" s="4">
        <v>18</v>
      </c>
      <c r="AD247" s="4"/>
      <c r="AE247" s="4">
        <v>60</v>
      </c>
      <c r="AF247" s="4">
        <v>1</v>
      </c>
    </row>
    <row r="248" spans="1:32" x14ac:dyDescent="0.25">
      <c r="A248" s="4">
        <v>247</v>
      </c>
      <c r="B248" s="14">
        <v>41461</v>
      </c>
      <c r="C248" s="4">
        <v>19</v>
      </c>
      <c r="AD248" s="4"/>
      <c r="AE248" s="4">
        <v>60</v>
      </c>
      <c r="AF248" s="4">
        <v>1</v>
      </c>
    </row>
    <row r="249" spans="1:32" x14ac:dyDescent="0.25">
      <c r="A249" s="4">
        <v>248</v>
      </c>
      <c r="B249" s="14">
        <v>41461</v>
      </c>
      <c r="C249" s="4">
        <v>20</v>
      </c>
      <c r="AD249" s="4"/>
      <c r="AE249" s="4">
        <v>60</v>
      </c>
      <c r="AF249" s="4">
        <v>1</v>
      </c>
    </row>
    <row r="250" spans="1:32" x14ac:dyDescent="0.25">
      <c r="A250" s="4">
        <v>249</v>
      </c>
      <c r="B250" s="14">
        <v>41461</v>
      </c>
      <c r="C250" s="4">
        <v>21</v>
      </c>
      <c r="AD250" s="4"/>
      <c r="AE250" s="4">
        <v>60</v>
      </c>
      <c r="AF250" s="4">
        <v>1</v>
      </c>
    </row>
    <row r="251" spans="1:32" x14ac:dyDescent="0.25">
      <c r="A251" s="4">
        <v>250</v>
      </c>
      <c r="B251" s="14">
        <v>41461</v>
      </c>
      <c r="C251" s="4">
        <v>22</v>
      </c>
      <c r="D251" s="4">
        <v>1</v>
      </c>
      <c r="AD251" s="4"/>
      <c r="AE251" s="4">
        <v>60</v>
      </c>
      <c r="AF251" s="4">
        <v>1</v>
      </c>
    </row>
    <row r="252" spans="1:32" x14ac:dyDescent="0.25">
      <c r="A252" s="4">
        <v>251</v>
      </c>
      <c r="B252" s="14">
        <v>41461</v>
      </c>
      <c r="C252" s="4">
        <v>23</v>
      </c>
      <c r="D252" s="4">
        <v>1</v>
      </c>
      <c r="AD252" s="4"/>
      <c r="AE252" s="4">
        <v>60</v>
      </c>
      <c r="AF252" s="4">
        <v>1</v>
      </c>
    </row>
    <row r="253" spans="1:32" x14ac:dyDescent="0.25">
      <c r="A253" s="4">
        <v>252</v>
      </c>
      <c r="B253" s="14">
        <v>41462</v>
      </c>
      <c r="C253" s="4">
        <v>0</v>
      </c>
      <c r="D253" s="4">
        <v>1</v>
      </c>
      <c r="F253" s="4">
        <v>1</v>
      </c>
      <c r="AD253" s="4"/>
      <c r="AE253" s="4">
        <v>60</v>
      </c>
      <c r="AF253" s="4">
        <v>1</v>
      </c>
    </row>
    <row r="254" spans="1:32" x14ac:dyDescent="0.25">
      <c r="A254" s="4">
        <v>253</v>
      </c>
      <c r="B254" s="14">
        <v>41462</v>
      </c>
      <c r="C254" s="4">
        <v>1</v>
      </c>
      <c r="AD254" s="4"/>
      <c r="AE254" s="4">
        <v>60</v>
      </c>
      <c r="AF254" s="4">
        <v>1</v>
      </c>
    </row>
    <row r="255" spans="1:32" x14ac:dyDescent="0.25">
      <c r="A255" s="4">
        <v>254</v>
      </c>
      <c r="B255" s="14">
        <v>41462</v>
      </c>
      <c r="C255" s="4">
        <v>2</v>
      </c>
      <c r="D255" s="4">
        <v>2</v>
      </c>
      <c r="N255" s="4">
        <v>1</v>
      </c>
      <c r="AD255" s="4"/>
      <c r="AE255" s="4">
        <v>60</v>
      </c>
      <c r="AF255" s="4">
        <v>1</v>
      </c>
    </row>
    <row r="256" spans="1:32" x14ac:dyDescent="0.25">
      <c r="A256" s="4">
        <v>255</v>
      </c>
      <c r="B256" s="14">
        <v>41462</v>
      </c>
      <c r="C256" s="4">
        <v>3</v>
      </c>
      <c r="D256" s="4">
        <v>2</v>
      </c>
      <c r="N256" s="4">
        <v>1</v>
      </c>
      <c r="AD256" s="4"/>
      <c r="AE256" s="4">
        <v>60</v>
      </c>
      <c r="AF256" s="4">
        <v>1</v>
      </c>
    </row>
    <row r="257" spans="1:32" x14ac:dyDescent="0.25">
      <c r="A257" s="4">
        <v>256</v>
      </c>
      <c r="B257" s="14">
        <v>41462</v>
      </c>
      <c r="C257" s="4">
        <v>4</v>
      </c>
      <c r="AD257" s="4"/>
      <c r="AE257" s="4">
        <v>60</v>
      </c>
      <c r="AF257" s="4">
        <v>1</v>
      </c>
    </row>
    <row r="258" spans="1:32" x14ac:dyDescent="0.25">
      <c r="A258" s="4">
        <v>257</v>
      </c>
      <c r="B258" s="14">
        <v>41462</v>
      </c>
      <c r="C258" s="4">
        <v>5</v>
      </c>
      <c r="AD258" s="4"/>
      <c r="AE258" s="4">
        <v>60</v>
      </c>
      <c r="AF258" s="4">
        <v>1</v>
      </c>
    </row>
    <row r="259" spans="1:32" x14ac:dyDescent="0.25">
      <c r="A259" s="4">
        <v>258</v>
      </c>
      <c r="B259" s="14">
        <v>41462</v>
      </c>
      <c r="C259" s="4">
        <v>6</v>
      </c>
      <c r="AD259" s="4"/>
      <c r="AE259" s="4">
        <v>60</v>
      </c>
      <c r="AF259" s="4">
        <v>1</v>
      </c>
    </row>
    <row r="260" spans="1:32" x14ac:dyDescent="0.25">
      <c r="A260" s="4">
        <v>259</v>
      </c>
      <c r="B260" s="14">
        <v>41462</v>
      </c>
      <c r="C260" s="4">
        <v>7</v>
      </c>
      <c r="AD260" s="4"/>
      <c r="AE260" s="4">
        <v>60</v>
      </c>
      <c r="AF260" s="4">
        <v>1</v>
      </c>
    </row>
    <row r="261" spans="1:32" x14ac:dyDescent="0.25">
      <c r="A261" s="4">
        <v>260</v>
      </c>
      <c r="B261" s="14">
        <v>41462</v>
      </c>
      <c r="C261" s="4">
        <v>8</v>
      </c>
      <c r="AD261" s="4"/>
      <c r="AE261" s="4">
        <v>60</v>
      </c>
      <c r="AF261" s="4">
        <v>1</v>
      </c>
    </row>
    <row r="262" spans="1:32" x14ac:dyDescent="0.25">
      <c r="A262" s="4">
        <v>261</v>
      </c>
      <c r="B262" s="14">
        <v>41462</v>
      </c>
      <c r="C262" s="4">
        <v>9</v>
      </c>
      <c r="AD262" s="4"/>
      <c r="AE262" s="4">
        <v>60</v>
      </c>
      <c r="AF262" s="4">
        <v>1</v>
      </c>
    </row>
    <row r="263" spans="1:32" x14ac:dyDescent="0.25">
      <c r="A263" s="4">
        <v>262</v>
      </c>
      <c r="B263" s="14">
        <v>41462</v>
      </c>
      <c r="C263" s="4">
        <v>10</v>
      </c>
      <c r="AD263" s="4"/>
      <c r="AE263" s="4">
        <v>60</v>
      </c>
      <c r="AF263" s="4">
        <v>1</v>
      </c>
    </row>
    <row r="264" spans="1:32" x14ac:dyDescent="0.25">
      <c r="A264" s="4">
        <v>263</v>
      </c>
      <c r="B264" s="14">
        <v>41462</v>
      </c>
      <c r="C264" s="4">
        <v>11</v>
      </c>
      <c r="AD264" s="4"/>
      <c r="AE264" s="4">
        <v>60</v>
      </c>
      <c r="AF264" s="4">
        <v>1</v>
      </c>
    </row>
    <row r="265" spans="1:32" x14ac:dyDescent="0.25">
      <c r="A265" s="4">
        <v>264</v>
      </c>
      <c r="B265" s="14">
        <v>41462</v>
      </c>
      <c r="C265" s="4">
        <v>12</v>
      </c>
      <c r="AD265" s="4"/>
      <c r="AE265" s="4">
        <v>60</v>
      </c>
      <c r="AF265" s="4">
        <v>1</v>
      </c>
    </row>
    <row r="266" spans="1:32" x14ac:dyDescent="0.25">
      <c r="A266" s="4">
        <v>265</v>
      </c>
      <c r="B266" s="14">
        <v>41462</v>
      </c>
      <c r="C266" s="4">
        <v>13</v>
      </c>
      <c r="AD266" s="4"/>
      <c r="AE266" s="4">
        <v>60</v>
      </c>
      <c r="AF266" s="4">
        <v>1</v>
      </c>
    </row>
    <row r="267" spans="1:32" x14ac:dyDescent="0.25">
      <c r="A267" s="4">
        <v>266</v>
      </c>
      <c r="B267" s="14">
        <v>41462</v>
      </c>
      <c r="C267" s="4">
        <v>14</v>
      </c>
      <c r="AD267" s="4"/>
      <c r="AE267" s="4">
        <v>60</v>
      </c>
      <c r="AF267" s="4">
        <v>1</v>
      </c>
    </row>
    <row r="268" spans="1:32" x14ac:dyDescent="0.25">
      <c r="A268" s="4">
        <v>267</v>
      </c>
      <c r="B268" s="14">
        <v>41462</v>
      </c>
      <c r="C268" s="4">
        <v>15</v>
      </c>
      <c r="D268" s="4">
        <v>1</v>
      </c>
      <c r="AD268" s="4"/>
      <c r="AE268" s="4">
        <v>60</v>
      </c>
      <c r="AF268" s="4">
        <v>1</v>
      </c>
    </row>
    <row r="269" spans="1:32" x14ac:dyDescent="0.25">
      <c r="A269" s="4">
        <v>268</v>
      </c>
      <c r="B269" s="14">
        <v>41462</v>
      </c>
      <c r="C269" s="4">
        <v>16</v>
      </c>
      <c r="AD269" s="4"/>
      <c r="AE269" s="4">
        <v>60</v>
      </c>
      <c r="AF269" s="4">
        <v>1</v>
      </c>
    </row>
    <row r="270" spans="1:32" x14ac:dyDescent="0.25">
      <c r="A270" s="4">
        <v>269</v>
      </c>
      <c r="B270" s="14">
        <v>41462</v>
      </c>
      <c r="C270" s="4">
        <v>17</v>
      </c>
      <c r="AD270" s="4"/>
      <c r="AE270" s="4">
        <v>60</v>
      </c>
      <c r="AF270" s="4">
        <v>1</v>
      </c>
    </row>
    <row r="271" spans="1:32" x14ac:dyDescent="0.25">
      <c r="A271" s="4">
        <v>270</v>
      </c>
      <c r="B271" s="14">
        <v>41462</v>
      </c>
      <c r="C271" s="4">
        <v>18</v>
      </c>
      <c r="AD271" s="4"/>
      <c r="AE271" s="4">
        <v>60</v>
      </c>
      <c r="AF271" s="4">
        <v>1</v>
      </c>
    </row>
    <row r="272" spans="1:32" x14ac:dyDescent="0.25">
      <c r="A272" s="4">
        <v>271</v>
      </c>
      <c r="B272" s="14">
        <v>41462</v>
      </c>
      <c r="C272" s="4">
        <v>19</v>
      </c>
      <c r="AD272" s="4"/>
      <c r="AE272" s="4">
        <v>60</v>
      </c>
      <c r="AF272" s="4">
        <v>1</v>
      </c>
    </row>
    <row r="273" spans="1:32" x14ac:dyDescent="0.25">
      <c r="A273" s="4">
        <v>272</v>
      </c>
      <c r="B273" s="14">
        <v>41462</v>
      </c>
      <c r="C273" s="4">
        <v>20</v>
      </c>
      <c r="AD273" s="4"/>
      <c r="AE273" s="4">
        <v>60</v>
      </c>
      <c r="AF273" s="4">
        <v>1</v>
      </c>
    </row>
    <row r="274" spans="1:32" x14ac:dyDescent="0.25">
      <c r="A274" s="4">
        <v>273</v>
      </c>
      <c r="B274" s="14">
        <v>41462</v>
      </c>
      <c r="C274" s="4">
        <v>21</v>
      </c>
      <c r="AD274" s="4"/>
      <c r="AE274" s="4">
        <v>60</v>
      </c>
      <c r="AF274" s="4">
        <v>1</v>
      </c>
    </row>
    <row r="275" spans="1:32" x14ac:dyDescent="0.25">
      <c r="A275" s="4">
        <v>274</v>
      </c>
      <c r="B275" s="14">
        <v>41462</v>
      </c>
      <c r="C275" s="4">
        <v>22</v>
      </c>
      <c r="AD275" s="4"/>
      <c r="AE275" s="4">
        <v>60</v>
      </c>
      <c r="AF275" s="4">
        <v>1</v>
      </c>
    </row>
    <row r="276" spans="1:32" x14ac:dyDescent="0.25">
      <c r="A276" s="4">
        <v>275</v>
      </c>
      <c r="B276" s="14">
        <v>41462</v>
      </c>
      <c r="C276" s="4">
        <v>23</v>
      </c>
      <c r="AD276" s="4"/>
      <c r="AE276" s="4">
        <v>60</v>
      </c>
      <c r="AF276" s="4">
        <v>1</v>
      </c>
    </row>
    <row r="277" spans="1:32" x14ac:dyDescent="0.25">
      <c r="A277" s="4">
        <v>276</v>
      </c>
      <c r="B277" s="14">
        <v>41463</v>
      </c>
      <c r="C277" s="4">
        <v>0</v>
      </c>
      <c r="D277" s="4">
        <v>1</v>
      </c>
      <c r="N277" s="4">
        <v>1</v>
      </c>
      <c r="AD277" s="4"/>
      <c r="AE277" s="4">
        <v>60</v>
      </c>
      <c r="AF277" s="4">
        <v>1</v>
      </c>
    </row>
    <row r="278" spans="1:32" x14ac:dyDescent="0.25">
      <c r="A278" s="4">
        <v>277</v>
      </c>
      <c r="B278" s="14">
        <v>41463</v>
      </c>
      <c r="C278" s="4">
        <v>1</v>
      </c>
      <c r="D278" s="4">
        <v>4</v>
      </c>
      <c r="AD278" s="4"/>
      <c r="AE278" s="4">
        <v>60</v>
      </c>
      <c r="AF278" s="4">
        <v>1</v>
      </c>
    </row>
    <row r="279" spans="1:32" x14ac:dyDescent="0.25">
      <c r="A279" s="4">
        <v>278</v>
      </c>
      <c r="B279" s="14">
        <v>41463</v>
      </c>
      <c r="C279" s="4">
        <v>2</v>
      </c>
      <c r="D279" s="4">
        <v>1</v>
      </c>
      <c r="N279" s="4">
        <v>1</v>
      </c>
      <c r="AD279" s="4"/>
      <c r="AE279" s="4">
        <v>60</v>
      </c>
      <c r="AF279" s="4">
        <v>1</v>
      </c>
    </row>
    <row r="280" spans="1:32" x14ac:dyDescent="0.25">
      <c r="A280" s="4">
        <v>279</v>
      </c>
      <c r="B280" s="14">
        <v>41463</v>
      </c>
      <c r="C280" s="4">
        <v>3</v>
      </c>
      <c r="AD280" s="4"/>
      <c r="AE280" s="4">
        <v>60</v>
      </c>
      <c r="AF280" s="4">
        <v>1</v>
      </c>
    </row>
    <row r="281" spans="1:32" x14ac:dyDescent="0.25">
      <c r="A281" s="4">
        <v>280</v>
      </c>
      <c r="B281" s="14">
        <v>41463</v>
      </c>
      <c r="C281" s="4">
        <v>4</v>
      </c>
      <c r="AD281" s="4"/>
      <c r="AE281" s="4">
        <v>60</v>
      </c>
      <c r="AF281" s="4">
        <v>1</v>
      </c>
    </row>
    <row r="282" spans="1:32" x14ac:dyDescent="0.25">
      <c r="A282" s="4">
        <v>281</v>
      </c>
      <c r="B282" s="14">
        <v>41463</v>
      </c>
      <c r="C282" s="4">
        <v>5</v>
      </c>
      <c r="AD282" s="4"/>
      <c r="AE282" s="4">
        <v>60</v>
      </c>
      <c r="AF282" s="4">
        <v>1</v>
      </c>
    </row>
    <row r="283" spans="1:32" x14ac:dyDescent="0.25">
      <c r="A283" s="4">
        <v>282</v>
      </c>
      <c r="B283" s="14">
        <v>41463</v>
      </c>
      <c r="C283" s="4">
        <v>6</v>
      </c>
      <c r="AD283" s="4"/>
      <c r="AE283" s="4">
        <v>60</v>
      </c>
      <c r="AF283" s="4">
        <v>1</v>
      </c>
    </row>
    <row r="284" spans="1:32" x14ac:dyDescent="0.25">
      <c r="A284" s="4">
        <v>283</v>
      </c>
      <c r="B284" s="14">
        <v>41463</v>
      </c>
      <c r="C284" s="4">
        <v>7</v>
      </c>
      <c r="AD284" s="4"/>
      <c r="AE284" s="4">
        <v>60</v>
      </c>
      <c r="AF284" s="4">
        <v>1</v>
      </c>
    </row>
    <row r="285" spans="1:32" x14ac:dyDescent="0.25">
      <c r="A285" s="4">
        <v>284</v>
      </c>
      <c r="B285" s="14">
        <v>41463</v>
      </c>
      <c r="C285" s="4">
        <v>8</v>
      </c>
      <c r="AD285" s="4"/>
      <c r="AE285" s="4">
        <v>60</v>
      </c>
      <c r="AF285" s="4">
        <v>1</v>
      </c>
    </row>
    <row r="286" spans="1:32" x14ac:dyDescent="0.25">
      <c r="A286" s="4">
        <v>285</v>
      </c>
      <c r="B286" s="14">
        <v>41463</v>
      </c>
      <c r="C286" s="4">
        <v>9</v>
      </c>
      <c r="AD286" s="4"/>
      <c r="AE286" s="4">
        <v>60</v>
      </c>
      <c r="AF286" s="4">
        <v>1</v>
      </c>
    </row>
    <row r="287" spans="1:32" x14ac:dyDescent="0.25">
      <c r="A287" s="4">
        <v>286</v>
      </c>
      <c r="B287" s="14">
        <v>41463</v>
      </c>
      <c r="C287" s="4">
        <v>10</v>
      </c>
      <c r="AD287" s="4"/>
      <c r="AE287" s="4">
        <v>60</v>
      </c>
      <c r="AF287" s="4">
        <v>1</v>
      </c>
    </row>
    <row r="288" spans="1:32" x14ac:dyDescent="0.25">
      <c r="A288" s="4">
        <v>287</v>
      </c>
      <c r="B288" s="14">
        <v>41463</v>
      </c>
      <c r="C288" s="4">
        <v>11</v>
      </c>
      <c r="AD288" s="4"/>
      <c r="AE288" s="4">
        <v>60</v>
      </c>
      <c r="AF288" s="4">
        <v>1</v>
      </c>
    </row>
    <row r="289" spans="1:32" x14ac:dyDescent="0.25">
      <c r="A289" s="4">
        <v>288</v>
      </c>
      <c r="B289" s="14">
        <v>41463</v>
      </c>
      <c r="C289" s="4">
        <v>12</v>
      </c>
      <c r="AD289" s="4"/>
      <c r="AE289" s="4">
        <v>60</v>
      </c>
      <c r="AF289" s="4">
        <v>1</v>
      </c>
    </row>
    <row r="290" spans="1:32" x14ac:dyDescent="0.25">
      <c r="A290" s="4">
        <v>289</v>
      </c>
      <c r="B290" s="14">
        <v>41463</v>
      </c>
      <c r="C290" s="4">
        <v>13</v>
      </c>
      <c r="AD290" s="4"/>
      <c r="AE290" s="4">
        <v>60</v>
      </c>
      <c r="AF290" s="4">
        <v>1</v>
      </c>
    </row>
    <row r="291" spans="1:32" x14ac:dyDescent="0.25">
      <c r="A291" s="4">
        <v>290</v>
      </c>
      <c r="B291" s="14">
        <v>41463</v>
      </c>
      <c r="C291" s="4">
        <v>14</v>
      </c>
      <c r="AD291" s="4"/>
      <c r="AE291" s="4">
        <v>60</v>
      </c>
      <c r="AF291" s="4">
        <v>1</v>
      </c>
    </row>
    <row r="292" spans="1:32" x14ac:dyDescent="0.25">
      <c r="A292" s="4">
        <v>291</v>
      </c>
      <c r="B292" s="14">
        <v>41463</v>
      </c>
      <c r="C292" s="4">
        <v>15</v>
      </c>
      <c r="AD292" s="4"/>
      <c r="AE292" s="4">
        <v>60</v>
      </c>
      <c r="AF292" s="4">
        <v>1</v>
      </c>
    </row>
    <row r="293" spans="1:32" x14ac:dyDescent="0.25">
      <c r="A293" s="4">
        <v>292</v>
      </c>
      <c r="B293" s="14">
        <v>41463</v>
      </c>
      <c r="C293" s="4">
        <v>16</v>
      </c>
      <c r="AD293" s="4"/>
      <c r="AE293" s="4">
        <v>60</v>
      </c>
      <c r="AF293" s="4">
        <v>1</v>
      </c>
    </row>
    <row r="294" spans="1:32" x14ac:dyDescent="0.25">
      <c r="A294" s="4">
        <v>293</v>
      </c>
      <c r="B294" s="14">
        <v>41463</v>
      </c>
      <c r="C294" s="4">
        <v>17</v>
      </c>
      <c r="D294" s="4">
        <v>1</v>
      </c>
      <c r="AD294" s="4"/>
      <c r="AE294" s="4">
        <v>60</v>
      </c>
      <c r="AF294" s="4">
        <v>1</v>
      </c>
    </row>
    <row r="295" spans="1:32" x14ac:dyDescent="0.25">
      <c r="A295" s="4">
        <v>294</v>
      </c>
      <c r="B295" s="14">
        <v>41463</v>
      </c>
      <c r="C295" s="4">
        <v>18</v>
      </c>
      <c r="AD295" s="4"/>
      <c r="AE295" s="4">
        <v>60</v>
      </c>
      <c r="AF295" s="4">
        <v>1</v>
      </c>
    </row>
    <row r="296" spans="1:32" x14ac:dyDescent="0.25">
      <c r="A296" s="4">
        <v>295</v>
      </c>
      <c r="B296" s="14">
        <v>41463</v>
      </c>
      <c r="C296" s="4">
        <v>19</v>
      </c>
      <c r="AD296" s="4"/>
      <c r="AE296" s="4">
        <v>60</v>
      </c>
      <c r="AF296" s="4">
        <v>1</v>
      </c>
    </row>
    <row r="297" spans="1:32" x14ac:dyDescent="0.25">
      <c r="A297" s="4">
        <v>296</v>
      </c>
      <c r="B297" s="14">
        <v>41463</v>
      </c>
      <c r="C297" s="4">
        <v>20</v>
      </c>
      <c r="AD297" s="4"/>
      <c r="AE297" s="4">
        <v>60</v>
      </c>
      <c r="AF297" s="4">
        <v>1</v>
      </c>
    </row>
    <row r="298" spans="1:32" x14ac:dyDescent="0.25">
      <c r="A298" s="4">
        <v>297</v>
      </c>
      <c r="B298" s="14">
        <v>41463</v>
      </c>
      <c r="C298" s="4">
        <v>21</v>
      </c>
      <c r="AD298" s="4"/>
      <c r="AE298" s="4">
        <v>60</v>
      </c>
      <c r="AF298" s="4">
        <v>1</v>
      </c>
    </row>
    <row r="299" spans="1:32" x14ac:dyDescent="0.25">
      <c r="A299" s="4">
        <v>298</v>
      </c>
      <c r="B299" s="14">
        <v>41463</v>
      </c>
      <c r="C299" s="4">
        <v>22</v>
      </c>
      <c r="AD299" s="4"/>
      <c r="AE299" s="4">
        <v>60</v>
      </c>
      <c r="AF299" s="4">
        <v>1</v>
      </c>
    </row>
    <row r="300" spans="1:32" x14ac:dyDescent="0.25">
      <c r="A300" s="4">
        <v>299</v>
      </c>
      <c r="B300" s="14">
        <v>41463</v>
      </c>
      <c r="C300" s="4">
        <v>23</v>
      </c>
      <c r="AD300" s="4"/>
      <c r="AE300" s="4">
        <v>60</v>
      </c>
      <c r="AF300" s="4">
        <v>1</v>
      </c>
    </row>
    <row r="301" spans="1:32" x14ac:dyDescent="0.25">
      <c r="A301" s="4">
        <v>300</v>
      </c>
      <c r="B301" s="14">
        <v>41464</v>
      </c>
      <c r="C301" s="4">
        <v>0</v>
      </c>
      <c r="AD301" s="4"/>
      <c r="AE301" s="4">
        <v>60</v>
      </c>
      <c r="AF301" s="4">
        <v>1</v>
      </c>
    </row>
    <row r="302" spans="1:32" x14ac:dyDescent="0.25">
      <c r="A302" s="4">
        <v>301</v>
      </c>
      <c r="B302" s="14">
        <v>41464</v>
      </c>
      <c r="C302" s="4">
        <v>1</v>
      </c>
      <c r="AD302" s="4"/>
      <c r="AE302" s="4">
        <v>60</v>
      </c>
      <c r="AF302" s="4">
        <v>1</v>
      </c>
    </row>
    <row r="303" spans="1:32" x14ac:dyDescent="0.25">
      <c r="A303" s="4">
        <v>302</v>
      </c>
      <c r="B303" s="14">
        <v>41464</v>
      </c>
      <c r="C303" s="4">
        <v>2</v>
      </c>
      <c r="D303" s="4">
        <v>1</v>
      </c>
      <c r="AD303" s="4"/>
      <c r="AE303" s="4">
        <v>60</v>
      </c>
      <c r="AF303" s="4">
        <v>1</v>
      </c>
    </row>
    <row r="304" spans="1:32" x14ac:dyDescent="0.25">
      <c r="A304" s="4">
        <v>303</v>
      </c>
      <c r="B304" s="14">
        <v>41464</v>
      </c>
      <c r="C304" s="4">
        <v>3</v>
      </c>
      <c r="N304" s="4">
        <v>1</v>
      </c>
      <c r="AD304" s="4"/>
      <c r="AE304" s="4">
        <v>60</v>
      </c>
      <c r="AF304" s="4">
        <v>1</v>
      </c>
    </row>
    <row r="305" spans="1:32" x14ac:dyDescent="0.25">
      <c r="A305" s="4">
        <v>304</v>
      </c>
      <c r="B305" s="14">
        <v>41464</v>
      </c>
      <c r="C305" s="4">
        <v>4</v>
      </c>
      <c r="AD305" s="4"/>
      <c r="AE305" s="4">
        <v>60</v>
      </c>
      <c r="AF305" s="4">
        <v>1</v>
      </c>
    </row>
    <row r="306" spans="1:32" x14ac:dyDescent="0.25">
      <c r="A306" s="4">
        <v>305</v>
      </c>
      <c r="B306" s="14">
        <v>41464</v>
      </c>
      <c r="C306" s="4">
        <v>5</v>
      </c>
      <c r="AD306" s="4"/>
      <c r="AE306" s="4">
        <v>60</v>
      </c>
      <c r="AF306" s="4">
        <v>1</v>
      </c>
    </row>
    <row r="307" spans="1:32" x14ac:dyDescent="0.25">
      <c r="A307" s="4">
        <v>306</v>
      </c>
      <c r="B307" s="14">
        <v>41464</v>
      </c>
      <c r="C307" s="4">
        <v>6</v>
      </c>
      <c r="AD307" s="4"/>
      <c r="AE307" s="4">
        <v>60</v>
      </c>
      <c r="AF307" s="4">
        <v>1</v>
      </c>
    </row>
    <row r="308" spans="1:32" x14ac:dyDescent="0.25">
      <c r="A308" s="4">
        <v>307</v>
      </c>
      <c r="B308" s="14">
        <v>41464</v>
      </c>
      <c r="C308" s="4">
        <v>7</v>
      </c>
      <c r="AD308" s="4"/>
      <c r="AE308" s="4">
        <v>60</v>
      </c>
      <c r="AF308" s="4">
        <v>1</v>
      </c>
    </row>
    <row r="309" spans="1:32" x14ac:dyDescent="0.25">
      <c r="A309" s="4">
        <v>308</v>
      </c>
      <c r="B309" s="14">
        <v>41464</v>
      </c>
      <c r="C309" s="4">
        <v>8</v>
      </c>
      <c r="AD309" s="4"/>
      <c r="AE309" s="4">
        <v>60</v>
      </c>
      <c r="AF309" s="4">
        <v>1</v>
      </c>
    </row>
    <row r="310" spans="1:32" x14ac:dyDescent="0.25">
      <c r="A310" s="4">
        <v>309</v>
      </c>
      <c r="B310" s="14">
        <v>41464</v>
      </c>
      <c r="C310" s="4">
        <v>9</v>
      </c>
      <c r="AD310" s="4"/>
      <c r="AE310" s="4">
        <v>60</v>
      </c>
      <c r="AF310" s="4">
        <v>1</v>
      </c>
    </row>
    <row r="311" spans="1:32" x14ac:dyDescent="0.25">
      <c r="A311" s="4">
        <v>310</v>
      </c>
      <c r="B311" s="14">
        <v>41464</v>
      </c>
      <c r="C311" s="4">
        <v>10</v>
      </c>
      <c r="AD311" s="4"/>
      <c r="AE311" s="4">
        <v>60</v>
      </c>
      <c r="AF311" s="4">
        <v>1</v>
      </c>
    </row>
    <row r="312" spans="1:32" x14ac:dyDescent="0.25">
      <c r="A312" s="4">
        <v>311</v>
      </c>
      <c r="B312" s="14">
        <v>41464</v>
      </c>
      <c r="C312" s="4">
        <v>11</v>
      </c>
      <c r="AD312" s="4"/>
      <c r="AE312" s="4">
        <v>60</v>
      </c>
      <c r="AF312" s="4">
        <v>1</v>
      </c>
    </row>
    <row r="313" spans="1:32" x14ac:dyDescent="0.25">
      <c r="A313" s="4">
        <v>312</v>
      </c>
      <c r="B313" s="14">
        <v>41464</v>
      </c>
      <c r="C313" s="4">
        <v>12</v>
      </c>
      <c r="D313" s="4">
        <v>1</v>
      </c>
      <c r="AD313" s="4"/>
      <c r="AE313" s="4">
        <v>60</v>
      </c>
      <c r="AF313" s="4">
        <v>1</v>
      </c>
    </row>
    <row r="314" spans="1:32" x14ac:dyDescent="0.25">
      <c r="A314" s="4">
        <v>313</v>
      </c>
      <c r="B314" s="14">
        <v>41464</v>
      </c>
      <c r="C314" s="4">
        <v>13</v>
      </c>
      <c r="AD314" s="4"/>
      <c r="AE314" s="4">
        <v>60</v>
      </c>
      <c r="AF314" s="4">
        <v>1</v>
      </c>
    </row>
    <row r="315" spans="1:32" x14ac:dyDescent="0.25">
      <c r="A315" s="4">
        <v>314</v>
      </c>
      <c r="B315" s="14">
        <v>41464</v>
      </c>
      <c r="C315" s="4">
        <v>14</v>
      </c>
      <c r="AD315" s="4"/>
      <c r="AE315" s="4">
        <v>60</v>
      </c>
      <c r="AF315" s="4">
        <v>1</v>
      </c>
    </row>
    <row r="316" spans="1:32" x14ac:dyDescent="0.25">
      <c r="A316" s="4">
        <v>315</v>
      </c>
      <c r="B316" s="14">
        <v>41464</v>
      </c>
      <c r="C316" s="4">
        <v>15</v>
      </c>
      <c r="AD316" s="4"/>
      <c r="AE316" s="4">
        <v>60</v>
      </c>
      <c r="AF316" s="4">
        <v>1</v>
      </c>
    </row>
    <row r="317" spans="1:32" x14ac:dyDescent="0.25">
      <c r="A317" s="4">
        <v>316</v>
      </c>
      <c r="B317" s="14">
        <v>41464</v>
      </c>
      <c r="C317" s="4">
        <v>16</v>
      </c>
      <c r="AD317" s="4"/>
      <c r="AE317" s="4">
        <v>60</v>
      </c>
      <c r="AF317" s="4">
        <v>1</v>
      </c>
    </row>
    <row r="318" spans="1:32" x14ac:dyDescent="0.25">
      <c r="A318" s="4">
        <v>317</v>
      </c>
      <c r="B318" s="14">
        <v>41464</v>
      </c>
      <c r="C318" s="4">
        <v>17</v>
      </c>
      <c r="AD318" s="4"/>
      <c r="AE318" s="4">
        <v>60</v>
      </c>
      <c r="AF318" s="4">
        <v>1</v>
      </c>
    </row>
    <row r="319" spans="1:32" x14ac:dyDescent="0.25">
      <c r="A319" s="4">
        <v>318</v>
      </c>
      <c r="B319" s="14">
        <v>41464</v>
      </c>
      <c r="C319" s="4">
        <v>18</v>
      </c>
      <c r="AD319" s="4"/>
      <c r="AE319" s="4">
        <v>60</v>
      </c>
      <c r="AF319" s="4">
        <v>1</v>
      </c>
    </row>
    <row r="320" spans="1:32" x14ac:dyDescent="0.25">
      <c r="A320" s="4">
        <v>319</v>
      </c>
      <c r="B320" s="14">
        <v>41464</v>
      </c>
      <c r="C320" s="4">
        <v>19</v>
      </c>
      <c r="AD320" s="4"/>
      <c r="AE320" s="4">
        <v>60</v>
      </c>
      <c r="AF320" s="4">
        <v>1</v>
      </c>
    </row>
    <row r="321" spans="1:32" x14ac:dyDescent="0.25">
      <c r="A321" s="4">
        <v>320</v>
      </c>
      <c r="B321" s="14">
        <v>41464</v>
      </c>
      <c r="C321" s="4">
        <v>20</v>
      </c>
      <c r="AD321" s="4"/>
      <c r="AE321" s="4">
        <v>60</v>
      </c>
      <c r="AF321" s="4">
        <v>1</v>
      </c>
    </row>
    <row r="322" spans="1:32" x14ac:dyDescent="0.25">
      <c r="A322" s="4">
        <v>321</v>
      </c>
      <c r="B322" s="14">
        <v>41464</v>
      </c>
      <c r="C322" s="4">
        <v>21</v>
      </c>
      <c r="AD322" s="4"/>
      <c r="AE322" s="4">
        <v>60</v>
      </c>
      <c r="AF322" s="4">
        <v>1</v>
      </c>
    </row>
    <row r="323" spans="1:32" x14ac:dyDescent="0.25">
      <c r="A323" s="4">
        <v>322</v>
      </c>
      <c r="B323" s="14">
        <v>41464</v>
      </c>
      <c r="C323" s="4">
        <v>22</v>
      </c>
      <c r="AD323" s="4"/>
      <c r="AE323" s="4">
        <v>60</v>
      </c>
      <c r="AF323" s="4">
        <v>1</v>
      </c>
    </row>
    <row r="324" spans="1:32" x14ac:dyDescent="0.25">
      <c r="A324" s="4">
        <v>323</v>
      </c>
      <c r="B324" s="14">
        <v>41464</v>
      </c>
      <c r="C324" s="4">
        <v>23</v>
      </c>
      <c r="AD324" s="4"/>
      <c r="AE324" s="4">
        <v>60</v>
      </c>
      <c r="AF324" s="4">
        <v>1</v>
      </c>
    </row>
    <row r="325" spans="1:32" x14ac:dyDescent="0.25">
      <c r="A325" s="4">
        <v>324</v>
      </c>
      <c r="B325" s="14">
        <v>41465</v>
      </c>
      <c r="C325" s="4">
        <v>0</v>
      </c>
      <c r="AD325" s="4"/>
      <c r="AE325" s="4">
        <v>60</v>
      </c>
      <c r="AF325" s="4">
        <v>1</v>
      </c>
    </row>
    <row r="326" spans="1:32" x14ac:dyDescent="0.25">
      <c r="A326" s="4">
        <v>325</v>
      </c>
      <c r="B326" s="14">
        <v>41465</v>
      </c>
      <c r="C326" s="4">
        <v>1</v>
      </c>
      <c r="D326" s="4">
        <v>2</v>
      </c>
      <c r="H326" s="4">
        <v>1</v>
      </c>
      <c r="N326" s="4">
        <v>1</v>
      </c>
      <c r="AD326" s="4"/>
      <c r="AE326" s="4">
        <v>60</v>
      </c>
      <c r="AF326" s="4">
        <v>1</v>
      </c>
    </row>
    <row r="327" spans="1:32" x14ac:dyDescent="0.25">
      <c r="A327" s="4">
        <v>326</v>
      </c>
      <c r="B327" s="14">
        <v>41465</v>
      </c>
      <c r="C327" s="4">
        <v>2</v>
      </c>
      <c r="AD327" s="4"/>
      <c r="AE327" s="4">
        <v>60</v>
      </c>
      <c r="AF327" s="4">
        <v>1</v>
      </c>
    </row>
    <row r="328" spans="1:32" x14ac:dyDescent="0.25">
      <c r="A328" s="4">
        <v>327</v>
      </c>
      <c r="B328" s="14">
        <v>41465</v>
      </c>
      <c r="C328" s="4">
        <v>3</v>
      </c>
      <c r="D328" s="4">
        <v>1</v>
      </c>
      <c r="AD328" s="4"/>
      <c r="AE328" s="4">
        <v>60</v>
      </c>
      <c r="AF328" s="4">
        <v>1</v>
      </c>
    </row>
    <row r="329" spans="1:32" x14ac:dyDescent="0.25">
      <c r="A329" s="4">
        <v>328</v>
      </c>
      <c r="B329" s="14">
        <v>41465</v>
      </c>
      <c r="C329" s="4">
        <v>4</v>
      </c>
      <c r="AD329" s="4"/>
      <c r="AE329" s="4">
        <v>60</v>
      </c>
      <c r="AF329" s="4">
        <v>1</v>
      </c>
    </row>
    <row r="330" spans="1:32" x14ac:dyDescent="0.25">
      <c r="A330" s="4">
        <v>329</v>
      </c>
      <c r="B330" s="14">
        <v>41465</v>
      </c>
      <c r="C330" s="4">
        <v>5</v>
      </c>
      <c r="D330" s="4">
        <v>1</v>
      </c>
      <c r="AD330" s="4"/>
      <c r="AE330" s="4">
        <v>60</v>
      </c>
      <c r="AF330" s="4">
        <v>1</v>
      </c>
    </row>
    <row r="331" spans="1:32" x14ac:dyDescent="0.25">
      <c r="A331" s="4">
        <v>330</v>
      </c>
      <c r="B331" s="14">
        <v>41465</v>
      </c>
      <c r="C331" s="4">
        <v>6</v>
      </c>
      <c r="AD331" s="4"/>
      <c r="AE331" s="4">
        <v>60</v>
      </c>
      <c r="AF331" s="4">
        <v>1</v>
      </c>
    </row>
    <row r="332" spans="1:32" x14ac:dyDescent="0.25">
      <c r="A332" s="4">
        <v>331</v>
      </c>
      <c r="B332" s="14">
        <v>41465</v>
      </c>
      <c r="C332" s="4">
        <v>7</v>
      </c>
      <c r="AD332" s="4"/>
      <c r="AE332" s="4">
        <v>60</v>
      </c>
      <c r="AF332" s="4">
        <v>1</v>
      </c>
    </row>
    <row r="333" spans="1:32" x14ac:dyDescent="0.25">
      <c r="A333" s="4">
        <v>332</v>
      </c>
      <c r="B333" s="14">
        <v>41465</v>
      </c>
      <c r="C333" s="4">
        <v>8</v>
      </c>
      <c r="AD333" s="4"/>
      <c r="AE333" s="4">
        <v>60</v>
      </c>
      <c r="AF333" s="4">
        <v>1</v>
      </c>
    </row>
    <row r="334" spans="1:32" x14ac:dyDescent="0.25">
      <c r="A334" s="4">
        <v>333</v>
      </c>
      <c r="B334" s="14">
        <v>41465</v>
      </c>
      <c r="C334" s="4">
        <v>9</v>
      </c>
      <c r="AD334" s="4"/>
      <c r="AE334" s="4">
        <v>60</v>
      </c>
      <c r="AF334" s="4">
        <v>1</v>
      </c>
    </row>
    <row r="335" spans="1:32" x14ac:dyDescent="0.25">
      <c r="A335" s="4">
        <v>334</v>
      </c>
      <c r="B335" s="14">
        <v>41465</v>
      </c>
      <c r="C335" s="4">
        <v>10</v>
      </c>
      <c r="AD335" s="4"/>
      <c r="AE335" s="4">
        <v>60</v>
      </c>
      <c r="AF335" s="4">
        <v>1</v>
      </c>
    </row>
    <row r="336" spans="1:32" x14ac:dyDescent="0.25">
      <c r="A336" s="4">
        <v>335</v>
      </c>
      <c r="B336" s="14">
        <v>41465</v>
      </c>
      <c r="C336" s="4">
        <v>11</v>
      </c>
      <c r="AD336" s="4"/>
      <c r="AE336" s="4">
        <v>60</v>
      </c>
      <c r="AF336" s="4">
        <v>1</v>
      </c>
    </row>
    <row r="337" spans="1:32" x14ac:dyDescent="0.25">
      <c r="A337" s="4">
        <v>336</v>
      </c>
      <c r="B337" s="14">
        <v>41465</v>
      </c>
      <c r="C337" s="4">
        <v>12</v>
      </c>
      <c r="AD337" s="4"/>
      <c r="AE337" s="4">
        <v>60</v>
      </c>
      <c r="AF337" s="4">
        <v>1</v>
      </c>
    </row>
    <row r="338" spans="1:32" x14ac:dyDescent="0.25">
      <c r="A338" s="4">
        <v>337</v>
      </c>
      <c r="B338" s="14">
        <v>41465</v>
      </c>
      <c r="C338" s="4">
        <v>13</v>
      </c>
      <c r="AD338" s="4"/>
      <c r="AE338" s="4">
        <v>60</v>
      </c>
      <c r="AF338" s="4">
        <v>1</v>
      </c>
    </row>
    <row r="339" spans="1:32" x14ac:dyDescent="0.25">
      <c r="A339" s="4">
        <v>338</v>
      </c>
      <c r="B339" s="14">
        <v>41465</v>
      </c>
      <c r="C339" s="4">
        <v>14</v>
      </c>
      <c r="D339" s="4">
        <v>1</v>
      </c>
      <c r="AD339" s="4"/>
      <c r="AE339" s="4">
        <v>60</v>
      </c>
      <c r="AF339" s="4">
        <v>1</v>
      </c>
    </row>
    <row r="340" spans="1:32" x14ac:dyDescent="0.25">
      <c r="A340" s="4">
        <v>339</v>
      </c>
      <c r="B340" s="14">
        <v>41465</v>
      </c>
      <c r="C340" s="4">
        <v>15</v>
      </c>
      <c r="AD340" s="4"/>
      <c r="AE340" s="4">
        <v>60</v>
      </c>
      <c r="AF340" s="4">
        <v>1</v>
      </c>
    </row>
    <row r="341" spans="1:32" x14ac:dyDescent="0.25">
      <c r="A341" s="4">
        <v>340</v>
      </c>
      <c r="B341" s="14">
        <v>41465</v>
      </c>
      <c r="C341" s="4">
        <v>16</v>
      </c>
      <c r="AD341" s="4"/>
      <c r="AE341" s="4">
        <v>60</v>
      </c>
      <c r="AF341" s="4">
        <v>1</v>
      </c>
    </row>
    <row r="342" spans="1:32" x14ac:dyDescent="0.25">
      <c r="A342" s="4">
        <v>341</v>
      </c>
      <c r="B342" s="14">
        <v>41465</v>
      </c>
      <c r="C342" s="4">
        <v>17</v>
      </c>
      <c r="AD342" s="4"/>
      <c r="AE342" s="4">
        <v>60</v>
      </c>
      <c r="AF342" s="4">
        <v>1</v>
      </c>
    </row>
    <row r="343" spans="1:32" x14ac:dyDescent="0.25">
      <c r="A343" s="4">
        <v>342</v>
      </c>
      <c r="B343" s="14">
        <v>41465</v>
      </c>
      <c r="C343" s="4">
        <v>18</v>
      </c>
      <c r="AD343" s="4"/>
      <c r="AE343" s="4">
        <v>60</v>
      </c>
      <c r="AF343" s="4">
        <v>1</v>
      </c>
    </row>
    <row r="344" spans="1:32" x14ac:dyDescent="0.25">
      <c r="A344" s="4">
        <v>343</v>
      </c>
      <c r="B344" s="14">
        <v>41465</v>
      </c>
      <c r="C344" s="4">
        <v>19</v>
      </c>
      <c r="AD344" s="4"/>
      <c r="AE344" s="4">
        <v>60</v>
      </c>
      <c r="AF344" s="4">
        <v>1</v>
      </c>
    </row>
    <row r="345" spans="1:32" x14ac:dyDescent="0.25">
      <c r="A345" s="4">
        <v>344</v>
      </c>
      <c r="B345" s="14">
        <v>41465</v>
      </c>
      <c r="C345" s="4">
        <v>20</v>
      </c>
      <c r="AD345" s="4"/>
      <c r="AE345" s="4">
        <v>60</v>
      </c>
      <c r="AF345" s="4">
        <v>1</v>
      </c>
    </row>
    <row r="346" spans="1:32" x14ac:dyDescent="0.25">
      <c r="A346" s="4">
        <v>345</v>
      </c>
      <c r="B346" s="14">
        <v>41465</v>
      </c>
      <c r="C346" s="4">
        <v>21</v>
      </c>
      <c r="AD346" s="4"/>
      <c r="AE346" s="4">
        <v>60</v>
      </c>
      <c r="AF346" s="4">
        <v>1</v>
      </c>
    </row>
    <row r="347" spans="1:32" x14ac:dyDescent="0.25">
      <c r="A347" s="4">
        <v>346</v>
      </c>
      <c r="B347" s="14">
        <v>41465</v>
      </c>
      <c r="C347" s="4">
        <v>22</v>
      </c>
      <c r="AD347" s="4"/>
      <c r="AE347" s="4">
        <v>60</v>
      </c>
      <c r="AF347" s="4">
        <v>1</v>
      </c>
    </row>
    <row r="348" spans="1:32" x14ac:dyDescent="0.25">
      <c r="A348" s="4">
        <v>347</v>
      </c>
      <c r="B348" s="14">
        <v>41465</v>
      </c>
      <c r="C348" s="4">
        <v>23</v>
      </c>
      <c r="F348" s="4">
        <v>1</v>
      </c>
      <c r="I348" s="4">
        <v>1</v>
      </c>
      <c r="AD348" s="4"/>
      <c r="AE348" s="4">
        <v>60</v>
      </c>
      <c r="AF348" s="4">
        <v>1</v>
      </c>
    </row>
    <row r="349" spans="1:32" x14ac:dyDescent="0.25">
      <c r="A349" s="4">
        <v>348</v>
      </c>
      <c r="B349" s="14">
        <v>41466</v>
      </c>
      <c r="C349" s="4">
        <v>0</v>
      </c>
      <c r="D349" s="4">
        <v>1</v>
      </c>
      <c r="AD349" s="4"/>
      <c r="AE349" s="4">
        <v>60</v>
      </c>
      <c r="AF349" s="4">
        <v>1</v>
      </c>
    </row>
    <row r="350" spans="1:32" x14ac:dyDescent="0.25">
      <c r="A350" s="4">
        <v>349</v>
      </c>
      <c r="B350" s="14">
        <v>41466</v>
      </c>
      <c r="C350" s="4">
        <v>1</v>
      </c>
      <c r="AD350" s="4"/>
      <c r="AE350" s="4">
        <v>60</v>
      </c>
      <c r="AF350" s="4">
        <v>1</v>
      </c>
    </row>
    <row r="351" spans="1:32" x14ac:dyDescent="0.25">
      <c r="A351" s="4">
        <v>350</v>
      </c>
      <c r="B351" s="14">
        <v>41466</v>
      </c>
      <c r="C351" s="4">
        <v>2</v>
      </c>
      <c r="D351" s="4">
        <v>2</v>
      </c>
      <c r="I351" s="4">
        <v>1</v>
      </c>
      <c r="AD351" s="4"/>
      <c r="AE351" s="4">
        <v>60</v>
      </c>
      <c r="AF351" s="4">
        <v>1</v>
      </c>
    </row>
    <row r="352" spans="1:32" x14ac:dyDescent="0.25">
      <c r="A352" s="4">
        <v>351</v>
      </c>
      <c r="B352" s="14">
        <v>41466</v>
      </c>
      <c r="C352" s="4">
        <v>3</v>
      </c>
      <c r="AD352" s="4"/>
      <c r="AE352" s="4">
        <v>60</v>
      </c>
      <c r="AF352" s="4">
        <v>1</v>
      </c>
    </row>
    <row r="353" spans="1:32" x14ac:dyDescent="0.25">
      <c r="A353" s="4">
        <v>352</v>
      </c>
      <c r="B353" s="14">
        <v>41466</v>
      </c>
      <c r="C353" s="4">
        <v>4</v>
      </c>
      <c r="D353" s="4">
        <v>2</v>
      </c>
      <c r="H353" s="4">
        <v>1</v>
      </c>
      <c r="S353" s="4">
        <v>1</v>
      </c>
      <c r="AD353" s="4"/>
      <c r="AE353" s="4">
        <v>60</v>
      </c>
      <c r="AF353" s="4">
        <v>1</v>
      </c>
    </row>
    <row r="354" spans="1:32" x14ac:dyDescent="0.25">
      <c r="A354" s="4">
        <v>353</v>
      </c>
      <c r="B354" s="14">
        <v>41466</v>
      </c>
      <c r="C354" s="4">
        <v>5</v>
      </c>
      <c r="AD354" s="4"/>
      <c r="AE354" s="4">
        <v>60</v>
      </c>
      <c r="AF354" s="4">
        <v>1</v>
      </c>
    </row>
    <row r="355" spans="1:32" x14ac:dyDescent="0.25">
      <c r="A355" s="4">
        <v>354</v>
      </c>
      <c r="B355" s="14">
        <v>41466</v>
      </c>
      <c r="C355" s="4">
        <v>6</v>
      </c>
      <c r="AD355" s="4"/>
      <c r="AE355" s="4">
        <v>60</v>
      </c>
      <c r="AF355" s="4">
        <v>1</v>
      </c>
    </row>
    <row r="356" spans="1:32" x14ac:dyDescent="0.25">
      <c r="A356" s="4">
        <v>355</v>
      </c>
      <c r="B356" s="14">
        <v>41466</v>
      </c>
      <c r="C356" s="4">
        <v>7</v>
      </c>
      <c r="AD356" s="4"/>
      <c r="AE356" s="4">
        <v>60</v>
      </c>
      <c r="AF356" s="4">
        <v>1</v>
      </c>
    </row>
    <row r="357" spans="1:32" x14ac:dyDescent="0.25">
      <c r="A357" s="4">
        <v>356</v>
      </c>
      <c r="B357" s="14">
        <v>41466</v>
      </c>
      <c r="C357" s="4">
        <v>8</v>
      </c>
      <c r="AD357" s="4"/>
      <c r="AE357" s="4">
        <v>60</v>
      </c>
      <c r="AF357" s="4">
        <v>1</v>
      </c>
    </row>
    <row r="358" spans="1:32" x14ac:dyDescent="0.25">
      <c r="A358" s="4">
        <v>357</v>
      </c>
      <c r="B358" s="14">
        <v>41466</v>
      </c>
      <c r="C358" s="4">
        <v>9</v>
      </c>
      <c r="D358" s="4">
        <v>1</v>
      </c>
      <c r="AD358" s="4"/>
      <c r="AE358" s="4">
        <v>60</v>
      </c>
      <c r="AF358" s="4">
        <v>1</v>
      </c>
    </row>
    <row r="359" spans="1:32" x14ac:dyDescent="0.25">
      <c r="A359" s="4">
        <v>358</v>
      </c>
      <c r="B359" s="14">
        <v>41466</v>
      </c>
      <c r="C359" s="4">
        <v>10</v>
      </c>
      <c r="AD359" s="4"/>
      <c r="AE359" s="4">
        <v>60</v>
      </c>
      <c r="AF359" s="4">
        <v>1</v>
      </c>
    </row>
    <row r="360" spans="1:32" x14ac:dyDescent="0.25">
      <c r="A360" s="4">
        <v>359</v>
      </c>
      <c r="B360" s="14">
        <v>41466</v>
      </c>
      <c r="C360" s="4">
        <v>11</v>
      </c>
      <c r="AD360" s="4"/>
      <c r="AE360" s="4">
        <v>60</v>
      </c>
      <c r="AF360" s="4">
        <v>1</v>
      </c>
    </row>
    <row r="361" spans="1:32" x14ac:dyDescent="0.25">
      <c r="A361" s="4">
        <v>360</v>
      </c>
      <c r="B361" s="14">
        <v>41466</v>
      </c>
      <c r="C361" s="4">
        <v>12</v>
      </c>
      <c r="AD361" s="4"/>
      <c r="AE361" s="4">
        <v>60</v>
      </c>
      <c r="AF361" s="4">
        <v>1</v>
      </c>
    </row>
    <row r="362" spans="1:32" x14ac:dyDescent="0.25">
      <c r="A362" s="4">
        <v>361</v>
      </c>
      <c r="B362" s="14">
        <v>41466</v>
      </c>
      <c r="C362" s="4">
        <v>13</v>
      </c>
      <c r="D362" s="4">
        <v>1</v>
      </c>
      <c r="AD362" s="4"/>
      <c r="AE362" s="4">
        <v>60</v>
      </c>
      <c r="AF362" s="4">
        <v>1</v>
      </c>
    </row>
    <row r="363" spans="1:32" x14ac:dyDescent="0.25">
      <c r="A363" s="4">
        <v>362</v>
      </c>
      <c r="B363" s="14">
        <v>41466</v>
      </c>
      <c r="C363" s="4">
        <v>14</v>
      </c>
      <c r="AD363" s="4"/>
      <c r="AE363" s="4">
        <v>60</v>
      </c>
      <c r="AF363" s="4">
        <v>1</v>
      </c>
    </row>
    <row r="364" spans="1:32" x14ac:dyDescent="0.25">
      <c r="A364" s="4">
        <v>363</v>
      </c>
      <c r="B364" s="14">
        <v>41466</v>
      </c>
      <c r="C364" s="4">
        <v>15</v>
      </c>
      <c r="E364" s="4">
        <v>1</v>
      </c>
      <c r="AD364" s="4"/>
      <c r="AE364" s="4">
        <v>60</v>
      </c>
      <c r="AF364" s="4">
        <v>1</v>
      </c>
    </row>
    <row r="365" spans="1:32" x14ac:dyDescent="0.25">
      <c r="A365" s="4">
        <v>364</v>
      </c>
      <c r="B365" s="14">
        <v>41466</v>
      </c>
      <c r="C365" s="4">
        <v>16</v>
      </c>
      <c r="AD365" s="4"/>
      <c r="AE365" s="4">
        <v>60</v>
      </c>
      <c r="AF365" s="4">
        <v>1</v>
      </c>
    </row>
    <row r="366" spans="1:32" x14ac:dyDescent="0.25">
      <c r="A366" s="4">
        <v>365</v>
      </c>
      <c r="B366" s="14">
        <v>41466</v>
      </c>
      <c r="C366" s="4">
        <v>17</v>
      </c>
      <c r="D366" s="4">
        <v>1</v>
      </c>
      <c r="AD366" s="4"/>
      <c r="AE366" s="4">
        <v>60</v>
      </c>
      <c r="AF366" s="4">
        <v>1</v>
      </c>
    </row>
    <row r="367" spans="1:32" x14ac:dyDescent="0.25">
      <c r="A367" s="4">
        <v>366</v>
      </c>
      <c r="B367" s="14">
        <v>41466</v>
      </c>
      <c r="C367" s="4">
        <v>18</v>
      </c>
      <c r="D367" s="4">
        <v>1</v>
      </c>
      <c r="F367" s="4">
        <v>1</v>
      </c>
      <c r="AD367" s="4"/>
      <c r="AE367" s="4">
        <v>60</v>
      </c>
      <c r="AF367" s="4">
        <v>1</v>
      </c>
    </row>
    <row r="368" spans="1:32" x14ac:dyDescent="0.25">
      <c r="A368" s="4">
        <v>367</v>
      </c>
      <c r="B368" s="14">
        <v>41466</v>
      </c>
      <c r="C368" s="4">
        <v>19</v>
      </c>
      <c r="D368" s="4">
        <v>1</v>
      </c>
      <c r="AD368" s="4"/>
      <c r="AE368" s="4">
        <v>60</v>
      </c>
      <c r="AF368" s="4">
        <v>1</v>
      </c>
    </row>
    <row r="369" spans="1:32" x14ac:dyDescent="0.25">
      <c r="A369" s="4">
        <v>368</v>
      </c>
      <c r="B369" s="14">
        <v>41466</v>
      </c>
      <c r="C369" s="4">
        <v>20</v>
      </c>
      <c r="H369" s="4">
        <v>1</v>
      </c>
      <c r="AD369" s="4"/>
      <c r="AE369" s="4">
        <v>60</v>
      </c>
      <c r="AF369" s="4">
        <v>1</v>
      </c>
    </row>
    <row r="370" spans="1:32" x14ac:dyDescent="0.25">
      <c r="A370" s="4">
        <v>369</v>
      </c>
      <c r="B370" s="14">
        <v>41466</v>
      </c>
      <c r="C370" s="4">
        <v>21</v>
      </c>
      <c r="AD370" s="4"/>
      <c r="AE370" s="4">
        <v>60</v>
      </c>
      <c r="AF370" s="4">
        <v>1</v>
      </c>
    </row>
    <row r="371" spans="1:32" x14ac:dyDescent="0.25">
      <c r="A371" s="4">
        <v>370</v>
      </c>
      <c r="B371" s="14">
        <v>41466</v>
      </c>
      <c r="C371" s="4">
        <v>22</v>
      </c>
      <c r="D371" s="4">
        <v>1</v>
      </c>
      <c r="AD371" s="4"/>
      <c r="AE371" s="4">
        <v>60</v>
      </c>
      <c r="AF371" s="4">
        <v>1</v>
      </c>
    </row>
    <row r="372" spans="1:32" x14ac:dyDescent="0.25">
      <c r="A372" s="4">
        <v>371</v>
      </c>
      <c r="B372" s="14">
        <v>41466</v>
      </c>
      <c r="C372" s="4">
        <v>23</v>
      </c>
      <c r="D372" s="4">
        <v>1</v>
      </c>
      <c r="N372" s="4">
        <v>1</v>
      </c>
      <c r="AD372" s="4"/>
      <c r="AE372" s="4">
        <v>60</v>
      </c>
      <c r="AF372" s="4">
        <v>1</v>
      </c>
    </row>
    <row r="373" spans="1:32" x14ac:dyDescent="0.25">
      <c r="A373" s="4">
        <v>372</v>
      </c>
      <c r="B373" s="14">
        <v>41467</v>
      </c>
      <c r="C373" s="4">
        <v>0</v>
      </c>
      <c r="D373" s="4">
        <v>6</v>
      </c>
      <c r="AD373" s="4"/>
      <c r="AE373" s="4">
        <v>60</v>
      </c>
      <c r="AF373" s="4">
        <v>1</v>
      </c>
    </row>
    <row r="374" spans="1:32" x14ac:dyDescent="0.25">
      <c r="A374" s="4">
        <v>373</v>
      </c>
      <c r="B374" s="14">
        <v>41467</v>
      </c>
      <c r="C374" s="4">
        <v>1</v>
      </c>
      <c r="D374" s="4">
        <v>3</v>
      </c>
      <c r="AD374" s="4"/>
      <c r="AE374" s="4">
        <v>60</v>
      </c>
      <c r="AF374" s="4">
        <v>1</v>
      </c>
    </row>
    <row r="375" spans="1:32" x14ac:dyDescent="0.25">
      <c r="A375" s="4">
        <v>374</v>
      </c>
      <c r="B375" s="14">
        <v>41467</v>
      </c>
      <c r="C375" s="4">
        <v>2</v>
      </c>
      <c r="D375" s="4">
        <v>1</v>
      </c>
      <c r="AD375" s="4"/>
      <c r="AE375" s="4">
        <v>60</v>
      </c>
      <c r="AF375" s="4">
        <v>1</v>
      </c>
    </row>
    <row r="376" spans="1:32" x14ac:dyDescent="0.25">
      <c r="A376" s="4">
        <v>375</v>
      </c>
      <c r="B376" s="14">
        <v>41467</v>
      </c>
      <c r="C376" s="4">
        <v>3</v>
      </c>
      <c r="AD376" s="4"/>
      <c r="AE376" s="4">
        <v>60</v>
      </c>
      <c r="AF376" s="4">
        <v>1</v>
      </c>
    </row>
    <row r="377" spans="1:32" x14ac:dyDescent="0.25">
      <c r="A377" s="4">
        <v>376</v>
      </c>
      <c r="B377" s="14">
        <v>41467</v>
      </c>
      <c r="C377" s="4">
        <v>4</v>
      </c>
      <c r="AD377" s="4"/>
      <c r="AE377" s="4">
        <v>60</v>
      </c>
      <c r="AF377" s="4">
        <v>1</v>
      </c>
    </row>
    <row r="378" spans="1:32" x14ac:dyDescent="0.25">
      <c r="A378" s="4">
        <v>377</v>
      </c>
      <c r="B378" s="14">
        <v>41467</v>
      </c>
      <c r="C378" s="4">
        <v>5</v>
      </c>
      <c r="AD378" s="4"/>
      <c r="AE378" s="4">
        <v>60</v>
      </c>
      <c r="AF378" s="4">
        <v>1</v>
      </c>
    </row>
    <row r="379" spans="1:32" x14ac:dyDescent="0.25">
      <c r="A379" s="4">
        <v>378</v>
      </c>
      <c r="B379" s="14">
        <v>41467</v>
      </c>
      <c r="C379" s="4">
        <v>6</v>
      </c>
      <c r="AD379" s="4"/>
      <c r="AE379" s="4">
        <v>60</v>
      </c>
      <c r="AF379" s="4">
        <v>1</v>
      </c>
    </row>
    <row r="380" spans="1:32" x14ac:dyDescent="0.25">
      <c r="A380" s="4">
        <v>379</v>
      </c>
      <c r="B380" s="14">
        <v>41467</v>
      </c>
      <c r="C380" s="4">
        <v>7</v>
      </c>
      <c r="AD380" s="4"/>
      <c r="AE380" s="4">
        <v>60</v>
      </c>
      <c r="AF380" s="4">
        <v>1</v>
      </c>
    </row>
    <row r="381" spans="1:32" x14ac:dyDescent="0.25">
      <c r="A381" s="4">
        <v>380</v>
      </c>
      <c r="B381" s="14">
        <v>41467</v>
      </c>
      <c r="C381" s="4">
        <v>8</v>
      </c>
      <c r="AD381" s="4"/>
      <c r="AE381" s="4">
        <v>60</v>
      </c>
      <c r="AF381" s="4">
        <v>1</v>
      </c>
    </row>
    <row r="382" spans="1:32" x14ac:dyDescent="0.25">
      <c r="A382" s="4">
        <v>381</v>
      </c>
      <c r="B382" s="14">
        <v>41467</v>
      </c>
      <c r="C382" s="4">
        <v>9</v>
      </c>
      <c r="AD382" s="4"/>
      <c r="AE382" s="4">
        <v>60</v>
      </c>
      <c r="AF382" s="4">
        <v>1</v>
      </c>
    </row>
    <row r="383" spans="1:32" x14ac:dyDescent="0.25">
      <c r="A383" s="4">
        <v>382</v>
      </c>
      <c r="B383" s="14">
        <v>41467</v>
      </c>
      <c r="C383" s="4">
        <v>10</v>
      </c>
      <c r="AD383" s="4"/>
      <c r="AE383" s="4">
        <v>60</v>
      </c>
      <c r="AF383" s="4">
        <v>1</v>
      </c>
    </row>
    <row r="384" spans="1:32" x14ac:dyDescent="0.25">
      <c r="A384" s="4">
        <v>383</v>
      </c>
      <c r="B384" s="14">
        <v>41467</v>
      </c>
      <c r="C384" s="4">
        <v>11</v>
      </c>
      <c r="AD384" s="4"/>
      <c r="AE384" s="4">
        <v>60</v>
      </c>
      <c r="AF384" s="4">
        <v>1</v>
      </c>
    </row>
    <row r="385" spans="1:32" x14ac:dyDescent="0.25">
      <c r="A385" s="4">
        <v>384</v>
      </c>
      <c r="B385" s="14">
        <v>41467</v>
      </c>
      <c r="C385" s="4">
        <v>12</v>
      </c>
      <c r="AD385" s="4"/>
      <c r="AE385" s="4">
        <v>60</v>
      </c>
      <c r="AF385" s="4">
        <v>1</v>
      </c>
    </row>
    <row r="386" spans="1:32" x14ac:dyDescent="0.25">
      <c r="A386" s="4">
        <v>385</v>
      </c>
      <c r="B386" s="14">
        <v>41467</v>
      </c>
      <c r="C386" s="4">
        <v>13</v>
      </c>
      <c r="AD386" s="4"/>
      <c r="AE386" s="4">
        <v>60</v>
      </c>
      <c r="AF386" s="4">
        <v>1</v>
      </c>
    </row>
    <row r="387" spans="1:32" x14ac:dyDescent="0.25">
      <c r="A387" s="4">
        <v>386</v>
      </c>
      <c r="B387" s="14">
        <v>41467</v>
      </c>
      <c r="C387" s="4">
        <v>14</v>
      </c>
      <c r="AD387" s="4"/>
      <c r="AE387" s="4">
        <v>60</v>
      </c>
      <c r="AF387" s="4">
        <v>1</v>
      </c>
    </row>
    <row r="388" spans="1:32" x14ac:dyDescent="0.25">
      <c r="A388" s="4">
        <v>387</v>
      </c>
      <c r="B388" s="14">
        <v>41467</v>
      </c>
      <c r="C388" s="4">
        <v>15</v>
      </c>
      <c r="AD388" s="4"/>
      <c r="AE388" s="4">
        <v>60</v>
      </c>
      <c r="AF388" s="4">
        <v>1</v>
      </c>
    </row>
    <row r="389" spans="1:32" x14ac:dyDescent="0.25">
      <c r="A389" s="4">
        <v>388</v>
      </c>
      <c r="B389" s="14">
        <v>41467</v>
      </c>
      <c r="C389" s="4">
        <v>16</v>
      </c>
      <c r="AD389" s="4"/>
      <c r="AE389" s="4">
        <v>60</v>
      </c>
      <c r="AF389" s="4">
        <v>1</v>
      </c>
    </row>
    <row r="390" spans="1:32" x14ac:dyDescent="0.25">
      <c r="A390" s="4">
        <v>389</v>
      </c>
      <c r="B390" s="14">
        <v>41467</v>
      </c>
      <c r="C390" s="4">
        <v>17</v>
      </c>
      <c r="AD390" s="4"/>
      <c r="AE390" s="4">
        <v>60</v>
      </c>
      <c r="AF390" s="4">
        <v>1</v>
      </c>
    </row>
    <row r="391" spans="1:32" x14ac:dyDescent="0.25">
      <c r="A391" s="4">
        <v>390</v>
      </c>
      <c r="B391" s="14">
        <v>41467</v>
      </c>
      <c r="C391" s="4">
        <v>18</v>
      </c>
      <c r="AD391" s="4"/>
      <c r="AE391" s="4">
        <v>60</v>
      </c>
      <c r="AF391" s="4">
        <v>1</v>
      </c>
    </row>
    <row r="392" spans="1:32" x14ac:dyDescent="0.25">
      <c r="A392" s="4">
        <v>391</v>
      </c>
      <c r="B392" s="14">
        <v>41467</v>
      </c>
      <c r="C392" s="4">
        <v>19</v>
      </c>
      <c r="AD392" s="4"/>
      <c r="AE392" s="4">
        <v>60</v>
      </c>
      <c r="AF392" s="4">
        <v>1</v>
      </c>
    </row>
    <row r="393" spans="1:32" x14ac:dyDescent="0.25">
      <c r="A393" s="4">
        <v>392</v>
      </c>
      <c r="B393" s="14">
        <v>41467</v>
      </c>
      <c r="C393" s="4">
        <v>20</v>
      </c>
      <c r="F393" s="4">
        <v>1</v>
      </c>
      <c r="G393" s="4">
        <v>1</v>
      </c>
      <c r="AD393" s="4"/>
      <c r="AE393" s="4">
        <v>60</v>
      </c>
      <c r="AF393" s="4">
        <v>1</v>
      </c>
    </row>
    <row r="394" spans="1:32" x14ac:dyDescent="0.25">
      <c r="A394" s="4">
        <v>393</v>
      </c>
      <c r="B394" s="14">
        <v>41467</v>
      </c>
      <c r="C394" s="4">
        <v>21</v>
      </c>
      <c r="AD394" s="4"/>
      <c r="AE394" s="4">
        <v>60</v>
      </c>
      <c r="AF394" s="4">
        <v>1</v>
      </c>
    </row>
    <row r="395" spans="1:32" x14ac:dyDescent="0.25">
      <c r="A395" s="4">
        <v>394</v>
      </c>
      <c r="B395" s="14">
        <v>41467</v>
      </c>
      <c r="C395" s="4">
        <v>22</v>
      </c>
      <c r="D395" s="4">
        <v>1</v>
      </c>
      <c r="AD395" s="4"/>
      <c r="AE395" s="4">
        <v>60</v>
      </c>
      <c r="AF395" s="4">
        <v>1</v>
      </c>
    </row>
    <row r="396" spans="1:32" x14ac:dyDescent="0.25">
      <c r="A396" s="4">
        <v>395</v>
      </c>
      <c r="B396" s="14">
        <v>41467</v>
      </c>
      <c r="C396" s="4">
        <v>23</v>
      </c>
      <c r="F396" s="4">
        <v>1</v>
      </c>
      <c r="AD396" s="4"/>
      <c r="AE396" s="4">
        <v>60</v>
      </c>
      <c r="AF396" s="4">
        <v>1</v>
      </c>
    </row>
    <row r="397" spans="1:32" x14ac:dyDescent="0.25">
      <c r="A397" s="4">
        <v>396</v>
      </c>
      <c r="B397" s="14">
        <v>41468</v>
      </c>
      <c r="C397" s="4">
        <v>0</v>
      </c>
      <c r="D397" s="4">
        <v>5</v>
      </c>
      <c r="H397" s="4">
        <v>1</v>
      </c>
      <c r="AD397" s="4"/>
      <c r="AE397" s="4">
        <v>60</v>
      </c>
      <c r="AF397" s="4">
        <v>1</v>
      </c>
    </row>
    <row r="398" spans="1:32" x14ac:dyDescent="0.25">
      <c r="A398" s="4">
        <v>397</v>
      </c>
      <c r="B398" s="14">
        <v>41468</v>
      </c>
      <c r="C398" s="4">
        <v>1</v>
      </c>
      <c r="D398" s="4">
        <v>6</v>
      </c>
      <c r="N398" s="4">
        <v>1</v>
      </c>
      <c r="AD398" s="4"/>
      <c r="AE398" s="4">
        <v>60</v>
      </c>
      <c r="AF398" s="4">
        <v>1</v>
      </c>
    </row>
    <row r="399" spans="1:32" x14ac:dyDescent="0.25">
      <c r="A399" s="4">
        <v>398</v>
      </c>
      <c r="B399" s="14">
        <v>41468</v>
      </c>
      <c r="C399" s="4">
        <v>2</v>
      </c>
      <c r="D399" s="4">
        <v>2</v>
      </c>
      <c r="AD399" s="4"/>
      <c r="AE399" s="4">
        <v>60</v>
      </c>
      <c r="AF399" s="4">
        <v>1</v>
      </c>
    </row>
    <row r="400" spans="1:32" x14ac:dyDescent="0.25">
      <c r="A400" s="4">
        <v>399</v>
      </c>
      <c r="B400" s="14">
        <v>41468</v>
      </c>
      <c r="C400" s="4">
        <v>3</v>
      </c>
      <c r="F400" s="4">
        <v>1</v>
      </c>
      <c r="AD400" s="4"/>
      <c r="AE400" s="4">
        <v>60</v>
      </c>
      <c r="AF400" s="4">
        <v>1</v>
      </c>
    </row>
    <row r="401" spans="1:32" x14ac:dyDescent="0.25">
      <c r="A401" s="4">
        <v>400</v>
      </c>
      <c r="B401" s="14">
        <v>41468</v>
      </c>
      <c r="C401" s="4">
        <v>4</v>
      </c>
      <c r="AD401" s="4"/>
      <c r="AE401" s="4">
        <v>60</v>
      </c>
      <c r="AF401" s="4">
        <v>1</v>
      </c>
    </row>
    <row r="402" spans="1:32" x14ac:dyDescent="0.25">
      <c r="A402" s="4">
        <v>401</v>
      </c>
      <c r="B402" s="14">
        <v>41468</v>
      </c>
      <c r="C402" s="4">
        <v>5</v>
      </c>
      <c r="AD402" s="4"/>
      <c r="AE402" s="4">
        <v>60</v>
      </c>
      <c r="AF402" s="4">
        <v>1</v>
      </c>
    </row>
    <row r="403" spans="1:32" x14ac:dyDescent="0.25">
      <c r="A403" s="4">
        <v>402</v>
      </c>
      <c r="B403" s="14">
        <v>41468</v>
      </c>
      <c r="C403" s="4">
        <v>6</v>
      </c>
      <c r="AD403" s="4"/>
      <c r="AE403" s="4">
        <v>60</v>
      </c>
      <c r="AF403" s="4">
        <v>1</v>
      </c>
    </row>
    <row r="404" spans="1:32" x14ac:dyDescent="0.25">
      <c r="A404" s="4">
        <v>403</v>
      </c>
      <c r="B404" s="14">
        <v>41468</v>
      </c>
      <c r="C404" s="4">
        <v>7</v>
      </c>
      <c r="AD404" s="4"/>
      <c r="AE404" s="4">
        <v>60</v>
      </c>
      <c r="AF404" s="4">
        <v>1</v>
      </c>
    </row>
    <row r="405" spans="1:32" x14ac:dyDescent="0.25">
      <c r="A405" s="4">
        <v>404</v>
      </c>
      <c r="B405" s="14">
        <v>41468</v>
      </c>
      <c r="C405" s="4">
        <v>8</v>
      </c>
      <c r="AD405" s="4"/>
      <c r="AE405" s="4">
        <v>60</v>
      </c>
      <c r="AF405" s="4">
        <v>1</v>
      </c>
    </row>
    <row r="406" spans="1:32" x14ac:dyDescent="0.25">
      <c r="A406" s="4">
        <v>405</v>
      </c>
      <c r="B406" s="14">
        <v>41468</v>
      </c>
      <c r="C406" s="4">
        <v>9</v>
      </c>
      <c r="AD406" s="4"/>
      <c r="AE406" s="4">
        <v>60</v>
      </c>
      <c r="AF406" s="4">
        <v>1</v>
      </c>
    </row>
    <row r="407" spans="1:32" x14ac:dyDescent="0.25">
      <c r="A407" s="4">
        <v>406</v>
      </c>
      <c r="B407" s="14">
        <v>41468</v>
      </c>
      <c r="C407" s="4">
        <v>10</v>
      </c>
      <c r="AD407" s="4"/>
      <c r="AE407" s="4">
        <v>60</v>
      </c>
      <c r="AF407" s="4">
        <v>1</v>
      </c>
    </row>
    <row r="408" spans="1:32" x14ac:dyDescent="0.25">
      <c r="A408" s="4">
        <v>407</v>
      </c>
      <c r="B408" s="14">
        <v>41468</v>
      </c>
      <c r="C408" s="4">
        <v>11</v>
      </c>
      <c r="AD408" s="4"/>
      <c r="AE408" s="4">
        <v>60</v>
      </c>
      <c r="AF408" s="4">
        <v>1</v>
      </c>
    </row>
    <row r="409" spans="1:32" x14ac:dyDescent="0.25">
      <c r="A409" s="4">
        <v>408</v>
      </c>
      <c r="B409" s="14">
        <v>41468</v>
      </c>
      <c r="C409" s="4">
        <v>12</v>
      </c>
      <c r="AD409" s="4"/>
      <c r="AE409" s="4">
        <v>60</v>
      </c>
      <c r="AF409" s="4">
        <v>1</v>
      </c>
    </row>
    <row r="410" spans="1:32" x14ac:dyDescent="0.25">
      <c r="A410" s="4">
        <v>409</v>
      </c>
      <c r="B410" s="14">
        <v>41468</v>
      </c>
      <c r="C410" s="4">
        <v>13</v>
      </c>
      <c r="AD410" s="4"/>
      <c r="AE410" s="4">
        <v>60</v>
      </c>
      <c r="AF410" s="4">
        <v>1</v>
      </c>
    </row>
    <row r="411" spans="1:32" x14ac:dyDescent="0.25">
      <c r="A411" s="4">
        <v>410</v>
      </c>
      <c r="B411" s="14">
        <v>41468</v>
      </c>
      <c r="C411" s="4">
        <v>14</v>
      </c>
      <c r="AD411" s="4"/>
      <c r="AE411" s="4">
        <v>60</v>
      </c>
      <c r="AF411" s="4">
        <v>1</v>
      </c>
    </row>
    <row r="412" spans="1:32" x14ac:dyDescent="0.25">
      <c r="A412" s="4">
        <v>411</v>
      </c>
      <c r="B412" s="14">
        <v>41468</v>
      </c>
      <c r="C412" s="4">
        <v>15</v>
      </c>
      <c r="AD412" s="4"/>
      <c r="AE412" s="4">
        <v>60</v>
      </c>
      <c r="AF412" s="4">
        <v>1</v>
      </c>
    </row>
    <row r="413" spans="1:32" x14ac:dyDescent="0.25">
      <c r="A413" s="4">
        <v>412</v>
      </c>
      <c r="B413" s="14">
        <v>41468</v>
      </c>
      <c r="C413" s="4">
        <v>16</v>
      </c>
      <c r="AD413" s="4"/>
      <c r="AE413" s="4">
        <v>60</v>
      </c>
      <c r="AF413" s="4">
        <v>1</v>
      </c>
    </row>
    <row r="414" spans="1:32" x14ac:dyDescent="0.25">
      <c r="A414" s="4">
        <v>413</v>
      </c>
      <c r="B414" s="14">
        <v>41468</v>
      </c>
      <c r="C414" s="4">
        <v>17</v>
      </c>
      <c r="AD414" s="4"/>
      <c r="AE414" s="4">
        <v>60</v>
      </c>
      <c r="AF414" s="4">
        <v>1</v>
      </c>
    </row>
    <row r="415" spans="1:32" x14ac:dyDescent="0.25">
      <c r="A415" s="4">
        <v>414</v>
      </c>
      <c r="B415" s="14">
        <v>41468</v>
      </c>
      <c r="C415" s="4">
        <v>18</v>
      </c>
      <c r="AD415" s="4"/>
      <c r="AE415" s="4">
        <v>60</v>
      </c>
      <c r="AF415" s="4">
        <v>1</v>
      </c>
    </row>
    <row r="416" spans="1:32" x14ac:dyDescent="0.25">
      <c r="A416" s="4">
        <v>415</v>
      </c>
      <c r="B416" s="14">
        <v>41468</v>
      </c>
      <c r="C416" s="4">
        <v>19</v>
      </c>
      <c r="H416" s="4">
        <v>1</v>
      </c>
      <c r="AD416" s="4"/>
      <c r="AE416" s="4">
        <v>60</v>
      </c>
      <c r="AF416" s="4">
        <v>1</v>
      </c>
    </row>
    <row r="417" spans="1:32" x14ac:dyDescent="0.25">
      <c r="A417" s="4">
        <v>416</v>
      </c>
      <c r="B417" s="14">
        <v>41468</v>
      </c>
      <c r="C417" s="4">
        <v>20</v>
      </c>
      <c r="AD417" s="4"/>
      <c r="AE417" s="4">
        <v>60</v>
      </c>
      <c r="AF417" s="4">
        <v>1</v>
      </c>
    </row>
    <row r="418" spans="1:32" x14ac:dyDescent="0.25">
      <c r="A418" s="4">
        <v>417</v>
      </c>
      <c r="B418" s="14">
        <v>41468</v>
      </c>
      <c r="C418" s="4">
        <v>21</v>
      </c>
      <c r="D418" s="4">
        <v>1</v>
      </c>
      <c r="N418" s="4">
        <v>1</v>
      </c>
      <c r="AD418" s="4"/>
      <c r="AE418" s="4">
        <v>60</v>
      </c>
      <c r="AF418" s="4">
        <v>1</v>
      </c>
    </row>
    <row r="419" spans="1:32" x14ac:dyDescent="0.25">
      <c r="A419" s="4">
        <v>418</v>
      </c>
      <c r="B419" s="14">
        <v>41468</v>
      </c>
      <c r="C419" s="4">
        <v>22</v>
      </c>
      <c r="AD419" s="4"/>
      <c r="AE419" s="4">
        <v>60</v>
      </c>
      <c r="AF419" s="4">
        <v>1</v>
      </c>
    </row>
    <row r="420" spans="1:32" x14ac:dyDescent="0.25">
      <c r="A420" s="4">
        <v>419</v>
      </c>
      <c r="B420" s="14">
        <v>41468</v>
      </c>
      <c r="C420" s="4">
        <v>23</v>
      </c>
      <c r="AD420" s="4"/>
      <c r="AE420" s="4">
        <v>60</v>
      </c>
      <c r="AF420" s="4">
        <v>1</v>
      </c>
    </row>
    <row r="421" spans="1:32" x14ac:dyDescent="0.25">
      <c r="A421" s="4">
        <v>420</v>
      </c>
      <c r="B421" s="14">
        <v>41469</v>
      </c>
      <c r="C421" s="4">
        <v>0</v>
      </c>
      <c r="N421" s="4">
        <v>1</v>
      </c>
      <c r="AD421" s="4"/>
      <c r="AE421" s="4">
        <v>60</v>
      </c>
      <c r="AF421" s="4">
        <v>1</v>
      </c>
    </row>
    <row r="422" spans="1:32" x14ac:dyDescent="0.25">
      <c r="A422" s="4">
        <v>421</v>
      </c>
      <c r="B422" s="14">
        <v>41469</v>
      </c>
      <c r="C422" s="4">
        <v>1</v>
      </c>
      <c r="D422" s="4">
        <v>1</v>
      </c>
      <c r="H422" s="4">
        <v>1</v>
      </c>
      <c r="N422" s="4">
        <v>1</v>
      </c>
      <c r="AD422" s="4"/>
      <c r="AE422" s="4">
        <v>60</v>
      </c>
      <c r="AF422" s="4">
        <v>1</v>
      </c>
    </row>
    <row r="423" spans="1:32" x14ac:dyDescent="0.25">
      <c r="A423" s="4">
        <v>422</v>
      </c>
      <c r="B423" s="14">
        <v>41469</v>
      </c>
      <c r="C423" s="4">
        <v>2</v>
      </c>
      <c r="D423" s="4">
        <v>2</v>
      </c>
      <c r="AD423" s="4"/>
      <c r="AE423" s="4">
        <v>60</v>
      </c>
      <c r="AF423" s="4">
        <v>1</v>
      </c>
    </row>
    <row r="424" spans="1:32" x14ac:dyDescent="0.25">
      <c r="A424" s="4">
        <v>423</v>
      </c>
      <c r="B424" s="14">
        <v>41469</v>
      </c>
      <c r="C424" s="4">
        <v>3</v>
      </c>
      <c r="D424" s="4">
        <v>2</v>
      </c>
      <c r="AD424" s="4"/>
      <c r="AE424" s="4">
        <v>60</v>
      </c>
      <c r="AF424" s="4">
        <v>1</v>
      </c>
    </row>
    <row r="425" spans="1:32" x14ac:dyDescent="0.25">
      <c r="A425" s="4">
        <v>424</v>
      </c>
      <c r="B425" s="14">
        <v>41469</v>
      </c>
      <c r="C425" s="4">
        <v>4</v>
      </c>
      <c r="AD425" s="4"/>
      <c r="AE425" s="4">
        <v>60</v>
      </c>
      <c r="AF425" s="4">
        <v>1</v>
      </c>
    </row>
    <row r="426" spans="1:32" x14ac:dyDescent="0.25">
      <c r="A426" s="4">
        <v>425</v>
      </c>
      <c r="B426" s="14">
        <v>41469</v>
      </c>
      <c r="C426" s="4">
        <v>5</v>
      </c>
      <c r="F426" s="4">
        <v>1</v>
      </c>
      <c r="AD426" s="4"/>
      <c r="AE426" s="4">
        <v>60</v>
      </c>
      <c r="AF426" s="4">
        <v>1</v>
      </c>
    </row>
    <row r="427" spans="1:32" x14ac:dyDescent="0.25">
      <c r="A427" s="4">
        <v>426</v>
      </c>
      <c r="B427" s="14">
        <v>41469</v>
      </c>
      <c r="C427" s="4">
        <v>6</v>
      </c>
      <c r="AD427" s="4"/>
      <c r="AE427" s="4">
        <v>60</v>
      </c>
      <c r="AF427" s="4">
        <v>1</v>
      </c>
    </row>
    <row r="428" spans="1:32" x14ac:dyDescent="0.25">
      <c r="A428" s="4">
        <v>427</v>
      </c>
      <c r="B428" s="14">
        <v>41469</v>
      </c>
      <c r="C428" s="4">
        <v>7</v>
      </c>
      <c r="AD428" s="4"/>
      <c r="AE428" s="4">
        <v>60</v>
      </c>
      <c r="AF428" s="4">
        <v>1</v>
      </c>
    </row>
    <row r="429" spans="1:32" x14ac:dyDescent="0.25">
      <c r="A429" s="4">
        <v>428</v>
      </c>
      <c r="B429" s="14">
        <v>41469</v>
      </c>
      <c r="C429" s="4">
        <v>8</v>
      </c>
      <c r="AD429" s="4"/>
      <c r="AE429" s="4">
        <v>60</v>
      </c>
      <c r="AF429" s="4">
        <v>1</v>
      </c>
    </row>
    <row r="430" spans="1:32" x14ac:dyDescent="0.25">
      <c r="A430" s="4">
        <v>429</v>
      </c>
      <c r="B430" s="14">
        <v>41469</v>
      </c>
      <c r="C430" s="4">
        <v>9</v>
      </c>
      <c r="AD430" s="4"/>
      <c r="AE430" s="4">
        <v>60</v>
      </c>
      <c r="AF430" s="4">
        <v>1</v>
      </c>
    </row>
    <row r="431" spans="1:32" x14ac:dyDescent="0.25">
      <c r="A431" s="4">
        <v>430</v>
      </c>
      <c r="B431" s="14">
        <v>41469</v>
      </c>
      <c r="C431" s="4">
        <v>10</v>
      </c>
      <c r="AD431" s="4"/>
      <c r="AE431" s="4">
        <v>60</v>
      </c>
      <c r="AF431" s="4">
        <v>1</v>
      </c>
    </row>
    <row r="432" spans="1:32" x14ac:dyDescent="0.25">
      <c r="A432" s="4">
        <v>431</v>
      </c>
      <c r="B432" s="14">
        <v>41469</v>
      </c>
      <c r="C432" s="4">
        <v>11</v>
      </c>
      <c r="AD432" s="4"/>
      <c r="AE432" s="4">
        <v>60</v>
      </c>
      <c r="AF432" s="4">
        <v>1</v>
      </c>
    </row>
    <row r="433" spans="1:32" x14ac:dyDescent="0.25">
      <c r="A433" s="4">
        <v>432</v>
      </c>
      <c r="B433" s="14">
        <v>41469</v>
      </c>
      <c r="C433" s="4">
        <v>12</v>
      </c>
      <c r="F433" s="4">
        <v>1</v>
      </c>
      <c r="AD433" s="4"/>
      <c r="AE433" s="4">
        <v>60</v>
      </c>
      <c r="AF433" s="4">
        <v>1</v>
      </c>
    </row>
    <row r="434" spans="1:32" x14ac:dyDescent="0.25">
      <c r="A434" s="4">
        <v>433</v>
      </c>
      <c r="B434" s="14">
        <v>41469</v>
      </c>
      <c r="C434" s="4">
        <v>13</v>
      </c>
      <c r="AD434" s="4"/>
      <c r="AE434" s="4">
        <v>60</v>
      </c>
      <c r="AF434" s="4">
        <v>1</v>
      </c>
    </row>
    <row r="435" spans="1:32" x14ac:dyDescent="0.25">
      <c r="A435" s="4">
        <v>434</v>
      </c>
      <c r="B435" s="14">
        <v>41469</v>
      </c>
      <c r="C435" s="4">
        <v>14</v>
      </c>
      <c r="D435" s="4">
        <v>1</v>
      </c>
      <c r="AD435" s="4"/>
      <c r="AE435" s="4">
        <v>60</v>
      </c>
      <c r="AF435" s="4">
        <v>1</v>
      </c>
    </row>
    <row r="436" spans="1:32" x14ac:dyDescent="0.25">
      <c r="A436" s="4">
        <v>435</v>
      </c>
      <c r="B436" s="14">
        <v>41469</v>
      </c>
      <c r="C436" s="4">
        <v>15</v>
      </c>
      <c r="AD436" s="4"/>
      <c r="AE436" s="4">
        <v>60</v>
      </c>
      <c r="AF436" s="4">
        <v>1</v>
      </c>
    </row>
    <row r="437" spans="1:32" x14ac:dyDescent="0.25">
      <c r="A437" s="4">
        <v>436</v>
      </c>
      <c r="B437" s="14">
        <v>41469</v>
      </c>
      <c r="C437" s="4">
        <v>16</v>
      </c>
      <c r="D437" s="4">
        <v>1</v>
      </c>
      <c r="F437" s="4">
        <v>1</v>
      </c>
      <c r="AD437" s="4"/>
      <c r="AE437" s="4">
        <v>60</v>
      </c>
      <c r="AF437" s="4">
        <v>1</v>
      </c>
    </row>
    <row r="438" spans="1:32" x14ac:dyDescent="0.25">
      <c r="A438" s="4">
        <v>437</v>
      </c>
      <c r="B438" s="14">
        <v>41469</v>
      </c>
      <c r="C438" s="4">
        <v>17</v>
      </c>
      <c r="AD438" s="4"/>
      <c r="AE438" s="4">
        <v>60</v>
      </c>
      <c r="AF438" s="4">
        <v>1</v>
      </c>
    </row>
    <row r="439" spans="1:32" x14ac:dyDescent="0.25">
      <c r="A439" s="4">
        <v>438</v>
      </c>
      <c r="B439" s="14">
        <v>41469</v>
      </c>
      <c r="C439" s="4">
        <v>18</v>
      </c>
      <c r="D439" s="4">
        <v>1</v>
      </c>
      <c r="AD439" s="4"/>
      <c r="AE439" s="4">
        <v>60</v>
      </c>
      <c r="AF439" s="4">
        <v>1</v>
      </c>
    </row>
    <row r="440" spans="1:32" x14ac:dyDescent="0.25">
      <c r="A440" s="4">
        <v>439</v>
      </c>
      <c r="B440" s="14">
        <v>41469</v>
      </c>
      <c r="C440" s="4">
        <v>19</v>
      </c>
      <c r="D440" s="4">
        <v>1</v>
      </c>
      <c r="AD440" s="4"/>
      <c r="AE440" s="4">
        <v>60</v>
      </c>
      <c r="AF440" s="4">
        <v>1</v>
      </c>
    </row>
    <row r="441" spans="1:32" x14ac:dyDescent="0.25">
      <c r="A441" s="4">
        <v>440</v>
      </c>
      <c r="B441" s="14">
        <v>41469</v>
      </c>
      <c r="C441" s="4">
        <v>20</v>
      </c>
      <c r="F441" s="4">
        <v>1</v>
      </c>
      <c r="AD441" s="4"/>
      <c r="AE441" s="4">
        <v>60</v>
      </c>
      <c r="AF441" s="4">
        <v>1</v>
      </c>
    </row>
    <row r="442" spans="1:32" x14ac:dyDescent="0.25">
      <c r="A442" s="4">
        <v>441</v>
      </c>
      <c r="B442" s="14">
        <v>41469</v>
      </c>
      <c r="C442" s="4">
        <v>21</v>
      </c>
      <c r="AD442" s="4"/>
      <c r="AE442" s="4">
        <v>60</v>
      </c>
      <c r="AF442" s="4">
        <v>1</v>
      </c>
    </row>
    <row r="443" spans="1:32" x14ac:dyDescent="0.25">
      <c r="A443" s="4">
        <v>442</v>
      </c>
      <c r="B443" s="14">
        <v>41469</v>
      </c>
      <c r="C443" s="4">
        <v>22</v>
      </c>
      <c r="AD443" s="4"/>
      <c r="AE443" s="4">
        <v>60</v>
      </c>
      <c r="AF443" s="4">
        <v>1</v>
      </c>
    </row>
    <row r="444" spans="1:32" x14ac:dyDescent="0.25">
      <c r="A444" s="4">
        <v>443</v>
      </c>
      <c r="B444" s="14">
        <v>41469</v>
      </c>
      <c r="C444" s="4">
        <v>23</v>
      </c>
      <c r="D444" s="4">
        <v>1</v>
      </c>
      <c r="F444" s="4">
        <v>1</v>
      </c>
      <c r="AD444" s="4"/>
      <c r="AE444" s="4">
        <v>60</v>
      </c>
      <c r="AF444" s="4">
        <v>1</v>
      </c>
    </row>
    <row r="445" spans="1:32" x14ac:dyDescent="0.25">
      <c r="A445" s="4">
        <v>444</v>
      </c>
      <c r="B445" s="14">
        <v>41470</v>
      </c>
      <c r="C445" s="4">
        <v>0</v>
      </c>
      <c r="D445" s="4">
        <v>3</v>
      </c>
      <c r="H445" s="4">
        <v>1</v>
      </c>
      <c r="AD445" s="4"/>
      <c r="AE445" s="4">
        <v>60</v>
      </c>
      <c r="AF445" s="4">
        <v>1</v>
      </c>
    </row>
    <row r="446" spans="1:32" x14ac:dyDescent="0.25">
      <c r="A446" s="4">
        <v>445</v>
      </c>
      <c r="B446" s="14">
        <v>41470</v>
      </c>
      <c r="C446" s="4">
        <v>1</v>
      </c>
      <c r="D446" s="4">
        <v>4</v>
      </c>
      <c r="F446" s="4">
        <v>1</v>
      </c>
      <c r="AD446" s="4"/>
      <c r="AE446" s="4">
        <v>60</v>
      </c>
      <c r="AF446" s="4">
        <v>1</v>
      </c>
    </row>
    <row r="447" spans="1:32" x14ac:dyDescent="0.25">
      <c r="A447" s="4">
        <v>446</v>
      </c>
      <c r="B447" s="14">
        <v>41470</v>
      </c>
      <c r="C447" s="4">
        <v>2</v>
      </c>
      <c r="D447" s="4">
        <v>2</v>
      </c>
      <c r="F447" s="4">
        <v>1</v>
      </c>
      <c r="I447" s="4">
        <v>2</v>
      </c>
      <c r="N447" s="4">
        <v>1</v>
      </c>
      <c r="AD447" s="4"/>
      <c r="AE447" s="4">
        <v>60</v>
      </c>
      <c r="AF447" s="4">
        <v>1</v>
      </c>
    </row>
    <row r="448" spans="1:32" x14ac:dyDescent="0.25">
      <c r="A448" s="4">
        <v>447</v>
      </c>
      <c r="B448" s="14">
        <v>41470</v>
      </c>
      <c r="C448" s="4">
        <v>3</v>
      </c>
      <c r="D448" s="4">
        <v>2</v>
      </c>
      <c r="F448" s="4">
        <v>1</v>
      </c>
      <c r="I448" s="4">
        <v>2</v>
      </c>
      <c r="AD448" s="4"/>
      <c r="AE448" s="4">
        <v>60</v>
      </c>
      <c r="AF448" s="4">
        <v>1</v>
      </c>
    </row>
    <row r="449" spans="1:32" x14ac:dyDescent="0.25">
      <c r="A449" s="4">
        <v>448</v>
      </c>
      <c r="B449" s="14">
        <v>41470</v>
      </c>
      <c r="C449" s="4">
        <v>4</v>
      </c>
      <c r="AD449" s="4"/>
      <c r="AE449" s="4">
        <v>60</v>
      </c>
      <c r="AF449" s="4">
        <v>1</v>
      </c>
    </row>
    <row r="450" spans="1:32" x14ac:dyDescent="0.25">
      <c r="A450" s="4">
        <v>449</v>
      </c>
      <c r="B450" s="14">
        <v>41470</v>
      </c>
      <c r="C450" s="4">
        <v>5</v>
      </c>
      <c r="D450" s="4">
        <v>1</v>
      </c>
      <c r="N450" s="4">
        <v>1</v>
      </c>
      <c r="AD450" s="4"/>
      <c r="AE450" s="4">
        <v>60</v>
      </c>
      <c r="AF450" s="4">
        <v>1</v>
      </c>
    </row>
    <row r="451" spans="1:32" x14ac:dyDescent="0.25">
      <c r="A451" s="4">
        <v>450</v>
      </c>
      <c r="B451" s="14">
        <v>41470</v>
      </c>
      <c r="C451" s="4">
        <v>6</v>
      </c>
      <c r="D451" s="4">
        <v>1</v>
      </c>
      <c r="AD451" s="4"/>
      <c r="AE451" s="4">
        <v>60</v>
      </c>
      <c r="AF451" s="4">
        <v>1</v>
      </c>
    </row>
    <row r="452" spans="1:32" x14ac:dyDescent="0.25">
      <c r="A452" s="4">
        <v>451</v>
      </c>
      <c r="B452" s="14">
        <v>41470</v>
      </c>
      <c r="C452" s="4">
        <v>7</v>
      </c>
      <c r="AD452" s="4"/>
      <c r="AE452" s="4">
        <v>60</v>
      </c>
      <c r="AF452" s="4">
        <v>1</v>
      </c>
    </row>
    <row r="453" spans="1:32" x14ac:dyDescent="0.25">
      <c r="A453" s="4">
        <v>452</v>
      </c>
      <c r="B453" s="14">
        <v>41470</v>
      </c>
      <c r="C453" s="4">
        <v>8</v>
      </c>
      <c r="AD453" s="4"/>
      <c r="AE453" s="4">
        <v>60</v>
      </c>
      <c r="AF453" s="4">
        <v>1</v>
      </c>
    </row>
    <row r="454" spans="1:32" x14ac:dyDescent="0.25">
      <c r="A454" s="4">
        <v>453</v>
      </c>
      <c r="B454" s="14">
        <v>41470</v>
      </c>
      <c r="C454" s="4">
        <v>9</v>
      </c>
      <c r="AD454" s="4"/>
      <c r="AE454" s="4">
        <v>60</v>
      </c>
      <c r="AF454" s="4">
        <v>1</v>
      </c>
    </row>
    <row r="455" spans="1:32" x14ac:dyDescent="0.25">
      <c r="A455" s="4">
        <v>454</v>
      </c>
      <c r="B455" s="14">
        <v>41470</v>
      </c>
      <c r="C455" s="4">
        <v>10</v>
      </c>
      <c r="AD455" s="4"/>
      <c r="AE455" s="4">
        <v>60</v>
      </c>
      <c r="AF455" s="4">
        <v>1</v>
      </c>
    </row>
    <row r="456" spans="1:32" x14ac:dyDescent="0.25">
      <c r="A456" s="4">
        <v>455</v>
      </c>
      <c r="B456" s="14">
        <v>41470</v>
      </c>
      <c r="C456" s="4">
        <v>11</v>
      </c>
      <c r="AD456" s="4"/>
      <c r="AE456" s="4">
        <v>60</v>
      </c>
      <c r="AF456" s="4">
        <v>1</v>
      </c>
    </row>
    <row r="457" spans="1:32" x14ac:dyDescent="0.25">
      <c r="A457" s="4">
        <v>456</v>
      </c>
      <c r="B457" s="14">
        <v>41470</v>
      </c>
      <c r="C457" s="4">
        <v>12</v>
      </c>
      <c r="F457" s="4">
        <v>1</v>
      </c>
      <c r="AD457" s="4"/>
      <c r="AE457" s="4">
        <v>60</v>
      </c>
      <c r="AF457" s="4">
        <v>1</v>
      </c>
    </row>
    <row r="458" spans="1:32" x14ac:dyDescent="0.25">
      <c r="A458" s="4">
        <v>457</v>
      </c>
      <c r="B458" s="14">
        <v>41470</v>
      </c>
      <c r="C458" s="4">
        <v>13</v>
      </c>
      <c r="AD458" s="4"/>
      <c r="AE458" s="4">
        <v>60</v>
      </c>
      <c r="AF458" s="4">
        <v>1</v>
      </c>
    </row>
    <row r="459" spans="1:32" x14ac:dyDescent="0.25">
      <c r="A459" s="4">
        <v>458</v>
      </c>
      <c r="B459" s="14">
        <v>41470</v>
      </c>
      <c r="C459" s="4">
        <v>14</v>
      </c>
      <c r="D459" s="4">
        <v>1</v>
      </c>
      <c r="AD459" s="4"/>
      <c r="AE459" s="4">
        <v>60</v>
      </c>
      <c r="AF459" s="4">
        <v>1</v>
      </c>
    </row>
    <row r="460" spans="1:32" x14ac:dyDescent="0.25">
      <c r="A460" s="4">
        <v>459</v>
      </c>
      <c r="B460" s="14">
        <v>41470</v>
      </c>
      <c r="C460" s="4">
        <v>15</v>
      </c>
      <c r="D460" s="4">
        <v>1</v>
      </c>
      <c r="N460" s="4">
        <v>1</v>
      </c>
      <c r="AD460" s="4"/>
      <c r="AE460" s="4">
        <v>60</v>
      </c>
      <c r="AF460" s="4">
        <v>1</v>
      </c>
    </row>
    <row r="461" spans="1:32" x14ac:dyDescent="0.25">
      <c r="A461" s="4">
        <v>460</v>
      </c>
      <c r="B461" s="14">
        <v>41470</v>
      </c>
      <c r="C461" s="4">
        <v>16</v>
      </c>
      <c r="D461" s="4">
        <v>1</v>
      </c>
      <c r="AD461" s="4"/>
      <c r="AE461" s="4">
        <v>60</v>
      </c>
      <c r="AF461" s="4">
        <v>1</v>
      </c>
    </row>
    <row r="462" spans="1:32" x14ac:dyDescent="0.25">
      <c r="A462" s="4">
        <v>461</v>
      </c>
      <c r="B462" s="14">
        <v>41470</v>
      </c>
      <c r="C462" s="4">
        <v>17</v>
      </c>
      <c r="AD462" s="4"/>
      <c r="AE462" s="4">
        <v>60</v>
      </c>
      <c r="AF462" s="4">
        <v>1</v>
      </c>
    </row>
    <row r="463" spans="1:32" x14ac:dyDescent="0.25">
      <c r="A463" s="4">
        <v>462</v>
      </c>
      <c r="B463" s="14">
        <v>41470</v>
      </c>
      <c r="C463" s="4">
        <v>18</v>
      </c>
      <c r="D463" s="4">
        <v>1</v>
      </c>
      <c r="AD463" s="4"/>
      <c r="AE463" s="4">
        <v>60</v>
      </c>
      <c r="AF463" s="4">
        <v>1</v>
      </c>
    </row>
    <row r="464" spans="1:32" x14ac:dyDescent="0.25">
      <c r="A464" s="4">
        <v>463</v>
      </c>
      <c r="B464" s="14">
        <v>41470</v>
      </c>
      <c r="C464" s="4">
        <v>19</v>
      </c>
      <c r="Z464" s="4">
        <v>1</v>
      </c>
      <c r="AD464" s="4"/>
      <c r="AE464" s="4">
        <v>60</v>
      </c>
      <c r="AF464" s="4">
        <v>1</v>
      </c>
    </row>
    <row r="465" spans="1:32" x14ac:dyDescent="0.25">
      <c r="A465" s="4">
        <v>464</v>
      </c>
      <c r="B465" s="14">
        <v>41470</v>
      </c>
      <c r="C465" s="4">
        <v>20</v>
      </c>
      <c r="D465" s="4">
        <v>1</v>
      </c>
      <c r="F465" s="4">
        <v>1</v>
      </c>
      <c r="N465" s="4">
        <v>1</v>
      </c>
      <c r="AD465" s="4"/>
      <c r="AE465" s="4">
        <v>60</v>
      </c>
      <c r="AF465" s="4">
        <v>1</v>
      </c>
    </row>
    <row r="466" spans="1:32" x14ac:dyDescent="0.25">
      <c r="A466" s="4">
        <v>465</v>
      </c>
      <c r="B466" s="14">
        <v>41470</v>
      </c>
      <c r="C466" s="4">
        <v>21</v>
      </c>
      <c r="D466" s="4">
        <v>1</v>
      </c>
      <c r="AD466" s="4"/>
      <c r="AE466" s="4">
        <v>60</v>
      </c>
      <c r="AF466" s="4">
        <v>1</v>
      </c>
    </row>
    <row r="467" spans="1:32" x14ac:dyDescent="0.25">
      <c r="A467" s="4">
        <v>466</v>
      </c>
      <c r="B467" s="14">
        <v>41470</v>
      </c>
      <c r="C467" s="4">
        <v>22</v>
      </c>
      <c r="AD467" s="4"/>
      <c r="AE467" s="4">
        <v>60</v>
      </c>
      <c r="AF467" s="4">
        <v>1</v>
      </c>
    </row>
    <row r="468" spans="1:32" x14ac:dyDescent="0.25">
      <c r="A468" s="4">
        <v>467</v>
      </c>
      <c r="B468" s="14">
        <v>41470</v>
      </c>
      <c r="C468" s="4">
        <v>23</v>
      </c>
      <c r="AD468" s="4"/>
      <c r="AE468" s="4">
        <v>60</v>
      </c>
      <c r="AF468" s="4">
        <v>1</v>
      </c>
    </row>
    <row r="469" spans="1:32" x14ac:dyDescent="0.25">
      <c r="A469" s="4">
        <v>468</v>
      </c>
      <c r="B469" s="14">
        <v>41471</v>
      </c>
      <c r="C469" s="4">
        <v>0</v>
      </c>
      <c r="D469" s="4">
        <v>6</v>
      </c>
      <c r="F469" s="4">
        <v>1</v>
      </c>
      <c r="P469" s="4">
        <v>1</v>
      </c>
      <c r="AD469" s="4"/>
      <c r="AE469" s="4">
        <v>60</v>
      </c>
      <c r="AF469" s="4">
        <v>1</v>
      </c>
    </row>
    <row r="470" spans="1:32" x14ac:dyDescent="0.25">
      <c r="A470" s="4">
        <v>469</v>
      </c>
      <c r="B470" s="14">
        <v>41471</v>
      </c>
      <c r="C470" s="4">
        <v>1</v>
      </c>
      <c r="AD470" s="4"/>
      <c r="AE470" s="4">
        <v>60</v>
      </c>
      <c r="AF470" s="4">
        <v>1</v>
      </c>
    </row>
    <row r="471" spans="1:32" x14ac:dyDescent="0.25">
      <c r="A471" s="4">
        <v>470</v>
      </c>
      <c r="B471" s="14">
        <v>41471</v>
      </c>
      <c r="C471" s="4">
        <v>2</v>
      </c>
      <c r="D471" s="4">
        <v>1</v>
      </c>
      <c r="AD471" s="4"/>
      <c r="AE471" s="4">
        <v>60</v>
      </c>
      <c r="AF471" s="4">
        <v>1</v>
      </c>
    </row>
    <row r="472" spans="1:32" x14ac:dyDescent="0.25">
      <c r="A472" s="4">
        <v>471</v>
      </c>
      <c r="B472" s="14">
        <v>41471</v>
      </c>
      <c r="C472" s="4">
        <v>3</v>
      </c>
      <c r="AD472" s="4"/>
      <c r="AE472" s="4">
        <v>60</v>
      </c>
      <c r="AF472" s="4">
        <v>1</v>
      </c>
    </row>
    <row r="473" spans="1:32" x14ac:dyDescent="0.25">
      <c r="A473" s="4">
        <v>472</v>
      </c>
      <c r="B473" s="14">
        <v>41471</v>
      </c>
      <c r="C473" s="4">
        <v>4</v>
      </c>
      <c r="D473" s="4">
        <v>1</v>
      </c>
      <c r="AD473" s="4"/>
      <c r="AE473" s="4">
        <v>60</v>
      </c>
      <c r="AF473" s="4">
        <v>1</v>
      </c>
    </row>
    <row r="474" spans="1:32" x14ac:dyDescent="0.25">
      <c r="A474" s="4">
        <v>473</v>
      </c>
      <c r="B474" s="14">
        <v>41471</v>
      </c>
      <c r="C474" s="4">
        <v>5</v>
      </c>
      <c r="AD474" s="4"/>
      <c r="AE474" s="4">
        <v>60</v>
      </c>
      <c r="AF474" s="4">
        <v>1</v>
      </c>
    </row>
    <row r="475" spans="1:32" x14ac:dyDescent="0.25">
      <c r="A475" s="4">
        <v>474</v>
      </c>
      <c r="B475" s="14">
        <v>41471</v>
      </c>
      <c r="C475" s="4">
        <v>6</v>
      </c>
      <c r="AD475" s="4"/>
      <c r="AE475" s="4">
        <v>60</v>
      </c>
      <c r="AF475" s="4">
        <v>1</v>
      </c>
    </row>
    <row r="476" spans="1:32" x14ac:dyDescent="0.25">
      <c r="A476" s="4">
        <v>475</v>
      </c>
      <c r="B476" s="14">
        <v>41471</v>
      </c>
      <c r="C476" s="4">
        <v>7</v>
      </c>
      <c r="AD476" s="4"/>
      <c r="AE476" s="4">
        <v>60</v>
      </c>
      <c r="AF476" s="4">
        <v>1</v>
      </c>
    </row>
    <row r="477" spans="1:32" x14ac:dyDescent="0.25">
      <c r="A477" s="4">
        <v>476</v>
      </c>
      <c r="B477" s="14">
        <v>41471</v>
      </c>
      <c r="C477" s="4">
        <v>8</v>
      </c>
      <c r="AD477" s="4"/>
      <c r="AE477" s="4">
        <v>60</v>
      </c>
      <c r="AF477" s="4">
        <v>1</v>
      </c>
    </row>
    <row r="478" spans="1:32" x14ac:dyDescent="0.25">
      <c r="A478" s="4">
        <v>477</v>
      </c>
      <c r="B478" s="14">
        <v>41471</v>
      </c>
      <c r="C478" s="4">
        <v>9</v>
      </c>
      <c r="AD478" s="4"/>
      <c r="AE478" s="4">
        <v>60</v>
      </c>
      <c r="AF478" s="4">
        <v>1</v>
      </c>
    </row>
    <row r="479" spans="1:32" x14ac:dyDescent="0.25">
      <c r="A479" s="4">
        <v>478</v>
      </c>
      <c r="B479" s="14">
        <v>41471</v>
      </c>
      <c r="C479" s="4">
        <v>10</v>
      </c>
      <c r="AD479" s="4"/>
      <c r="AE479" s="4">
        <v>60</v>
      </c>
      <c r="AF479" s="4">
        <v>1</v>
      </c>
    </row>
    <row r="480" spans="1:32" x14ac:dyDescent="0.25">
      <c r="A480" s="4">
        <v>479</v>
      </c>
      <c r="B480" s="14">
        <v>41471</v>
      </c>
      <c r="C480" s="4">
        <v>11</v>
      </c>
      <c r="AD480" s="4"/>
      <c r="AE480" s="4">
        <v>60</v>
      </c>
      <c r="AF480" s="4">
        <v>1</v>
      </c>
    </row>
    <row r="481" spans="1:32" x14ac:dyDescent="0.25">
      <c r="A481" s="4">
        <v>480</v>
      </c>
      <c r="B481" s="14">
        <v>41471</v>
      </c>
      <c r="C481" s="4">
        <v>12</v>
      </c>
      <c r="AD481" s="4"/>
      <c r="AE481" s="4">
        <v>60</v>
      </c>
      <c r="AF481" s="4">
        <v>1</v>
      </c>
    </row>
    <row r="482" spans="1:32" x14ac:dyDescent="0.25">
      <c r="A482" s="4">
        <v>481</v>
      </c>
      <c r="B482" s="14">
        <v>41471</v>
      </c>
      <c r="C482" s="4">
        <v>13</v>
      </c>
      <c r="AD482" s="4"/>
      <c r="AE482" s="4">
        <v>60</v>
      </c>
      <c r="AF482" s="4">
        <v>1</v>
      </c>
    </row>
    <row r="483" spans="1:32" x14ac:dyDescent="0.25">
      <c r="A483" s="4">
        <v>482</v>
      </c>
      <c r="B483" s="14">
        <v>41471</v>
      </c>
      <c r="C483" s="4">
        <v>14</v>
      </c>
      <c r="AD483" s="4"/>
      <c r="AE483" s="4">
        <v>60</v>
      </c>
      <c r="AF483" s="4">
        <v>1</v>
      </c>
    </row>
    <row r="484" spans="1:32" x14ac:dyDescent="0.25">
      <c r="A484" s="4">
        <v>483</v>
      </c>
      <c r="B484" s="14">
        <v>41471</v>
      </c>
      <c r="C484" s="4">
        <v>15</v>
      </c>
      <c r="AD484" s="4"/>
      <c r="AE484" s="4">
        <v>60</v>
      </c>
      <c r="AF484" s="4">
        <v>1</v>
      </c>
    </row>
    <row r="485" spans="1:32" x14ac:dyDescent="0.25">
      <c r="A485" s="4">
        <v>484</v>
      </c>
      <c r="B485" s="14">
        <v>41471</v>
      </c>
      <c r="C485" s="4">
        <v>16</v>
      </c>
      <c r="AD485" s="4"/>
      <c r="AE485" s="4">
        <v>60</v>
      </c>
      <c r="AF485" s="4">
        <v>1</v>
      </c>
    </row>
    <row r="486" spans="1:32" x14ac:dyDescent="0.25">
      <c r="A486" s="4">
        <v>485</v>
      </c>
      <c r="B486" s="14">
        <v>41471</v>
      </c>
      <c r="C486" s="4">
        <v>17</v>
      </c>
      <c r="AD486" s="4"/>
      <c r="AE486" s="4">
        <v>60</v>
      </c>
      <c r="AF486" s="4">
        <v>1</v>
      </c>
    </row>
    <row r="487" spans="1:32" x14ac:dyDescent="0.25">
      <c r="A487" s="4">
        <v>486</v>
      </c>
      <c r="B487" s="14">
        <v>41471</v>
      </c>
      <c r="C487" s="4">
        <v>18</v>
      </c>
      <c r="AD487" s="4"/>
      <c r="AE487" s="4">
        <v>60</v>
      </c>
      <c r="AF487" s="4">
        <v>1</v>
      </c>
    </row>
    <row r="488" spans="1:32" x14ac:dyDescent="0.25">
      <c r="A488" s="4">
        <v>487</v>
      </c>
      <c r="B488" s="14">
        <v>41471</v>
      </c>
      <c r="C488" s="4">
        <v>19</v>
      </c>
      <c r="AD488" s="4"/>
      <c r="AE488" s="4">
        <v>60</v>
      </c>
      <c r="AF488" s="4">
        <v>1</v>
      </c>
    </row>
    <row r="489" spans="1:32" x14ac:dyDescent="0.25">
      <c r="A489" s="4">
        <v>488</v>
      </c>
      <c r="B489" s="14">
        <v>41471</v>
      </c>
      <c r="C489" s="4">
        <v>20</v>
      </c>
      <c r="AD489" s="4"/>
      <c r="AE489" s="4">
        <v>60</v>
      </c>
      <c r="AF489" s="4">
        <v>1</v>
      </c>
    </row>
    <row r="490" spans="1:32" x14ac:dyDescent="0.25">
      <c r="A490" s="4">
        <v>489</v>
      </c>
      <c r="B490" s="14">
        <v>41471</v>
      </c>
      <c r="C490" s="4">
        <v>21</v>
      </c>
      <c r="AD490" s="4"/>
      <c r="AE490" s="4">
        <v>60</v>
      </c>
      <c r="AF490" s="4">
        <v>1</v>
      </c>
    </row>
    <row r="491" spans="1:32" x14ac:dyDescent="0.25">
      <c r="A491" s="4">
        <v>490</v>
      </c>
      <c r="B491" s="14">
        <v>41471</v>
      </c>
      <c r="C491" s="4">
        <v>22</v>
      </c>
      <c r="AD491" s="4"/>
      <c r="AE491" s="4">
        <v>60</v>
      </c>
      <c r="AF491" s="4">
        <v>1</v>
      </c>
    </row>
    <row r="492" spans="1:32" x14ac:dyDescent="0.25">
      <c r="A492" s="4">
        <v>491</v>
      </c>
      <c r="B492" s="14">
        <v>41471</v>
      </c>
      <c r="C492" s="4">
        <v>23</v>
      </c>
      <c r="D492" s="4">
        <v>4</v>
      </c>
      <c r="H492" s="4">
        <v>1</v>
      </c>
      <c r="AD492" s="4"/>
      <c r="AE492" s="4">
        <v>60</v>
      </c>
      <c r="AF492" s="4">
        <v>1</v>
      </c>
    </row>
    <row r="493" spans="1:32" x14ac:dyDescent="0.25">
      <c r="A493" s="4">
        <v>492</v>
      </c>
      <c r="B493" s="14">
        <f>B492+1</f>
        <v>41472</v>
      </c>
      <c r="C493" s="4">
        <v>0</v>
      </c>
      <c r="D493" s="4">
        <v>1</v>
      </c>
      <c r="N493" s="4">
        <v>2</v>
      </c>
      <c r="AD493" s="4"/>
      <c r="AE493" s="4">
        <v>60</v>
      </c>
      <c r="AF493" s="4">
        <v>1</v>
      </c>
    </row>
    <row r="494" spans="1:32" x14ac:dyDescent="0.25">
      <c r="A494" s="4">
        <v>493</v>
      </c>
      <c r="B494" s="14">
        <f>B493</f>
        <v>41472</v>
      </c>
      <c r="C494" s="4">
        <v>1</v>
      </c>
      <c r="D494" s="4">
        <v>4</v>
      </c>
      <c r="AD494" s="4"/>
      <c r="AE494" s="4">
        <v>60</v>
      </c>
      <c r="AF494" s="4">
        <v>1</v>
      </c>
    </row>
    <row r="495" spans="1:32" x14ac:dyDescent="0.25">
      <c r="A495" s="4">
        <v>494</v>
      </c>
      <c r="B495" s="14">
        <f t="shared" ref="B495:B516" si="0">B494</f>
        <v>41472</v>
      </c>
      <c r="C495" s="4">
        <v>2</v>
      </c>
      <c r="D495" s="4">
        <v>1</v>
      </c>
      <c r="AD495" s="4"/>
      <c r="AE495" s="4">
        <v>60</v>
      </c>
      <c r="AF495" s="4">
        <v>1</v>
      </c>
    </row>
    <row r="496" spans="1:32" x14ac:dyDescent="0.25">
      <c r="A496" s="4">
        <v>495</v>
      </c>
      <c r="B496" s="14">
        <f t="shared" si="0"/>
        <v>41472</v>
      </c>
      <c r="C496" s="4">
        <v>3</v>
      </c>
      <c r="D496" s="4">
        <v>4</v>
      </c>
      <c r="AD496" s="4"/>
      <c r="AE496" s="4">
        <v>60</v>
      </c>
      <c r="AF496" s="4">
        <v>1</v>
      </c>
    </row>
    <row r="497" spans="1:32" x14ac:dyDescent="0.25">
      <c r="A497" s="4">
        <v>496</v>
      </c>
      <c r="B497" s="14">
        <f t="shared" si="0"/>
        <v>41472</v>
      </c>
      <c r="C497" s="4">
        <v>4</v>
      </c>
      <c r="D497" s="4">
        <v>1</v>
      </c>
      <c r="AD497" s="4"/>
      <c r="AE497" s="4">
        <v>60</v>
      </c>
      <c r="AF497" s="4">
        <v>1</v>
      </c>
    </row>
    <row r="498" spans="1:32" x14ac:dyDescent="0.25">
      <c r="A498" s="4">
        <v>497</v>
      </c>
      <c r="B498" s="14">
        <f t="shared" si="0"/>
        <v>41472</v>
      </c>
      <c r="C498" s="4">
        <v>5</v>
      </c>
      <c r="AD498" s="4"/>
      <c r="AE498" s="4">
        <v>60</v>
      </c>
      <c r="AF498" s="4">
        <v>1</v>
      </c>
    </row>
    <row r="499" spans="1:32" x14ac:dyDescent="0.25">
      <c r="A499" s="4">
        <v>498</v>
      </c>
      <c r="B499" s="14">
        <f t="shared" si="0"/>
        <v>41472</v>
      </c>
      <c r="C499" s="4">
        <v>6</v>
      </c>
      <c r="AD499" s="4"/>
      <c r="AE499" s="4">
        <v>60</v>
      </c>
      <c r="AF499" s="4">
        <v>1</v>
      </c>
    </row>
    <row r="500" spans="1:32" x14ac:dyDescent="0.25">
      <c r="A500" s="4">
        <v>499</v>
      </c>
      <c r="B500" s="14">
        <f t="shared" si="0"/>
        <v>41472</v>
      </c>
      <c r="C500" s="4">
        <v>7</v>
      </c>
      <c r="AD500" s="4"/>
      <c r="AE500" s="4">
        <v>60</v>
      </c>
      <c r="AF500" s="4">
        <v>1</v>
      </c>
    </row>
    <row r="501" spans="1:32" x14ac:dyDescent="0.25">
      <c r="A501" s="4">
        <v>500</v>
      </c>
      <c r="B501" s="14">
        <f t="shared" si="0"/>
        <v>41472</v>
      </c>
      <c r="C501" s="4">
        <v>8</v>
      </c>
      <c r="AD501" s="4"/>
      <c r="AE501" s="4">
        <v>60</v>
      </c>
      <c r="AF501" s="4">
        <v>1</v>
      </c>
    </row>
    <row r="502" spans="1:32" x14ac:dyDescent="0.25">
      <c r="A502" s="4">
        <v>501</v>
      </c>
      <c r="B502" s="14">
        <f t="shared" si="0"/>
        <v>41472</v>
      </c>
      <c r="C502" s="4">
        <v>9</v>
      </c>
      <c r="AD502" s="4"/>
      <c r="AE502" s="4">
        <v>60</v>
      </c>
      <c r="AF502" s="4">
        <v>1</v>
      </c>
    </row>
    <row r="503" spans="1:32" x14ac:dyDescent="0.25">
      <c r="A503" s="4">
        <v>502</v>
      </c>
      <c r="B503" s="14">
        <f t="shared" si="0"/>
        <v>41472</v>
      </c>
      <c r="C503" s="4">
        <v>10</v>
      </c>
      <c r="AD503" s="4"/>
      <c r="AE503" s="4">
        <v>60</v>
      </c>
      <c r="AF503" s="4">
        <v>1</v>
      </c>
    </row>
    <row r="504" spans="1:32" x14ac:dyDescent="0.25">
      <c r="A504" s="4">
        <v>503</v>
      </c>
      <c r="B504" s="14">
        <f t="shared" si="0"/>
        <v>41472</v>
      </c>
      <c r="C504" s="4">
        <v>11</v>
      </c>
      <c r="AD504" s="4"/>
      <c r="AE504" s="4">
        <v>60</v>
      </c>
      <c r="AF504" s="4">
        <v>1</v>
      </c>
    </row>
    <row r="505" spans="1:32" x14ac:dyDescent="0.25">
      <c r="A505" s="4">
        <v>504</v>
      </c>
      <c r="B505" s="14">
        <f t="shared" si="0"/>
        <v>41472</v>
      </c>
      <c r="C505" s="4">
        <v>12</v>
      </c>
      <c r="Z505" s="4">
        <v>1</v>
      </c>
      <c r="AD505" s="4"/>
      <c r="AE505" s="4">
        <v>60</v>
      </c>
      <c r="AF505" s="4">
        <v>1</v>
      </c>
    </row>
    <row r="506" spans="1:32" x14ac:dyDescent="0.25">
      <c r="A506" s="4">
        <v>505</v>
      </c>
      <c r="B506" s="14">
        <f t="shared" si="0"/>
        <v>41472</v>
      </c>
      <c r="C506" s="4">
        <v>13</v>
      </c>
      <c r="AD506" s="4"/>
      <c r="AE506" s="4">
        <v>60</v>
      </c>
      <c r="AF506" s="4">
        <v>1</v>
      </c>
    </row>
    <row r="507" spans="1:32" x14ac:dyDescent="0.25">
      <c r="A507" s="4">
        <v>506</v>
      </c>
      <c r="B507" s="14">
        <f t="shared" si="0"/>
        <v>41472</v>
      </c>
      <c r="C507" s="4">
        <v>14</v>
      </c>
      <c r="AD507" s="4"/>
      <c r="AE507" s="4">
        <v>60</v>
      </c>
      <c r="AF507" s="4">
        <v>1</v>
      </c>
    </row>
    <row r="508" spans="1:32" x14ac:dyDescent="0.25">
      <c r="A508" s="4">
        <v>507</v>
      </c>
      <c r="B508" s="14">
        <f t="shared" si="0"/>
        <v>41472</v>
      </c>
      <c r="C508" s="4">
        <v>15</v>
      </c>
      <c r="AD508" s="4"/>
      <c r="AE508" s="4">
        <v>60</v>
      </c>
      <c r="AF508" s="4">
        <v>1</v>
      </c>
    </row>
    <row r="509" spans="1:32" x14ac:dyDescent="0.25">
      <c r="A509" s="4">
        <v>508</v>
      </c>
      <c r="B509" s="14">
        <f t="shared" si="0"/>
        <v>41472</v>
      </c>
      <c r="C509" s="4">
        <v>16</v>
      </c>
      <c r="F509" s="4">
        <v>1</v>
      </c>
      <c r="AD509" s="4"/>
      <c r="AE509" s="4">
        <v>60</v>
      </c>
      <c r="AF509" s="4">
        <v>1</v>
      </c>
    </row>
    <row r="510" spans="1:32" x14ac:dyDescent="0.25">
      <c r="A510" s="4">
        <v>509</v>
      </c>
      <c r="B510" s="14">
        <f t="shared" si="0"/>
        <v>41472</v>
      </c>
      <c r="C510" s="4">
        <v>17</v>
      </c>
      <c r="AD510" s="4"/>
      <c r="AE510" s="4">
        <v>60</v>
      </c>
      <c r="AF510" s="4">
        <v>1</v>
      </c>
    </row>
    <row r="511" spans="1:32" x14ac:dyDescent="0.25">
      <c r="A511" s="4">
        <v>510</v>
      </c>
      <c r="B511" s="14">
        <f t="shared" si="0"/>
        <v>41472</v>
      </c>
      <c r="C511" s="4">
        <v>18</v>
      </c>
      <c r="AD511" s="4"/>
      <c r="AE511" s="4">
        <v>60</v>
      </c>
      <c r="AF511" s="4">
        <v>1</v>
      </c>
    </row>
    <row r="512" spans="1:32" x14ac:dyDescent="0.25">
      <c r="A512" s="4">
        <v>511</v>
      </c>
      <c r="B512" s="14">
        <f t="shared" si="0"/>
        <v>41472</v>
      </c>
      <c r="C512" s="4">
        <v>19</v>
      </c>
      <c r="AD512" s="4"/>
      <c r="AE512" s="4">
        <v>60</v>
      </c>
      <c r="AF512" s="4">
        <v>1</v>
      </c>
    </row>
    <row r="513" spans="1:32" x14ac:dyDescent="0.25">
      <c r="A513" s="4">
        <v>512</v>
      </c>
      <c r="B513" s="14">
        <f t="shared" si="0"/>
        <v>41472</v>
      </c>
      <c r="C513" s="4">
        <v>20</v>
      </c>
      <c r="AD513" s="4"/>
      <c r="AE513" s="4">
        <v>60</v>
      </c>
      <c r="AF513" s="4">
        <v>1</v>
      </c>
    </row>
    <row r="514" spans="1:32" x14ac:dyDescent="0.25">
      <c r="A514" s="4">
        <v>513</v>
      </c>
      <c r="B514" s="14">
        <f t="shared" si="0"/>
        <v>41472</v>
      </c>
      <c r="C514" s="4">
        <v>21</v>
      </c>
      <c r="AD514" s="4"/>
      <c r="AE514" s="4">
        <v>60</v>
      </c>
      <c r="AF514" s="4">
        <v>1</v>
      </c>
    </row>
    <row r="515" spans="1:32" x14ac:dyDescent="0.25">
      <c r="A515" s="4">
        <v>514</v>
      </c>
      <c r="B515" s="14">
        <f t="shared" si="0"/>
        <v>41472</v>
      </c>
      <c r="C515" s="4">
        <v>22</v>
      </c>
      <c r="AD515" s="4"/>
      <c r="AE515" s="4">
        <v>60</v>
      </c>
      <c r="AF515" s="4">
        <v>1</v>
      </c>
    </row>
    <row r="516" spans="1:32" x14ac:dyDescent="0.25">
      <c r="A516" s="4">
        <v>515</v>
      </c>
      <c r="B516" s="14">
        <f t="shared" si="0"/>
        <v>41472</v>
      </c>
      <c r="C516" s="4">
        <v>23</v>
      </c>
      <c r="D516" s="4">
        <v>1</v>
      </c>
      <c r="AD516" s="4"/>
      <c r="AE516" s="4">
        <v>60</v>
      </c>
      <c r="AF516" s="4">
        <v>1</v>
      </c>
    </row>
    <row r="517" spans="1:32" x14ac:dyDescent="0.25">
      <c r="A517" s="4">
        <v>516</v>
      </c>
      <c r="B517" s="14">
        <v>41473</v>
      </c>
      <c r="C517" s="4">
        <v>0</v>
      </c>
      <c r="N517" s="4">
        <v>1</v>
      </c>
      <c r="AD517" s="4"/>
      <c r="AE517" s="4">
        <v>60</v>
      </c>
      <c r="AF517" s="4">
        <v>1</v>
      </c>
    </row>
    <row r="518" spans="1:32" x14ac:dyDescent="0.25">
      <c r="A518" s="4">
        <v>517</v>
      </c>
      <c r="B518" s="14">
        <v>41473</v>
      </c>
      <c r="C518" s="4">
        <v>1</v>
      </c>
      <c r="D518" s="4">
        <v>2</v>
      </c>
      <c r="H518" s="4">
        <v>1</v>
      </c>
      <c r="N518" s="4">
        <v>1</v>
      </c>
      <c r="AD518" s="4"/>
      <c r="AE518" s="4">
        <v>60</v>
      </c>
      <c r="AF518" s="4">
        <v>1</v>
      </c>
    </row>
    <row r="519" spans="1:32" x14ac:dyDescent="0.25">
      <c r="A519" s="4">
        <v>518</v>
      </c>
      <c r="B519" s="14">
        <v>41473</v>
      </c>
      <c r="C519" s="4">
        <v>2</v>
      </c>
      <c r="AD519" s="4"/>
      <c r="AE519" s="4">
        <v>60</v>
      </c>
      <c r="AF519" s="4">
        <v>1</v>
      </c>
    </row>
    <row r="520" spans="1:32" x14ac:dyDescent="0.25">
      <c r="A520" s="4">
        <v>519</v>
      </c>
      <c r="B520" s="14">
        <v>41473</v>
      </c>
      <c r="C520" s="4">
        <v>3</v>
      </c>
      <c r="D520" s="4">
        <v>1</v>
      </c>
      <c r="N520" s="4">
        <v>1</v>
      </c>
      <c r="AD520" s="4"/>
      <c r="AE520" s="4">
        <v>60</v>
      </c>
      <c r="AF520" s="4">
        <v>1</v>
      </c>
    </row>
    <row r="521" spans="1:32" x14ac:dyDescent="0.25">
      <c r="A521" s="4">
        <v>520</v>
      </c>
      <c r="B521" s="14">
        <v>41473</v>
      </c>
      <c r="C521" s="4">
        <v>4</v>
      </c>
      <c r="D521" s="4">
        <v>1</v>
      </c>
      <c r="N521" s="4">
        <v>1</v>
      </c>
      <c r="AD521" s="4"/>
      <c r="AE521" s="4">
        <v>60</v>
      </c>
      <c r="AF521" s="4">
        <v>1</v>
      </c>
    </row>
    <row r="522" spans="1:32" x14ac:dyDescent="0.25">
      <c r="A522" s="4">
        <v>521</v>
      </c>
      <c r="B522" s="14">
        <v>41473</v>
      </c>
      <c r="C522" s="4">
        <v>5</v>
      </c>
      <c r="R522" s="4">
        <v>1</v>
      </c>
      <c r="AD522" s="4"/>
      <c r="AE522" s="4">
        <v>60</v>
      </c>
      <c r="AF522" s="4">
        <v>1</v>
      </c>
    </row>
    <row r="523" spans="1:32" x14ac:dyDescent="0.25">
      <c r="A523" s="4">
        <v>522</v>
      </c>
      <c r="B523" s="14">
        <v>41473</v>
      </c>
      <c r="C523" s="4">
        <v>6</v>
      </c>
      <c r="AD523" s="4"/>
      <c r="AE523" s="4">
        <v>60</v>
      </c>
      <c r="AF523" s="4">
        <v>1</v>
      </c>
    </row>
    <row r="524" spans="1:32" x14ac:dyDescent="0.25">
      <c r="A524" s="4">
        <v>523</v>
      </c>
      <c r="B524" s="14">
        <v>41473</v>
      </c>
      <c r="C524" s="4">
        <v>7</v>
      </c>
      <c r="AD524" s="4"/>
      <c r="AE524" s="4">
        <v>60</v>
      </c>
      <c r="AF524" s="4">
        <v>1</v>
      </c>
    </row>
    <row r="525" spans="1:32" x14ac:dyDescent="0.25">
      <c r="A525" s="4">
        <v>524</v>
      </c>
      <c r="B525" s="14">
        <v>41473</v>
      </c>
      <c r="C525" s="4">
        <v>8</v>
      </c>
      <c r="AD525" s="4"/>
      <c r="AE525" s="4">
        <v>60</v>
      </c>
      <c r="AF525" s="4">
        <v>1</v>
      </c>
    </row>
    <row r="526" spans="1:32" x14ac:dyDescent="0.25">
      <c r="A526" s="4">
        <v>525</v>
      </c>
      <c r="B526" s="14">
        <v>41473</v>
      </c>
      <c r="C526" s="4">
        <v>9</v>
      </c>
      <c r="AD526" s="4"/>
      <c r="AE526" s="4">
        <v>60</v>
      </c>
      <c r="AF526" s="4">
        <v>1</v>
      </c>
    </row>
    <row r="527" spans="1:32" x14ac:dyDescent="0.25">
      <c r="A527" s="4">
        <v>526</v>
      </c>
      <c r="B527" s="14">
        <v>41473</v>
      </c>
      <c r="C527" s="4">
        <v>10</v>
      </c>
      <c r="AD527" s="4"/>
      <c r="AE527" s="4">
        <v>60</v>
      </c>
      <c r="AF527" s="4">
        <v>1</v>
      </c>
    </row>
    <row r="528" spans="1:32" x14ac:dyDescent="0.25">
      <c r="A528" s="4">
        <v>527</v>
      </c>
      <c r="B528" s="14">
        <v>41473</v>
      </c>
      <c r="C528" s="4">
        <v>11</v>
      </c>
      <c r="AD528" s="4"/>
      <c r="AE528" s="4">
        <v>60</v>
      </c>
      <c r="AF528" s="4">
        <v>1</v>
      </c>
    </row>
    <row r="529" spans="1:32" x14ac:dyDescent="0.25">
      <c r="A529" s="4">
        <v>528</v>
      </c>
      <c r="B529" s="14">
        <v>41473</v>
      </c>
      <c r="C529" s="4">
        <v>12</v>
      </c>
      <c r="AD529" s="4"/>
      <c r="AE529" s="4">
        <v>60</v>
      </c>
      <c r="AF529" s="4">
        <v>1</v>
      </c>
    </row>
    <row r="530" spans="1:32" x14ac:dyDescent="0.25">
      <c r="A530" s="4">
        <v>529</v>
      </c>
      <c r="B530" s="14">
        <v>41473</v>
      </c>
      <c r="C530" s="4">
        <v>13</v>
      </c>
      <c r="AD530" s="4"/>
      <c r="AE530" s="4">
        <v>60</v>
      </c>
      <c r="AF530" s="4">
        <v>1</v>
      </c>
    </row>
    <row r="531" spans="1:32" x14ac:dyDescent="0.25">
      <c r="A531" s="4">
        <v>530</v>
      </c>
      <c r="B531" s="14">
        <v>41473</v>
      </c>
      <c r="C531" s="4">
        <v>14</v>
      </c>
      <c r="D531" s="4">
        <v>1</v>
      </c>
      <c r="N531" s="4">
        <v>1</v>
      </c>
      <c r="AD531" s="4"/>
      <c r="AE531" s="4">
        <v>60</v>
      </c>
      <c r="AF531" s="4">
        <v>1</v>
      </c>
    </row>
    <row r="532" spans="1:32" x14ac:dyDescent="0.25">
      <c r="A532" s="4">
        <v>531</v>
      </c>
      <c r="B532" s="14">
        <v>41473</v>
      </c>
      <c r="C532" s="4">
        <v>15</v>
      </c>
      <c r="AD532" s="4"/>
      <c r="AE532" s="4">
        <v>60</v>
      </c>
      <c r="AF532" s="4">
        <v>1</v>
      </c>
    </row>
    <row r="533" spans="1:32" x14ac:dyDescent="0.25">
      <c r="A533" s="4">
        <v>532</v>
      </c>
      <c r="B533" s="14">
        <v>41473</v>
      </c>
      <c r="C533" s="4">
        <v>16</v>
      </c>
      <c r="AD533" s="4"/>
      <c r="AE533" s="4">
        <v>60</v>
      </c>
      <c r="AF533" s="4">
        <v>1</v>
      </c>
    </row>
    <row r="534" spans="1:32" x14ac:dyDescent="0.25">
      <c r="A534" s="4">
        <v>533</v>
      </c>
      <c r="B534" s="14">
        <v>41473</v>
      </c>
      <c r="C534" s="4">
        <v>17</v>
      </c>
      <c r="AD534" s="4"/>
      <c r="AE534" s="4">
        <v>60</v>
      </c>
      <c r="AF534" s="4">
        <v>1</v>
      </c>
    </row>
    <row r="535" spans="1:32" x14ac:dyDescent="0.25">
      <c r="A535" s="4">
        <v>534</v>
      </c>
      <c r="B535" s="14">
        <v>41473</v>
      </c>
      <c r="C535" s="4">
        <v>18</v>
      </c>
      <c r="AD535" s="4"/>
      <c r="AE535" s="4">
        <v>60</v>
      </c>
      <c r="AF535" s="4">
        <v>1</v>
      </c>
    </row>
    <row r="536" spans="1:32" x14ac:dyDescent="0.25">
      <c r="A536" s="4">
        <v>535</v>
      </c>
      <c r="B536" s="14">
        <v>41473</v>
      </c>
      <c r="C536" s="4">
        <v>19</v>
      </c>
      <c r="AD536" s="4"/>
      <c r="AE536" s="4">
        <v>60</v>
      </c>
      <c r="AF536" s="4">
        <v>1</v>
      </c>
    </row>
    <row r="537" spans="1:32" x14ac:dyDescent="0.25">
      <c r="A537" s="4">
        <v>536</v>
      </c>
      <c r="B537" s="14">
        <v>41473</v>
      </c>
      <c r="C537" s="4">
        <v>20</v>
      </c>
      <c r="AD537" s="4"/>
      <c r="AE537" s="4">
        <v>60</v>
      </c>
      <c r="AF537" s="4">
        <v>1</v>
      </c>
    </row>
    <row r="538" spans="1:32" x14ac:dyDescent="0.25">
      <c r="A538" s="4">
        <v>537</v>
      </c>
      <c r="B538" s="14">
        <v>41473</v>
      </c>
      <c r="C538" s="4">
        <v>21</v>
      </c>
      <c r="AD538" s="4"/>
      <c r="AE538" s="4">
        <v>60</v>
      </c>
      <c r="AF538" s="4">
        <v>1</v>
      </c>
    </row>
    <row r="539" spans="1:32" x14ac:dyDescent="0.25">
      <c r="A539" s="4">
        <v>538</v>
      </c>
      <c r="B539" s="14">
        <v>41473</v>
      </c>
      <c r="C539" s="4">
        <v>22</v>
      </c>
      <c r="N539" s="4">
        <v>1</v>
      </c>
      <c r="AD539" s="4"/>
      <c r="AE539" s="4">
        <v>60</v>
      </c>
      <c r="AF539" s="4">
        <v>1</v>
      </c>
    </row>
    <row r="540" spans="1:32" x14ac:dyDescent="0.25">
      <c r="A540" s="4">
        <v>539</v>
      </c>
      <c r="B540" s="14">
        <v>41473</v>
      </c>
      <c r="C540" s="4">
        <v>23</v>
      </c>
      <c r="AD540" s="4"/>
      <c r="AE540" s="4">
        <v>60</v>
      </c>
      <c r="AF540" s="4">
        <v>1</v>
      </c>
    </row>
    <row r="541" spans="1:32" x14ac:dyDescent="0.25">
      <c r="A541" s="4">
        <v>540</v>
      </c>
      <c r="B541" s="14">
        <v>41474</v>
      </c>
      <c r="C541" s="4">
        <v>0</v>
      </c>
      <c r="N541" s="4">
        <v>1</v>
      </c>
      <c r="AD541" s="4"/>
      <c r="AE541" s="4">
        <v>60</v>
      </c>
      <c r="AF541" s="4">
        <v>1</v>
      </c>
    </row>
    <row r="542" spans="1:32" x14ac:dyDescent="0.25">
      <c r="A542" s="4">
        <v>541</v>
      </c>
      <c r="B542" s="14">
        <v>41474</v>
      </c>
      <c r="C542" s="4">
        <v>1</v>
      </c>
      <c r="D542" s="4">
        <v>1</v>
      </c>
      <c r="AD542" s="4"/>
      <c r="AE542" s="4">
        <v>60</v>
      </c>
      <c r="AF542" s="4">
        <v>1</v>
      </c>
    </row>
    <row r="543" spans="1:32" x14ac:dyDescent="0.25">
      <c r="A543" s="4">
        <v>542</v>
      </c>
      <c r="B543" s="14">
        <v>41474</v>
      </c>
      <c r="C543" s="4">
        <v>2</v>
      </c>
      <c r="D543" s="4">
        <v>1</v>
      </c>
      <c r="AD543" s="4"/>
      <c r="AE543" s="4">
        <v>60</v>
      </c>
      <c r="AF543" s="4">
        <v>1</v>
      </c>
    </row>
    <row r="544" spans="1:32" x14ac:dyDescent="0.25">
      <c r="A544" s="4">
        <v>543</v>
      </c>
      <c r="B544" s="14">
        <v>41474</v>
      </c>
      <c r="C544" s="4">
        <v>3</v>
      </c>
      <c r="D544" s="4">
        <v>1</v>
      </c>
      <c r="N544" s="4">
        <v>1</v>
      </c>
      <c r="AD544" s="4"/>
      <c r="AE544" s="4">
        <v>60</v>
      </c>
      <c r="AF544" s="4">
        <v>1</v>
      </c>
    </row>
    <row r="545" spans="1:32" x14ac:dyDescent="0.25">
      <c r="A545" s="4">
        <v>544</v>
      </c>
      <c r="B545" s="14">
        <v>41474</v>
      </c>
      <c r="C545" s="4">
        <v>4</v>
      </c>
      <c r="AD545" s="4"/>
      <c r="AE545" s="4">
        <v>60</v>
      </c>
      <c r="AF545" s="4">
        <v>1</v>
      </c>
    </row>
    <row r="546" spans="1:32" x14ac:dyDescent="0.25">
      <c r="A546" s="4">
        <v>545</v>
      </c>
      <c r="B546" s="14">
        <v>41474</v>
      </c>
      <c r="C546" s="4">
        <v>5</v>
      </c>
      <c r="AD546" s="4"/>
      <c r="AE546" s="4">
        <v>60</v>
      </c>
      <c r="AF546" s="4">
        <v>1</v>
      </c>
    </row>
    <row r="547" spans="1:32" x14ac:dyDescent="0.25">
      <c r="A547" s="4">
        <v>546</v>
      </c>
      <c r="B547" s="14">
        <v>41474</v>
      </c>
      <c r="C547" s="4">
        <v>6</v>
      </c>
      <c r="AD547" s="4"/>
      <c r="AE547" s="4">
        <v>60</v>
      </c>
      <c r="AF547" s="4">
        <v>1</v>
      </c>
    </row>
    <row r="548" spans="1:32" x14ac:dyDescent="0.25">
      <c r="A548" s="4">
        <v>547</v>
      </c>
      <c r="B548" s="14">
        <v>41474</v>
      </c>
      <c r="C548" s="4">
        <v>7</v>
      </c>
      <c r="AD548" s="4"/>
      <c r="AE548" s="4">
        <v>60</v>
      </c>
      <c r="AF548" s="4">
        <v>1</v>
      </c>
    </row>
    <row r="549" spans="1:32" x14ac:dyDescent="0.25">
      <c r="A549" s="4">
        <v>548</v>
      </c>
      <c r="B549" s="14">
        <v>41474</v>
      </c>
      <c r="C549" s="4">
        <v>8</v>
      </c>
      <c r="AD549" s="4"/>
      <c r="AE549" s="4">
        <v>60</v>
      </c>
      <c r="AF549" s="4">
        <v>1</v>
      </c>
    </row>
    <row r="550" spans="1:32" x14ac:dyDescent="0.25">
      <c r="A550" s="4">
        <v>549</v>
      </c>
      <c r="B550" s="14">
        <v>41474</v>
      </c>
      <c r="C550" s="4">
        <v>9</v>
      </c>
      <c r="AD550" s="4"/>
      <c r="AE550" s="4">
        <v>60</v>
      </c>
      <c r="AF550" s="4">
        <v>1</v>
      </c>
    </row>
    <row r="551" spans="1:32" x14ac:dyDescent="0.25">
      <c r="A551" s="4">
        <v>550</v>
      </c>
      <c r="B551" s="14">
        <v>41474</v>
      </c>
      <c r="C551" s="4">
        <v>10</v>
      </c>
      <c r="D551" s="4">
        <v>1</v>
      </c>
      <c r="AD551" s="4"/>
      <c r="AE551" s="4">
        <v>60</v>
      </c>
      <c r="AF551" s="4">
        <v>1</v>
      </c>
    </row>
    <row r="552" spans="1:32" x14ac:dyDescent="0.25">
      <c r="A552" s="4">
        <v>551</v>
      </c>
      <c r="B552" s="14">
        <v>41474</v>
      </c>
      <c r="C552" s="4">
        <v>11</v>
      </c>
      <c r="D552" s="4">
        <v>2</v>
      </c>
      <c r="N552" s="4">
        <v>2</v>
      </c>
      <c r="AD552" s="4"/>
      <c r="AE552" s="4">
        <v>60</v>
      </c>
      <c r="AF552" s="4">
        <v>1</v>
      </c>
    </row>
    <row r="553" spans="1:32" x14ac:dyDescent="0.25">
      <c r="A553" s="4">
        <v>552</v>
      </c>
      <c r="B553" s="14">
        <v>41474</v>
      </c>
      <c r="C553" s="4">
        <v>12</v>
      </c>
      <c r="N553" s="4">
        <v>1</v>
      </c>
      <c r="AD553" s="4"/>
      <c r="AE553" s="4">
        <v>60</v>
      </c>
      <c r="AF553" s="4">
        <v>1</v>
      </c>
    </row>
    <row r="554" spans="1:32" x14ac:dyDescent="0.25">
      <c r="A554" s="4">
        <v>553</v>
      </c>
      <c r="B554" s="14">
        <v>41474</v>
      </c>
      <c r="C554" s="4">
        <v>13</v>
      </c>
      <c r="D554" s="4">
        <v>1</v>
      </c>
      <c r="AD554" s="4"/>
      <c r="AE554" s="4">
        <v>60</v>
      </c>
      <c r="AF554" s="4">
        <v>1</v>
      </c>
    </row>
    <row r="555" spans="1:32" x14ac:dyDescent="0.25">
      <c r="A555" s="4">
        <v>554</v>
      </c>
      <c r="B555" s="14">
        <v>41474</v>
      </c>
      <c r="C555" s="4">
        <v>14</v>
      </c>
      <c r="AD555" s="4"/>
      <c r="AE555" s="4">
        <v>60</v>
      </c>
      <c r="AF555" s="4">
        <v>1</v>
      </c>
    </row>
    <row r="556" spans="1:32" x14ac:dyDescent="0.25">
      <c r="A556" s="4">
        <v>555</v>
      </c>
      <c r="B556" s="14">
        <v>41474</v>
      </c>
      <c r="C556" s="4">
        <v>15</v>
      </c>
      <c r="AD556" s="4"/>
      <c r="AE556" s="4">
        <v>60</v>
      </c>
      <c r="AF556" s="4">
        <v>1</v>
      </c>
    </row>
    <row r="557" spans="1:32" x14ac:dyDescent="0.25">
      <c r="A557" s="4">
        <v>556</v>
      </c>
      <c r="B557" s="14">
        <v>41474</v>
      </c>
      <c r="C557" s="4">
        <v>16</v>
      </c>
      <c r="AB557" s="4">
        <v>1</v>
      </c>
      <c r="AE557" s="4">
        <v>60</v>
      </c>
      <c r="AF557" s="4">
        <v>1</v>
      </c>
    </row>
    <row r="558" spans="1:32" x14ac:dyDescent="0.25">
      <c r="A558" s="4">
        <v>557</v>
      </c>
      <c r="B558" s="14">
        <v>41474</v>
      </c>
      <c r="C558" s="4">
        <v>17</v>
      </c>
      <c r="AD558" s="4"/>
      <c r="AE558" s="4">
        <v>60</v>
      </c>
      <c r="AF558" s="4">
        <v>1</v>
      </c>
    </row>
    <row r="559" spans="1:32" x14ac:dyDescent="0.25">
      <c r="A559" s="4">
        <v>558</v>
      </c>
      <c r="B559" s="14">
        <v>41474</v>
      </c>
      <c r="C559" s="4">
        <v>18</v>
      </c>
      <c r="AD559" s="4"/>
      <c r="AE559" s="4">
        <v>60</v>
      </c>
      <c r="AF559" s="4">
        <v>1</v>
      </c>
    </row>
    <row r="560" spans="1:32" x14ac:dyDescent="0.25">
      <c r="A560" s="4">
        <v>559</v>
      </c>
      <c r="B560" s="14">
        <v>41474</v>
      </c>
      <c r="C560" s="4">
        <v>19</v>
      </c>
      <c r="AD560" s="4"/>
      <c r="AE560" s="4">
        <v>60</v>
      </c>
      <c r="AF560" s="4">
        <v>1</v>
      </c>
    </row>
    <row r="561" spans="1:32" x14ac:dyDescent="0.25">
      <c r="A561" s="4">
        <v>560</v>
      </c>
      <c r="B561" s="14">
        <v>41474</v>
      </c>
      <c r="C561" s="4">
        <v>20</v>
      </c>
      <c r="AD561" s="4"/>
      <c r="AE561" s="4">
        <v>60</v>
      </c>
      <c r="AF561" s="4">
        <v>1</v>
      </c>
    </row>
    <row r="562" spans="1:32" x14ac:dyDescent="0.25">
      <c r="A562" s="4">
        <v>561</v>
      </c>
      <c r="B562" s="14">
        <v>41474</v>
      </c>
      <c r="C562" s="4">
        <v>21</v>
      </c>
      <c r="AD562" s="4"/>
      <c r="AE562" s="4">
        <v>60</v>
      </c>
      <c r="AF562" s="4">
        <v>1</v>
      </c>
    </row>
    <row r="563" spans="1:32" x14ac:dyDescent="0.25">
      <c r="A563" s="4">
        <v>562</v>
      </c>
      <c r="B563" s="14">
        <v>41474</v>
      </c>
      <c r="C563" s="4">
        <v>22</v>
      </c>
      <c r="AD563" s="4"/>
      <c r="AE563" s="4">
        <v>60</v>
      </c>
      <c r="AF563" s="4">
        <v>1</v>
      </c>
    </row>
    <row r="564" spans="1:32" x14ac:dyDescent="0.25">
      <c r="A564" s="4">
        <v>563</v>
      </c>
      <c r="B564" s="14">
        <v>41474</v>
      </c>
      <c r="C564" s="4">
        <v>23</v>
      </c>
      <c r="AD564" s="4"/>
      <c r="AE564" s="4">
        <v>60</v>
      </c>
      <c r="AF564" s="4">
        <v>1</v>
      </c>
    </row>
    <row r="565" spans="1:32" x14ac:dyDescent="0.25">
      <c r="A565" s="4">
        <v>564</v>
      </c>
      <c r="B565" s="14">
        <v>41475</v>
      </c>
      <c r="C565" s="4">
        <v>0</v>
      </c>
      <c r="AD565" s="4"/>
      <c r="AE565" s="4">
        <v>60</v>
      </c>
      <c r="AF565" s="4">
        <v>1</v>
      </c>
    </row>
    <row r="566" spans="1:32" x14ac:dyDescent="0.25">
      <c r="A566" s="4">
        <v>565</v>
      </c>
      <c r="B566" s="14">
        <v>41475</v>
      </c>
      <c r="C566" s="4">
        <v>1</v>
      </c>
      <c r="AD566" s="4"/>
      <c r="AE566" s="4">
        <v>60</v>
      </c>
      <c r="AF566" s="4">
        <v>1</v>
      </c>
    </row>
    <row r="567" spans="1:32" x14ac:dyDescent="0.25">
      <c r="A567" s="4">
        <v>566</v>
      </c>
      <c r="B567" s="14">
        <v>41475</v>
      </c>
      <c r="C567" s="4">
        <v>2</v>
      </c>
      <c r="AD567" s="4"/>
      <c r="AE567" s="4">
        <v>60</v>
      </c>
      <c r="AF567" s="4">
        <v>1</v>
      </c>
    </row>
    <row r="568" spans="1:32" x14ac:dyDescent="0.25">
      <c r="A568" s="4">
        <v>567</v>
      </c>
      <c r="B568" s="14">
        <v>41475</v>
      </c>
      <c r="C568" s="4">
        <v>3</v>
      </c>
      <c r="AD568" s="4"/>
      <c r="AE568" s="4">
        <v>60</v>
      </c>
      <c r="AF568" s="4">
        <v>1</v>
      </c>
    </row>
    <row r="569" spans="1:32" x14ac:dyDescent="0.25">
      <c r="A569" s="4">
        <v>568</v>
      </c>
      <c r="B569" s="14">
        <v>41475</v>
      </c>
      <c r="C569" s="4">
        <v>4</v>
      </c>
      <c r="AD569" s="4"/>
      <c r="AE569" s="4">
        <v>60</v>
      </c>
      <c r="AF569" s="4">
        <v>1</v>
      </c>
    </row>
    <row r="570" spans="1:32" x14ac:dyDescent="0.25">
      <c r="A570" s="4">
        <v>569</v>
      </c>
      <c r="B570" s="14">
        <v>41475</v>
      </c>
      <c r="C570" s="4">
        <v>5</v>
      </c>
      <c r="AD570" s="4"/>
      <c r="AE570" s="4">
        <v>60</v>
      </c>
      <c r="AF570" s="4">
        <v>1</v>
      </c>
    </row>
    <row r="571" spans="1:32" x14ac:dyDescent="0.25">
      <c r="A571" s="4">
        <v>570</v>
      </c>
      <c r="B571" s="14">
        <v>41475</v>
      </c>
      <c r="C571" s="4">
        <v>6</v>
      </c>
      <c r="AD571" s="4"/>
      <c r="AE571" s="4">
        <v>60</v>
      </c>
      <c r="AF571" s="4">
        <v>1</v>
      </c>
    </row>
    <row r="572" spans="1:32" x14ac:dyDescent="0.25">
      <c r="A572" s="4">
        <v>571</v>
      </c>
      <c r="B572" s="14">
        <v>41475</v>
      </c>
      <c r="C572" s="4">
        <v>7</v>
      </c>
      <c r="AD572" s="4"/>
      <c r="AE572" s="4">
        <v>60</v>
      </c>
      <c r="AF572" s="4">
        <v>1</v>
      </c>
    </row>
    <row r="573" spans="1:32" x14ac:dyDescent="0.25">
      <c r="A573" s="4">
        <v>572</v>
      </c>
      <c r="B573" s="14">
        <v>41475</v>
      </c>
      <c r="C573" s="4">
        <v>8</v>
      </c>
      <c r="AD573" s="4"/>
      <c r="AE573" s="4">
        <v>60</v>
      </c>
      <c r="AF573" s="4">
        <v>1</v>
      </c>
    </row>
    <row r="574" spans="1:32" x14ac:dyDescent="0.25">
      <c r="A574" s="4">
        <v>573</v>
      </c>
      <c r="B574" s="14">
        <v>41475</v>
      </c>
      <c r="C574" s="4">
        <v>9</v>
      </c>
      <c r="AD574" s="4"/>
      <c r="AE574" s="4">
        <v>60</v>
      </c>
      <c r="AF574" s="4">
        <v>1</v>
      </c>
    </row>
    <row r="575" spans="1:32" x14ac:dyDescent="0.25">
      <c r="A575" s="4">
        <v>574</v>
      </c>
      <c r="B575" s="14">
        <v>41475</v>
      </c>
      <c r="C575" s="4">
        <v>10</v>
      </c>
      <c r="AD575" s="4"/>
      <c r="AE575" s="4">
        <v>60</v>
      </c>
      <c r="AF575" s="4">
        <v>1</v>
      </c>
    </row>
    <row r="576" spans="1:32" x14ac:dyDescent="0.25">
      <c r="A576" s="4">
        <v>575</v>
      </c>
      <c r="B576" s="14">
        <v>41475</v>
      </c>
      <c r="C576" s="4">
        <v>11</v>
      </c>
      <c r="AD576" s="4"/>
      <c r="AE576" s="4">
        <v>60</v>
      </c>
      <c r="AF576" s="4">
        <v>1</v>
      </c>
    </row>
    <row r="577" spans="1:32" x14ac:dyDescent="0.25">
      <c r="A577" s="4">
        <v>576</v>
      </c>
      <c r="B577" s="14">
        <v>41475</v>
      </c>
      <c r="C577" s="4">
        <v>12</v>
      </c>
      <c r="AD577" s="4"/>
      <c r="AE577" s="4">
        <v>60</v>
      </c>
      <c r="AF577" s="4">
        <v>1</v>
      </c>
    </row>
    <row r="578" spans="1:32" x14ac:dyDescent="0.25">
      <c r="A578" s="4">
        <v>577</v>
      </c>
      <c r="B578" s="14">
        <v>41475</v>
      </c>
      <c r="C578" s="4">
        <v>13</v>
      </c>
      <c r="AD578" s="4"/>
      <c r="AE578" s="4">
        <v>60</v>
      </c>
      <c r="AF578" s="4">
        <v>1</v>
      </c>
    </row>
    <row r="579" spans="1:32" x14ac:dyDescent="0.25">
      <c r="A579" s="4">
        <v>578</v>
      </c>
      <c r="B579" s="14">
        <v>41475</v>
      </c>
      <c r="C579" s="4">
        <v>14</v>
      </c>
      <c r="AD579" s="4"/>
      <c r="AE579" s="4">
        <v>60</v>
      </c>
      <c r="AF579" s="4">
        <v>1</v>
      </c>
    </row>
    <row r="580" spans="1:32" x14ac:dyDescent="0.25">
      <c r="A580" s="4">
        <v>579</v>
      </c>
      <c r="B580" s="14">
        <v>41475</v>
      </c>
      <c r="C580" s="4">
        <v>15</v>
      </c>
      <c r="AD580" s="4"/>
      <c r="AE580" s="4">
        <v>60</v>
      </c>
      <c r="AF580" s="4">
        <v>1</v>
      </c>
    </row>
    <row r="581" spans="1:32" x14ac:dyDescent="0.25">
      <c r="A581" s="4">
        <v>580</v>
      </c>
      <c r="B581" s="14">
        <v>41475</v>
      </c>
      <c r="C581" s="4">
        <v>16</v>
      </c>
      <c r="D581" s="4">
        <v>3</v>
      </c>
      <c r="AB581" s="4">
        <v>1</v>
      </c>
      <c r="AE581" s="4">
        <v>60</v>
      </c>
      <c r="AF581" s="4">
        <v>1</v>
      </c>
    </row>
    <row r="582" spans="1:32" x14ac:dyDescent="0.25">
      <c r="A582" s="4">
        <v>581</v>
      </c>
      <c r="B582" s="14">
        <v>41475</v>
      </c>
      <c r="C582" s="4">
        <v>17</v>
      </c>
      <c r="AD582" s="4"/>
      <c r="AE582" s="4">
        <v>60</v>
      </c>
      <c r="AF582" s="4">
        <v>1</v>
      </c>
    </row>
    <row r="583" spans="1:32" x14ac:dyDescent="0.25">
      <c r="A583" s="4">
        <v>582</v>
      </c>
      <c r="B583" s="14">
        <v>41475</v>
      </c>
      <c r="C583" s="4">
        <v>18</v>
      </c>
      <c r="G583" s="4">
        <v>1</v>
      </c>
      <c r="AD583" s="4"/>
      <c r="AE583" s="4">
        <v>60</v>
      </c>
      <c r="AF583" s="4">
        <v>1</v>
      </c>
    </row>
    <row r="584" spans="1:32" x14ac:dyDescent="0.25">
      <c r="A584" s="4">
        <v>583</v>
      </c>
      <c r="B584" s="14">
        <v>41475</v>
      </c>
      <c r="C584" s="4">
        <v>19</v>
      </c>
      <c r="AD584" s="4"/>
      <c r="AE584" s="4">
        <v>60</v>
      </c>
      <c r="AF584" s="4">
        <v>1</v>
      </c>
    </row>
    <row r="585" spans="1:32" x14ac:dyDescent="0.25">
      <c r="A585" s="4">
        <v>584</v>
      </c>
      <c r="B585" s="14">
        <v>41475</v>
      </c>
      <c r="C585" s="4">
        <v>20</v>
      </c>
      <c r="D585" s="4">
        <v>1</v>
      </c>
      <c r="N585" s="4">
        <v>1</v>
      </c>
      <c r="AD585" s="4"/>
      <c r="AE585" s="4">
        <v>60</v>
      </c>
      <c r="AF585" s="4">
        <v>1</v>
      </c>
    </row>
    <row r="586" spans="1:32" x14ac:dyDescent="0.25">
      <c r="A586" s="4">
        <v>585</v>
      </c>
      <c r="B586" s="14">
        <v>41475</v>
      </c>
      <c r="C586" s="4">
        <v>21</v>
      </c>
      <c r="D586" s="4">
        <v>1</v>
      </c>
      <c r="AD586" s="4"/>
      <c r="AE586" s="4">
        <v>60</v>
      </c>
      <c r="AF586" s="4">
        <v>1</v>
      </c>
    </row>
    <row r="587" spans="1:32" x14ac:dyDescent="0.25">
      <c r="A587" s="4">
        <v>586</v>
      </c>
      <c r="B587" s="14">
        <v>41475</v>
      </c>
      <c r="C587" s="4">
        <v>22</v>
      </c>
      <c r="AD587" s="4"/>
      <c r="AE587" s="4">
        <v>60</v>
      </c>
      <c r="AF587" s="4">
        <v>1</v>
      </c>
    </row>
    <row r="588" spans="1:32" x14ac:dyDescent="0.25">
      <c r="A588" s="4">
        <v>587</v>
      </c>
      <c r="B588" s="14">
        <v>41475</v>
      </c>
      <c r="C588" s="4">
        <v>23</v>
      </c>
      <c r="AD588" s="4"/>
      <c r="AE588" s="4">
        <v>60</v>
      </c>
      <c r="AF588" s="4">
        <v>1</v>
      </c>
    </row>
    <row r="589" spans="1:32" x14ac:dyDescent="0.25">
      <c r="A589" s="4">
        <v>588</v>
      </c>
      <c r="B589" s="14">
        <v>41476</v>
      </c>
      <c r="C589" s="4">
        <v>0</v>
      </c>
      <c r="D589" s="4">
        <v>4</v>
      </c>
      <c r="F589" s="4">
        <v>1</v>
      </c>
      <c r="H589" s="4">
        <v>2</v>
      </c>
      <c r="I589" s="4">
        <v>1</v>
      </c>
      <c r="N589" s="4">
        <v>1</v>
      </c>
      <c r="AD589" s="4"/>
      <c r="AE589" s="4">
        <v>60</v>
      </c>
      <c r="AF589" s="4">
        <v>1</v>
      </c>
    </row>
    <row r="590" spans="1:32" x14ac:dyDescent="0.25">
      <c r="A590" s="4">
        <v>589</v>
      </c>
      <c r="B590" s="14">
        <v>41476</v>
      </c>
      <c r="C590" s="4">
        <v>1</v>
      </c>
      <c r="D590" s="4">
        <v>2</v>
      </c>
      <c r="AB590" s="4">
        <v>1</v>
      </c>
      <c r="AE590" s="4">
        <v>60</v>
      </c>
      <c r="AF590" s="4">
        <v>1</v>
      </c>
    </row>
    <row r="591" spans="1:32" x14ac:dyDescent="0.25">
      <c r="A591" s="4">
        <v>590</v>
      </c>
      <c r="B591" s="14">
        <v>41476</v>
      </c>
      <c r="C591" s="4">
        <v>2</v>
      </c>
      <c r="D591" s="4">
        <v>2</v>
      </c>
      <c r="AD591" s="4"/>
      <c r="AE591" s="4">
        <v>60</v>
      </c>
      <c r="AF591" s="4">
        <v>1</v>
      </c>
    </row>
    <row r="592" spans="1:32" x14ac:dyDescent="0.25">
      <c r="A592" s="4">
        <v>591</v>
      </c>
      <c r="B592" s="14">
        <v>41476</v>
      </c>
      <c r="C592" s="4">
        <v>3</v>
      </c>
      <c r="D592" s="4">
        <v>1</v>
      </c>
      <c r="H592" s="4">
        <v>1</v>
      </c>
      <c r="I592" s="4">
        <v>1</v>
      </c>
      <c r="AB592" s="4">
        <v>1</v>
      </c>
      <c r="AE592" s="4">
        <v>60</v>
      </c>
      <c r="AF592" s="4">
        <v>1</v>
      </c>
    </row>
    <row r="593" spans="1:32" x14ac:dyDescent="0.25">
      <c r="A593" s="4">
        <v>592</v>
      </c>
      <c r="B593" s="14">
        <v>41476</v>
      </c>
      <c r="C593" s="4">
        <v>4</v>
      </c>
      <c r="H593" s="4">
        <v>1</v>
      </c>
      <c r="AD593" s="4"/>
      <c r="AE593" s="4">
        <v>60</v>
      </c>
      <c r="AF593" s="4">
        <v>1</v>
      </c>
    </row>
    <row r="594" spans="1:32" x14ac:dyDescent="0.25">
      <c r="A594" s="4">
        <v>593</v>
      </c>
      <c r="B594" s="14">
        <v>41476</v>
      </c>
      <c r="C594" s="4">
        <v>5</v>
      </c>
      <c r="AD594" s="4"/>
      <c r="AE594" s="4">
        <v>60</v>
      </c>
      <c r="AF594" s="4">
        <v>1</v>
      </c>
    </row>
    <row r="595" spans="1:32" x14ac:dyDescent="0.25">
      <c r="A595" s="4">
        <v>594</v>
      </c>
      <c r="B595" s="14">
        <v>41476</v>
      </c>
      <c r="C595" s="4">
        <v>6</v>
      </c>
      <c r="AD595" s="4"/>
      <c r="AE595" s="4">
        <v>60</v>
      </c>
      <c r="AF595" s="4">
        <v>1</v>
      </c>
    </row>
    <row r="596" spans="1:32" x14ac:dyDescent="0.25">
      <c r="A596" s="4">
        <v>595</v>
      </c>
      <c r="B596" s="14">
        <v>41476</v>
      </c>
      <c r="C596" s="4">
        <v>7</v>
      </c>
      <c r="AD596" s="4"/>
      <c r="AE596" s="4">
        <v>60</v>
      </c>
      <c r="AF596" s="4">
        <v>1</v>
      </c>
    </row>
    <row r="597" spans="1:32" x14ac:dyDescent="0.25">
      <c r="A597" s="4">
        <v>596</v>
      </c>
      <c r="B597" s="14">
        <v>41476</v>
      </c>
      <c r="C597" s="4">
        <v>8</v>
      </c>
      <c r="AD597" s="4"/>
      <c r="AE597" s="4">
        <v>60</v>
      </c>
      <c r="AF597" s="4">
        <v>1</v>
      </c>
    </row>
    <row r="598" spans="1:32" x14ac:dyDescent="0.25">
      <c r="A598" s="4">
        <v>597</v>
      </c>
      <c r="B598" s="14">
        <v>41476</v>
      </c>
      <c r="C598" s="4">
        <v>9</v>
      </c>
      <c r="AD598" s="4"/>
      <c r="AE598" s="4">
        <v>60</v>
      </c>
      <c r="AF598" s="4">
        <v>1</v>
      </c>
    </row>
    <row r="599" spans="1:32" x14ac:dyDescent="0.25">
      <c r="A599" s="4">
        <v>598</v>
      </c>
      <c r="B599" s="14">
        <v>41476</v>
      </c>
      <c r="C599" s="4">
        <v>10</v>
      </c>
      <c r="AD599" s="4"/>
      <c r="AE599" s="4">
        <v>60</v>
      </c>
      <c r="AF599" s="4">
        <v>1</v>
      </c>
    </row>
    <row r="600" spans="1:32" x14ac:dyDescent="0.25">
      <c r="A600" s="4">
        <v>599</v>
      </c>
      <c r="B600" s="14">
        <v>41476</v>
      </c>
      <c r="C600" s="4">
        <v>11</v>
      </c>
      <c r="AD600" s="4"/>
      <c r="AE600" s="4">
        <v>60</v>
      </c>
      <c r="AF600" s="4">
        <v>1</v>
      </c>
    </row>
    <row r="601" spans="1:32" x14ac:dyDescent="0.25">
      <c r="A601" s="4">
        <v>600</v>
      </c>
      <c r="B601" s="14">
        <v>41476</v>
      </c>
      <c r="C601" s="4">
        <v>12</v>
      </c>
      <c r="N601" s="4">
        <v>2</v>
      </c>
      <c r="AD601" s="4"/>
      <c r="AE601" s="4">
        <v>60</v>
      </c>
      <c r="AF601" s="4">
        <v>1</v>
      </c>
    </row>
    <row r="602" spans="1:32" x14ac:dyDescent="0.25">
      <c r="A602" s="4">
        <v>601</v>
      </c>
      <c r="B602" s="14">
        <v>41476</v>
      </c>
      <c r="C602" s="4">
        <v>13</v>
      </c>
      <c r="D602" s="4">
        <v>1</v>
      </c>
      <c r="N602" s="4">
        <v>2</v>
      </c>
      <c r="AD602" s="4"/>
      <c r="AE602" s="4">
        <v>60</v>
      </c>
      <c r="AF602" s="4">
        <v>1</v>
      </c>
    </row>
    <row r="603" spans="1:32" x14ac:dyDescent="0.25">
      <c r="A603" s="4">
        <v>602</v>
      </c>
      <c r="B603" s="14">
        <v>41476</v>
      </c>
      <c r="C603" s="4">
        <v>14</v>
      </c>
      <c r="AD603" s="4"/>
      <c r="AE603" s="4">
        <v>60</v>
      </c>
      <c r="AF603" s="4">
        <v>1</v>
      </c>
    </row>
    <row r="604" spans="1:32" x14ac:dyDescent="0.25">
      <c r="A604" s="4">
        <v>603</v>
      </c>
      <c r="B604" s="14">
        <v>41476</v>
      </c>
      <c r="C604" s="4">
        <v>15</v>
      </c>
      <c r="F604" s="4">
        <v>1</v>
      </c>
      <c r="AD604" s="4"/>
      <c r="AE604" s="4">
        <v>60</v>
      </c>
      <c r="AF604" s="4">
        <v>1</v>
      </c>
    </row>
    <row r="605" spans="1:32" x14ac:dyDescent="0.25">
      <c r="A605" s="4">
        <v>604</v>
      </c>
      <c r="B605" s="14">
        <v>41476</v>
      </c>
      <c r="C605" s="4">
        <v>16</v>
      </c>
      <c r="AD605" s="4"/>
      <c r="AE605" s="4">
        <v>60</v>
      </c>
      <c r="AF605" s="4">
        <v>1</v>
      </c>
    </row>
    <row r="606" spans="1:32" x14ac:dyDescent="0.25">
      <c r="A606" s="4">
        <v>605</v>
      </c>
      <c r="B606" s="14">
        <v>41476</v>
      </c>
      <c r="C606" s="4">
        <v>17</v>
      </c>
      <c r="D606" s="4">
        <v>1</v>
      </c>
      <c r="AD606" s="4"/>
      <c r="AE606" s="4">
        <v>60</v>
      </c>
      <c r="AF606" s="4">
        <v>1</v>
      </c>
    </row>
    <row r="607" spans="1:32" x14ac:dyDescent="0.25">
      <c r="A607" s="4">
        <v>606</v>
      </c>
      <c r="B607" s="14">
        <v>41476</v>
      </c>
      <c r="C607" s="4">
        <v>18</v>
      </c>
      <c r="D607" s="4">
        <v>3</v>
      </c>
      <c r="G607" s="4">
        <v>1</v>
      </c>
      <c r="I607" s="4">
        <v>1</v>
      </c>
      <c r="N607" s="4">
        <v>1</v>
      </c>
      <c r="AD607" s="4"/>
      <c r="AE607" s="4">
        <v>60</v>
      </c>
      <c r="AF607" s="4">
        <v>1</v>
      </c>
    </row>
    <row r="608" spans="1:32" x14ac:dyDescent="0.25">
      <c r="A608" s="4">
        <v>607</v>
      </c>
      <c r="B608" s="14">
        <v>41476</v>
      </c>
      <c r="C608" s="4">
        <v>19</v>
      </c>
      <c r="AD608" s="4"/>
      <c r="AE608" s="4">
        <v>60</v>
      </c>
      <c r="AF608" s="4">
        <v>1</v>
      </c>
    </row>
    <row r="609" spans="1:32" x14ac:dyDescent="0.25">
      <c r="A609" s="4">
        <v>608</v>
      </c>
      <c r="B609" s="14">
        <v>41476</v>
      </c>
      <c r="C609" s="4">
        <v>20</v>
      </c>
      <c r="AD609" s="4"/>
      <c r="AE609" s="4">
        <v>60</v>
      </c>
      <c r="AF609" s="4">
        <v>1</v>
      </c>
    </row>
    <row r="610" spans="1:32" x14ac:dyDescent="0.25">
      <c r="A610" s="4">
        <v>609</v>
      </c>
      <c r="B610" s="14">
        <v>41476</v>
      </c>
      <c r="C610" s="4">
        <v>21</v>
      </c>
      <c r="I610" s="4">
        <v>1</v>
      </c>
      <c r="J610" s="4">
        <v>2</v>
      </c>
      <c r="AD610" s="4"/>
      <c r="AE610" s="4">
        <v>60</v>
      </c>
      <c r="AF610" s="4">
        <v>1</v>
      </c>
    </row>
    <row r="611" spans="1:32" x14ac:dyDescent="0.25">
      <c r="A611" s="4">
        <v>610</v>
      </c>
      <c r="B611" s="14">
        <v>41476</v>
      </c>
      <c r="C611" s="4">
        <v>22</v>
      </c>
      <c r="J611" s="4">
        <v>1</v>
      </c>
      <c r="AD611" s="4"/>
      <c r="AE611" s="4">
        <v>60</v>
      </c>
      <c r="AF611" s="4">
        <v>1</v>
      </c>
    </row>
    <row r="612" spans="1:32" x14ac:dyDescent="0.25">
      <c r="A612" s="4">
        <v>611</v>
      </c>
      <c r="B612" s="14">
        <v>41476</v>
      </c>
      <c r="C612" s="4">
        <v>23</v>
      </c>
      <c r="AD612" s="4"/>
      <c r="AE612" s="4">
        <v>60</v>
      </c>
      <c r="AF612" s="4">
        <v>1</v>
      </c>
    </row>
    <row r="613" spans="1:32" x14ac:dyDescent="0.25">
      <c r="A613" s="4">
        <v>612</v>
      </c>
      <c r="B613" s="14">
        <v>41477</v>
      </c>
      <c r="C613" s="4">
        <v>0</v>
      </c>
      <c r="D613" s="4">
        <v>1</v>
      </c>
      <c r="AD613" s="4"/>
      <c r="AE613" s="4">
        <v>60</v>
      </c>
      <c r="AF613" s="4">
        <v>1</v>
      </c>
    </row>
    <row r="614" spans="1:32" x14ac:dyDescent="0.25">
      <c r="A614" s="4">
        <v>613</v>
      </c>
      <c r="B614" s="14">
        <v>41477</v>
      </c>
      <c r="C614" s="4">
        <v>1</v>
      </c>
      <c r="D614" s="4">
        <v>1</v>
      </c>
      <c r="H614" s="4">
        <v>3</v>
      </c>
      <c r="AC614" s="4">
        <v>1</v>
      </c>
      <c r="AE614" s="4">
        <v>60</v>
      </c>
      <c r="AF614" s="4">
        <v>1</v>
      </c>
    </row>
    <row r="615" spans="1:32" x14ac:dyDescent="0.25">
      <c r="A615" s="4">
        <v>614</v>
      </c>
      <c r="B615" s="14">
        <v>41477</v>
      </c>
      <c r="C615" s="4">
        <v>2</v>
      </c>
      <c r="D615" s="4">
        <v>1</v>
      </c>
      <c r="AD615" s="4"/>
      <c r="AE615" s="4">
        <v>60</v>
      </c>
      <c r="AF615" s="4">
        <v>1</v>
      </c>
    </row>
    <row r="616" spans="1:32" x14ac:dyDescent="0.25">
      <c r="A616" s="4">
        <v>615</v>
      </c>
      <c r="B616" s="14">
        <v>41477</v>
      </c>
      <c r="C616" s="4">
        <v>3</v>
      </c>
      <c r="D616" s="4">
        <v>3</v>
      </c>
      <c r="AD616" s="4"/>
      <c r="AE616" s="4">
        <v>60</v>
      </c>
      <c r="AF616" s="4">
        <v>1</v>
      </c>
    </row>
    <row r="617" spans="1:32" x14ac:dyDescent="0.25">
      <c r="A617" s="4">
        <v>616</v>
      </c>
      <c r="B617" s="14">
        <v>41477</v>
      </c>
      <c r="C617" s="4">
        <v>4</v>
      </c>
      <c r="D617" s="4">
        <v>1</v>
      </c>
      <c r="N617" s="4">
        <v>1</v>
      </c>
      <c r="R617" s="4">
        <v>1</v>
      </c>
      <c r="AD617" s="4"/>
      <c r="AE617" s="4">
        <v>60</v>
      </c>
      <c r="AF617" s="4">
        <v>1</v>
      </c>
    </row>
    <row r="618" spans="1:32" x14ac:dyDescent="0.25">
      <c r="A618" s="4">
        <v>617</v>
      </c>
      <c r="B618" s="14">
        <v>41477</v>
      </c>
      <c r="C618" s="4">
        <v>5</v>
      </c>
      <c r="D618" s="4">
        <v>1</v>
      </c>
      <c r="W618" s="4">
        <v>1</v>
      </c>
      <c r="AD618" s="4"/>
      <c r="AE618" s="4">
        <v>60</v>
      </c>
      <c r="AF618" s="4">
        <v>1</v>
      </c>
    </row>
    <row r="619" spans="1:32" x14ac:dyDescent="0.25">
      <c r="A619" s="4">
        <v>618</v>
      </c>
      <c r="B619" s="14">
        <v>41477</v>
      </c>
      <c r="C619" s="4">
        <v>5</v>
      </c>
      <c r="V619" s="4">
        <v>1</v>
      </c>
      <c r="AD619" s="4"/>
      <c r="AE619" s="4">
        <v>60</v>
      </c>
      <c r="AF619" s="4">
        <v>1</v>
      </c>
    </row>
    <row r="620" spans="1:32" x14ac:dyDescent="0.25">
      <c r="A620" s="4">
        <v>619</v>
      </c>
      <c r="B620" s="14">
        <v>41477</v>
      </c>
      <c r="C620" s="4">
        <v>6</v>
      </c>
      <c r="AD620" s="4"/>
      <c r="AE620" s="4">
        <v>60</v>
      </c>
      <c r="AF620" s="4">
        <v>1</v>
      </c>
    </row>
    <row r="621" spans="1:32" x14ac:dyDescent="0.25">
      <c r="A621" s="4">
        <v>620</v>
      </c>
      <c r="B621" s="14">
        <v>41477</v>
      </c>
      <c r="C621" s="4">
        <v>7</v>
      </c>
      <c r="AD621" s="4"/>
      <c r="AE621" s="4">
        <v>60</v>
      </c>
      <c r="AF621" s="4">
        <v>1</v>
      </c>
    </row>
    <row r="622" spans="1:32" x14ac:dyDescent="0.25">
      <c r="A622" s="4">
        <v>621</v>
      </c>
      <c r="B622" s="14">
        <v>41477</v>
      </c>
      <c r="C622" s="4">
        <v>8</v>
      </c>
      <c r="D622" s="4">
        <v>1</v>
      </c>
      <c r="N622" s="4">
        <v>1</v>
      </c>
      <c r="AD622" s="4"/>
      <c r="AE622" s="4">
        <v>60</v>
      </c>
      <c r="AF622" s="4">
        <v>1</v>
      </c>
    </row>
    <row r="623" spans="1:32" x14ac:dyDescent="0.25">
      <c r="A623" s="4">
        <v>622</v>
      </c>
      <c r="B623" s="14">
        <v>41477</v>
      </c>
      <c r="C623" s="4">
        <v>9</v>
      </c>
      <c r="AD623" s="4"/>
      <c r="AE623" s="4">
        <v>60</v>
      </c>
      <c r="AF623" s="4">
        <v>1</v>
      </c>
    </row>
    <row r="624" spans="1:32" x14ac:dyDescent="0.25">
      <c r="A624" s="4">
        <v>623</v>
      </c>
      <c r="B624" s="14">
        <v>41477</v>
      </c>
      <c r="C624" s="4">
        <v>10</v>
      </c>
      <c r="AD624" s="4"/>
      <c r="AE624" s="4">
        <v>60</v>
      </c>
      <c r="AF624" s="4">
        <v>1</v>
      </c>
    </row>
    <row r="625" spans="1:32" x14ac:dyDescent="0.25">
      <c r="A625" s="4">
        <v>624</v>
      </c>
      <c r="B625" s="14">
        <v>41477</v>
      </c>
      <c r="C625" s="4">
        <v>11</v>
      </c>
      <c r="AD625" s="4"/>
      <c r="AE625" s="4">
        <v>60</v>
      </c>
      <c r="AF625" s="4">
        <v>1</v>
      </c>
    </row>
    <row r="626" spans="1:32" x14ac:dyDescent="0.25">
      <c r="A626" s="4">
        <v>625</v>
      </c>
      <c r="B626" s="14">
        <v>41477</v>
      </c>
      <c r="C626" s="4">
        <v>12</v>
      </c>
      <c r="AD626" s="4"/>
      <c r="AE626" s="4">
        <v>60</v>
      </c>
      <c r="AF626" s="4">
        <v>1</v>
      </c>
    </row>
    <row r="627" spans="1:32" x14ac:dyDescent="0.25">
      <c r="A627" s="4">
        <v>626</v>
      </c>
      <c r="B627" s="14">
        <v>41477</v>
      </c>
      <c r="C627" s="4">
        <v>13</v>
      </c>
      <c r="AD627" s="4"/>
      <c r="AE627" s="4">
        <v>60</v>
      </c>
      <c r="AF627" s="4">
        <v>1</v>
      </c>
    </row>
    <row r="628" spans="1:32" x14ac:dyDescent="0.25">
      <c r="A628" s="4">
        <v>627</v>
      </c>
      <c r="B628" s="14">
        <v>41477</v>
      </c>
      <c r="C628" s="4">
        <v>14</v>
      </c>
      <c r="AD628" s="4"/>
      <c r="AE628" s="4">
        <v>60</v>
      </c>
      <c r="AF628" s="4">
        <v>1</v>
      </c>
    </row>
    <row r="629" spans="1:32" x14ac:dyDescent="0.25">
      <c r="A629" s="4">
        <v>628</v>
      </c>
      <c r="B629" s="14">
        <v>41477</v>
      </c>
      <c r="C629" s="4">
        <v>15</v>
      </c>
      <c r="AD629" s="4"/>
      <c r="AE629" s="4">
        <v>60</v>
      </c>
      <c r="AF629" s="4">
        <v>1</v>
      </c>
    </row>
    <row r="630" spans="1:32" x14ac:dyDescent="0.25">
      <c r="A630" s="4">
        <v>629</v>
      </c>
      <c r="B630" s="14">
        <v>41477</v>
      </c>
      <c r="C630" s="4">
        <v>16</v>
      </c>
      <c r="D630" s="4">
        <v>1</v>
      </c>
      <c r="AD630" s="4"/>
      <c r="AE630" s="4">
        <v>60</v>
      </c>
      <c r="AF630" s="4">
        <v>1</v>
      </c>
    </row>
    <row r="631" spans="1:32" x14ac:dyDescent="0.25">
      <c r="A631" s="4">
        <v>630</v>
      </c>
      <c r="B631" s="14">
        <v>41477</v>
      </c>
      <c r="C631" s="4">
        <v>17</v>
      </c>
      <c r="D631" s="4">
        <v>1</v>
      </c>
      <c r="V631" s="4">
        <v>1</v>
      </c>
      <c r="AD631" s="4"/>
      <c r="AE631" s="4">
        <v>60</v>
      </c>
      <c r="AF631" s="4">
        <v>1</v>
      </c>
    </row>
    <row r="632" spans="1:32" x14ac:dyDescent="0.25">
      <c r="A632" s="4">
        <v>631</v>
      </c>
      <c r="B632" s="14">
        <v>41477</v>
      </c>
      <c r="C632" s="4">
        <v>18</v>
      </c>
      <c r="E632" s="4">
        <v>1</v>
      </c>
      <c r="AD632" s="4"/>
      <c r="AE632" s="4">
        <v>60</v>
      </c>
      <c r="AF632" s="4">
        <v>1</v>
      </c>
    </row>
    <row r="633" spans="1:32" x14ac:dyDescent="0.25">
      <c r="A633" s="4">
        <v>632</v>
      </c>
      <c r="B633" s="14">
        <v>41477</v>
      </c>
      <c r="C633" s="4">
        <v>19</v>
      </c>
      <c r="R633" s="4">
        <v>1</v>
      </c>
      <c r="AD633" s="4"/>
      <c r="AE633" s="4">
        <v>60</v>
      </c>
      <c r="AF633" s="4">
        <v>1</v>
      </c>
    </row>
    <row r="634" spans="1:32" x14ac:dyDescent="0.25">
      <c r="A634" s="4">
        <v>633</v>
      </c>
      <c r="B634" s="14">
        <v>41477</v>
      </c>
      <c r="C634" s="4">
        <v>20</v>
      </c>
      <c r="O634" s="4">
        <v>1</v>
      </c>
      <c r="AD634" s="4"/>
      <c r="AE634" s="4">
        <v>60</v>
      </c>
      <c r="AF634" s="4">
        <v>1</v>
      </c>
    </row>
    <row r="635" spans="1:32" x14ac:dyDescent="0.25">
      <c r="A635" s="4">
        <v>634</v>
      </c>
      <c r="B635" s="14">
        <v>41477</v>
      </c>
      <c r="C635" s="4">
        <v>21</v>
      </c>
      <c r="AD635" s="4"/>
      <c r="AE635" s="4">
        <v>60</v>
      </c>
      <c r="AF635" s="4">
        <v>1</v>
      </c>
    </row>
    <row r="636" spans="1:32" x14ac:dyDescent="0.25">
      <c r="A636" s="4">
        <v>635</v>
      </c>
      <c r="B636" s="14">
        <v>41477</v>
      </c>
      <c r="C636" s="4">
        <v>22</v>
      </c>
      <c r="D636" s="4">
        <v>1</v>
      </c>
      <c r="H636" s="4">
        <v>1</v>
      </c>
      <c r="AD636" s="4"/>
      <c r="AE636" s="4">
        <v>60</v>
      </c>
      <c r="AF636" s="4">
        <v>1</v>
      </c>
    </row>
    <row r="637" spans="1:32" x14ac:dyDescent="0.25">
      <c r="A637" s="4">
        <v>636</v>
      </c>
      <c r="B637" s="14">
        <v>41477</v>
      </c>
      <c r="C637" s="4">
        <v>23</v>
      </c>
      <c r="D637" s="4">
        <v>1</v>
      </c>
      <c r="H637" s="4">
        <v>1</v>
      </c>
      <c r="AD637" s="4"/>
      <c r="AE637" s="4">
        <v>60</v>
      </c>
      <c r="AF637" s="4">
        <v>1</v>
      </c>
    </row>
    <row r="638" spans="1:32" x14ac:dyDescent="0.25">
      <c r="A638" s="4">
        <v>637</v>
      </c>
      <c r="B638" s="14">
        <v>41478</v>
      </c>
      <c r="C638" s="4">
        <v>0</v>
      </c>
      <c r="F638" s="4">
        <v>1</v>
      </c>
      <c r="H638" s="4">
        <v>1</v>
      </c>
      <c r="AD638" s="4"/>
      <c r="AE638" s="4">
        <v>60</v>
      </c>
      <c r="AF638" s="4">
        <v>1</v>
      </c>
    </row>
    <row r="639" spans="1:32" x14ac:dyDescent="0.25">
      <c r="A639" s="4">
        <v>638</v>
      </c>
      <c r="B639" s="14">
        <v>41478</v>
      </c>
      <c r="C639" s="4">
        <v>1</v>
      </c>
      <c r="AD639" s="4"/>
      <c r="AE639" s="4">
        <v>60</v>
      </c>
      <c r="AF639" s="4">
        <v>1</v>
      </c>
    </row>
    <row r="640" spans="1:32" x14ac:dyDescent="0.25">
      <c r="A640" s="4">
        <v>639</v>
      </c>
      <c r="B640" s="14">
        <v>41478</v>
      </c>
      <c r="C640" s="4">
        <v>2</v>
      </c>
      <c r="D640" s="4">
        <v>1</v>
      </c>
      <c r="AD640" s="4"/>
      <c r="AE640" s="4">
        <v>60</v>
      </c>
      <c r="AF640" s="4">
        <v>1</v>
      </c>
    </row>
    <row r="641" spans="1:32" x14ac:dyDescent="0.25">
      <c r="A641" s="4">
        <v>640</v>
      </c>
      <c r="B641" s="14">
        <v>41478</v>
      </c>
      <c r="C641" s="4">
        <v>3</v>
      </c>
      <c r="D641" s="4">
        <v>2</v>
      </c>
      <c r="AD641" s="4"/>
      <c r="AE641" s="4">
        <v>60</v>
      </c>
      <c r="AF641" s="4">
        <v>1</v>
      </c>
    </row>
    <row r="642" spans="1:32" x14ac:dyDescent="0.25">
      <c r="A642" s="4">
        <v>641</v>
      </c>
      <c r="B642" s="14">
        <v>41478</v>
      </c>
      <c r="C642" s="4">
        <v>4</v>
      </c>
      <c r="D642" s="4">
        <v>3</v>
      </c>
      <c r="H642" s="4">
        <v>1</v>
      </c>
      <c r="AD642" s="4"/>
      <c r="AE642" s="4">
        <v>60</v>
      </c>
      <c r="AF642" s="4">
        <v>1</v>
      </c>
    </row>
    <row r="643" spans="1:32" x14ac:dyDescent="0.25">
      <c r="A643" s="4">
        <v>642</v>
      </c>
      <c r="B643" s="14">
        <v>41478</v>
      </c>
      <c r="C643" s="4">
        <v>5</v>
      </c>
      <c r="AD643" s="4"/>
      <c r="AE643" s="4">
        <v>60</v>
      </c>
      <c r="AF643" s="4">
        <v>1</v>
      </c>
    </row>
    <row r="644" spans="1:32" x14ac:dyDescent="0.25">
      <c r="A644" s="4">
        <v>643</v>
      </c>
      <c r="B644" s="14">
        <v>41478</v>
      </c>
      <c r="C644" s="4">
        <v>6</v>
      </c>
      <c r="N644" s="4">
        <v>2</v>
      </c>
      <c r="AD644" s="4"/>
      <c r="AE644" s="4">
        <v>60</v>
      </c>
      <c r="AF644" s="4">
        <v>1</v>
      </c>
    </row>
    <row r="645" spans="1:32" x14ac:dyDescent="0.25">
      <c r="A645" s="4">
        <v>644</v>
      </c>
      <c r="B645" s="14">
        <v>41478</v>
      </c>
      <c r="C645" s="4">
        <v>7</v>
      </c>
      <c r="AD645" s="4"/>
      <c r="AE645" s="4">
        <v>60</v>
      </c>
      <c r="AF645" s="4">
        <v>1</v>
      </c>
    </row>
    <row r="646" spans="1:32" x14ac:dyDescent="0.25">
      <c r="A646" s="4">
        <v>645</v>
      </c>
      <c r="B646" s="14">
        <v>41478</v>
      </c>
      <c r="C646" s="4">
        <v>8</v>
      </c>
      <c r="AD646" s="4"/>
      <c r="AE646" s="4">
        <v>60</v>
      </c>
      <c r="AF646" s="4">
        <v>1</v>
      </c>
    </row>
    <row r="647" spans="1:32" x14ac:dyDescent="0.25">
      <c r="A647" s="4">
        <v>646</v>
      </c>
      <c r="B647" s="14">
        <v>41478</v>
      </c>
      <c r="C647" s="4">
        <v>9</v>
      </c>
      <c r="AD647" s="4"/>
      <c r="AE647" s="4">
        <v>60</v>
      </c>
      <c r="AF647" s="4">
        <v>1</v>
      </c>
    </row>
    <row r="648" spans="1:32" x14ac:dyDescent="0.25">
      <c r="A648" s="4">
        <v>647</v>
      </c>
      <c r="B648" s="14">
        <v>41478</v>
      </c>
      <c r="C648" s="4">
        <v>10</v>
      </c>
      <c r="AD648" s="4"/>
      <c r="AE648" s="4">
        <v>60</v>
      </c>
      <c r="AF648" s="4">
        <v>1</v>
      </c>
    </row>
    <row r="649" spans="1:32" x14ac:dyDescent="0.25">
      <c r="A649" s="4">
        <v>648</v>
      </c>
      <c r="B649" s="14">
        <v>41478</v>
      </c>
      <c r="C649" s="4">
        <v>11</v>
      </c>
      <c r="AD649" s="4"/>
      <c r="AE649" s="4">
        <v>60</v>
      </c>
      <c r="AF649" s="4">
        <v>1</v>
      </c>
    </row>
    <row r="650" spans="1:32" x14ac:dyDescent="0.25">
      <c r="A650" s="4">
        <v>649</v>
      </c>
      <c r="B650" s="14">
        <v>41478</v>
      </c>
      <c r="C650" s="4">
        <v>12</v>
      </c>
      <c r="D650" s="4">
        <v>1</v>
      </c>
      <c r="W650" s="4">
        <v>1</v>
      </c>
      <c r="AC650" s="4">
        <v>1</v>
      </c>
      <c r="AE650" s="4">
        <v>60</v>
      </c>
      <c r="AF650" s="4">
        <v>1</v>
      </c>
    </row>
    <row r="651" spans="1:32" x14ac:dyDescent="0.25">
      <c r="A651" s="4">
        <v>650</v>
      </c>
      <c r="B651" s="14">
        <v>41478</v>
      </c>
      <c r="C651" s="4">
        <v>13</v>
      </c>
      <c r="D651" s="4">
        <v>2</v>
      </c>
      <c r="H651" s="4">
        <v>1</v>
      </c>
      <c r="AD651" s="4"/>
      <c r="AE651" s="4">
        <v>60</v>
      </c>
      <c r="AF651" s="4">
        <v>1</v>
      </c>
    </row>
    <row r="652" spans="1:32" x14ac:dyDescent="0.25">
      <c r="A652" s="4">
        <v>651</v>
      </c>
      <c r="B652" s="14">
        <v>41478</v>
      </c>
      <c r="C652" s="4">
        <v>14</v>
      </c>
      <c r="D652" s="4">
        <v>1</v>
      </c>
      <c r="N652" s="4">
        <v>1</v>
      </c>
      <c r="AD652" s="4"/>
      <c r="AE652" s="4">
        <v>60</v>
      </c>
      <c r="AF652" s="4">
        <v>1</v>
      </c>
    </row>
    <row r="653" spans="1:32" x14ac:dyDescent="0.25">
      <c r="A653" s="4">
        <v>652</v>
      </c>
      <c r="B653" s="14">
        <v>41478</v>
      </c>
      <c r="C653" s="4">
        <v>15</v>
      </c>
      <c r="H653" s="4">
        <v>1</v>
      </c>
      <c r="N653" s="4">
        <v>1</v>
      </c>
      <c r="AB653" s="4">
        <v>1</v>
      </c>
      <c r="AE653" s="4">
        <v>60</v>
      </c>
      <c r="AF653" s="4">
        <v>1</v>
      </c>
    </row>
    <row r="654" spans="1:32" x14ac:dyDescent="0.25">
      <c r="A654" s="4">
        <v>653</v>
      </c>
      <c r="B654" s="14">
        <v>41478</v>
      </c>
      <c r="C654" s="4">
        <v>16</v>
      </c>
      <c r="F654" s="4">
        <v>2</v>
      </c>
      <c r="AD654" s="4"/>
      <c r="AE654" s="4">
        <v>60</v>
      </c>
      <c r="AF654" s="4">
        <v>1</v>
      </c>
    </row>
    <row r="655" spans="1:32" x14ac:dyDescent="0.25">
      <c r="A655" s="4">
        <v>654</v>
      </c>
      <c r="B655" s="14">
        <v>41478</v>
      </c>
      <c r="C655" s="4">
        <v>17</v>
      </c>
      <c r="D655" s="4">
        <v>1</v>
      </c>
      <c r="AD655" s="4"/>
      <c r="AE655" s="4">
        <v>60</v>
      </c>
      <c r="AF655" s="4">
        <v>1</v>
      </c>
    </row>
    <row r="656" spans="1:32" x14ac:dyDescent="0.25">
      <c r="A656" s="4">
        <v>655</v>
      </c>
      <c r="B656" s="14">
        <v>41478</v>
      </c>
      <c r="C656" s="4">
        <v>18</v>
      </c>
      <c r="F656" s="4">
        <v>2</v>
      </c>
      <c r="AD656" s="4"/>
      <c r="AE656" s="4">
        <v>60</v>
      </c>
      <c r="AF656" s="4">
        <v>1</v>
      </c>
    </row>
    <row r="657" spans="1:32" x14ac:dyDescent="0.25">
      <c r="A657" s="4">
        <v>656</v>
      </c>
      <c r="B657" s="14">
        <v>41478</v>
      </c>
      <c r="C657" s="4">
        <v>19</v>
      </c>
      <c r="D657" s="4">
        <v>1</v>
      </c>
      <c r="E657" s="4">
        <v>1</v>
      </c>
      <c r="N657" s="4">
        <v>1</v>
      </c>
      <c r="AD657" s="4"/>
      <c r="AE657" s="4">
        <v>60</v>
      </c>
      <c r="AF657" s="4">
        <v>1</v>
      </c>
    </row>
    <row r="658" spans="1:32" x14ac:dyDescent="0.25">
      <c r="A658" s="4">
        <v>657</v>
      </c>
      <c r="B658" s="14">
        <v>41478</v>
      </c>
      <c r="C658" s="4">
        <v>20</v>
      </c>
      <c r="D658" s="4">
        <v>4</v>
      </c>
      <c r="F658" s="4">
        <v>1</v>
      </c>
      <c r="N658" s="4">
        <v>4</v>
      </c>
      <c r="P658" s="4">
        <v>1</v>
      </c>
      <c r="AD658" s="4"/>
      <c r="AE658" s="4">
        <v>60</v>
      </c>
      <c r="AF658" s="4">
        <v>1</v>
      </c>
    </row>
    <row r="659" spans="1:32" x14ac:dyDescent="0.25">
      <c r="A659" s="4">
        <v>658</v>
      </c>
      <c r="B659" s="14">
        <v>41478</v>
      </c>
      <c r="C659" s="4">
        <v>21</v>
      </c>
      <c r="D659" s="4">
        <v>1</v>
      </c>
      <c r="AD659" s="4"/>
      <c r="AE659" s="4">
        <v>60</v>
      </c>
      <c r="AF659" s="4">
        <v>1</v>
      </c>
    </row>
    <row r="660" spans="1:32" x14ac:dyDescent="0.25">
      <c r="A660" s="4">
        <v>659</v>
      </c>
      <c r="B660" s="14">
        <v>41478</v>
      </c>
      <c r="C660" s="4">
        <v>22</v>
      </c>
      <c r="R660" s="4">
        <v>1</v>
      </c>
      <c r="Z660" s="4">
        <v>1</v>
      </c>
      <c r="AD660" s="4"/>
      <c r="AE660" s="4">
        <v>60</v>
      </c>
      <c r="AF660" s="4">
        <v>1</v>
      </c>
    </row>
    <row r="661" spans="1:32" x14ac:dyDescent="0.25">
      <c r="A661" s="4">
        <v>660</v>
      </c>
      <c r="B661" s="14">
        <v>41478</v>
      </c>
      <c r="C661" s="4">
        <v>23</v>
      </c>
      <c r="D661" s="4">
        <v>3</v>
      </c>
      <c r="AD661" s="4"/>
      <c r="AE661" s="4">
        <v>60</v>
      </c>
      <c r="AF661" s="4">
        <v>1</v>
      </c>
    </row>
    <row r="662" spans="1:32" x14ac:dyDescent="0.25">
      <c r="A662" s="4">
        <v>661</v>
      </c>
      <c r="B662" s="14">
        <v>41479</v>
      </c>
      <c r="C662" s="4">
        <v>0</v>
      </c>
      <c r="D662" s="4">
        <v>2</v>
      </c>
      <c r="H662" s="4">
        <v>1</v>
      </c>
      <c r="AD662" s="4"/>
      <c r="AE662" s="4">
        <v>60</v>
      </c>
      <c r="AF662" s="4">
        <v>1</v>
      </c>
    </row>
    <row r="663" spans="1:32" x14ac:dyDescent="0.25">
      <c r="A663" s="4">
        <v>662</v>
      </c>
      <c r="B663" s="14">
        <v>41479</v>
      </c>
      <c r="C663" s="4">
        <v>1</v>
      </c>
      <c r="N663" s="4">
        <v>1</v>
      </c>
      <c r="X663" s="4">
        <v>1</v>
      </c>
      <c r="AD663" s="4"/>
      <c r="AE663" s="4">
        <v>60</v>
      </c>
      <c r="AF663" s="4">
        <v>1</v>
      </c>
    </row>
    <row r="664" spans="1:32" x14ac:dyDescent="0.25">
      <c r="A664" s="4">
        <v>663</v>
      </c>
      <c r="B664" s="14">
        <v>41479</v>
      </c>
      <c r="C664" s="4">
        <v>2</v>
      </c>
      <c r="D664" s="4">
        <v>3</v>
      </c>
      <c r="N664" s="4">
        <v>2</v>
      </c>
      <c r="AD664" s="4"/>
      <c r="AE664" s="4">
        <v>60</v>
      </c>
      <c r="AF664" s="4">
        <v>1</v>
      </c>
    </row>
    <row r="665" spans="1:32" x14ac:dyDescent="0.25">
      <c r="A665" s="4">
        <v>664</v>
      </c>
      <c r="B665" s="14">
        <v>41479</v>
      </c>
      <c r="C665" s="4">
        <v>3</v>
      </c>
      <c r="D665" s="4">
        <v>2</v>
      </c>
      <c r="N665" s="4">
        <v>2</v>
      </c>
      <c r="AD665" s="4"/>
      <c r="AE665" s="4">
        <v>60</v>
      </c>
      <c r="AF665" s="4">
        <v>1</v>
      </c>
    </row>
    <row r="666" spans="1:32" x14ac:dyDescent="0.25">
      <c r="A666" s="4">
        <v>665</v>
      </c>
      <c r="B666" s="14">
        <v>41479</v>
      </c>
      <c r="C666" s="4">
        <v>4</v>
      </c>
      <c r="D666" s="4">
        <v>1</v>
      </c>
      <c r="F666" s="4">
        <v>1</v>
      </c>
      <c r="AD666" s="4"/>
      <c r="AE666" s="4">
        <v>60</v>
      </c>
      <c r="AF666" s="4">
        <v>1</v>
      </c>
    </row>
    <row r="667" spans="1:32" x14ac:dyDescent="0.25">
      <c r="A667" s="4">
        <v>666</v>
      </c>
      <c r="B667" s="14">
        <v>41479</v>
      </c>
      <c r="C667" s="4">
        <v>5</v>
      </c>
      <c r="AD667" s="4"/>
      <c r="AE667" s="4">
        <v>60</v>
      </c>
      <c r="AF667" s="4">
        <v>1</v>
      </c>
    </row>
    <row r="668" spans="1:32" x14ac:dyDescent="0.25">
      <c r="A668" s="4">
        <v>667</v>
      </c>
      <c r="B668" s="14">
        <v>41479</v>
      </c>
      <c r="C668" s="4">
        <v>6</v>
      </c>
      <c r="AD668" s="4"/>
      <c r="AE668" s="4">
        <v>60</v>
      </c>
      <c r="AF668" s="4">
        <v>1</v>
      </c>
    </row>
    <row r="669" spans="1:32" x14ac:dyDescent="0.25">
      <c r="A669" s="4">
        <v>668</v>
      </c>
      <c r="B669" s="14">
        <v>41479</v>
      </c>
      <c r="C669" s="4">
        <v>7</v>
      </c>
      <c r="AD669" s="4"/>
      <c r="AE669" s="4">
        <v>60</v>
      </c>
      <c r="AF669" s="4">
        <v>1</v>
      </c>
    </row>
    <row r="670" spans="1:32" x14ac:dyDescent="0.25">
      <c r="A670" s="4">
        <v>669</v>
      </c>
      <c r="B670" s="14">
        <v>41479</v>
      </c>
      <c r="C670" s="4">
        <v>8</v>
      </c>
      <c r="AD670" s="4"/>
      <c r="AE670" s="4">
        <v>60</v>
      </c>
      <c r="AF670" s="4">
        <v>1</v>
      </c>
    </row>
    <row r="671" spans="1:32" x14ac:dyDescent="0.25">
      <c r="A671" s="4">
        <v>670</v>
      </c>
      <c r="B671" s="14">
        <v>41479</v>
      </c>
      <c r="C671" s="4">
        <v>9</v>
      </c>
      <c r="N671" s="4">
        <v>1</v>
      </c>
      <c r="AD671" s="4"/>
      <c r="AE671" s="4">
        <v>60</v>
      </c>
      <c r="AF671" s="4">
        <v>1</v>
      </c>
    </row>
    <row r="672" spans="1:32" x14ac:dyDescent="0.25">
      <c r="A672" s="4">
        <v>671</v>
      </c>
      <c r="B672" s="14">
        <v>41479</v>
      </c>
      <c r="C672" s="4">
        <v>10</v>
      </c>
      <c r="AD672" s="4"/>
      <c r="AE672" s="4">
        <v>60</v>
      </c>
      <c r="AF672" s="4">
        <v>1</v>
      </c>
    </row>
    <row r="673" spans="1:32" x14ac:dyDescent="0.25">
      <c r="A673" s="4">
        <v>672</v>
      </c>
      <c r="B673" s="14">
        <v>41479</v>
      </c>
      <c r="C673" s="4">
        <v>11</v>
      </c>
      <c r="AD673" s="4"/>
      <c r="AE673" s="4">
        <v>60</v>
      </c>
      <c r="AF673" s="4">
        <v>1</v>
      </c>
    </row>
    <row r="674" spans="1:32" x14ac:dyDescent="0.25">
      <c r="A674" s="4">
        <v>673</v>
      </c>
      <c r="B674" s="14">
        <v>41479</v>
      </c>
      <c r="C674" s="4">
        <v>12</v>
      </c>
      <c r="AD674" s="4"/>
      <c r="AE674" s="4">
        <v>60</v>
      </c>
      <c r="AF674" s="4">
        <v>1</v>
      </c>
    </row>
    <row r="675" spans="1:32" x14ac:dyDescent="0.25">
      <c r="A675" s="4">
        <v>674</v>
      </c>
      <c r="B675" s="14">
        <v>41479</v>
      </c>
      <c r="C675" s="4">
        <v>13</v>
      </c>
      <c r="AD675" s="4"/>
      <c r="AE675" s="4">
        <v>60</v>
      </c>
      <c r="AF675" s="4">
        <v>1</v>
      </c>
    </row>
    <row r="676" spans="1:32" x14ac:dyDescent="0.25">
      <c r="A676" s="4">
        <v>675</v>
      </c>
      <c r="B676" s="14">
        <v>41479</v>
      </c>
      <c r="C676" s="4">
        <v>14</v>
      </c>
      <c r="AD676" s="4"/>
      <c r="AE676" s="4">
        <v>60</v>
      </c>
      <c r="AF676" s="4">
        <v>1</v>
      </c>
    </row>
    <row r="677" spans="1:32" x14ac:dyDescent="0.25">
      <c r="A677" s="4">
        <v>676</v>
      </c>
      <c r="B677" s="14">
        <v>41479</v>
      </c>
      <c r="C677" s="4">
        <v>15</v>
      </c>
      <c r="H677" s="4">
        <v>1</v>
      </c>
      <c r="J677" s="4">
        <v>1</v>
      </c>
      <c r="X677" s="4">
        <v>1</v>
      </c>
      <c r="AD677" s="4"/>
      <c r="AE677" s="4">
        <v>60</v>
      </c>
      <c r="AF677" s="4">
        <v>1</v>
      </c>
    </row>
    <row r="678" spans="1:32" x14ac:dyDescent="0.25">
      <c r="A678" s="4">
        <v>677</v>
      </c>
      <c r="B678" s="14">
        <v>41479</v>
      </c>
      <c r="C678" s="4">
        <v>16</v>
      </c>
      <c r="D678" s="4">
        <v>5</v>
      </c>
      <c r="N678" s="4">
        <v>1</v>
      </c>
      <c r="AD678" s="4"/>
      <c r="AE678" s="4">
        <v>60</v>
      </c>
      <c r="AF678" s="4">
        <v>1</v>
      </c>
    </row>
    <row r="679" spans="1:32" x14ac:dyDescent="0.25">
      <c r="A679" s="4">
        <v>678</v>
      </c>
      <c r="B679" s="14">
        <v>41479</v>
      </c>
      <c r="C679" s="4">
        <v>17</v>
      </c>
      <c r="J679" s="4">
        <v>1</v>
      </c>
      <c r="AD679" s="4"/>
      <c r="AE679" s="4">
        <v>60</v>
      </c>
      <c r="AF679" s="4">
        <v>1</v>
      </c>
    </row>
    <row r="680" spans="1:32" x14ac:dyDescent="0.25">
      <c r="A680" s="4">
        <v>679</v>
      </c>
      <c r="B680" s="14">
        <v>41479</v>
      </c>
      <c r="C680" s="4">
        <v>18</v>
      </c>
      <c r="F680" s="4">
        <v>1</v>
      </c>
      <c r="I680" s="4">
        <v>1</v>
      </c>
      <c r="AD680" s="4"/>
      <c r="AE680" s="4">
        <v>60</v>
      </c>
      <c r="AF680" s="4">
        <v>1</v>
      </c>
    </row>
    <row r="681" spans="1:32" x14ac:dyDescent="0.25">
      <c r="A681" s="4">
        <v>680</v>
      </c>
      <c r="B681" s="14">
        <v>41479</v>
      </c>
      <c r="C681" s="4">
        <v>19</v>
      </c>
      <c r="N681" s="4">
        <v>2</v>
      </c>
      <c r="R681" s="4">
        <v>1</v>
      </c>
      <c r="AD681" s="4"/>
      <c r="AE681" s="4">
        <v>60</v>
      </c>
      <c r="AF681" s="4">
        <v>1</v>
      </c>
    </row>
    <row r="682" spans="1:32" x14ac:dyDescent="0.25">
      <c r="A682" s="4">
        <v>681</v>
      </c>
      <c r="B682" s="14">
        <v>41479</v>
      </c>
      <c r="C682" s="4">
        <v>20</v>
      </c>
      <c r="AD682" s="4"/>
      <c r="AE682" s="4">
        <v>60</v>
      </c>
      <c r="AF682" s="4">
        <v>1</v>
      </c>
    </row>
    <row r="683" spans="1:32" x14ac:dyDescent="0.25">
      <c r="A683" s="4">
        <v>682</v>
      </c>
      <c r="B683" s="14">
        <v>41479</v>
      </c>
      <c r="C683" s="4">
        <v>21</v>
      </c>
      <c r="AD683" s="4"/>
      <c r="AE683" s="4">
        <v>60</v>
      </c>
      <c r="AF683" s="4">
        <v>1</v>
      </c>
    </row>
    <row r="684" spans="1:32" x14ac:dyDescent="0.25">
      <c r="A684" s="4">
        <v>683</v>
      </c>
      <c r="B684" s="14">
        <v>41479</v>
      </c>
      <c r="C684" s="4">
        <v>22</v>
      </c>
      <c r="D684" s="4">
        <v>1</v>
      </c>
      <c r="N684" s="4">
        <v>1</v>
      </c>
      <c r="R684" s="4">
        <v>1</v>
      </c>
      <c r="AD684" s="4"/>
      <c r="AE684" s="4">
        <v>60</v>
      </c>
      <c r="AF684" s="4">
        <v>1</v>
      </c>
    </row>
    <row r="685" spans="1:32" x14ac:dyDescent="0.25">
      <c r="A685" s="4">
        <v>684</v>
      </c>
      <c r="B685" s="14">
        <v>41479</v>
      </c>
      <c r="C685" s="4">
        <v>23</v>
      </c>
      <c r="H685" s="4">
        <v>1</v>
      </c>
      <c r="N685" s="4">
        <v>2</v>
      </c>
      <c r="AD685" s="4"/>
      <c r="AE685" s="4">
        <v>60</v>
      </c>
      <c r="AF685" s="4">
        <v>1</v>
      </c>
    </row>
    <row r="686" spans="1:32" x14ac:dyDescent="0.25">
      <c r="A686" s="4">
        <v>685</v>
      </c>
      <c r="B686" s="14">
        <v>41480</v>
      </c>
      <c r="C686" s="4">
        <v>0</v>
      </c>
      <c r="AD686" s="4"/>
      <c r="AE686" s="4">
        <v>60</v>
      </c>
      <c r="AF686" s="4">
        <v>1</v>
      </c>
    </row>
    <row r="687" spans="1:32" x14ac:dyDescent="0.25">
      <c r="A687" s="4">
        <v>686</v>
      </c>
      <c r="B687" s="14">
        <v>41480</v>
      </c>
      <c r="C687" s="4">
        <v>1</v>
      </c>
      <c r="AD687" s="4"/>
      <c r="AE687" s="4">
        <v>60</v>
      </c>
      <c r="AF687" s="4">
        <v>1</v>
      </c>
    </row>
    <row r="688" spans="1:32" x14ac:dyDescent="0.25">
      <c r="A688" s="4">
        <v>687</v>
      </c>
      <c r="B688" s="14">
        <v>41480</v>
      </c>
      <c r="C688" s="4">
        <v>2</v>
      </c>
      <c r="E688" s="4">
        <v>1</v>
      </c>
      <c r="AD688" s="4"/>
      <c r="AE688" s="4">
        <v>60</v>
      </c>
      <c r="AF688" s="4">
        <v>1</v>
      </c>
    </row>
    <row r="689" spans="1:32" x14ac:dyDescent="0.25">
      <c r="A689" s="4">
        <v>688</v>
      </c>
      <c r="B689" s="14">
        <v>41480</v>
      </c>
      <c r="C689" s="4">
        <v>3</v>
      </c>
      <c r="D689" s="4">
        <v>3</v>
      </c>
      <c r="N689" s="4">
        <v>1</v>
      </c>
      <c r="AD689" s="4"/>
      <c r="AE689" s="4">
        <v>60</v>
      </c>
      <c r="AF689" s="4">
        <v>1</v>
      </c>
    </row>
    <row r="690" spans="1:32" x14ac:dyDescent="0.25">
      <c r="A690" s="4">
        <v>689</v>
      </c>
      <c r="B690" s="14">
        <v>41480</v>
      </c>
      <c r="C690" s="4">
        <v>4</v>
      </c>
      <c r="D690" s="4">
        <v>2</v>
      </c>
      <c r="N690" s="4">
        <v>3</v>
      </c>
      <c r="AD690" s="4"/>
      <c r="AE690" s="4">
        <v>60</v>
      </c>
      <c r="AF690" s="4">
        <v>1</v>
      </c>
    </row>
    <row r="691" spans="1:32" x14ac:dyDescent="0.25">
      <c r="A691" s="4">
        <v>690</v>
      </c>
      <c r="B691" s="14">
        <v>41480</v>
      </c>
      <c r="C691" s="4">
        <v>5</v>
      </c>
      <c r="D691" s="4">
        <v>4</v>
      </c>
      <c r="N691" s="4">
        <v>1</v>
      </c>
      <c r="AD691" s="4"/>
      <c r="AE691" s="4">
        <v>60</v>
      </c>
      <c r="AF691" s="4">
        <v>1</v>
      </c>
    </row>
    <row r="692" spans="1:32" x14ac:dyDescent="0.25">
      <c r="A692" s="4">
        <v>691</v>
      </c>
      <c r="B692" s="14">
        <v>41480</v>
      </c>
      <c r="C692" s="4">
        <v>6</v>
      </c>
      <c r="D692" s="4">
        <v>1</v>
      </c>
      <c r="AD692" s="4"/>
      <c r="AE692" s="4">
        <v>60</v>
      </c>
      <c r="AF692" s="4">
        <v>1</v>
      </c>
    </row>
    <row r="693" spans="1:32" x14ac:dyDescent="0.25">
      <c r="A693" s="4">
        <v>692</v>
      </c>
      <c r="B693" s="14">
        <v>41480</v>
      </c>
      <c r="C693" s="4">
        <v>7</v>
      </c>
      <c r="AD693" s="4"/>
      <c r="AE693" s="4">
        <v>60</v>
      </c>
      <c r="AF693" s="4">
        <v>1</v>
      </c>
    </row>
    <row r="694" spans="1:32" x14ac:dyDescent="0.25">
      <c r="A694" s="4">
        <v>693</v>
      </c>
      <c r="B694" s="14">
        <v>41480</v>
      </c>
      <c r="C694" s="4">
        <v>8</v>
      </c>
      <c r="D694" s="4">
        <v>1</v>
      </c>
      <c r="AD694" s="4"/>
      <c r="AE694" s="4">
        <v>60</v>
      </c>
      <c r="AF694" s="4">
        <v>1</v>
      </c>
    </row>
    <row r="695" spans="1:32" x14ac:dyDescent="0.25">
      <c r="A695" s="4">
        <v>694</v>
      </c>
      <c r="B695" s="14">
        <v>41480</v>
      </c>
      <c r="C695" s="4">
        <v>9</v>
      </c>
      <c r="AD695" s="4"/>
      <c r="AE695" s="4">
        <v>60</v>
      </c>
      <c r="AF695" s="4">
        <v>1</v>
      </c>
    </row>
    <row r="696" spans="1:32" x14ac:dyDescent="0.25">
      <c r="A696" s="4">
        <v>695</v>
      </c>
      <c r="B696" s="14">
        <v>41480</v>
      </c>
      <c r="C696" s="4">
        <v>10</v>
      </c>
      <c r="N696" s="4">
        <v>1</v>
      </c>
      <c r="AD696" s="4"/>
      <c r="AE696" s="4">
        <v>60</v>
      </c>
      <c r="AF696" s="4">
        <v>1</v>
      </c>
    </row>
    <row r="697" spans="1:32" x14ac:dyDescent="0.25">
      <c r="A697" s="4">
        <v>696</v>
      </c>
      <c r="B697" s="14">
        <v>41480</v>
      </c>
      <c r="C697" s="4">
        <v>11</v>
      </c>
      <c r="D697" s="4">
        <v>1</v>
      </c>
      <c r="AD697" s="4"/>
      <c r="AE697" s="4">
        <v>60</v>
      </c>
      <c r="AF697" s="4">
        <v>1</v>
      </c>
    </row>
    <row r="698" spans="1:32" x14ac:dyDescent="0.25">
      <c r="A698" s="4">
        <v>697</v>
      </c>
      <c r="B698" s="14">
        <v>41480</v>
      </c>
      <c r="C698" s="4">
        <v>12</v>
      </c>
      <c r="AD698" s="4"/>
      <c r="AE698" s="4">
        <v>60</v>
      </c>
      <c r="AF698" s="4">
        <v>1</v>
      </c>
    </row>
    <row r="699" spans="1:32" x14ac:dyDescent="0.25">
      <c r="A699" s="4">
        <v>698</v>
      </c>
      <c r="B699" s="14">
        <v>41480</v>
      </c>
      <c r="C699" s="4">
        <v>13</v>
      </c>
      <c r="D699" s="4">
        <v>1</v>
      </c>
      <c r="AD699" s="4"/>
      <c r="AE699" s="4">
        <v>60</v>
      </c>
      <c r="AF699" s="4">
        <v>1</v>
      </c>
    </row>
    <row r="700" spans="1:32" x14ac:dyDescent="0.25">
      <c r="A700" s="4">
        <v>699</v>
      </c>
      <c r="B700" s="14">
        <v>41480</v>
      </c>
      <c r="C700" s="4">
        <v>14</v>
      </c>
      <c r="D700" s="4">
        <v>1</v>
      </c>
      <c r="AD700" s="4"/>
      <c r="AE700" s="4">
        <v>60</v>
      </c>
      <c r="AF700" s="4">
        <v>1</v>
      </c>
    </row>
    <row r="701" spans="1:32" x14ac:dyDescent="0.25">
      <c r="A701" s="4">
        <v>700</v>
      </c>
      <c r="B701" s="14">
        <v>41480</v>
      </c>
      <c r="C701" s="4">
        <v>15</v>
      </c>
      <c r="AD701" s="4"/>
      <c r="AE701" s="4">
        <v>60</v>
      </c>
      <c r="AF701" s="4">
        <v>1</v>
      </c>
    </row>
    <row r="702" spans="1:32" x14ac:dyDescent="0.25">
      <c r="A702" s="4">
        <v>701</v>
      </c>
      <c r="B702" s="14">
        <v>41480</v>
      </c>
      <c r="C702" s="4">
        <v>16</v>
      </c>
      <c r="D702" s="4">
        <v>1</v>
      </c>
      <c r="G702" s="4">
        <v>1</v>
      </c>
      <c r="AD702" s="4"/>
      <c r="AE702" s="4">
        <v>60</v>
      </c>
      <c r="AF702" s="4">
        <v>1</v>
      </c>
    </row>
    <row r="703" spans="1:32" x14ac:dyDescent="0.25">
      <c r="A703" s="4">
        <v>702</v>
      </c>
      <c r="B703" s="14">
        <v>41480</v>
      </c>
      <c r="C703" s="4">
        <v>17</v>
      </c>
      <c r="N703" s="4">
        <v>1</v>
      </c>
      <c r="AD703" s="4"/>
      <c r="AE703" s="4">
        <v>60</v>
      </c>
      <c r="AF703" s="4">
        <v>1</v>
      </c>
    </row>
    <row r="704" spans="1:32" x14ac:dyDescent="0.25">
      <c r="A704" s="4">
        <v>703</v>
      </c>
      <c r="B704" s="14">
        <v>41480</v>
      </c>
      <c r="C704" s="4">
        <v>18</v>
      </c>
      <c r="AD704" s="4"/>
      <c r="AE704" s="4">
        <v>60</v>
      </c>
      <c r="AF704" s="4">
        <v>1</v>
      </c>
    </row>
    <row r="705" spans="1:32" x14ac:dyDescent="0.25">
      <c r="A705" s="4">
        <v>704</v>
      </c>
      <c r="B705" s="14">
        <v>41480</v>
      </c>
      <c r="C705" s="4">
        <v>19</v>
      </c>
      <c r="AD705" s="4"/>
      <c r="AE705" s="4">
        <v>60</v>
      </c>
      <c r="AF705" s="4">
        <v>1</v>
      </c>
    </row>
    <row r="706" spans="1:32" x14ac:dyDescent="0.25">
      <c r="A706" s="4">
        <v>705</v>
      </c>
      <c r="B706" s="14">
        <v>41480</v>
      </c>
      <c r="C706" s="4">
        <v>20</v>
      </c>
      <c r="AD706" s="4"/>
      <c r="AE706" s="4">
        <v>60</v>
      </c>
      <c r="AF706" s="4">
        <v>1</v>
      </c>
    </row>
    <row r="707" spans="1:32" x14ac:dyDescent="0.25">
      <c r="A707" s="4">
        <v>706</v>
      </c>
      <c r="B707" s="14">
        <v>41480</v>
      </c>
      <c r="C707" s="4">
        <v>21</v>
      </c>
      <c r="D707" s="4">
        <v>1</v>
      </c>
      <c r="AD707" s="4"/>
      <c r="AE707" s="4">
        <v>60</v>
      </c>
      <c r="AF707" s="4">
        <v>1</v>
      </c>
    </row>
    <row r="708" spans="1:32" x14ac:dyDescent="0.25">
      <c r="A708" s="4">
        <v>707</v>
      </c>
      <c r="B708" s="14">
        <v>41480</v>
      </c>
      <c r="C708" s="4">
        <v>22</v>
      </c>
      <c r="D708" s="4">
        <v>2</v>
      </c>
      <c r="N708" s="4">
        <v>1</v>
      </c>
      <c r="AD708" s="4"/>
      <c r="AE708" s="4">
        <v>60</v>
      </c>
      <c r="AF708" s="4">
        <v>1</v>
      </c>
    </row>
    <row r="709" spans="1:32" x14ac:dyDescent="0.25">
      <c r="A709" s="4">
        <v>708</v>
      </c>
      <c r="B709" s="14">
        <v>41480</v>
      </c>
      <c r="C709" s="4">
        <v>23</v>
      </c>
      <c r="D709" s="4">
        <v>1</v>
      </c>
      <c r="AD709" s="4"/>
      <c r="AE709" s="4">
        <v>60</v>
      </c>
      <c r="AF709" s="4">
        <v>1</v>
      </c>
    </row>
    <row r="710" spans="1:32" x14ac:dyDescent="0.25">
      <c r="A710" s="4">
        <v>709</v>
      </c>
      <c r="B710" s="14">
        <v>41481</v>
      </c>
      <c r="C710" s="4">
        <v>0</v>
      </c>
      <c r="D710" s="4">
        <v>1</v>
      </c>
      <c r="AD710" s="4"/>
      <c r="AE710" s="4">
        <v>60</v>
      </c>
      <c r="AF710" s="4">
        <v>1</v>
      </c>
    </row>
    <row r="711" spans="1:32" x14ac:dyDescent="0.25">
      <c r="A711" s="4">
        <v>710</v>
      </c>
      <c r="B711" s="14">
        <v>41481</v>
      </c>
      <c r="C711" s="4">
        <v>1</v>
      </c>
      <c r="AD711" s="4"/>
      <c r="AE711" s="4">
        <v>60</v>
      </c>
      <c r="AF711" s="4">
        <v>1</v>
      </c>
    </row>
    <row r="712" spans="1:32" x14ac:dyDescent="0.25">
      <c r="A712" s="4">
        <v>711</v>
      </c>
      <c r="B712" s="14">
        <v>41481</v>
      </c>
      <c r="C712" s="4">
        <v>2</v>
      </c>
      <c r="AD712" s="4"/>
      <c r="AE712" s="4">
        <v>60</v>
      </c>
      <c r="AF712" s="4">
        <v>1</v>
      </c>
    </row>
    <row r="713" spans="1:32" x14ac:dyDescent="0.25">
      <c r="A713" s="4">
        <v>712</v>
      </c>
      <c r="B713" s="14">
        <v>41481</v>
      </c>
      <c r="C713" s="4">
        <v>3</v>
      </c>
      <c r="D713" s="4">
        <v>1</v>
      </c>
      <c r="N713" s="4">
        <v>1</v>
      </c>
      <c r="AD713" s="4"/>
      <c r="AE713" s="4">
        <v>60</v>
      </c>
      <c r="AF713" s="4">
        <v>1</v>
      </c>
    </row>
    <row r="714" spans="1:32" x14ac:dyDescent="0.25">
      <c r="A714" s="4">
        <v>713</v>
      </c>
      <c r="B714" s="14">
        <v>41481</v>
      </c>
      <c r="C714" s="4">
        <v>4</v>
      </c>
      <c r="H714" s="4">
        <v>1</v>
      </c>
      <c r="AD714" s="4"/>
      <c r="AE714" s="4">
        <v>60</v>
      </c>
      <c r="AF714" s="4">
        <v>1</v>
      </c>
    </row>
    <row r="715" spans="1:32" x14ac:dyDescent="0.25">
      <c r="A715" s="4">
        <v>714</v>
      </c>
      <c r="B715" s="14">
        <v>41481</v>
      </c>
      <c r="C715" s="4">
        <v>5</v>
      </c>
      <c r="AD715" s="4"/>
      <c r="AE715" s="4">
        <v>60</v>
      </c>
      <c r="AF715" s="4">
        <v>1</v>
      </c>
    </row>
    <row r="716" spans="1:32" x14ac:dyDescent="0.25">
      <c r="A716" s="4">
        <v>715</v>
      </c>
      <c r="B716" s="14">
        <v>41481</v>
      </c>
      <c r="C716" s="4">
        <v>6</v>
      </c>
      <c r="AD716" s="4"/>
      <c r="AE716" s="4">
        <v>60</v>
      </c>
      <c r="AF716" s="4">
        <v>1</v>
      </c>
    </row>
    <row r="717" spans="1:32" x14ac:dyDescent="0.25">
      <c r="A717" s="4">
        <v>716</v>
      </c>
      <c r="B717" s="14">
        <v>41481</v>
      </c>
      <c r="C717" s="4">
        <v>7</v>
      </c>
      <c r="D717" s="4">
        <v>1</v>
      </c>
      <c r="E717" s="4">
        <v>1</v>
      </c>
      <c r="O717" s="4">
        <v>1</v>
      </c>
      <c r="AD717" s="4"/>
      <c r="AE717" s="4">
        <v>60</v>
      </c>
      <c r="AF717" s="4">
        <v>1</v>
      </c>
    </row>
    <row r="718" spans="1:32" x14ac:dyDescent="0.25">
      <c r="A718" s="4">
        <v>717</v>
      </c>
      <c r="B718" s="14">
        <v>41481</v>
      </c>
      <c r="C718" s="4">
        <v>8</v>
      </c>
      <c r="AD718" s="4"/>
      <c r="AE718" s="4">
        <v>60</v>
      </c>
      <c r="AF718" s="4">
        <v>1</v>
      </c>
    </row>
    <row r="719" spans="1:32" x14ac:dyDescent="0.25">
      <c r="A719" s="4">
        <v>718</v>
      </c>
      <c r="B719" s="14">
        <v>41481</v>
      </c>
      <c r="C719" s="4">
        <v>9</v>
      </c>
      <c r="D719" s="4">
        <v>1</v>
      </c>
      <c r="AD719" s="4"/>
      <c r="AE719" s="4">
        <v>60</v>
      </c>
      <c r="AF719" s="4">
        <v>1</v>
      </c>
    </row>
    <row r="720" spans="1:32" x14ac:dyDescent="0.25">
      <c r="A720" s="4">
        <v>719</v>
      </c>
      <c r="B720" s="14">
        <v>41481</v>
      </c>
      <c r="C720" s="4">
        <v>10</v>
      </c>
      <c r="AD720" s="4"/>
      <c r="AE720" s="4">
        <v>60</v>
      </c>
      <c r="AF720" s="4">
        <v>1</v>
      </c>
    </row>
    <row r="721" spans="1:32" x14ac:dyDescent="0.25">
      <c r="A721" s="4">
        <v>720</v>
      </c>
      <c r="B721" s="14">
        <v>41481</v>
      </c>
      <c r="C721" s="4">
        <v>11</v>
      </c>
      <c r="AD721" s="4"/>
      <c r="AE721" s="4">
        <v>60</v>
      </c>
      <c r="AF721" s="4">
        <v>1</v>
      </c>
    </row>
    <row r="722" spans="1:32" x14ac:dyDescent="0.25">
      <c r="A722" s="4">
        <v>721</v>
      </c>
      <c r="B722" s="14">
        <v>41481</v>
      </c>
      <c r="C722" s="4">
        <v>12</v>
      </c>
      <c r="D722" s="4">
        <v>1</v>
      </c>
      <c r="AD722" s="4"/>
      <c r="AE722" s="4">
        <v>60</v>
      </c>
      <c r="AF722" s="4">
        <v>1</v>
      </c>
    </row>
    <row r="723" spans="1:32" x14ac:dyDescent="0.25">
      <c r="A723" s="4">
        <v>722</v>
      </c>
      <c r="B723" s="14">
        <v>41481</v>
      </c>
      <c r="C723" s="4">
        <v>13</v>
      </c>
      <c r="AD723" s="4"/>
      <c r="AE723" s="4">
        <v>60</v>
      </c>
      <c r="AF723" s="4">
        <v>1</v>
      </c>
    </row>
    <row r="724" spans="1:32" x14ac:dyDescent="0.25">
      <c r="A724" s="4">
        <v>723</v>
      </c>
      <c r="B724" s="14">
        <v>41481</v>
      </c>
      <c r="C724" s="4">
        <v>14</v>
      </c>
      <c r="E724" s="4">
        <v>1</v>
      </c>
      <c r="AD724" s="4"/>
      <c r="AE724" s="4">
        <v>60</v>
      </c>
      <c r="AF724" s="4">
        <v>1</v>
      </c>
    </row>
    <row r="725" spans="1:32" x14ac:dyDescent="0.25">
      <c r="A725" s="4">
        <v>724</v>
      </c>
      <c r="B725" s="14">
        <v>41481</v>
      </c>
      <c r="C725" s="4">
        <v>15</v>
      </c>
      <c r="D725" s="4">
        <v>1</v>
      </c>
      <c r="AD725" s="4"/>
      <c r="AE725" s="4">
        <v>60</v>
      </c>
      <c r="AF725" s="4">
        <v>1</v>
      </c>
    </row>
    <row r="726" spans="1:32" x14ac:dyDescent="0.25">
      <c r="A726" s="4">
        <v>725</v>
      </c>
      <c r="B726" s="14">
        <v>41481</v>
      </c>
      <c r="C726" s="4">
        <v>16</v>
      </c>
      <c r="H726" s="4">
        <v>1</v>
      </c>
      <c r="AD726" s="9">
        <v>1</v>
      </c>
      <c r="AE726" s="4">
        <v>60</v>
      </c>
      <c r="AF726" s="4">
        <v>1</v>
      </c>
    </row>
    <row r="727" spans="1:32" x14ac:dyDescent="0.25">
      <c r="A727" s="4">
        <v>726</v>
      </c>
      <c r="B727" s="14">
        <v>41481</v>
      </c>
      <c r="C727" s="4">
        <v>17</v>
      </c>
      <c r="D727" s="4">
        <v>3</v>
      </c>
      <c r="AD727" s="4"/>
      <c r="AE727" s="4">
        <v>60</v>
      </c>
      <c r="AF727" s="4">
        <v>1</v>
      </c>
    </row>
    <row r="728" spans="1:32" x14ac:dyDescent="0.25">
      <c r="A728" s="4">
        <v>727</v>
      </c>
      <c r="B728" s="14">
        <v>41481</v>
      </c>
      <c r="C728" s="4">
        <v>18</v>
      </c>
      <c r="N728" s="4">
        <v>1</v>
      </c>
      <c r="AD728" s="4"/>
      <c r="AE728" s="4">
        <v>60</v>
      </c>
      <c r="AF728" s="4">
        <v>1</v>
      </c>
    </row>
    <row r="729" spans="1:32" x14ac:dyDescent="0.25">
      <c r="A729" s="4">
        <v>728</v>
      </c>
      <c r="B729" s="14">
        <v>41481</v>
      </c>
      <c r="C729" s="4">
        <v>19</v>
      </c>
      <c r="AD729" s="4"/>
      <c r="AE729" s="4">
        <v>60</v>
      </c>
      <c r="AF729" s="4">
        <v>1</v>
      </c>
    </row>
    <row r="730" spans="1:32" x14ac:dyDescent="0.25">
      <c r="A730" s="4">
        <v>729</v>
      </c>
      <c r="B730" s="14">
        <v>41481</v>
      </c>
      <c r="C730" s="4">
        <v>20</v>
      </c>
      <c r="AD730" s="4"/>
      <c r="AE730" s="4">
        <v>60</v>
      </c>
      <c r="AF730" s="4">
        <v>1</v>
      </c>
    </row>
    <row r="731" spans="1:32" x14ac:dyDescent="0.25">
      <c r="A731" s="4">
        <v>730</v>
      </c>
      <c r="B731" s="14">
        <v>41481</v>
      </c>
      <c r="C731" s="4">
        <v>21</v>
      </c>
      <c r="AD731" s="4"/>
      <c r="AE731" s="4">
        <v>60</v>
      </c>
      <c r="AF731" s="4">
        <v>1</v>
      </c>
    </row>
    <row r="732" spans="1:32" x14ac:dyDescent="0.25">
      <c r="A732" s="4">
        <v>731</v>
      </c>
      <c r="B732" s="14">
        <v>41481</v>
      </c>
      <c r="C732" s="4">
        <v>22</v>
      </c>
      <c r="AD732" s="4"/>
      <c r="AE732" s="4">
        <v>60</v>
      </c>
      <c r="AF732" s="4">
        <v>1</v>
      </c>
    </row>
    <row r="733" spans="1:32" x14ac:dyDescent="0.25">
      <c r="A733" s="4">
        <v>732</v>
      </c>
      <c r="B733" s="14">
        <v>41481</v>
      </c>
      <c r="C733" s="4">
        <v>23</v>
      </c>
      <c r="N733" s="4">
        <v>2</v>
      </c>
      <c r="AD733" s="4"/>
      <c r="AE733" s="4">
        <v>60</v>
      </c>
      <c r="AF733" s="4">
        <v>1</v>
      </c>
    </row>
    <row r="734" spans="1:32" x14ac:dyDescent="0.25">
      <c r="A734" s="4">
        <v>733</v>
      </c>
      <c r="B734" s="14">
        <v>41482</v>
      </c>
      <c r="C734" s="4">
        <v>0</v>
      </c>
      <c r="D734" s="4">
        <v>2</v>
      </c>
      <c r="AD734" s="4"/>
      <c r="AE734" s="4">
        <v>60</v>
      </c>
      <c r="AF734" s="4">
        <v>1</v>
      </c>
    </row>
    <row r="735" spans="1:32" x14ac:dyDescent="0.25">
      <c r="A735" s="4">
        <v>734</v>
      </c>
      <c r="B735" s="14">
        <v>41482</v>
      </c>
      <c r="C735" s="4">
        <v>1</v>
      </c>
      <c r="D735" s="4">
        <v>3</v>
      </c>
      <c r="F735" s="4">
        <v>1</v>
      </c>
      <c r="AD735" s="4"/>
      <c r="AE735" s="4">
        <v>60</v>
      </c>
      <c r="AF735" s="4">
        <v>1</v>
      </c>
    </row>
    <row r="736" spans="1:32" x14ac:dyDescent="0.25">
      <c r="A736" s="4">
        <v>735</v>
      </c>
      <c r="B736" s="14">
        <v>41482</v>
      </c>
      <c r="C736" s="4">
        <v>2</v>
      </c>
      <c r="D736" s="4">
        <v>11</v>
      </c>
      <c r="H736" s="4">
        <v>1</v>
      </c>
      <c r="N736" s="4">
        <v>2</v>
      </c>
      <c r="AD736" s="4"/>
      <c r="AE736" s="4">
        <v>60</v>
      </c>
      <c r="AF736" s="4">
        <v>1</v>
      </c>
    </row>
    <row r="737" spans="1:32" x14ac:dyDescent="0.25">
      <c r="A737" s="4">
        <v>736</v>
      </c>
      <c r="B737" s="14">
        <v>41482</v>
      </c>
      <c r="C737" s="4">
        <v>3</v>
      </c>
      <c r="D737" s="4">
        <v>1</v>
      </c>
      <c r="N737" s="4">
        <v>2</v>
      </c>
      <c r="AD737" s="4"/>
      <c r="AE737" s="4">
        <v>60</v>
      </c>
      <c r="AF737" s="4">
        <v>1</v>
      </c>
    </row>
    <row r="738" spans="1:32" x14ac:dyDescent="0.25">
      <c r="A738" s="4">
        <v>737</v>
      </c>
      <c r="B738" s="14">
        <v>41482</v>
      </c>
      <c r="C738" s="4">
        <v>4</v>
      </c>
      <c r="AD738" s="4"/>
      <c r="AE738" s="4">
        <v>60</v>
      </c>
      <c r="AF738" s="4">
        <v>1</v>
      </c>
    </row>
    <row r="739" spans="1:32" x14ac:dyDescent="0.25">
      <c r="A739" s="4">
        <v>738</v>
      </c>
      <c r="B739" s="14">
        <v>41482</v>
      </c>
      <c r="C739" s="4">
        <v>5</v>
      </c>
      <c r="N739" s="4">
        <v>1</v>
      </c>
      <c r="AD739" s="4"/>
      <c r="AE739" s="4">
        <v>60</v>
      </c>
      <c r="AF739" s="4">
        <v>1</v>
      </c>
    </row>
    <row r="740" spans="1:32" x14ac:dyDescent="0.25">
      <c r="A740" s="4">
        <v>739</v>
      </c>
      <c r="B740" s="14">
        <v>41482</v>
      </c>
      <c r="C740" s="4">
        <v>6</v>
      </c>
      <c r="D740" s="4">
        <v>4</v>
      </c>
      <c r="AD740" s="4"/>
      <c r="AE740" s="4">
        <v>60</v>
      </c>
      <c r="AF740" s="4">
        <v>1</v>
      </c>
    </row>
    <row r="741" spans="1:32" x14ac:dyDescent="0.25">
      <c r="A741" s="4">
        <v>740</v>
      </c>
      <c r="B741" s="14">
        <v>41482</v>
      </c>
      <c r="C741" s="4">
        <v>7</v>
      </c>
      <c r="D741" s="4">
        <v>1</v>
      </c>
      <c r="N741" s="4">
        <v>1</v>
      </c>
      <c r="AD741" s="4"/>
      <c r="AE741" s="4">
        <v>60</v>
      </c>
      <c r="AF741" s="4">
        <v>1</v>
      </c>
    </row>
    <row r="742" spans="1:32" x14ac:dyDescent="0.25">
      <c r="A742" s="4">
        <v>741</v>
      </c>
      <c r="B742" s="14">
        <v>41482</v>
      </c>
      <c r="C742" s="4">
        <v>8</v>
      </c>
      <c r="AD742" s="4"/>
      <c r="AE742" s="4">
        <v>60</v>
      </c>
      <c r="AF742" s="4">
        <v>1</v>
      </c>
    </row>
    <row r="743" spans="1:32" x14ac:dyDescent="0.25">
      <c r="A743" s="4">
        <v>742</v>
      </c>
      <c r="B743" s="14">
        <v>41482</v>
      </c>
      <c r="C743" s="4">
        <v>9</v>
      </c>
      <c r="N743" s="4">
        <v>2</v>
      </c>
      <c r="AD743" s="4"/>
      <c r="AE743" s="4">
        <v>60</v>
      </c>
      <c r="AF743" s="4">
        <v>1</v>
      </c>
    </row>
    <row r="744" spans="1:32" x14ac:dyDescent="0.25">
      <c r="A744" s="4">
        <v>743</v>
      </c>
      <c r="B744" s="14">
        <v>41482</v>
      </c>
      <c r="C744" s="4">
        <v>10</v>
      </c>
      <c r="AD744" s="4"/>
      <c r="AE744" s="4">
        <v>60</v>
      </c>
      <c r="AF744" s="4">
        <v>1</v>
      </c>
    </row>
    <row r="745" spans="1:32" x14ac:dyDescent="0.25">
      <c r="A745" s="4">
        <v>744</v>
      </c>
      <c r="B745" s="14">
        <v>41482</v>
      </c>
      <c r="C745" s="4">
        <v>11</v>
      </c>
      <c r="D745" s="4">
        <v>2</v>
      </c>
      <c r="AD745" s="4"/>
      <c r="AE745" s="4">
        <v>60</v>
      </c>
      <c r="AF745" s="4">
        <v>1</v>
      </c>
    </row>
    <row r="746" spans="1:32" x14ac:dyDescent="0.25">
      <c r="A746" s="4">
        <v>745</v>
      </c>
      <c r="B746" s="14">
        <v>41482</v>
      </c>
      <c r="C746" s="4">
        <v>12</v>
      </c>
      <c r="AD746" s="4"/>
      <c r="AE746" s="4">
        <v>60</v>
      </c>
      <c r="AF746" s="4">
        <v>1</v>
      </c>
    </row>
    <row r="747" spans="1:32" x14ac:dyDescent="0.25">
      <c r="A747" s="4">
        <v>746</v>
      </c>
      <c r="B747" s="14">
        <v>41482</v>
      </c>
      <c r="C747" s="4">
        <v>13</v>
      </c>
      <c r="D747" s="4">
        <v>2</v>
      </c>
      <c r="N747" s="4">
        <v>1</v>
      </c>
      <c r="AD747" s="4"/>
      <c r="AE747" s="4">
        <v>60</v>
      </c>
      <c r="AF747" s="4">
        <v>1</v>
      </c>
    </row>
    <row r="748" spans="1:32" x14ac:dyDescent="0.25">
      <c r="A748" s="4">
        <v>747</v>
      </c>
      <c r="B748" s="14">
        <v>41482</v>
      </c>
      <c r="C748" s="4">
        <v>14</v>
      </c>
      <c r="D748" s="4">
        <v>1</v>
      </c>
      <c r="AD748" s="4"/>
      <c r="AE748" s="4">
        <v>60</v>
      </c>
      <c r="AF748" s="4">
        <v>1</v>
      </c>
    </row>
    <row r="749" spans="1:32" x14ac:dyDescent="0.25">
      <c r="A749" s="4">
        <v>748</v>
      </c>
      <c r="B749" s="14">
        <v>41482</v>
      </c>
      <c r="C749" s="4">
        <v>15</v>
      </c>
      <c r="AD749" s="4"/>
      <c r="AE749" s="4">
        <v>60</v>
      </c>
      <c r="AF749" s="4">
        <v>1</v>
      </c>
    </row>
    <row r="750" spans="1:32" x14ac:dyDescent="0.25">
      <c r="A750" s="4">
        <v>749</v>
      </c>
      <c r="B750" s="14">
        <v>41482</v>
      </c>
      <c r="C750" s="4">
        <v>16</v>
      </c>
      <c r="H750" s="4">
        <v>1</v>
      </c>
      <c r="N750" s="4">
        <v>1</v>
      </c>
      <c r="AD750" s="4"/>
      <c r="AE750" s="4">
        <v>60</v>
      </c>
      <c r="AF750" s="4">
        <v>1</v>
      </c>
    </row>
    <row r="751" spans="1:32" x14ac:dyDescent="0.25">
      <c r="A751" s="4">
        <v>750</v>
      </c>
      <c r="B751" s="14">
        <v>41482</v>
      </c>
      <c r="C751" s="4">
        <v>17</v>
      </c>
      <c r="AD751" s="4"/>
      <c r="AE751" s="4">
        <v>60</v>
      </c>
      <c r="AF751" s="4">
        <v>1</v>
      </c>
    </row>
    <row r="752" spans="1:32" x14ac:dyDescent="0.25">
      <c r="A752" s="4">
        <v>751</v>
      </c>
      <c r="B752" s="14">
        <v>41482</v>
      </c>
      <c r="C752" s="4">
        <v>18</v>
      </c>
      <c r="D752" s="4">
        <v>1</v>
      </c>
      <c r="F752" s="4">
        <v>1</v>
      </c>
      <c r="P752" s="4">
        <v>1</v>
      </c>
      <c r="AD752" s="4"/>
      <c r="AE752" s="4">
        <v>60</v>
      </c>
      <c r="AF752" s="4">
        <v>1</v>
      </c>
    </row>
    <row r="753" spans="1:32" x14ac:dyDescent="0.25">
      <c r="A753" s="4">
        <v>752</v>
      </c>
      <c r="B753" s="14">
        <v>41482</v>
      </c>
      <c r="C753" s="4">
        <v>19</v>
      </c>
      <c r="D753" s="4">
        <v>1</v>
      </c>
      <c r="F753" s="4">
        <v>1</v>
      </c>
      <c r="N753" s="4">
        <v>1</v>
      </c>
      <c r="AD753" s="4"/>
      <c r="AE753" s="4">
        <v>60</v>
      </c>
      <c r="AF753" s="4">
        <v>1</v>
      </c>
    </row>
    <row r="754" spans="1:32" x14ac:dyDescent="0.25">
      <c r="A754" s="4">
        <v>753</v>
      </c>
      <c r="B754" s="14">
        <v>41482</v>
      </c>
      <c r="C754" s="4">
        <v>20</v>
      </c>
      <c r="AD754" s="4"/>
      <c r="AE754" s="4">
        <v>60</v>
      </c>
      <c r="AF754" s="4">
        <v>1</v>
      </c>
    </row>
    <row r="755" spans="1:32" x14ac:dyDescent="0.25">
      <c r="A755" s="4">
        <v>754</v>
      </c>
      <c r="B755" s="14">
        <v>41482</v>
      </c>
      <c r="C755" s="4">
        <v>21</v>
      </c>
      <c r="D755" s="4">
        <v>1</v>
      </c>
      <c r="AD755" s="4"/>
      <c r="AE755" s="4">
        <v>60</v>
      </c>
      <c r="AF755" s="4">
        <v>1</v>
      </c>
    </row>
    <row r="756" spans="1:32" x14ac:dyDescent="0.25">
      <c r="A756" s="4">
        <v>755</v>
      </c>
      <c r="B756" s="14">
        <v>41482</v>
      </c>
      <c r="C756" s="4">
        <v>22</v>
      </c>
      <c r="D756" s="4">
        <v>1</v>
      </c>
      <c r="AD756" s="4"/>
      <c r="AE756" s="4">
        <v>60</v>
      </c>
      <c r="AF756" s="4">
        <v>1</v>
      </c>
    </row>
    <row r="757" spans="1:32" x14ac:dyDescent="0.25">
      <c r="A757" s="4">
        <v>756</v>
      </c>
      <c r="B757" s="14">
        <v>41482</v>
      </c>
      <c r="C757" s="4">
        <v>23</v>
      </c>
      <c r="D757" s="4">
        <v>2</v>
      </c>
      <c r="AD757" s="4"/>
      <c r="AE757" s="4">
        <v>60</v>
      </c>
      <c r="AF757" s="4">
        <v>1</v>
      </c>
    </row>
    <row r="758" spans="1:32" x14ac:dyDescent="0.25">
      <c r="A758" s="4">
        <v>757</v>
      </c>
      <c r="B758" s="14">
        <v>41483</v>
      </c>
      <c r="C758" s="4">
        <v>0</v>
      </c>
      <c r="D758" s="4">
        <v>5</v>
      </c>
      <c r="AD758" s="4"/>
      <c r="AE758" s="4">
        <v>60</v>
      </c>
      <c r="AF758" s="4">
        <v>1</v>
      </c>
    </row>
    <row r="759" spans="1:32" x14ac:dyDescent="0.25">
      <c r="A759" s="4">
        <v>758</v>
      </c>
      <c r="B759" s="14">
        <v>41483</v>
      </c>
      <c r="C759" s="4">
        <v>1</v>
      </c>
      <c r="D759" s="4">
        <v>1</v>
      </c>
      <c r="AD759" s="4"/>
      <c r="AE759" s="4">
        <v>60</v>
      </c>
      <c r="AF759" s="4">
        <v>1</v>
      </c>
    </row>
    <row r="760" spans="1:32" x14ac:dyDescent="0.25">
      <c r="A760" s="4">
        <v>759</v>
      </c>
      <c r="B760" s="14">
        <v>41483</v>
      </c>
      <c r="C760" s="4">
        <v>2</v>
      </c>
      <c r="D760" s="4">
        <v>10</v>
      </c>
      <c r="E760" s="4">
        <v>1</v>
      </c>
      <c r="N760" s="4">
        <v>1</v>
      </c>
      <c r="AD760" s="4"/>
      <c r="AE760" s="4">
        <v>60</v>
      </c>
      <c r="AF760" s="4">
        <v>1</v>
      </c>
    </row>
    <row r="761" spans="1:32" x14ac:dyDescent="0.25">
      <c r="A761" s="4">
        <v>760</v>
      </c>
      <c r="B761" s="14">
        <v>41483</v>
      </c>
      <c r="C761" s="4">
        <v>3</v>
      </c>
      <c r="D761" s="4">
        <v>3</v>
      </c>
      <c r="O761" s="4">
        <v>1</v>
      </c>
      <c r="AD761" s="4"/>
      <c r="AE761" s="4">
        <v>60</v>
      </c>
      <c r="AF761" s="4">
        <v>1</v>
      </c>
    </row>
    <row r="762" spans="1:32" x14ac:dyDescent="0.25">
      <c r="A762" s="4">
        <v>761</v>
      </c>
      <c r="B762" s="14">
        <v>41483</v>
      </c>
      <c r="C762" s="4">
        <v>4</v>
      </c>
      <c r="N762" s="4">
        <v>2</v>
      </c>
      <c r="AD762" s="4"/>
      <c r="AE762" s="4">
        <v>60</v>
      </c>
      <c r="AF762" s="4">
        <v>1</v>
      </c>
    </row>
    <row r="763" spans="1:32" x14ac:dyDescent="0.25">
      <c r="A763" s="4">
        <v>762</v>
      </c>
      <c r="B763" s="14">
        <v>41483</v>
      </c>
      <c r="C763" s="4">
        <v>5</v>
      </c>
      <c r="N763" s="4">
        <v>1</v>
      </c>
      <c r="AD763" s="4"/>
      <c r="AE763" s="4">
        <v>60</v>
      </c>
      <c r="AF763" s="4">
        <v>1</v>
      </c>
    </row>
    <row r="764" spans="1:32" x14ac:dyDescent="0.25">
      <c r="A764" s="4">
        <v>763</v>
      </c>
      <c r="B764" s="14">
        <v>41483</v>
      </c>
      <c r="C764" s="4">
        <v>6</v>
      </c>
      <c r="AD764" s="4"/>
      <c r="AE764" s="4">
        <v>60</v>
      </c>
      <c r="AF764" s="4">
        <v>1</v>
      </c>
    </row>
    <row r="765" spans="1:32" x14ac:dyDescent="0.25">
      <c r="A765" s="4">
        <v>764</v>
      </c>
      <c r="B765" s="14">
        <v>41483</v>
      </c>
      <c r="C765" s="4">
        <v>7</v>
      </c>
      <c r="D765" s="4">
        <v>4</v>
      </c>
      <c r="N765" s="4">
        <v>2</v>
      </c>
      <c r="AD765" s="4"/>
      <c r="AE765" s="4">
        <v>60</v>
      </c>
      <c r="AF765" s="4">
        <v>1</v>
      </c>
    </row>
    <row r="766" spans="1:32" x14ac:dyDescent="0.25">
      <c r="A766" s="4">
        <v>765</v>
      </c>
      <c r="B766" s="14">
        <v>41483</v>
      </c>
      <c r="C766" s="4">
        <v>8</v>
      </c>
      <c r="D766" s="4">
        <v>1</v>
      </c>
      <c r="AD766" s="4"/>
      <c r="AE766" s="4">
        <v>60</v>
      </c>
      <c r="AF766" s="4">
        <v>1</v>
      </c>
    </row>
    <row r="767" spans="1:32" x14ac:dyDescent="0.25">
      <c r="A767" s="4">
        <v>766</v>
      </c>
      <c r="B767" s="14">
        <v>41483</v>
      </c>
      <c r="C767" s="4">
        <v>9</v>
      </c>
      <c r="D767" s="4">
        <v>3</v>
      </c>
      <c r="N767" s="4">
        <v>1</v>
      </c>
      <c r="AD767" s="4"/>
      <c r="AE767" s="4">
        <v>60</v>
      </c>
      <c r="AF767" s="4">
        <v>1</v>
      </c>
    </row>
    <row r="768" spans="1:32" x14ac:dyDescent="0.25">
      <c r="A768" s="4">
        <v>767</v>
      </c>
      <c r="B768" s="14">
        <v>41483</v>
      </c>
      <c r="C768" s="4">
        <v>10</v>
      </c>
      <c r="N768" s="4">
        <v>1</v>
      </c>
      <c r="AD768" s="4"/>
      <c r="AE768" s="4">
        <v>60</v>
      </c>
      <c r="AF768" s="4">
        <v>1</v>
      </c>
    </row>
    <row r="769" spans="1:32" x14ac:dyDescent="0.25">
      <c r="A769" s="4">
        <v>768</v>
      </c>
      <c r="B769" s="14">
        <v>41483</v>
      </c>
      <c r="C769" s="4">
        <v>11</v>
      </c>
      <c r="AD769" s="4"/>
      <c r="AE769" s="4">
        <v>60</v>
      </c>
      <c r="AF769" s="4">
        <v>1</v>
      </c>
    </row>
    <row r="770" spans="1:32" x14ac:dyDescent="0.25">
      <c r="A770" s="4">
        <v>769</v>
      </c>
      <c r="B770" s="14">
        <v>41483</v>
      </c>
      <c r="C770" s="4">
        <v>12</v>
      </c>
      <c r="V770" s="4">
        <v>1</v>
      </c>
      <c r="AD770" s="4"/>
      <c r="AE770" s="4">
        <v>60</v>
      </c>
      <c r="AF770" s="4">
        <v>1</v>
      </c>
    </row>
    <row r="771" spans="1:32" x14ac:dyDescent="0.25">
      <c r="A771" s="4">
        <v>770</v>
      </c>
      <c r="B771" s="14">
        <v>41483</v>
      </c>
      <c r="C771" s="4">
        <v>13</v>
      </c>
      <c r="F771" s="4">
        <v>1</v>
      </c>
      <c r="AD771" s="4"/>
      <c r="AE771" s="4">
        <v>60</v>
      </c>
      <c r="AF771" s="4">
        <v>1</v>
      </c>
    </row>
    <row r="772" spans="1:32" x14ac:dyDescent="0.25">
      <c r="A772" s="4">
        <v>771</v>
      </c>
      <c r="B772" s="14">
        <v>41483</v>
      </c>
      <c r="C772" s="4">
        <v>14</v>
      </c>
      <c r="D772" s="4">
        <v>1</v>
      </c>
      <c r="AD772" s="4"/>
      <c r="AE772" s="4">
        <v>60</v>
      </c>
      <c r="AF772" s="4">
        <v>1</v>
      </c>
    </row>
    <row r="773" spans="1:32" x14ac:dyDescent="0.25">
      <c r="A773" s="4">
        <v>772</v>
      </c>
      <c r="B773" s="14">
        <v>41483</v>
      </c>
      <c r="C773" s="4">
        <v>15</v>
      </c>
      <c r="N773" s="4">
        <v>1</v>
      </c>
      <c r="AD773" s="4"/>
      <c r="AE773" s="4">
        <v>60</v>
      </c>
      <c r="AF773" s="4">
        <v>1</v>
      </c>
    </row>
    <row r="774" spans="1:32" x14ac:dyDescent="0.25">
      <c r="A774" s="4">
        <v>773</v>
      </c>
      <c r="B774" s="14">
        <v>41483</v>
      </c>
      <c r="C774" s="4">
        <v>16</v>
      </c>
      <c r="AD774" s="4"/>
      <c r="AE774" s="4">
        <v>60</v>
      </c>
      <c r="AF774" s="4">
        <v>1</v>
      </c>
    </row>
    <row r="775" spans="1:32" x14ac:dyDescent="0.25">
      <c r="A775" s="4">
        <v>774</v>
      </c>
      <c r="B775" s="14">
        <v>41483</v>
      </c>
      <c r="C775" s="4">
        <v>17</v>
      </c>
      <c r="D775" s="4">
        <v>4</v>
      </c>
      <c r="N775" s="4">
        <v>4</v>
      </c>
      <c r="AD775" s="4"/>
      <c r="AE775" s="4">
        <v>60</v>
      </c>
      <c r="AF775" s="4">
        <v>1</v>
      </c>
    </row>
    <row r="776" spans="1:32" x14ac:dyDescent="0.25">
      <c r="A776" s="4">
        <v>775</v>
      </c>
      <c r="B776" s="14">
        <v>41483</v>
      </c>
      <c r="C776" s="4">
        <v>18</v>
      </c>
      <c r="AD776" s="4"/>
      <c r="AE776" s="4">
        <v>60</v>
      </c>
      <c r="AF776" s="4">
        <v>1</v>
      </c>
    </row>
    <row r="777" spans="1:32" x14ac:dyDescent="0.25">
      <c r="A777" s="4">
        <v>776</v>
      </c>
      <c r="B777" s="14">
        <v>41483</v>
      </c>
      <c r="C777" s="4">
        <v>19</v>
      </c>
      <c r="D777" s="4">
        <v>1</v>
      </c>
      <c r="AD777" s="4"/>
      <c r="AE777" s="4">
        <v>60</v>
      </c>
      <c r="AF777" s="4">
        <v>1</v>
      </c>
    </row>
    <row r="778" spans="1:32" x14ac:dyDescent="0.25">
      <c r="A778" s="4">
        <v>777</v>
      </c>
      <c r="B778" s="14">
        <v>41483</v>
      </c>
      <c r="C778" s="4">
        <v>20</v>
      </c>
      <c r="AD778" s="4"/>
      <c r="AE778" s="4">
        <v>60</v>
      </c>
      <c r="AF778" s="4">
        <v>1</v>
      </c>
    </row>
    <row r="779" spans="1:32" x14ac:dyDescent="0.25">
      <c r="A779" s="4">
        <v>778</v>
      </c>
      <c r="B779" s="14">
        <v>41483</v>
      </c>
      <c r="C779" s="4">
        <v>21</v>
      </c>
      <c r="AD779" s="4"/>
      <c r="AE779" s="4">
        <v>60</v>
      </c>
      <c r="AF779" s="4">
        <v>1</v>
      </c>
    </row>
    <row r="780" spans="1:32" x14ac:dyDescent="0.25">
      <c r="A780" s="4">
        <v>779</v>
      </c>
      <c r="B780" s="14">
        <v>41483</v>
      </c>
      <c r="C780" s="4">
        <v>22</v>
      </c>
      <c r="D780" s="4">
        <v>3</v>
      </c>
      <c r="F780" s="4">
        <v>1</v>
      </c>
      <c r="AD780" s="4"/>
      <c r="AE780" s="4">
        <v>60</v>
      </c>
      <c r="AF780" s="4">
        <v>1</v>
      </c>
    </row>
    <row r="781" spans="1:32" x14ac:dyDescent="0.25">
      <c r="A781" s="4">
        <v>780</v>
      </c>
      <c r="B781" s="14">
        <v>41483</v>
      </c>
      <c r="C781" s="4">
        <v>23</v>
      </c>
      <c r="AD781" s="4"/>
      <c r="AE781" s="4">
        <v>60</v>
      </c>
      <c r="AF781" s="4">
        <v>1</v>
      </c>
    </row>
    <row r="782" spans="1:32" x14ac:dyDescent="0.25">
      <c r="A782" s="4">
        <v>781</v>
      </c>
      <c r="B782" s="14">
        <v>41484</v>
      </c>
      <c r="C782" s="4">
        <v>0</v>
      </c>
      <c r="D782" s="4">
        <v>4</v>
      </c>
      <c r="N782" s="4">
        <v>1</v>
      </c>
      <c r="AD782" s="4"/>
      <c r="AE782" s="4">
        <v>60</v>
      </c>
      <c r="AF782" s="4">
        <v>1</v>
      </c>
    </row>
    <row r="783" spans="1:32" x14ac:dyDescent="0.25">
      <c r="A783" s="4">
        <v>782</v>
      </c>
      <c r="B783" s="14">
        <v>41484</v>
      </c>
      <c r="C783" s="4">
        <v>1</v>
      </c>
      <c r="D783" s="4">
        <v>1</v>
      </c>
      <c r="AD783" s="4"/>
      <c r="AE783" s="4">
        <v>60</v>
      </c>
      <c r="AF783" s="4">
        <v>1</v>
      </c>
    </row>
    <row r="784" spans="1:32" x14ac:dyDescent="0.25">
      <c r="A784" s="4">
        <v>783</v>
      </c>
      <c r="B784" s="14">
        <v>41484</v>
      </c>
      <c r="C784" s="4">
        <v>2</v>
      </c>
      <c r="AD784" s="4"/>
      <c r="AE784" s="4">
        <v>60</v>
      </c>
      <c r="AF784" s="4">
        <v>1</v>
      </c>
    </row>
    <row r="785" spans="1:32" x14ac:dyDescent="0.25">
      <c r="A785" s="4">
        <v>784</v>
      </c>
      <c r="B785" s="14">
        <v>41484</v>
      </c>
      <c r="C785" s="4">
        <v>3</v>
      </c>
      <c r="N785" s="4">
        <v>1</v>
      </c>
      <c r="AD785" s="4"/>
      <c r="AE785" s="4">
        <v>60</v>
      </c>
      <c r="AF785" s="4">
        <v>1</v>
      </c>
    </row>
    <row r="786" spans="1:32" x14ac:dyDescent="0.25">
      <c r="A786" s="4">
        <v>785</v>
      </c>
      <c r="B786" s="14">
        <v>41484</v>
      </c>
      <c r="C786" s="4">
        <v>4</v>
      </c>
      <c r="D786" s="4">
        <v>1</v>
      </c>
      <c r="AD786" s="4"/>
      <c r="AE786" s="4">
        <v>60</v>
      </c>
      <c r="AF786" s="4">
        <v>1</v>
      </c>
    </row>
    <row r="787" spans="1:32" x14ac:dyDescent="0.25">
      <c r="A787" s="4">
        <v>786</v>
      </c>
      <c r="B787" s="14">
        <v>41484</v>
      </c>
      <c r="C787" s="4">
        <v>5</v>
      </c>
      <c r="AD787" s="4"/>
      <c r="AE787" s="4">
        <v>60</v>
      </c>
      <c r="AF787" s="4">
        <v>1</v>
      </c>
    </row>
    <row r="788" spans="1:32" x14ac:dyDescent="0.25">
      <c r="A788" s="4">
        <v>787</v>
      </c>
      <c r="B788" s="14">
        <v>41484</v>
      </c>
      <c r="C788" s="4">
        <v>6</v>
      </c>
      <c r="AD788" s="4"/>
      <c r="AE788" s="4">
        <v>60</v>
      </c>
      <c r="AF788" s="4">
        <v>1</v>
      </c>
    </row>
    <row r="789" spans="1:32" x14ac:dyDescent="0.25">
      <c r="A789" s="4">
        <v>788</v>
      </c>
      <c r="B789" s="14">
        <v>41484</v>
      </c>
      <c r="C789" s="4">
        <v>7</v>
      </c>
      <c r="AD789" s="4"/>
      <c r="AE789" s="4">
        <v>60</v>
      </c>
      <c r="AF789" s="4">
        <v>1</v>
      </c>
    </row>
    <row r="790" spans="1:32" x14ac:dyDescent="0.25">
      <c r="A790" s="4">
        <v>789</v>
      </c>
      <c r="B790" s="14">
        <v>41484</v>
      </c>
      <c r="C790" s="4">
        <v>8</v>
      </c>
      <c r="D790" s="4">
        <v>1</v>
      </c>
      <c r="AD790" s="4"/>
      <c r="AE790" s="4">
        <v>60</v>
      </c>
      <c r="AF790" s="4">
        <v>1</v>
      </c>
    </row>
    <row r="791" spans="1:32" x14ac:dyDescent="0.25">
      <c r="A791" s="4">
        <v>790</v>
      </c>
      <c r="B791" s="14">
        <v>41484</v>
      </c>
      <c r="C791" s="4">
        <v>9</v>
      </c>
      <c r="N791" s="4">
        <v>1</v>
      </c>
      <c r="AD791" s="4"/>
      <c r="AE791" s="4">
        <v>60</v>
      </c>
      <c r="AF791" s="4">
        <v>1</v>
      </c>
    </row>
    <row r="792" spans="1:32" x14ac:dyDescent="0.25">
      <c r="A792" s="4">
        <v>791</v>
      </c>
      <c r="B792" s="14">
        <v>41484</v>
      </c>
      <c r="C792" s="4">
        <v>10</v>
      </c>
      <c r="N792" s="4">
        <v>1</v>
      </c>
      <c r="AD792" s="4"/>
      <c r="AE792" s="4">
        <v>60</v>
      </c>
      <c r="AF792" s="4">
        <v>1</v>
      </c>
    </row>
    <row r="793" spans="1:32" x14ac:dyDescent="0.25">
      <c r="A793" s="4">
        <v>792</v>
      </c>
      <c r="B793" s="14">
        <v>41484</v>
      </c>
      <c r="C793" s="4">
        <v>11</v>
      </c>
      <c r="AD793" s="4"/>
      <c r="AE793" s="4">
        <v>60</v>
      </c>
      <c r="AF793" s="4">
        <v>1</v>
      </c>
    </row>
    <row r="794" spans="1:32" x14ac:dyDescent="0.25">
      <c r="A794" s="4">
        <v>793</v>
      </c>
      <c r="B794" s="14">
        <v>41484</v>
      </c>
      <c r="C794" s="4">
        <v>12</v>
      </c>
      <c r="AD794" s="4"/>
      <c r="AE794" s="4">
        <v>60</v>
      </c>
      <c r="AF794" s="4">
        <v>1</v>
      </c>
    </row>
    <row r="795" spans="1:32" x14ac:dyDescent="0.25">
      <c r="A795" s="4">
        <v>794</v>
      </c>
      <c r="B795" s="14">
        <v>41484</v>
      </c>
      <c r="C795" s="4">
        <v>13</v>
      </c>
      <c r="D795" s="4">
        <v>1</v>
      </c>
      <c r="AD795" s="4"/>
      <c r="AE795" s="4">
        <v>60</v>
      </c>
      <c r="AF795" s="4">
        <v>1</v>
      </c>
    </row>
    <row r="796" spans="1:32" x14ac:dyDescent="0.25">
      <c r="A796" s="4">
        <v>795</v>
      </c>
      <c r="B796" s="14">
        <v>41484</v>
      </c>
      <c r="C796" s="4">
        <v>14</v>
      </c>
      <c r="AD796" s="4"/>
      <c r="AE796" s="4">
        <v>60</v>
      </c>
      <c r="AF796" s="4">
        <v>1</v>
      </c>
    </row>
    <row r="797" spans="1:32" x14ac:dyDescent="0.25">
      <c r="A797" s="4">
        <v>796</v>
      </c>
      <c r="B797" s="14">
        <v>41484</v>
      </c>
      <c r="C797" s="4">
        <v>15</v>
      </c>
      <c r="AD797" s="4"/>
      <c r="AE797" s="4">
        <v>60</v>
      </c>
      <c r="AF797" s="4">
        <v>1</v>
      </c>
    </row>
    <row r="798" spans="1:32" x14ac:dyDescent="0.25">
      <c r="A798" s="4">
        <v>797</v>
      </c>
      <c r="B798" s="14">
        <v>41484</v>
      </c>
      <c r="C798" s="4">
        <v>16</v>
      </c>
      <c r="AD798" s="4"/>
      <c r="AE798" s="4">
        <v>60</v>
      </c>
      <c r="AF798" s="4">
        <v>1</v>
      </c>
    </row>
    <row r="799" spans="1:32" x14ac:dyDescent="0.25">
      <c r="A799" s="4">
        <v>798</v>
      </c>
      <c r="B799" s="14">
        <v>41484</v>
      </c>
      <c r="C799" s="4">
        <v>17</v>
      </c>
      <c r="AD799" s="4"/>
      <c r="AE799" s="4">
        <v>60</v>
      </c>
      <c r="AF799" s="4">
        <v>1</v>
      </c>
    </row>
    <row r="800" spans="1:32" x14ac:dyDescent="0.25">
      <c r="A800" s="4">
        <v>799</v>
      </c>
      <c r="B800" s="14">
        <v>41484</v>
      </c>
      <c r="C800" s="4">
        <v>18</v>
      </c>
      <c r="F800" s="4">
        <v>1</v>
      </c>
      <c r="AD800" s="4"/>
      <c r="AE800" s="4">
        <v>60</v>
      </c>
      <c r="AF800" s="4">
        <v>1</v>
      </c>
    </row>
    <row r="801" spans="1:32" x14ac:dyDescent="0.25">
      <c r="A801" s="4">
        <v>800</v>
      </c>
      <c r="B801" s="14">
        <v>41484</v>
      </c>
      <c r="C801" s="4">
        <v>19</v>
      </c>
      <c r="AD801" s="4"/>
      <c r="AE801" s="4">
        <v>60</v>
      </c>
      <c r="AF801" s="4">
        <v>1</v>
      </c>
    </row>
    <row r="802" spans="1:32" x14ac:dyDescent="0.25">
      <c r="A802" s="4">
        <v>801</v>
      </c>
      <c r="B802" s="14">
        <v>41484</v>
      </c>
      <c r="C802" s="4">
        <v>20</v>
      </c>
      <c r="AD802" s="4"/>
      <c r="AE802" s="4">
        <v>60</v>
      </c>
      <c r="AF802" s="4">
        <v>1</v>
      </c>
    </row>
    <row r="803" spans="1:32" x14ac:dyDescent="0.25">
      <c r="A803" s="4">
        <v>802</v>
      </c>
      <c r="B803" s="14">
        <v>41484</v>
      </c>
      <c r="C803" s="4">
        <v>21</v>
      </c>
      <c r="AD803" s="4"/>
      <c r="AE803" s="4">
        <v>60</v>
      </c>
      <c r="AF803" s="4">
        <v>1</v>
      </c>
    </row>
    <row r="804" spans="1:32" x14ac:dyDescent="0.25">
      <c r="A804" s="4">
        <v>803</v>
      </c>
      <c r="B804" s="14">
        <v>41484</v>
      </c>
      <c r="C804" s="4">
        <v>22</v>
      </c>
      <c r="D804" s="4">
        <v>1</v>
      </c>
      <c r="F804" s="4">
        <v>1</v>
      </c>
      <c r="AD804" s="4"/>
      <c r="AE804" s="4">
        <v>60</v>
      </c>
      <c r="AF804" s="4">
        <v>1</v>
      </c>
    </row>
    <row r="805" spans="1:32" x14ac:dyDescent="0.25">
      <c r="A805" s="4">
        <v>804</v>
      </c>
      <c r="B805" s="14">
        <v>41484</v>
      </c>
      <c r="C805" s="4">
        <v>23</v>
      </c>
      <c r="D805" s="4">
        <v>1</v>
      </c>
      <c r="H805" s="4">
        <v>1</v>
      </c>
      <c r="AD805" s="4"/>
      <c r="AE805" s="4">
        <v>60</v>
      </c>
      <c r="AF805" s="4">
        <v>1</v>
      </c>
    </row>
    <row r="806" spans="1:32" x14ac:dyDescent="0.25">
      <c r="A806" s="4">
        <v>805</v>
      </c>
      <c r="B806" s="14">
        <v>41485</v>
      </c>
      <c r="C806" s="4">
        <v>0</v>
      </c>
      <c r="D806" s="4">
        <v>2</v>
      </c>
      <c r="AD806" s="4"/>
      <c r="AE806" s="4">
        <v>60</v>
      </c>
      <c r="AF806" s="4">
        <v>1</v>
      </c>
    </row>
    <row r="807" spans="1:32" x14ac:dyDescent="0.25">
      <c r="A807" s="4">
        <v>806</v>
      </c>
      <c r="B807" s="14">
        <v>41485</v>
      </c>
      <c r="C807" s="4">
        <v>1</v>
      </c>
      <c r="D807" s="4">
        <v>1</v>
      </c>
      <c r="AD807" s="4"/>
      <c r="AE807" s="4">
        <v>60</v>
      </c>
      <c r="AF807" s="4">
        <v>1</v>
      </c>
    </row>
    <row r="808" spans="1:32" x14ac:dyDescent="0.25">
      <c r="A808" s="4">
        <v>807</v>
      </c>
      <c r="B808" s="14">
        <v>41485</v>
      </c>
      <c r="C808" s="4">
        <v>2</v>
      </c>
      <c r="D808" s="4">
        <v>3</v>
      </c>
      <c r="AD808" s="4"/>
      <c r="AE808" s="4">
        <v>60</v>
      </c>
      <c r="AF808" s="4">
        <v>1</v>
      </c>
    </row>
    <row r="809" spans="1:32" x14ac:dyDescent="0.25">
      <c r="A809" s="4">
        <v>808</v>
      </c>
      <c r="B809" s="14">
        <v>41485</v>
      </c>
      <c r="C809" s="4">
        <v>3</v>
      </c>
      <c r="D809" s="4">
        <v>3</v>
      </c>
      <c r="N809" s="4">
        <v>1</v>
      </c>
      <c r="AD809" s="4"/>
      <c r="AE809" s="4">
        <v>60</v>
      </c>
      <c r="AF809" s="4">
        <v>1</v>
      </c>
    </row>
    <row r="810" spans="1:32" x14ac:dyDescent="0.25">
      <c r="A810" s="4">
        <v>809</v>
      </c>
      <c r="B810" s="14">
        <v>41485</v>
      </c>
      <c r="C810" s="4">
        <v>4</v>
      </c>
      <c r="D810" s="4">
        <v>5</v>
      </c>
      <c r="AD810" s="4"/>
      <c r="AE810" s="4">
        <v>60</v>
      </c>
      <c r="AF810" s="4">
        <v>1</v>
      </c>
    </row>
    <row r="811" spans="1:32" x14ac:dyDescent="0.25">
      <c r="A811" s="4">
        <v>810</v>
      </c>
      <c r="B811" s="14">
        <v>41485</v>
      </c>
      <c r="C811" s="4">
        <v>5</v>
      </c>
      <c r="F811" s="4">
        <v>2</v>
      </c>
      <c r="N811" s="4">
        <v>1</v>
      </c>
      <c r="AD811" s="4"/>
      <c r="AE811" s="4">
        <v>60</v>
      </c>
      <c r="AF811" s="4">
        <v>1</v>
      </c>
    </row>
    <row r="812" spans="1:32" x14ac:dyDescent="0.25">
      <c r="A812" s="4">
        <v>811</v>
      </c>
      <c r="B812" s="14">
        <v>41485</v>
      </c>
      <c r="C812" s="4">
        <v>6</v>
      </c>
      <c r="AD812" s="4"/>
      <c r="AE812" s="4">
        <v>60</v>
      </c>
      <c r="AF812" s="4">
        <v>1</v>
      </c>
    </row>
    <row r="813" spans="1:32" x14ac:dyDescent="0.25">
      <c r="A813" s="4">
        <v>812</v>
      </c>
      <c r="B813" s="14">
        <v>41485</v>
      </c>
      <c r="C813" s="4">
        <v>7</v>
      </c>
      <c r="F813" s="4">
        <v>1</v>
      </c>
      <c r="N813" s="4">
        <v>1</v>
      </c>
      <c r="AD813" s="4"/>
      <c r="AE813" s="4">
        <v>60</v>
      </c>
      <c r="AF813" s="4">
        <v>1</v>
      </c>
    </row>
    <row r="814" spans="1:32" x14ac:dyDescent="0.25">
      <c r="A814" s="4">
        <v>813</v>
      </c>
      <c r="B814" s="14">
        <v>41485</v>
      </c>
      <c r="C814" s="4">
        <v>8</v>
      </c>
      <c r="D814" s="4">
        <v>1</v>
      </c>
      <c r="AD814" s="4"/>
      <c r="AE814" s="4">
        <v>60</v>
      </c>
      <c r="AF814" s="4">
        <v>1</v>
      </c>
    </row>
    <row r="815" spans="1:32" x14ac:dyDescent="0.25">
      <c r="A815" s="4">
        <v>814</v>
      </c>
      <c r="B815" s="14">
        <v>41485</v>
      </c>
      <c r="C815" s="4">
        <v>9</v>
      </c>
      <c r="AD815" s="4"/>
      <c r="AE815" s="4">
        <v>60</v>
      </c>
      <c r="AF815" s="4">
        <v>1</v>
      </c>
    </row>
    <row r="816" spans="1:32" x14ac:dyDescent="0.25">
      <c r="A816" s="4">
        <v>815</v>
      </c>
      <c r="B816" s="14">
        <v>41485</v>
      </c>
      <c r="C816" s="4">
        <v>10</v>
      </c>
      <c r="AD816" s="4"/>
      <c r="AE816" s="4">
        <v>60</v>
      </c>
      <c r="AF816" s="4">
        <v>1</v>
      </c>
    </row>
    <row r="817" spans="1:32" x14ac:dyDescent="0.25">
      <c r="A817" s="4">
        <v>816</v>
      </c>
      <c r="B817" s="14">
        <v>41485</v>
      </c>
      <c r="C817" s="4">
        <v>11</v>
      </c>
      <c r="AD817" s="4"/>
      <c r="AE817" s="4">
        <v>60</v>
      </c>
      <c r="AF817" s="4">
        <v>1</v>
      </c>
    </row>
    <row r="818" spans="1:32" x14ac:dyDescent="0.25">
      <c r="A818" s="4">
        <v>817</v>
      </c>
      <c r="B818" s="14">
        <v>41485</v>
      </c>
      <c r="C818" s="4">
        <v>12</v>
      </c>
      <c r="D818" s="4">
        <v>1</v>
      </c>
      <c r="N818" s="4">
        <v>1</v>
      </c>
      <c r="AD818" s="4"/>
      <c r="AE818" s="4">
        <v>60</v>
      </c>
      <c r="AF818" s="4">
        <v>1</v>
      </c>
    </row>
    <row r="819" spans="1:32" x14ac:dyDescent="0.25">
      <c r="A819" s="4">
        <v>818</v>
      </c>
      <c r="B819" s="14">
        <v>41485</v>
      </c>
      <c r="C819" s="4">
        <v>13</v>
      </c>
      <c r="AD819" s="4"/>
      <c r="AE819" s="4">
        <v>60</v>
      </c>
      <c r="AF819" s="4">
        <v>1</v>
      </c>
    </row>
    <row r="820" spans="1:32" x14ac:dyDescent="0.25">
      <c r="A820" s="4">
        <v>819</v>
      </c>
      <c r="B820" s="14">
        <v>41485</v>
      </c>
      <c r="C820" s="4">
        <v>14</v>
      </c>
      <c r="N820" s="4">
        <v>1</v>
      </c>
      <c r="AD820" s="4"/>
      <c r="AE820" s="4">
        <v>60</v>
      </c>
      <c r="AF820" s="4">
        <v>1</v>
      </c>
    </row>
    <row r="821" spans="1:32" x14ac:dyDescent="0.25">
      <c r="A821" s="4">
        <v>820</v>
      </c>
      <c r="B821" s="14">
        <v>41485</v>
      </c>
      <c r="C821" s="4">
        <v>15</v>
      </c>
      <c r="N821" s="4">
        <v>1</v>
      </c>
      <c r="AD821" s="4"/>
      <c r="AE821" s="4">
        <v>60</v>
      </c>
      <c r="AF821" s="4">
        <v>1</v>
      </c>
    </row>
    <row r="822" spans="1:32" x14ac:dyDescent="0.25">
      <c r="A822" s="4">
        <v>821</v>
      </c>
      <c r="B822" s="14">
        <v>41485</v>
      </c>
      <c r="C822" s="4">
        <v>16</v>
      </c>
      <c r="R822" s="4">
        <v>1</v>
      </c>
      <c r="AD822" s="4"/>
      <c r="AE822" s="4">
        <v>60</v>
      </c>
      <c r="AF822" s="4">
        <v>1</v>
      </c>
    </row>
    <row r="823" spans="1:32" x14ac:dyDescent="0.25">
      <c r="A823" s="4">
        <v>822</v>
      </c>
      <c r="B823" s="14">
        <v>41485</v>
      </c>
      <c r="C823" s="4">
        <v>17</v>
      </c>
      <c r="N823" s="4">
        <v>1</v>
      </c>
      <c r="AD823" s="4"/>
      <c r="AE823" s="4">
        <v>60</v>
      </c>
      <c r="AF823" s="4">
        <v>1</v>
      </c>
    </row>
    <row r="824" spans="1:32" x14ac:dyDescent="0.25">
      <c r="A824" s="4">
        <v>823</v>
      </c>
      <c r="B824" s="14">
        <v>41485</v>
      </c>
      <c r="C824" s="4">
        <v>18</v>
      </c>
      <c r="AD824" s="4"/>
      <c r="AE824" s="4">
        <v>60</v>
      </c>
      <c r="AF824" s="4">
        <v>1</v>
      </c>
    </row>
    <row r="825" spans="1:32" x14ac:dyDescent="0.25">
      <c r="A825" s="4">
        <v>824</v>
      </c>
      <c r="B825" s="14">
        <v>41485</v>
      </c>
      <c r="C825" s="4">
        <v>19</v>
      </c>
      <c r="D825" s="4">
        <v>3</v>
      </c>
      <c r="AD825" s="4"/>
      <c r="AE825" s="4">
        <v>60</v>
      </c>
      <c r="AF825" s="4">
        <v>1</v>
      </c>
    </row>
    <row r="826" spans="1:32" x14ac:dyDescent="0.25">
      <c r="A826" s="4">
        <v>825</v>
      </c>
      <c r="B826" s="14">
        <v>41485</v>
      </c>
      <c r="C826" s="4">
        <v>20</v>
      </c>
      <c r="AD826" s="4"/>
      <c r="AE826" s="4">
        <v>60</v>
      </c>
      <c r="AF826" s="4">
        <v>1</v>
      </c>
    </row>
    <row r="827" spans="1:32" x14ac:dyDescent="0.25">
      <c r="A827" s="4">
        <v>826</v>
      </c>
      <c r="B827" s="14">
        <v>41485</v>
      </c>
      <c r="C827" s="4">
        <v>21</v>
      </c>
      <c r="D827" s="4">
        <v>1</v>
      </c>
      <c r="AD827" s="4"/>
      <c r="AE827" s="4">
        <v>60</v>
      </c>
      <c r="AF827" s="4">
        <v>1</v>
      </c>
    </row>
    <row r="828" spans="1:32" x14ac:dyDescent="0.25">
      <c r="A828" s="4">
        <v>827</v>
      </c>
      <c r="B828" s="14">
        <v>41485</v>
      </c>
      <c r="C828" s="4">
        <v>22</v>
      </c>
      <c r="AD828" s="4"/>
      <c r="AE828" s="4">
        <v>60</v>
      </c>
      <c r="AF828" s="4">
        <v>1</v>
      </c>
    </row>
    <row r="829" spans="1:32" x14ac:dyDescent="0.25">
      <c r="A829" s="4">
        <v>828</v>
      </c>
      <c r="B829" s="14">
        <v>41485</v>
      </c>
      <c r="C829" s="4">
        <v>23</v>
      </c>
      <c r="D829" s="4">
        <v>1</v>
      </c>
      <c r="N829" s="4">
        <v>1</v>
      </c>
      <c r="AD829" s="4"/>
      <c r="AE829" s="4">
        <v>60</v>
      </c>
      <c r="AF829" s="4">
        <v>1</v>
      </c>
    </row>
    <row r="830" spans="1:32" x14ac:dyDescent="0.25">
      <c r="A830" s="4">
        <v>829</v>
      </c>
      <c r="B830" s="14">
        <v>41486</v>
      </c>
      <c r="C830" s="4">
        <v>0</v>
      </c>
      <c r="D830" s="4">
        <v>2</v>
      </c>
      <c r="J830" s="4">
        <v>1</v>
      </c>
      <c r="AD830" s="4"/>
      <c r="AE830" s="4">
        <v>60</v>
      </c>
      <c r="AF830" s="4">
        <v>1</v>
      </c>
    </row>
    <row r="831" spans="1:32" x14ac:dyDescent="0.25">
      <c r="A831" s="4">
        <v>830</v>
      </c>
      <c r="B831" s="14">
        <v>41486</v>
      </c>
      <c r="C831" s="4">
        <v>1</v>
      </c>
      <c r="AD831" s="4"/>
      <c r="AE831" s="4">
        <v>60</v>
      </c>
      <c r="AF831" s="4">
        <v>1</v>
      </c>
    </row>
    <row r="832" spans="1:32" x14ac:dyDescent="0.25">
      <c r="A832" s="4">
        <v>831</v>
      </c>
      <c r="B832" s="14">
        <v>41486</v>
      </c>
      <c r="C832" s="4">
        <v>2</v>
      </c>
      <c r="D832" s="4">
        <v>1</v>
      </c>
      <c r="AD832" s="4"/>
      <c r="AE832" s="4">
        <v>60</v>
      </c>
      <c r="AF832" s="4">
        <v>1</v>
      </c>
    </row>
    <row r="833" spans="1:32" x14ac:dyDescent="0.25">
      <c r="A833" s="4">
        <v>832</v>
      </c>
      <c r="B833" s="14">
        <v>41486</v>
      </c>
      <c r="C833" s="4">
        <v>3</v>
      </c>
      <c r="H833" s="4">
        <v>1</v>
      </c>
      <c r="N833" s="4">
        <v>1</v>
      </c>
      <c r="AD833" s="4"/>
      <c r="AE833" s="4">
        <v>60</v>
      </c>
      <c r="AF833" s="4">
        <v>1</v>
      </c>
    </row>
    <row r="834" spans="1:32" x14ac:dyDescent="0.25">
      <c r="A834" s="4">
        <v>833</v>
      </c>
      <c r="B834" s="14">
        <v>41486</v>
      </c>
      <c r="C834" s="4">
        <v>4</v>
      </c>
      <c r="D834" s="4">
        <v>3</v>
      </c>
      <c r="F834" s="4">
        <v>1</v>
      </c>
      <c r="H834" s="4">
        <v>1</v>
      </c>
      <c r="AD834" s="4"/>
      <c r="AE834" s="4">
        <v>60</v>
      </c>
      <c r="AF834" s="4">
        <v>1</v>
      </c>
    </row>
    <row r="835" spans="1:32" x14ac:dyDescent="0.25">
      <c r="A835" s="4">
        <v>834</v>
      </c>
      <c r="B835" s="14">
        <v>41486</v>
      </c>
      <c r="C835" s="4">
        <v>5</v>
      </c>
      <c r="AD835" s="4"/>
      <c r="AE835" s="4">
        <v>60</v>
      </c>
      <c r="AF835" s="4">
        <v>1</v>
      </c>
    </row>
    <row r="836" spans="1:32" x14ac:dyDescent="0.25">
      <c r="A836" s="4">
        <v>835</v>
      </c>
      <c r="B836" s="14">
        <v>41486</v>
      </c>
      <c r="C836" s="4">
        <v>6</v>
      </c>
      <c r="AD836" s="4"/>
      <c r="AE836" s="4">
        <v>60</v>
      </c>
      <c r="AF836" s="4">
        <v>1</v>
      </c>
    </row>
    <row r="837" spans="1:32" x14ac:dyDescent="0.25">
      <c r="A837" s="4">
        <v>836</v>
      </c>
      <c r="B837" s="14">
        <v>41486</v>
      </c>
      <c r="C837" s="4">
        <v>7</v>
      </c>
      <c r="AD837" s="4"/>
      <c r="AE837" s="4">
        <v>60</v>
      </c>
      <c r="AF837" s="4">
        <v>1</v>
      </c>
    </row>
    <row r="838" spans="1:32" x14ac:dyDescent="0.25">
      <c r="A838" s="4">
        <v>837</v>
      </c>
      <c r="B838" s="14">
        <v>41486</v>
      </c>
      <c r="C838" s="4">
        <v>8</v>
      </c>
      <c r="AD838" s="4"/>
      <c r="AE838" s="4">
        <v>60</v>
      </c>
      <c r="AF838" s="4">
        <v>1</v>
      </c>
    </row>
    <row r="839" spans="1:32" x14ac:dyDescent="0.25">
      <c r="A839" s="4">
        <v>838</v>
      </c>
      <c r="B839" s="14">
        <v>41486</v>
      </c>
      <c r="C839" s="4">
        <v>9</v>
      </c>
      <c r="AD839" s="4"/>
      <c r="AE839" s="4">
        <v>60</v>
      </c>
      <c r="AF839" s="4">
        <v>1</v>
      </c>
    </row>
    <row r="840" spans="1:32" x14ac:dyDescent="0.25">
      <c r="A840" s="4">
        <v>839</v>
      </c>
      <c r="B840" s="14">
        <v>41486</v>
      </c>
      <c r="C840" s="4">
        <v>10</v>
      </c>
      <c r="D840" s="4">
        <v>1</v>
      </c>
      <c r="AD840" s="4"/>
      <c r="AE840" s="4">
        <v>60</v>
      </c>
      <c r="AF840" s="4">
        <v>1</v>
      </c>
    </row>
    <row r="841" spans="1:32" x14ac:dyDescent="0.25">
      <c r="A841" s="4">
        <v>840</v>
      </c>
      <c r="B841" s="14">
        <v>41486</v>
      </c>
      <c r="C841" s="4">
        <v>11</v>
      </c>
      <c r="AD841" s="4"/>
      <c r="AE841" s="4">
        <v>60</v>
      </c>
      <c r="AF841" s="4">
        <v>1</v>
      </c>
    </row>
    <row r="842" spans="1:32" x14ac:dyDescent="0.25">
      <c r="A842" s="4">
        <v>841</v>
      </c>
      <c r="B842" s="14">
        <v>41486</v>
      </c>
      <c r="C842" s="4">
        <v>12</v>
      </c>
      <c r="AD842" s="4"/>
      <c r="AE842" s="4">
        <v>60</v>
      </c>
      <c r="AF842" s="4">
        <v>1</v>
      </c>
    </row>
    <row r="843" spans="1:32" x14ac:dyDescent="0.25">
      <c r="A843" s="4">
        <v>842</v>
      </c>
      <c r="B843" s="14">
        <v>41486</v>
      </c>
      <c r="C843" s="4">
        <v>13</v>
      </c>
      <c r="D843" s="4">
        <v>1</v>
      </c>
      <c r="AD843" s="4"/>
      <c r="AE843" s="4">
        <v>60</v>
      </c>
      <c r="AF843" s="4">
        <v>1</v>
      </c>
    </row>
    <row r="844" spans="1:32" x14ac:dyDescent="0.25">
      <c r="A844" s="4">
        <v>843</v>
      </c>
      <c r="B844" s="14">
        <v>41486</v>
      </c>
      <c r="C844" s="4">
        <v>14</v>
      </c>
      <c r="AD844" s="4"/>
      <c r="AE844" s="4">
        <v>60</v>
      </c>
      <c r="AF844" s="4">
        <v>1</v>
      </c>
    </row>
    <row r="845" spans="1:32" x14ac:dyDescent="0.25">
      <c r="A845" s="4">
        <v>844</v>
      </c>
      <c r="B845" s="14">
        <v>41486</v>
      </c>
      <c r="C845" s="4">
        <v>15</v>
      </c>
      <c r="AD845" s="4"/>
      <c r="AE845" s="4">
        <v>60</v>
      </c>
      <c r="AF845" s="4">
        <v>1</v>
      </c>
    </row>
    <row r="846" spans="1:32" x14ac:dyDescent="0.25">
      <c r="A846" s="4">
        <v>845</v>
      </c>
      <c r="B846" s="14">
        <v>41486</v>
      </c>
      <c r="C846" s="4">
        <v>16</v>
      </c>
      <c r="N846" s="4">
        <v>1</v>
      </c>
      <c r="AD846" s="4"/>
      <c r="AE846" s="4">
        <v>60</v>
      </c>
      <c r="AF846" s="4">
        <v>1</v>
      </c>
    </row>
    <row r="847" spans="1:32" x14ac:dyDescent="0.25">
      <c r="A847" s="4">
        <v>846</v>
      </c>
      <c r="B847" s="14">
        <v>41486</v>
      </c>
      <c r="C847" s="4">
        <v>17</v>
      </c>
      <c r="AD847" s="4"/>
      <c r="AE847" s="4">
        <v>60</v>
      </c>
      <c r="AF847" s="4">
        <v>1</v>
      </c>
    </row>
    <row r="848" spans="1:32" x14ac:dyDescent="0.25">
      <c r="A848" s="4">
        <v>847</v>
      </c>
      <c r="B848" s="14">
        <v>41486</v>
      </c>
      <c r="C848" s="4">
        <v>18</v>
      </c>
      <c r="D848" s="4">
        <v>1</v>
      </c>
      <c r="AD848" s="4"/>
      <c r="AE848" s="4">
        <v>60</v>
      </c>
      <c r="AF848" s="4">
        <v>1</v>
      </c>
    </row>
    <row r="849" spans="1:32" x14ac:dyDescent="0.25">
      <c r="A849" s="4">
        <v>848</v>
      </c>
      <c r="B849" s="14">
        <v>41486</v>
      </c>
      <c r="C849" s="4">
        <v>19</v>
      </c>
      <c r="AD849" s="4"/>
      <c r="AE849" s="4">
        <v>60</v>
      </c>
      <c r="AF849" s="4">
        <v>1</v>
      </c>
    </row>
    <row r="850" spans="1:32" x14ac:dyDescent="0.25">
      <c r="A850" s="4">
        <v>849</v>
      </c>
      <c r="B850" s="14">
        <v>41486</v>
      </c>
      <c r="C850" s="4">
        <v>20</v>
      </c>
      <c r="D850" s="4">
        <v>1</v>
      </c>
      <c r="AD850" s="4"/>
      <c r="AE850" s="4">
        <v>60</v>
      </c>
      <c r="AF850" s="4">
        <v>1</v>
      </c>
    </row>
    <row r="851" spans="1:32" x14ac:dyDescent="0.25">
      <c r="A851" s="4">
        <v>850</v>
      </c>
      <c r="B851" s="14">
        <v>41486</v>
      </c>
      <c r="C851" s="4">
        <v>21</v>
      </c>
      <c r="AD851" s="4"/>
      <c r="AE851" s="4">
        <v>60</v>
      </c>
      <c r="AF851" s="4">
        <v>1</v>
      </c>
    </row>
    <row r="852" spans="1:32" x14ac:dyDescent="0.25">
      <c r="A852" s="4">
        <v>851</v>
      </c>
      <c r="B852" s="14">
        <v>41486</v>
      </c>
      <c r="C852" s="4">
        <v>22</v>
      </c>
      <c r="AD852" s="4"/>
      <c r="AE852" s="4">
        <v>60</v>
      </c>
      <c r="AF852" s="4">
        <v>1</v>
      </c>
    </row>
    <row r="853" spans="1:32" x14ac:dyDescent="0.25">
      <c r="A853" s="4">
        <v>852</v>
      </c>
      <c r="B853" s="14">
        <v>41486</v>
      </c>
      <c r="C853" s="4">
        <v>23</v>
      </c>
      <c r="D853" s="4">
        <v>2</v>
      </c>
      <c r="N853" s="4">
        <v>2</v>
      </c>
      <c r="R853" s="4">
        <v>1</v>
      </c>
      <c r="AD853" s="4"/>
      <c r="AE853" s="4">
        <v>60</v>
      </c>
      <c r="AF853" s="4">
        <v>1</v>
      </c>
    </row>
    <row r="854" spans="1:32" x14ac:dyDescent="0.25">
      <c r="A854" s="4">
        <v>853</v>
      </c>
      <c r="B854" s="14">
        <v>41487</v>
      </c>
      <c r="C854" s="4">
        <v>0</v>
      </c>
      <c r="D854" s="4">
        <v>1</v>
      </c>
      <c r="AD854" s="4"/>
      <c r="AE854" s="4">
        <v>60</v>
      </c>
      <c r="AF854" s="4">
        <v>1</v>
      </c>
    </row>
    <row r="855" spans="1:32" x14ac:dyDescent="0.25">
      <c r="A855" s="4">
        <v>854</v>
      </c>
      <c r="B855" s="14">
        <v>41487</v>
      </c>
      <c r="C855" s="4">
        <v>1</v>
      </c>
      <c r="H855" s="4">
        <v>1</v>
      </c>
      <c r="AD855" s="4"/>
      <c r="AE855" s="4">
        <v>60</v>
      </c>
      <c r="AF855" s="4">
        <v>1</v>
      </c>
    </row>
    <row r="856" spans="1:32" x14ac:dyDescent="0.25">
      <c r="A856" s="4">
        <v>855</v>
      </c>
      <c r="B856" s="14">
        <v>41487</v>
      </c>
      <c r="C856" s="4">
        <v>2</v>
      </c>
      <c r="D856" s="4">
        <v>1</v>
      </c>
      <c r="AD856" s="4"/>
      <c r="AE856" s="4">
        <v>60</v>
      </c>
      <c r="AF856" s="4">
        <v>1</v>
      </c>
    </row>
    <row r="857" spans="1:32" x14ac:dyDescent="0.25">
      <c r="A857" s="4">
        <v>856</v>
      </c>
      <c r="B857" s="14">
        <v>41487</v>
      </c>
      <c r="C857" s="4">
        <v>3</v>
      </c>
      <c r="AD857" s="4"/>
      <c r="AE857" s="4">
        <v>60</v>
      </c>
      <c r="AF857" s="4">
        <v>1</v>
      </c>
    </row>
    <row r="858" spans="1:32" x14ac:dyDescent="0.25">
      <c r="A858" s="4">
        <v>857</v>
      </c>
      <c r="B858" s="14">
        <v>41487</v>
      </c>
      <c r="C858" s="4">
        <v>4</v>
      </c>
      <c r="D858" s="4">
        <v>1</v>
      </c>
      <c r="AD858" s="4"/>
      <c r="AE858" s="4">
        <v>60</v>
      </c>
      <c r="AF858" s="4">
        <v>1</v>
      </c>
    </row>
    <row r="859" spans="1:32" x14ac:dyDescent="0.25">
      <c r="A859" s="4">
        <v>858</v>
      </c>
      <c r="B859" s="14">
        <v>41487</v>
      </c>
      <c r="C859" s="4">
        <v>5</v>
      </c>
      <c r="D859" s="4">
        <v>1</v>
      </c>
      <c r="F859" s="4">
        <v>1</v>
      </c>
      <c r="AD859" s="4"/>
      <c r="AE859" s="4">
        <v>60</v>
      </c>
      <c r="AF859" s="4">
        <v>1</v>
      </c>
    </row>
    <row r="860" spans="1:32" x14ac:dyDescent="0.25">
      <c r="A860" s="4">
        <v>859</v>
      </c>
      <c r="B860" s="14">
        <v>41487</v>
      </c>
      <c r="C860" s="4">
        <v>6</v>
      </c>
      <c r="D860" s="4">
        <v>2</v>
      </c>
      <c r="N860" s="4">
        <v>2</v>
      </c>
      <c r="AD860" s="4"/>
      <c r="AE860" s="4">
        <v>60</v>
      </c>
      <c r="AF860" s="4">
        <v>1</v>
      </c>
    </row>
    <row r="861" spans="1:32" x14ac:dyDescent="0.25">
      <c r="A861" s="4">
        <v>860</v>
      </c>
      <c r="B861" s="14">
        <v>41487</v>
      </c>
      <c r="C861" s="4">
        <v>7</v>
      </c>
      <c r="AD861" s="4"/>
      <c r="AE861" s="4">
        <v>60</v>
      </c>
      <c r="AF861" s="4">
        <v>1</v>
      </c>
    </row>
    <row r="862" spans="1:32" x14ac:dyDescent="0.25">
      <c r="A862" s="4">
        <v>861</v>
      </c>
      <c r="B862" s="14">
        <v>41487</v>
      </c>
      <c r="C862" s="4">
        <v>8</v>
      </c>
      <c r="AD862" s="4"/>
      <c r="AE862" s="4">
        <v>60</v>
      </c>
      <c r="AF862" s="4">
        <v>1</v>
      </c>
    </row>
    <row r="863" spans="1:32" x14ac:dyDescent="0.25">
      <c r="A863" s="4">
        <v>862</v>
      </c>
      <c r="B863" s="14">
        <v>41487</v>
      </c>
      <c r="C863" s="4">
        <v>9</v>
      </c>
      <c r="AD863" s="4"/>
      <c r="AE863" s="4">
        <v>60</v>
      </c>
      <c r="AF863" s="4">
        <v>1</v>
      </c>
    </row>
    <row r="864" spans="1:32" x14ac:dyDescent="0.25">
      <c r="A864" s="4">
        <v>863</v>
      </c>
      <c r="B864" s="14">
        <v>41487</v>
      </c>
      <c r="C864" s="4">
        <v>10</v>
      </c>
      <c r="D864" s="4">
        <v>1</v>
      </c>
      <c r="AD864" s="4"/>
      <c r="AE864" s="4">
        <v>60</v>
      </c>
      <c r="AF864" s="4">
        <v>1</v>
      </c>
    </row>
    <row r="865" spans="1:32" x14ac:dyDescent="0.25">
      <c r="A865" s="4">
        <v>864</v>
      </c>
      <c r="B865" s="14">
        <v>41487</v>
      </c>
      <c r="C865" s="4">
        <v>11</v>
      </c>
      <c r="AD865" s="4"/>
      <c r="AE865" s="4">
        <v>60</v>
      </c>
      <c r="AF865" s="4">
        <v>1</v>
      </c>
    </row>
    <row r="866" spans="1:32" x14ac:dyDescent="0.25">
      <c r="A866" s="4">
        <v>865</v>
      </c>
      <c r="B866" s="14">
        <v>41487</v>
      </c>
      <c r="C866" s="4">
        <v>12</v>
      </c>
      <c r="AD866" s="4"/>
      <c r="AE866" s="4">
        <v>60</v>
      </c>
      <c r="AF866" s="4">
        <v>1</v>
      </c>
    </row>
    <row r="867" spans="1:32" x14ac:dyDescent="0.25">
      <c r="A867" s="4">
        <v>866</v>
      </c>
      <c r="B867" s="14">
        <v>41487</v>
      </c>
      <c r="C867" s="4">
        <v>13</v>
      </c>
      <c r="AD867" s="4"/>
      <c r="AE867" s="4">
        <v>60</v>
      </c>
      <c r="AF867" s="4">
        <v>1</v>
      </c>
    </row>
    <row r="868" spans="1:32" x14ac:dyDescent="0.25">
      <c r="A868" s="4">
        <v>867</v>
      </c>
      <c r="B868" s="14">
        <v>41487</v>
      </c>
      <c r="C868" s="4">
        <v>14</v>
      </c>
      <c r="AD868" s="4"/>
      <c r="AE868" s="4">
        <v>60</v>
      </c>
      <c r="AF868" s="4">
        <v>1</v>
      </c>
    </row>
    <row r="869" spans="1:32" x14ac:dyDescent="0.25">
      <c r="A869" s="4">
        <v>868</v>
      </c>
      <c r="B869" s="14">
        <v>41487</v>
      </c>
      <c r="C869" s="4">
        <v>15</v>
      </c>
      <c r="F869" s="4">
        <v>1</v>
      </c>
      <c r="AD869" s="4"/>
      <c r="AE869" s="4">
        <v>60</v>
      </c>
      <c r="AF869" s="4">
        <v>1</v>
      </c>
    </row>
    <row r="870" spans="1:32" x14ac:dyDescent="0.25">
      <c r="A870" s="4">
        <v>869</v>
      </c>
      <c r="B870" s="14">
        <v>41487</v>
      </c>
      <c r="C870" s="4">
        <v>16</v>
      </c>
      <c r="F870" s="4">
        <v>1</v>
      </c>
      <c r="M870" s="4">
        <v>1</v>
      </c>
      <c r="O870" s="4">
        <v>1</v>
      </c>
      <c r="AD870" s="4"/>
      <c r="AE870" s="4">
        <v>60</v>
      </c>
      <c r="AF870" s="4">
        <v>1</v>
      </c>
    </row>
    <row r="871" spans="1:32" x14ac:dyDescent="0.25">
      <c r="A871" s="4">
        <v>870</v>
      </c>
      <c r="B871" s="14">
        <v>41487</v>
      </c>
      <c r="C871" s="4">
        <v>17</v>
      </c>
      <c r="F871" s="4">
        <v>1</v>
      </c>
      <c r="AD871" s="4"/>
      <c r="AE871" s="4">
        <v>60</v>
      </c>
      <c r="AF871" s="4">
        <v>1</v>
      </c>
    </row>
    <row r="872" spans="1:32" x14ac:dyDescent="0.25">
      <c r="A872" s="4">
        <v>871</v>
      </c>
      <c r="B872" s="14">
        <v>41487</v>
      </c>
      <c r="C872" s="4">
        <v>18</v>
      </c>
      <c r="D872" s="4">
        <v>1</v>
      </c>
      <c r="AD872" s="4"/>
      <c r="AE872" s="4">
        <v>60</v>
      </c>
      <c r="AF872" s="4">
        <v>1</v>
      </c>
    </row>
    <row r="873" spans="1:32" x14ac:dyDescent="0.25">
      <c r="A873" s="4">
        <v>872</v>
      </c>
      <c r="B873" s="14">
        <v>41487</v>
      </c>
      <c r="C873" s="4">
        <v>19</v>
      </c>
      <c r="AD873" s="4"/>
      <c r="AE873" s="4">
        <v>60</v>
      </c>
      <c r="AF873" s="4">
        <v>1</v>
      </c>
    </row>
    <row r="874" spans="1:32" x14ac:dyDescent="0.25">
      <c r="A874" s="4">
        <v>873</v>
      </c>
      <c r="B874" s="14">
        <v>41487</v>
      </c>
      <c r="C874" s="4">
        <v>20</v>
      </c>
      <c r="AD874" s="4"/>
      <c r="AE874" s="4">
        <v>60</v>
      </c>
      <c r="AF874" s="4">
        <v>1</v>
      </c>
    </row>
    <row r="875" spans="1:32" x14ac:dyDescent="0.25">
      <c r="A875" s="4">
        <v>874</v>
      </c>
      <c r="B875" s="14">
        <v>41487</v>
      </c>
      <c r="C875" s="4">
        <v>21</v>
      </c>
      <c r="AD875" s="4"/>
      <c r="AE875" s="4">
        <v>60</v>
      </c>
      <c r="AF875" s="4">
        <v>1</v>
      </c>
    </row>
    <row r="876" spans="1:32" x14ac:dyDescent="0.25">
      <c r="A876" s="4">
        <v>875</v>
      </c>
      <c r="B876" s="14">
        <v>41487</v>
      </c>
      <c r="C876" s="4">
        <v>22</v>
      </c>
      <c r="F876" s="4">
        <v>2</v>
      </c>
      <c r="AD876" s="4"/>
      <c r="AE876" s="4">
        <v>60</v>
      </c>
      <c r="AF876" s="4">
        <v>1</v>
      </c>
    </row>
    <row r="877" spans="1:32" x14ac:dyDescent="0.25">
      <c r="A877" s="4">
        <v>876</v>
      </c>
      <c r="B877" s="14">
        <v>41487</v>
      </c>
      <c r="C877" s="4">
        <v>23</v>
      </c>
      <c r="H877" s="4">
        <v>1</v>
      </c>
      <c r="AD877" s="4"/>
      <c r="AE877" s="4">
        <v>60</v>
      </c>
      <c r="AF877" s="4">
        <v>1</v>
      </c>
    </row>
    <row r="878" spans="1:32" x14ac:dyDescent="0.25">
      <c r="A878" s="4">
        <v>877</v>
      </c>
      <c r="B878" s="14">
        <v>41488</v>
      </c>
      <c r="C878" s="4">
        <v>0</v>
      </c>
      <c r="D878" s="4">
        <v>2</v>
      </c>
      <c r="AD878" s="4"/>
      <c r="AE878" s="4">
        <v>60</v>
      </c>
      <c r="AF878" s="4">
        <v>1</v>
      </c>
    </row>
    <row r="879" spans="1:32" x14ac:dyDescent="0.25">
      <c r="A879" s="4">
        <v>878</v>
      </c>
      <c r="B879" s="14">
        <v>41488</v>
      </c>
      <c r="C879" s="4">
        <v>1</v>
      </c>
      <c r="N879" s="4">
        <v>3</v>
      </c>
      <c r="AD879" s="4"/>
      <c r="AE879" s="4">
        <v>60</v>
      </c>
      <c r="AF879" s="4">
        <v>1</v>
      </c>
    </row>
    <row r="880" spans="1:32" x14ac:dyDescent="0.25">
      <c r="A880" s="4">
        <v>879</v>
      </c>
      <c r="B880" s="14">
        <v>41488</v>
      </c>
      <c r="C880" s="4">
        <v>2</v>
      </c>
      <c r="D880" s="4">
        <v>3</v>
      </c>
      <c r="N880" s="4">
        <v>1</v>
      </c>
      <c r="AD880" s="4"/>
      <c r="AE880" s="4">
        <v>60</v>
      </c>
      <c r="AF880" s="4">
        <v>1</v>
      </c>
    </row>
    <row r="881" spans="1:32" x14ac:dyDescent="0.25">
      <c r="A881" s="4">
        <v>880</v>
      </c>
      <c r="B881" s="14">
        <v>41488</v>
      </c>
      <c r="C881" s="4">
        <v>3</v>
      </c>
      <c r="D881" s="4">
        <v>3</v>
      </c>
      <c r="N881" s="4">
        <v>3</v>
      </c>
      <c r="AD881" s="4"/>
      <c r="AE881" s="4">
        <v>60</v>
      </c>
      <c r="AF881" s="4">
        <v>1</v>
      </c>
    </row>
    <row r="882" spans="1:32" x14ac:dyDescent="0.25">
      <c r="A882" s="4">
        <v>881</v>
      </c>
      <c r="B882" s="14">
        <v>41488</v>
      </c>
      <c r="C882" s="4">
        <v>4</v>
      </c>
      <c r="D882" s="4">
        <v>5</v>
      </c>
      <c r="L882" s="4">
        <v>1</v>
      </c>
      <c r="N882" s="4">
        <v>3</v>
      </c>
      <c r="U882" s="4">
        <v>1</v>
      </c>
      <c r="AD882" s="4"/>
      <c r="AE882" s="4">
        <v>15</v>
      </c>
      <c r="AF882" s="4">
        <v>4</v>
      </c>
    </row>
    <row r="883" spans="1:32" x14ac:dyDescent="0.25">
      <c r="A883" s="4">
        <v>882</v>
      </c>
      <c r="B883" s="14">
        <v>41488</v>
      </c>
      <c r="C883" s="7">
        <v>5</v>
      </c>
      <c r="F883" s="4">
        <v>1</v>
      </c>
      <c r="AD883" s="2"/>
      <c r="AE883" s="4">
        <v>15</v>
      </c>
      <c r="AF883" s="4">
        <f t="shared" ref="AF883:AF890" si="1">IFERROR(60/AE883,"")</f>
        <v>4</v>
      </c>
    </row>
    <row r="884" spans="1:32" x14ac:dyDescent="0.25">
      <c r="A884" s="4">
        <v>883</v>
      </c>
      <c r="B884" s="14">
        <v>41488</v>
      </c>
      <c r="C884" s="7">
        <v>6</v>
      </c>
      <c r="AD884" s="2"/>
      <c r="AE884" s="4">
        <v>15</v>
      </c>
      <c r="AF884" s="4">
        <f t="shared" si="1"/>
        <v>4</v>
      </c>
    </row>
    <row r="885" spans="1:32" x14ac:dyDescent="0.25">
      <c r="A885" s="4">
        <v>884</v>
      </c>
      <c r="B885" s="14">
        <v>41488</v>
      </c>
      <c r="C885" s="7">
        <v>7</v>
      </c>
      <c r="AD885" s="2"/>
      <c r="AE885" s="4">
        <v>15</v>
      </c>
      <c r="AF885" s="4">
        <f t="shared" si="1"/>
        <v>4</v>
      </c>
    </row>
    <row r="886" spans="1:32" x14ac:dyDescent="0.25">
      <c r="A886" s="4">
        <v>885</v>
      </c>
      <c r="B886" s="14">
        <v>41488</v>
      </c>
      <c r="C886" s="7">
        <v>8</v>
      </c>
      <c r="AD886" s="2"/>
      <c r="AE886" s="4">
        <v>15</v>
      </c>
      <c r="AF886" s="4">
        <f t="shared" si="1"/>
        <v>4</v>
      </c>
    </row>
    <row r="887" spans="1:32" x14ac:dyDescent="0.25">
      <c r="A887" s="4">
        <v>886</v>
      </c>
      <c r="B887" s="14">
        <v>41488</v>
      </c>
      <c r="C887" s="7">
        <v>9</v>
      </c>
      <c r="D887" s="4">
        <v>1</v>
      </c>
      <c r="N887" s="4">
        <v>1</v>
      </c>
      <c r="AD887" s="2"/>
      <c r="AE887" s="4">
        <v>15</v>
      </c>
      <c r="AF887" s="4">
        <f t="shared" si="1"/>
        <v>4</v>
      </c>
    </row>
    <row r="888" spans="1:32" x14ac:dyDescent="0.25">
      <c r="A888" s="4">
        <v>887</v>
      </c>
      <c r="B888" s="14">
        <v>41488</v>
      </c>
      <c r="C888" s="7">
        <v>10</v>
      </c>
      <c r="N888" s="4">
        <v>1</v>
      </c>
      <c r="AD888" s="2"/>
      <c r="AE888" s="4">
        <v>15</v>
      </c>
      <c r="AF888" s="4">
        <f t="shared" si="1"/>
        <v>4</v>
      </c>
    </row>
    <row r="889" spans="1:32" x14ac:dyDescent="0.25">
      <c r="A889" s="4">
        <v>888</v>
      </c>
      <c r="B889" s="14">
        <v>41488</v>
      </c>
      <c r="C889" s="7">
        <v>11</v>
      </c>
      <c r="AD889" s="2"/>
      <c r="AE889" s="4">
        <v>15</v>
      </c>
      <c r="AF889" s="4">
        <f t="shared" si="1"/>
        <v>4</v>
      </c>
    </row>
    <row r="890" spans="1:32" x14ac:dyDescent="0.25">
      <c r="A890" s="4">
        <v>889</v>
      </c>
      <c r="B890" s="14">
        <v>41488</v>
      </c>
      <c r="C890" s="7">
        <v>12</v>
      </c>
      <c r="AD890" s="2"/>
      <c r="AE890" s="4">
        <v>15</v>
      </c>
      <c r="AF890" s="4">
        <f t="shared" si="1"/>
        <v>4</v>
      </c>
    </row>
    <row r="891" spans="1:32" x14ac:dyDescent="0.25">
      <c r="A891" s="4">
        <v>890</v>
      </c>
      <c r="B891" s="14">
        <v>41488</v>
      </c>
      <c r="C891" s="4">
        <v>13</v>
      </c>
      <c r="AD891" s="4"/>
      <c r="AE891" s="4">
        <v>60</v>
      </c>
      <c r="AF891" s="4">
        <v>1</v>
      </c>
    </row>
    <row r="892" spans="1:32" x14ac:dyDescent="0.25">
      <c r="A892" s="4">
        <v>891</v>
      </c>
      <c r="B892" s="14">
        <v>41488</v>
      </c>
      <c r="C892" s="4">
        <v>14</v>
      </c>
      <c r="F892" s="4">
        <v>2</v>
      </c>
      <c r="AD892" s="4"/>
      <c r="AE892" s="4">
        <v>60</v>
      </c>
      <c r="AF892" s="4">
        <v>1</v>
      </c>
    </row>
    <row r="893" spans="1:32" x14ac:dyDescent="0.25">
      <c r="A893" s="4">
        <v>892</v>
      </c>
      <c r="B893" s="14">
        <v>41488</v>
      </c>
      <c r="C893" s="4">
        <v>15</v>
      </c>
      <c r="D893" s="4">
        <v>3</v>
      </c>
      <c r="F893" s="4">
        <v>1</v>
      </c>
      <c r="N893" s="4">
        <v>2</v>
      </c>
      <c r="AD893" s="4"/>
      <c r="AE893" s="4">
        <v>60</v>
      </c>
      <c r="AF893" s="4">
        <v>1</v>
      </c>
    </row>
    <row r="894" spans="1:32" x14ac:dyDescent="0.25">
      <c r="A894" s="4">
        <v>893</v>
      </c>
      <c r="B894" s="14">
        <v>41488</v>
      </c>
      <c r="C894" s="4">
        <v>16</v>
      </c>
      <c r="F894" s="4">
        <v>1</v>
      </c>
      <c r="M894" s="4">
        <v>1</v>
      </c>
      <c r="T894" s="4">
        <v>1</v>
      </c>
      <c r="AD894" s="4"/>
      <c r="AE894" s="4">
        <v>60</v>
      </c>
      <c r="AF894" s="4">
        <v>1</v>
      </c>
    </row>
    <row r="895" spans="1:32" x14ac:dyDescent="0.25">
      <c r="A895" s="4">
        <v>894</v>
      </c>
      <c r="B895" s="14">
        <v>41488</v>
      </c>
      <c r="C895" s="4">
        <v>17</v>
      </c>
      <c r="D895" s="4">
        <v>1</v>
      </c>
      <c r="N895" s="4">
        <v>1</v>
      </c>
      <c r="AD895" s="4"/>
      <c r="AE895" s="4">
        <v>60</v>
      </c>
      <c r="AF895" s="4">
        <v>1</v>
      </c>
    </row>
    <row r="896" spans="1:32" x14ac:dyDescent="0.25">
      <c r="A896" s="4">
        <v>895</v>
      </c>
      <c r="B896" s="14">
        <v>41488</v>
      </c>
      <c r="C896" s="4">
        <v>18</v>
      </c>
      <c r="D896" s="4">
        <v>1</v>
      </c>
      <c r="AD896" s="4"/>
      <c r="AE896" s="4">
        <v>60</v>
      </c>
      <c r="AF896" s="4">
        <v>1</v>
      </c>
    </row>
    <row r="897" spans="1:32" x14ac:dyDescent="0.25">
      <c r="A897" s="4">
        <v>896</v>
      </c>
      <c r="B897" s="14">
        <v>41488</v>
      </c>
      <c r="C897" s="4">
        <v>19</v>
      </c>
      <c r="N897" s="4">
        <v>1</v>
      </c>
      <c r="AD897" s="4"/>
      <c r="AE897" s="4">
        <v>60</v>
      </c>
      <c r="AF897" s="4">
        <v>1</v>
      </c>
    </row>
    <row r="898" spans="1:32" x14ac:dyDescent="0.25">
      <c r="A898" s="4">
        <v>897</v>
      </c>
      <c r="B898" s="14">
        <v>41488</v>
      </c>
      <c r="C898" s="4">
        <v>20</v>
      </c>
      <c r="F898" s="4">
        <v>1</v>
      </c>
      <c r="AD898" s="4"/>
      <c r="AE898" s="4">
        <v>60</v>
      </c>
      <c r="AF898" s="4">
        <v>1</v>
      </c>
    </row>
    <row r="899" spans="1:32" x14ac:dyDescent="0.25">
      <c r="A899" s="4">
        <v>898</v>
      </c>
      <c r="B899" s="14">
        <v>41488</v>
      </c>
      <c r="C899" s="4">
        <v>21</v>
      </c>
      <c r="AD899" s="4"/>
      <c r="AE899" s="4">
        <v>60</v>
      </c>
      <c r="AF899" s="4">
        <v>1</v>
      </c>
    </row>
    <row r="900" spans="1:32" x14ac:dyDescent="0.25">
      <c r="A900" s="4">
        <v>899</v>
      </c>
      <c r="B900" s="14">
        <v>41488</v>
      </c>
      <c r="C900" s="4">
        <v>22</v>
      </c>
      <c r="D900" s="4">
        <v>2</v>
      </c>
      <c r="H900" s="4">
        <v>1</v>
      </c>
      <c r="AD900" s="4"/>
      <c r="AE900" s="4">
        <v>60</v>
      </c>
      <c r="AF900" s="4">
        <v>1</v>
      </c>
    </row>
    <row r="901" spans="1:32" x14ac:dyDescent="0.25">
      <c r="A901" s="4">
        <v>900</v>
      </c>
      <c r="B901" s="14">
        <v>41488</v>
      </c>
      <c r="C901" s="4">
        <v>23</v>
      </c>
      <c r="D901" s="4">
        <v>3</v>
      </c>
      <c r="E901" s="4">
        <v>1</v>
      </c>
      <c r="I901" s="4">
        <v>1</v>
      </c>
      <c r="O901" s="4">
        <v>1</v>
      </c>
      <c r="AD901" s="4"/>
      <c r="AE901" s="4">
        <v>60</v>
      </c>
      <c r="AF901" s="4">
        <v>1</v>
      </c>
    </row>
    <row r="902" spans="1:32" x14ac:dyDescent="0.25">
      <c r="A902" s="4">
        <v>901</v>
      </c>
      <c r="B902" s="14">
        <v>41489</v>
      </c>
      <c r="C902" s="4">
        <v>0</v>
      </c>
      <c r="D902" s="4">
        <v>1</v>
      </c>
      <c r="AD902" s="4"/>
      <c r="AE902" s="4">
        <v>60</v>
      </c>
      <c r="AF902" s="4">
        <v>1</v>
      </c>
    </row>
    <row r="903" spans="1:32" x14ac:dyDescent="0.25">
      <c r="A903" s="4">
        <v>902</v>
      </c>
      <c r="B903" s="14">
        <v>41489</v>
      </c>
      <c r="C903" s="4">
        <v>1</v>
      </c>
      <c r="D903" s="4">
        <v>1</v>
      </c>
      <c r="N903" s="4">
        <v>1</v>
      </c>
      <c r="AD903" s="4"/>
      <c r="AE903" s="4">
        <v>60</v>
      </c>
      <c r="AF903" s="4">
        <v>1</v>
      </c>
    </row>
    <row r="904" spans="1:32" x14ac:dyDescent="0.25">
      <c r="A904" s="4">
        <v>903</v>
      </c>
      <c r="B904" s="14">
        <v>41489</v>
      </c>
      <c r="C904" s="4">
        <v>2</v>
      </c>
      <c r="D904" s="4">
        <v>2</v>
      </c>
      <c r="N904" s="4">
        <v>1</v>
      </c>
      <c r="AD904" s="4"/>
      <c r="AE904" s="4">
        <v>60</v>
      </c>
      <c r="AF904" s="4">
        <v>1</v>
      </c>
    </row>
    <row r="905" spans="1:32" x14ac:dyDescent="0.25">
      <c r="A905" s="4">
        <v>904</v>
      </c>
      <c r="B905" s="12">
        <v>41489</v>
      </c>
      <c r="C905" s="4">
        <v>3</v>
      </c>
      <c r="D905" s="4">
        <v>1</v>
      </c>
      <c r="AD905" s="2"/>
      <c r="AE905" s="4">
        <v>15</v>
      </c>
      <c r="AF905" s="4">
        <f t="shared" ref="AF905:AF914" si="2">IFERROR(60/AE905,"")</f>
        <v>4</v>
      </c>
    </row>
    <row r="906" spans="1:32" x14ac:dyDescent="0.25">
      <c r="A906" s="4">
        <v>905</v>
      </c>
      <c r="B906" s="12">
        <v>41489</v>
      </c>
      <c r="C906" s="4">
        <v>4</v>
      </c>
      <c r="AD906" s="2"/>
      <c r="AE906" s="4">
        <v>15</v>
      </c>
      <c r="AF906" s="4">
        <f t="shared" si="2"/>
        <v>4</v>
      </c>
    </row>
    <row r="907" spans="1:32" x14ac:dyDescent="0.25">
      <c r="A907" s="4">
        <v>906</v>
      </c>
      <c r="B907" s="12">
        <v>41489</v>
      </c>
      <c r="C907" s="4">
        <v>5</v>
      </c>
      <c r="O907" s="4">
        <v>1</v>
      </c>
      <c r="P907" s="4">
        <v>1</v>
      </c>
      <c r="AD907" s="2"/>
      <c r="AE907" s="4">
        <v>15</v>
      </c>
      <c r="AF907" s="4">
        <f t="shared" si="2"/>
        <v>4</v>
      </c>
    </row>
    <row r="908" spans="1:32" x14ac:dyDescent="0.25">
      <c r="A908" s="4">
        <v>907</v>
      </c>
      <c r="B908" s="12">
        <v>41489</v>
      </c>
      <c r="C908" s="4">
        <v>6</v>
      </c>
      <c r="AD908" s="2"/>
      <c r="AE908" s="4">
        <v>15</v>
      </c>
      <c r="AF908" s="4">
        <f t="shared" si="2"/>
        <v>4</v>
      </c>
    </row>
    <row r="909" spans="1:32" x14ac:dyDescent="0.25">
      <c r="A909" s="4">
        <v>908</v>
      </c>
      <c r="B909" s="12">
        <v>41489</v>
      </c>
      <c r="C909" s="4">
        <v>7</v>
      </c>
      <c r="AD909" s="2"/>
      <c r="AE909" s="4">
        <v>15</v>
      </c>
      <c r="AF909" s="4">
        <f t="shared" si="2"/>
        <v>4</v>
      </c>
    </row>
    <row r="910" spans="1:32" x14ac:dyDescent="0.25">
      <c r="A910" s="4">
        <v>909</v>
      </c>
      <c r="B910" s="12">
        <v>41489</v>
      </c>
      <c r="C910" s="4">
        <v>8</v>
      </c>
      <c r="AD910" s="2"/>
      <c r="AE910" s="4">
        <v>15</v>
      </c>
      <c r="AF910" s="4">
        <f t="shared" si="2"/>
        <v>4</v>
      </c>
    </row>
    <row r="911" spans="1:32" x14ac:dyDescent="0.25">
      <c r="A911" s="4">
        <v>910</v>
      </c>
      <c r="B911" s="12">
        <v>41489</v>
      </c>
      <c r="C911" s="4">
        <v>9</v>
      </c>
      <c r="AD911" s="2"/>
      <c r="AE911" s="4">
        <v>15</v>
      </c>
      <c r="AF911" s="4">
        <f t="shared" si="2"/>
        <v>4</v>
      </c>
    </row>
    <row r="912" spans="1:32" x14ac:dyDescent="0.25">
      <c r="A912" s="4">
        <v>911</v>
      </c>
      <c r="B912" s="12">
        <v>41489</v>
      </c>
      <c r="C912" s="4">
        <v>10</v>
      </c>
      <c r="AD912" s="2"/>
      <c r="AE912" s="4">
        <v>15</v>
      </c>
      <c r="AF912" s="4">
        <f t="shared" si="2"/>
        <v>4</v>
      </c>
    </row>
    <row r="913" spans="1:32" x14ac:dyDescent="0.25">
      <c r="A913" s="4">
        <v>912</v>
      </c>
      <c r="B913" s="12">
        <v>41489</v>
      </c>
      <c r="C913" s="4">
        <v>11</v>
      </c>
      <c r="AD913" s="2"/>
      <c r="AE913" s="4">
        <v>15</v>
      </c>
      <c r="AF913" s="4">
        <f t="shared" si="2"/>
        <v>4</v>
      </c>
    </row>
    <row r="914" spans="1:32" x14ac:dyDescent="0.25">
      <c r="A914" s="4">
        <v>913</v>
      </c>
      <c r="B914" s="12">
        <v>41489</v>
      </c>
      <c r="C914" s="4">
        <v>12</v>
      </c>
      <c r="AD914" s="2"/>
      <c r="AE914" s="4">
        <v>15</v>
      </c>
      <c r="AF914" s="4">
        <f t="shared" si="2"/>
        <v>4</v>
      </c>
    </row>
    <row r="915" spans="1:32" x14ac:dyDescent="0.25">
      <c r="A915" s="4">
        <v>914</v>
      </c>
      <c r="B915" s="14">
        <v>41489</v>
      </c>
      <c r="C915" s="4">
        <v>13</v>
      </c>
      <c r="D915" s="4">
        <v>1</v>
      </c>
      <c r="AD915" s="4"/>
      <c r="AE915" s="4">
        <v>60</v>
      </c>
      <c r="AF915" s="4">
        <v>1</v>
      </c>
    </row>
    <row r="916" spans="1:32" x14ac:dyDescent="0.25">
      <c r="A916" s="4">
        <v>915</v>
      </c>
      <c r="B916" s="14">
        <v>41489</v>
      </c>
      <c r="C916" s="4">
        <v>14</v>
      </c>
      <c r="N916" s="4">
        <v>1</v>
      </c>
      <c r="AD916" s="4"/>
      <c r="AE916" s="4">
        <v>60</v>
      </c>
      <c r="AF916" s="4">
        <v>1</v>
      </c>
    </row>
    <row r="917" spans="1:32" x14ac:dyDescent="0.25">
      <c r="A917" s="4">
        <v>916</v>
      </c>
      <c r="B917" s="14">
        <v>41489</v>
      </c>
      <c r="C917" s="4">
        <v>15</v>
      </c>
      <c r="D917" s="4">
        <v>1</v>
      </c>
      <c r="AD917" s="4"/>
      <c r="AE917" s="4">
        <v>60</v>
      </c>
      <c r="AF917" s="4">
        <v>1</v>
      </c>
    </row>
    <row r="918" spans="1:32" x14ac:dyDescent="0.25">
      <c r="A918" s="4">
        <v>917</v>
      </c>
      <c r="B918" s="14">
        <v>41489</v>
      </c>
      <c r="C918" s="4">
        <v>16</v>
      </c>
      <c r="AD918" s="4"/>
      <c r="AE918" s="4">
        <v>60</v>
      </c>
      <c r="AF918" s="4">
        <v>1</v>
      </c>
    </row>
    <row r="919" spans="1:32" x14ac:dyDescent="0.25">
      <c r="A919" s="4">
        <v>918</v>
      </c>
      <c r="B919" s="14">
        <v>41489</v>
      </c>
      <c r="C919" s="4">
        <v>17</v>
      </c>
      <c r="D919" s="4">
        <v>1</v>
      </c>
      <c r="AD919" s="4"/>
      <c r="AE919" s="4">
        <v>60</v>
      </c>
      <c r="AF919" s="4">
        <v>1</v>
      </c>
    </row>
    <row r="920" spans="1:32" x14ac:dyDescent="0.25">
      <c r="A920" s="4">
        <v>919</v>
      </c>
      <c r="B920" s="14">
        <v>41489</v>
      </c>
      <c r="C920" s="4">
        <v>18</v>
      </c>
      <c r="D920" s="4">
        <v>2</v>
      </c>
      <c r="N920" s="4">
        <v>1</v>
      </c>
      <c r="AD920" s="4"/>
      <c r="AE920" s="4">
        <v>60</v>
      </c>
      <c r="AF920" s="4">
        <v>1</v>
      </c>
    </row>
    <row r="921" spans="1:32" x14ac:dyDescent="0.25">
      <c r="A921" s="4">
        <v>920</v>
      </c>
      <c r="B921" s="14">
        <v>41489</v>
      </c>
      <c r="C921" s="4">
        <v>19</v>
      </c>
      <c r="D921" s="4">
        <v>1</v>
      </c>
      <c r="AD921" s="4"/>
      <c r="AE921" s="4">
        <v>60</v>
      </c>
      <c r="AF921" s="4">
        <v>1</v>
      </c>
    </row>
    <row r="922" spans="1:32" x14ac:dyDescent="0.25">
      <c r="A922" s="4">
        <v>921</v>
      </c>
      <c r="B922" s="14">
        <v>41489</v>
      </c>
      <c r="C922" s="4">
        <v>20</v>
      </c>
      <c r="D922" s="4">
        <v>1</v>
      </c>
      <c r="AD922" s="4"/>
      <c r="AE922" s="4">
        <v>60</v>
      </c>
      <c r="AF922" s="4">
        <v>1</v>
      </c>
    </row>
    <row r="923" spans="1:32" x14ac:dyDescent="0.25">
      <c r="A923" s="4">
        <v>922</v>
      </c>
      <c r="B923" s="14">
        <v>41489</v>
      </c>
      <c r="C923" s="4">
        <v>21</v>
      </c>
      <c r="D923" s="4">
        <v>1</v>
      </c>
      <c r="AD923" s="4"/>
      <c r="AE923" s="4">
        <v>60</v>
      </c>
      <c r="AF923" s="4">
        <v>1</v>
      </c>
    </row>
    <row r="924" spans="1:32" x14ac:dyDescent="0.25">
      <c r="A924" s="4">
        <v>923</v>
      </c>
      <c r="B924" s="14">
        <v>41489</v>
      </c>
      <c r="C924" s="4">
        <v>22</v>
      </c>
      <c r="AD924" s="4"/>
      <c r="AE924" s="4">
        <v>60</v>
      </c>
      <c r="AF924" s="4">
        <v>1</v>
      </c>
    </row>
    <row r="925" spans="1:32" x14ac:dyDescent="0.25">
      <c r="A925" s="4">
        <v>924</v>
      </c>
      <c r="B925" s="14">
        <v>41489</v>
      </c>
      <c r="C925" s="4">
        <v>23</v>
      </c>
      <c r="AD925" s="4"/>
      <c r="AE925" s="4">
        <v>60</v>
      </c>
      <c r="AF925" s="4">
        <v>1</v>
      </c>
    </row>
    <row r="926" spans="1:32" x14ac:dyDescent="0.25">
      <c r="A926" s="4">
        <v>925</v>
      </c>
      <c r="B926" s="14">
        <v>41490</v>
      </c>
      <c r="C926" s="4">
        <v>0</v>
      </c>
      <c r="D926" s="4">
        <v>1</v>
      </c>
      <c r="N926" s="4">
        <v>1</v>
      </c>
      <c r="AD926" s="2"/>
      <c r="AE926" s="4">
        <v>15</v>
      </c>
      <c r="AF926" s="4">
        <f t="shared" ref="AF926:AF945" si="3">IFERROR(60/AE926,"")</f>
        <v>4</v>
      </c>
    </row>
    <row r="927" spans="1:32" x14ac:dyDescent="0.25">
      <c r="A927" s="4">
        <v>926</v>
      </c>
      <c r="B927" s="14">
        <v>41490</v>
      </c>
      <c r="C927" s="4">
        <v>1</v>
      </c>
      <c r="D927" s="4">
        <v>2</v>
      </c>
      <c r="N927" s="4">
        <v>2</v>
      </c>
      <c r="AD927" s="2"/>
      <c r="AE927" s="4">
        <v>15</v>
      </c>
      <c r="AF927" s="4">
        <f t="shared" si="3"/>
        <v>4</v>
      </c>
    </row>
    <row r="928" spans="1:32" x14ac:dyDescent="0.25">
      <c r="A928" s="4">
        <v>927</v>
      </c>
      <c r="B928" s="14">
        <v>41490</v>
      </c>
      <c r="C928" s="4">
        <v>2</v>
      </c>
      <c r="D928" s="4">
        <v>1</v>
      </c>
      <c r="N928" s="4">
        <v>1</v>
      </c>
      <c r="AD928" s="2"/>
      <c r="AE928" s="4">
        <v>15</v>
      </c>
      <c r="AF928" s="4">
        <f t="shared" si="3"/>
        <v>4</v>
      </c>
    </row>
    <row r="929" spans="1:32" x14ac:dyDescent="0.25">
      <c r="A929" s="4">
        <v>928</v>
      </c>
      <c r="B929" s="14">
        <v>41490</v>
      </c>
      <c r="C929" s="4">
        <v>3</v>
      </c>
      <c r="AC929" s="4">
        <v>1</v>
      </c>
      <c r="AD929" s="34"/>
      <c r="AE929" s="4">
        <v>15</v>
      </c>
      <c r="AF929" s="4">
        <f t="shared" si="3"/>
        <v>4</v>
      </c>
    </row>
    <row r="930" spans="1:32" x14ac:dyDescent="0.25">
      <c r="A930" s="4">
        <v>929</v>
      </c>
      <c r="B930" s="14">
        <v>41490</v>
      </c>
      <c r="C930" s="4">
        <v>4</v>
      </c>
      <c r="D930" s="4">
        <v>3</v>
      </c>
      <c r="N930" s="4">
        <v>2</v>
      </c>
      <c r="AD930" s="2"/>
      <c r="AE930" s="4">
        <v>15</v>
      </c>
      <c r="AF930" s="4">
        <f t="shared" si="3"/>
        <v>4</v>
      </c>
    </row>
    <row r="931" spans="1:32" x14ac:dyDescent="0.25">
      <c r="A931" s="4">
        <v>930</v>
      </c>
      <c r="B931" s="14">
        <v>41490</v>
      </c>
      <c r="C931" s="4">
        <v>5</v>
      </c>
      <c r="N931" s="4">
        <v>1</v>
      </c>
      <c r="AD931" s="2"/>
      <c r="AE931" s="4">
        <v>15</v>
      </c>
      <c r="AF931" s="4">
        <f t="shared" si="3"/>
        <v>4</v>
      </c>
    </row>
    <row r="932" spans="1:32" x14ac:dyDescent="0.25">
      <c r="A932" s="4">
        <v>931</v>
      </c>
      <c r="B932" s="14">
        <v>41490</v>
      </c>
      <c r="C932" s="4">
        <v>6</v>
      </c>
      <c r="N932" s="4">
        <v>1</v>
      </c>
      <c r="AD932" s="2"/>
      <c r="AE932" s="4">
        <v>15</v>
      </c>
      <c r="AF932" s="4">
        <f t="shared" si="3"/>
        <v>4</v>
      </c>
    </row>
    <row r="933" spans="1:32" x14ac:dyDescent="0.25">
      <c r="A933" s="4">
        <v>932</v>
      </c>
      <c r="B933" s="14">
        <v>41490</v>
      </c>
      <c r="C933" s="4">
        <v>7</v>
      </c>
      <c r="N933" s="4">
        <v>1</v>
      </c>
      <c r="AD933" s="2"/>
      <c r="AE933" s="4">
        <v>15</v>
      </c>
      <c r="AF933" s="4">
        <f t="shared" si="3"/>
        <v>4</v>
      </c>
    </row>
    <row r="934" spans="1:32" x14ac:dyDescent="0.25">
      <c r="A934" s="4">
        <v>933</v>
      </c>
      <c r="B934" s="14">
        <v>41490</v>
      </c>
      <c r="C934" s="4">
        <v>8</v>
      </c>
      <c r="AD934" s="2"/>
      <c r="AE934" s="4">
        <v>15</v>
      </c>
      <c r="AF934" s="4">
        <f t="shared" si="3"/>
        <v>4</v>
      </c>
    </row>
    <row r="935" spans="1:32" x14ac:dyDescent="0.25">
      <c r="A935" s="4">
        <v>934</v>
      </c>
      <c r="B935" s="14">
        <v>41490</v>
      </c>
      <c r="C935" s="4">
        <v>9</v>
      </c>
      <c r="AD935" s="2"/>
      <c r="AE935" s="4">
        <v>15</v>
      </c>
      <c r="AF935" s="4">
        <f t="shared" si="3"/>
        <v>4</v>
      </c>
    </row>
    <row r="936" spans="1:32" x14ac:dyDescent="0.25">
      <c r="A936" s="4">
        <v>935</v>
      </c>
      <c r="B936" s="14">
        <v>41490</v>
      </c>
      <c r="C936" s="4">
        <v>10</v>
      </c>
      <c r="AD936" s="2"/>
      <c r="AE936" s="4">
        <v>15</v>
      </c>
      <c r="AF936" s="4">
        <f t="shared" si="3"/>
        <v>4</v>
      </c>
    </row>
    <row r="937" spans="1:32" x14ac:dyDescent="0.25">
      <c r="A937" s="4">
        <v>936</v>
      </c>
      <c r="B937" s="14">
        <v>41490</v>
      </c>
      <c r="C937" s="4">
        <v>11</v>
      </c>
      <c r="AD937" s="2"/>
      <c r="AE937" s="4">
        <v>15</v>
      </c>
      <c r="AF937" s="4">
        <f t="shared" si="3"/>
        <v>4</v>
      </c>
    </row>
    <row r="938" spans="1:32" x14ac:dyDescent="0.25">
      <c r="A938" s="4">
        <v>937</v>
      </c>
      <c r="B938" s="14">
        <v>41490</v>
      </c>
      <c r="C938" s="4">
        <v>12</v>
      </c>
      <c r="AD938" s="2"/>
      <c r="AE938" s="4">
        <v>15</v>
      </c>
      <c r="AF938" s="4">
        <f t="shared" si="3"/>
        <v>4</v>
      </c>
    </row>
    <row r="939" spans="1:32" x14ac:dyDescent="0.25">
      <c r="A939" s="4">
        <v>938</v>
      </c>
      <c r="B939" s="14">
        <v>41490</v>
      </c>
      <c r="C939" s="4">
        <v>13</v>
      </c>
      <c r="AD939" s="2"/>
      <c r="AE939" s="4">
        <v>15</v>
      </c>
      <c r="AF939" s="4">
        <f t="shared" si="3"/>
        <v>4</v>
      </c>
    </row>
    <row r="940" spans="1:32" x14ac:dyDescent="0.25">
      <c r="A940" s="4">
        <v>939</v>
      </c>
      <c r="B940" s="14">
        <v>41490</v>
      </c>
      <c r="C940" s="4">
        <v>14</v>
      </c>
      <c r="AD940" s="2"/>
      <c r="AE940" s="4">
        <v>15</v>
      </c>
      <c r="AF940" s="4">
        <f t="shared" si="3"/>
        <v>4</v>
      </c>
    </row>
    <row r="941" spans="1:32" x14ac:dyDescent="0.25">
      <c r="A941" s="4">
        <v>940</v>
      </c>
      <c r="B941" s="14">
        <v>41490</v>
      </c>
      <c r="C941" s="4">
        <v>15</v>
      </c>
      <c r="AD941" s="2"/>
      <c r="AE941" s="4">
        <v>15</v>
      </c>
      <c r="AF941" s="4">
        <f t="shared" si="3"/>
        <v>4</v>
      </c>
    </row>
    <row r="942" spans="1:32" x14ac:dyDescent="0.25">
      <c r="A942" s="4">
        <v>941</v>
      </c>
      <c r="B942" s="14">
        <v>41490</v>
      </c>
      <c r="C942" s="4">
        <v>16</v>
      </c>
      <c r="AD942" s="2"/>
      <c r="AE942" s="4">
        <v>15</v>
      </c>
      <c r="AF942" s="4">
        <f t="shared" si="3"/>
        <v>4</v>
      </c>
    </row>
    <row r="943" spans="1:32" x14ac:dyDescent="0.25">
      <c r="A943" s="4">
        <v>942</v>
      </c>
      <c r="B943" s="14">
        <v>41490</v>
      </c>
      <c r="C943" s="4">
        <v>17</v>
      </c>
      <c r="AD943" s="2"/>
      <c r="AE943" s="4">
        <v>15</v>
      </c>
      <c r="AF943" s="4">
        <f t="shared" si="3"/>
        <v>4</v>
      </c>
    </row>
    <row r="944" spans="1:32" x14ac:dyDescent="0.25">
      <c r="A944" s="4">
        <v>943</v>
      </c>
      <c r="B944" s="14">
        <v>41490</v>
      </c>
      <c r="C944" s="4">
        <v>18</v>
      </c>
      <c r="AD944" s="2"/>
      <c r="AE944" s="4">
        <v>15</v>
      </c>
      <c r="AF944" s="4">
        <f t="shared" si="3"/>
        <v>4</v>
      </c>
    </row>
    <row r="945" spans="1:32" x14ac:dyDescent="0.25">
      <c r="A945" s="4">
        <v>944</v>
      </c>
      <c r="B945" s="14">
        <v>41490</v>
      </c>
      <c r="C945" s="4">
        <v>19</v>
      </c>
      <c r="AD945" s="2"/>
      <c r="AE945" s="4">
        <v>15</v>
      </c>
      <c r="AF945" s="4">
        <f t="shared" si="3"/>
        <v>4</v>
      </c>
    </row>
    <row r="946" spans="1:32" x14ac:dyDescent="0.25">
      <c r="A946" s="4">
        <v>945</v>
      </c>
      <c r="B946" s="14">
        <v>41490</v>
      </c>
      <c r="C946" s="4">
        <v>20</v>
      </c>
      <c r="AD946" s="4"/>
      <c r="AE946" s="4">
        <v>60</v>
      </c>
      <c r="AF946" s="4">
        <v>1</v>
      </c>
    </row>
    <row r="947" spans="1:32" x14ac:dyDescent="0.25">
      <c r="A947" s="4">
        <v>946</v>
      </c>
      <c r="B947" s="14">
        <v>41490</v>
      </c>
      <c r="C947" s="4">
        <v>21</v>
      </c>
      <c r="D947" s="4">
        <v>1</v>
      </c>
      <c r="N947" s="4">
        <v>1</v>
      </c>
      <c r="AD947" s="4"/>
      <c r="AE947" s="4">
        <v>60</v>
      </c>
      <c r="AF947" s="4">
        <v>1</v>
      </c>
    </row>
    <row r="948" spans="1:32" x14ac:dyDescent="0.25">
      <c r="A948" s="4">
        <v>947</v>
      </c>
      <c r="B948" s="14">
        <v>41490</v>
      </c>
      <c r="C948" s="4">
        <v>22</v>
      </c>
      <c r="D948" s="4">
        <v>1</v>
      </c>
      <c r="AD948" s="4"/>
      <c r="AE948" s="4">
        <v>60</v>
      </c>
      <c r="AF948" s="4">
        <v>1</v>
      </c>
    </row>
    <row r="949" spans="1:32" x14ac:dyDescent="0.25">
      <c r="A949" s="4">
        <v>948</v>
      </c>
      <c r="B949" s="14">
        <v>41490</v>
      </c>
      <c r="C949" s="4">
        <v>23</v>
      </c>
      <c r="D949" s="4">
        <v>1</v>
      </c>
      <c r="AD949" s="4"/>
      <c r="AE949" s="4">
        <v>60</v>
      </c>
      <c r="AF949" s="4">
        <v>1</v>
      </c>
    </row>
    <row r="950" spans="1:32" x14ac:dyDescent="0.25">
      <c r="A950" s="4">
        <v>949</v>
      </c>
      <c r="B950" s="14">
        <v>41491</v>
      </c>
      <c r="C950" s="4">
        <v>0</v>
      </c>
      <c r="D950" s="4">
        <v>1</v>
      </c>
      <c r="AD950" s="4"/>
      <c r="AE950" s="4">
        <v>60</v>
      </c>
      <c r="AF950" s="4">
        <v>1</v>
      </c>
    </row>
    <row r="951" spans="1:32" x14ac:dyDescent="0.25">
      <c r="A951" s="4">
        <v>950</v>
      </c>
      <c r="B951" s="12">
        <v>41491</v>
      </c>
      <c r="C951" s="4">
        <v>1</v>
      </c>
      <c r="D951" s="4">
        <v>1</v>
      </c>
      <c r="N951" s="4">
        <v>1</v>
      </c>
      <c r="AD951" s="2"/>
      <c r="AE951" s="4">
        <v>15</v>
      </c>
      <c r="AF951" s="4">
        <f t="shared" ref="AF951:AF969" si="4">IFERROR(60/AE951,"")</f>
        <v>4</v>
      </c>
    </row>
    <row r="952" spans="1:32" x14ac:dyDescent="0.25">
      <c r="A952" s="4">
        <v>951</v>
      </c>
      <c r="B952" s="12">
        <v>41491</v>
      </c>
      <c r="C952" s="4">
        <v>2</v>
      </c>
      <c r="AD952" s="2"/>
      <c r="AE952" s="4">
        <v>15</v>
      </c>
      <c r="AF952" s="4">
        <f t="shared" si="4"/>
        <v>4</v>
      </c>
    </row>
    <row r="953" spans="1:32" x14ac:dyDescent="0.25">
      <c r="A953" s="4">
        <v>952</v>
      </c>
      <c r="B953" s="12">
        <v>41491</v>
      </c>
      <c r="C953" s="4">
        <v>3</v>
      </c>
      <c r="H953" s="4">
        <v>1</v>
      </c>
      <c r="AD953" s="2"/>
      <c r="AE953" s="4">
        <v>15</v>
      </c>
      <c r="AF953" s="4">
        <f t="shared" si="4"/>
        <v>4</v>
      </c>
    </row>
    <row r="954" spans="1:32" x14ac:dyDescent="0.25">
      <c r="A954" s="4">
        <v>953</v>
      </c>
      <c r="B954" s="12">
        <v>41491</v>
      </c>
      <c r="C954" s="4">
        <v>4</v>
      </c>
      <c r="AD954" s="2"/>
      <c r="AE954" s="4">
        <v>15</v>
      </c>
      <c r="AF954" s="4">
        <f t="shared" si="4"/>
        <v>4</v>
      </c>
    </row>
    <row r="955" spans="1:32" x14ac:dyDescent="0.25">
      <c r="A955" s="4">
        <v>954</v>
      </c>
      <c r="B955" s="12">
        <v>41491</v>
      </c>
      <c r="C955" s="4">
        <v>5</v>
      </c>
      <c r="AD955" s="2"/>
      <c r="AE955" s="4">
        <v>15</v>
      </c>
      <c r="AF955" s="4">
        <f t="shared" si="4"/>
        <v>4</v>
      </c>
    </row>
    <row r="956" spans="1:32" x14ac:dyDescent="0.25">
      <c r="A956" s="4">
        <v>955</v>
      </c>
      <c r="B956" s="12">
        <v>41491</v>
      </c>
      <c r="C956" s="4">
        <v>6</v>
      </c>
      <c r="AD956" s="2"/>
      <c r="AE956" s="4">
        <v>15</v>
      </c>
      <c r="AF956" s="4">
        <f t="shared" si="4"/>
        <v>4</v>
      </c>
    </row>
    <row r="957" spans="1:32" x14ac:dyDescent="0.25">
      <c r="A957" s="4">
        <v>956</v>
      </c>
      <c r="B957" s="12">
        <v>41491</v>
      </c>
      <c r="C957" s="4">
        <v>7</v>
      </c>
      <c r="AD957" s="2"/>
      <c r="AE957" s="4">
        <v>15</v>
      </c>
      <c r="AF957" s="4">
        <f t="shared" si="4"/>
        <v>4</v>
      </c>
    </row>
    <row r="958" spans="1:32" x14ac:dyDescent="0.25">
      <c r="A958" s="4">
        <v>957</v>
      </c>
      <c r="B958" s="12">
        <v>41491</v>
      </c>
      <c r="C958" s="4">
        <v>8</v>
      </c>
      <c r="AD958" s="2"/>
      <c r="AE958" s="4">
        <v>15</v>
      </c>
      <c r="AF958" s="4">
        <f t="shared" si="4"/>
        <v>4</v>
      </c>
    </row>
    <row r="959" spans="1:32" x14ac:dyDescent="0.25">
      <c r="A959" s="4">
        <v>958</v>
      </c>
      <c r="B959" s="12">
        <v>41491</v>
      </c>
      <c r="C959" s="4">
        <v>9</v>
      </c>
      <c r="AD959" s="2"/>
      <c r="AE959" s="4">
        <v>15</v>
      </c>
      <c r="AF959" s="4">
        <f t="shared" si="4"/>
        <v>4</v>
      </c>
    </row>
    <row r="960" spans="1:32" x14ac:dyDescent="0.25">
      <c r="A960" s="4">
        <v>959</v>
      </c>
      <c r="B960" s="12">
        <v>41491</v>
      </c>
      <c r="C960" s="4">
        <v>10</v>
      </c>
      <c r="AD960" s="2"/>
      <c r="AE960" s="4">
        <v>15</v>
      </c>
      <c r="AF960" s="4">
        <f t="shared" si="4"/>
        <v>4</v>
      </c>
    </row>
    <row r="961" spans="1:32" x14ac:dyDescent="0.25">
      <c r="A961" s="4">
        <v>960</v>
      </c>
      <c r="B961" s="12">
        <v>41491</v>
      </c>
      <c r="C961" s="4">
        <v>11</v>
      </c>
      <c r="AD961" s="2"/>
      <c r="AE961" s="4">
        <v>15</v>
      </c>
      <c r="AF961" s="4">
        <f t="shared" si="4"/>
        <v>4</v>
      </c>
    </row>
    <row r="962" spans="1:32" x14ac:dyDescent="0.25">
      <c r="A962" s="4">
        <v>961</v>
      </c>
      <c r="B962" s="12">
        <v>41491</v>
      </c>
      <c r="C962" s="4">
        <v>12</v>
      </c>
      <c r="N962" s="4">
        <v>1</v>
      </c>
      <c r="AD962" s="2"/>
      <c r="AE962" s="4">
        <v>15</v>
      </c>
      <c r="AF962" s="4">
        <f t="shared" si="4"/>
        <v>4</v>
      </c>
    </row>
    <row r="963" spans="1:32" x14ac:dyDescent="0.25">
      <c r="A963" s="4">
        <v>962</v>
      </c>
      <c r="B963" s="12">
        <v>41491</v>
      </c>
      <c r="C963" s="4">
        <v>13</v>
      </c>
      <c r="AD963" s="2"/>
      <c r="AE963" s="4">
        <v>15</v>
      </c>
      <c r="AF963" s="4">
        <f t="shared" si="4"/>
        <v>4</v>
      </c>
    </row>
    <row r="964" spans="1:32" x14ac:dyDescent="0.25">
      <c r="A964" s="4">
        <v>963</v>
      </c>
      <c r="B964" s="12">
        <v>41491</v>
      </c>
      <c r="C964" s="4">
        <v>14</v>
      </c>
      <c r="D964" s="4">
        <v>1</v>
      </c>
      <c r="AD964" s="2"/>
      <c r="AE964" s="4">
        <v>15</v>
      </c>
      <c r="AF964" s="4">
        <f t="shared" si="4"/>
        <v>4</v>
      </c>
    </row>
    <row r="965" spans="1:32" x14ac:dyDescent="0.25">
      <c r="A965" s="4">
        <v>964</v>
      </c>
      <c r="B965" s="12">
        <v>41491</v>
      </c>
      <c r="C965" s="4">
        <v>15</v>
      </c>
      <c r="AD965" s="2"/>
      <c r="AE965" s="4">
        <v>15</v>
      </c>
      <c r="AF965" s="4">
        <f t="shared" si="4"/>
        <v>4</v>
      </c>
    </row>
    <row r="966" spans="1:32" x14ac:dyDescent="0.25">
      <c r="A966" s="4">
        <v>965</v>
      </c>
      <c r="B966" s="12">
        <v>41491</v>
      </c>
      <c r="C966" s="4">
        <v>16</v>
      </c>
      <c r="AD966" s="2"/>
      <c r="AE966" s="4">
        <v>15</v>
      </c>
      <c r="AF966" s="4">
        <f t="shared" si="4"/>
        <v>4</v>
      </c>
    </row>
    <row r="967" spans="1:32" x14ac:dyDescent="0.25">
      <c r="A967" s="4">
        <v>966</v>
      </c>
      <c r="B967" s="12">
        <v>41491</v>
      </c>
      <c r="C967" s="4">
        <v>17</v>
      </c>
      <c r="AD967" s="2"/>
      <c r="AE967" s="4">
        <v>15</v>
      </c>
      <c r="AF967" s="4">
        <f t="shared" si="4"/>
        <v>4</v>
      </c>
    </row>
    <row r="968" spans="1:32" x14ac:dyDescent="0.25">
      <c r="A968" s="4">
        <v>967</v>
      </c>
      <c r="B968" s="12">
        <v>41491</v>
      </c>
      <c r="C968" s="4">
        <v>18</v>
      </c>
      <c r="AD968" s="2"/>
      <c r="AE968" s="4">
        <v>15</v>
      </c>
      <c r="AF968" s="4">
        <f t="shared" si="4"/>
        <v>4</v>
      </c>
    </row>
    <row r="969" spans="1:32" x14ac:dyDescent="0.25">
      <c r="A969" s="4">
        <v>968</v>
      </c>
      <c r="B969" s="12">
        <v>41491</v>
      </c>
      <c r="C969" s="4">
        <v>19</v>
      </c>
      <c r="D969" s="4">
        <v>2</v>
      </c>
      <c r="N969" s="4">
        <v>1</v>
      </c>
      <c r="AD969" s="2"/>
      <c r="AE969" s="4">
        <v>15</v>
      </c>
      <c r="AF969" s="4">
        <f t="shared" si="4"/>
        <v>4</v>
      </c>
    </row>
    <row r="970" spans="1:32" x14ac:dyDescent="0.25">
      <c r="A970" s="4">
        <v>969</v>
      </c>
      <c r="B970" s="14">
        <v>41491</v>
      </c>
      <c r="C970" s="4">
        <v>20</v>
      </c>
      <c r="AD970" s="4"/>
      <c r="AE970" s="4">
        <v>60</v>
      </c>
      <c r="AF970" s="4">
        <v>1</v>
      </c>
    </row>
    <row r="971" spans="1:32" x14ac:dyDescent="0.25">
      <c r="A971" s="4">
        <v>970</v>
      </c>
      <c r="B971" s="14">
        <v>41491</v>
      </c>
      <c r="C971" s="4">
        <v>21</v>
      </c>
      <c r="AD971" s="4"/>
      <c r="AE971" s="4">
        <v>60</v>
      </c>
      <c r="AF971" s="4">
        <v>1</v>
      </c>
    </row>
    <row r="972" spans="1:32" x14ac:dyDescent="0.25">
      <c r="A972" s="4">
        <v>971</v>
      </c>
      <c r="B972" s="14">
        <v>41491</v>
      </c>
      <c r="C972" s="4">
        <v>22</v>
      </c>
      <c r="D972" s="4">
        <v>1</v>
      </c>
      <c r="N972" s="4">
        <v>1</v>
      </c>
      <c r="AD972" s="4"/>
      <c r="AE972" s="4">
        <v>60</v>
      </c>
      <c r="AF972" s="4">
        <v>1</v>
      </c>
    </row>
    <row r="973" spans="1:32" x14ac:dyDescent="0.25">
      <c r="A973" s="4">
        <v>972</v>
      </c>
      <c r="B973" s="14">
        <v>41491</v>
      </c>
      <c r="C973" s="4">
        <v>23</v>
      </c>
      <c r="D973" s="4">
        <v>4</v>
      </c>
      <c r="F973" s="4">
        <v>1</v>
      </c>
      <c r="N973" s="4">
        <v>1</v>
      </c>
      <c r="AD973" s="4"/>
      <c r="AE973" s="4">
        <v>60</v>
      </c>
      <c r="AF973" s="4">
        <v>1</v>
      </c>
    </row>
    <row r="974" spans="1:32" x14ac:dyDescent="0.25">
      <c r="A974" s="4">
        <v>973</v>
      </c>
      <c r="B974" s="14">
        <v>41492</v>
      </c>
      <c r="C974" s="4">
        <v>0</v>
      </c>
      <c r="D974" s="4">
        <v>1</v>
      </c>
      <c r="AD974" s="4"/>
      <c r="AE974" s="4">
        <v>60</v>
      </c>
      <c r="AF974" s="4">
        <v>1</v>
      </c>
    </row>
    <row r="975" spans="1:32" x14ac:dyDescent="0.25">
      <c r="A975" s="4">
        <v>974</v>
      </c>
      <c r="B975" s="14">
        <v>41492</v>
      </c>
      <c r="C975" s="4">
        <v>1</v>
      </c>
      <c r="D975" s="4">
        <v>1</v>
      </c>
      <c r="N975" s="4">
        <v>1</v>
      </c>
      <c r="Y975" s="4">
        <v>1</v>
      </c>
      <c r="AD975" s="2"/>
      <c r="AE975" s="4">
        <v>15</v>
      </c>
      <c r="AF975" s="4">
        <f t="shared" ref="AF975:AF993" si="5">IFERROR(60/AE975,"")</f>
        <v>4</v>
      </c>
    </row>
    <row r="976" spans="1:32" x14ac:dyDescent="0.25">
      <c r="A976" s="4">
        <v>975</v>
      </c>
      <c r="B976" s="14">
        <v>41492</v>
      </c>
      <c r="C976" s="4">
        <v>2</v>
      </c>
      <c r="D976" s="4">
        <v>1</v>
      </c>
      <c r="N976" s="4">
        <v>1</v>
      </c>
      <c r="AD976" s="2"/>
      <c r="AE976" s="4">
        <v>15</v>
      </c>
      <c r="AF976" s="4">
        <f t="shared" si="5"/>
        <v>4</v>
      </c>
    </row>
    <row r="977" spans="1:32" x14ac:dyDescent="0.25">
      <c r="A977" s="4">
        <v>976</v>
      </c>
      <c r="B977" s="14">
        <v>41492</v>
      </c>
      <c r="C977" s="4">
        <v>3</v>
      </c>
      <c r="AD977" s="2"/>
      <c r="AE977" s="4">
        <v>15</v>
      </c>
      <c r="AF977" s="4">
        <f t="shared" si="5"/>
        <v>4</v>
      </c>
    </row>
    <row r="978" spans="1:32" x14ac:dyDescent="0.25">
      <c r="A978" s="4">
        <v>977</v>
      </c>
      <c r="B978" s="14">
        <v>41492</v>
      </c>
      <c r="C978" s="4">
        <v>4</v>
      </c>
      <c r="AD978" s="2"/>
      <c r="AE978" s="4">
        <v>15</v>
      </c>
      <c r="AF978" s="4">
        <f t="shared" si="5"/>
        <v>4</v>
      </c>
    </row>
    <row r="979" spans="1:32" x14ac:dyDescent="0.25">
      <c r="A979" s="4">
        <v>978</v>
      </c>
      <c r="B979" s="14">
        <v>41492</v>
      </c>
      <c r="C979" s="4">
        <v>5</v>
      </c>
      <c r="AD979" s="2"/>
      <c r="AE979" s="4">
        <v>15</v>
      </c>
      <c r="AF979" s="4">
        <f t="shared" si="5"/>
        <v>4</v>
      </c>
    </row>
    <row r="980" spans="1:32" x14ac:dyDescent="0.25">
      <c r="A980" s="4">
        <v>979</v>
      </c>
      <c r="B980" s="14">
        <v>41492</v>
      </c>
      <c r="C980" s="4">
        <v>6</v>
      </c>
      <c r="AD980" s="2"/>
      <c r="AE980" s="4">
        <v>15</v>
      </c>
      <c r="AF980" s="4">
        <f t="shared" si="5"/>
        <v>4</v>
      </c>
    </row>
    <row r="981" spans="1:32" x14ac:dyDescent="0.25">
      <c r="A981" s="4">
        <v>980</v>
      </c>
      <c r="B981" s="14">
        <v>41492</v>
      </c>
      <c r="C981" s="4">
        <v>7</v>
      </c>
      <c r="AD981" s="2"/>
      <c r="AE981" s="4">
        <v>15</v>
      </c>
      <c r="AF981" s="4">
        <f t="shared" si="5"/>
        <v>4</v>
      </c>
    </row>
    <row r="982" spans="1:32" x14ac:dyDescent="0.25">
      <c r="A982" s="4">
        <v>981</v>
      </c>
      <c r="B982" s="14">
        <v>41492</v>
      </c>
      <c r="C982" s="4">
        <v>8</v>
      </c>
      <c r="AD982" s="2"/>
      <c r="AE982" s="4">
        <v>15</v>
      </c>
      <c r="AF982" s="4">
        <f t="shared" si="5"/>
        <v>4</v>
      </c>
    </row>
    <row r="983" spans="1:32" x14ac:dyDescent="0.25">
      <c r="A983" s="4">
        <v>982</v>
      </c>
      <c r="B983" s="14">
        <v>41492</v>
      </c>
      <c r="C983" s="4">
        <v>9</v>
      </c>
      <c r="AD983" s="2"/>
      <c r="AE983" s="4">
        <v>15</v>
      </c>
      <c r="AF983" s="4">
        <f t="shared" si="5"/>
        <v>4</v>
      </c>
    </row>
    <row r="984" spans="1:32" x14ac:dyDescent="0.25">
      <c r="A984" s="4">
        <v>983</v>
      </c>
      <c r="B984" s="14">
        <v>41492</v>
      </c>
      <c r="C984" s="4">
        <v>10</v>
      </c>
      <c r="AD984" s="2"/>
      <c r="AE984" s="4">
        <v>15</v>
      </c>
      <c r="AF984" s="4">
        <f t="shared" si="5"/>
        <v>4</v>
      </c>
    </row>
    <row r="985" spans="1:32" x14ac:dyDescent="0.25">
      <c r="A985" s="4">
        <v>984</v>
      </c>
      <c r="B985" s="14">
        <v>41492</v>
      </c>
      <c r="C985" s="4">
        <v>11</v>
      </c>
      <c r="AD985" s="2"/>
      <c r="AE985" s="4">
        <v>15</v>
      </c>
      <c r="AF985" s="4">
        <f t="shared" si="5"/>
        <v>4</v>
      </c>
    </row>
    <row r="986" spans="1:32" x14ac:dyDescent="0.25">
      <c r="A986" s="4">
        <v>985</v>
      </c>
      <c r="B986" s="14">
        <v>41492</v>
      </c>
      <c r="C986" s="4">
        <v>12</v>
      </c>
      <c r="AD986" s="2"/>
      <c r="AE986" s="4">
        <v>15</v>
      </c>
      <c r="AF986" s="4">
        <f t="shared" si="5"/>
        <v>4</v>
      </c>
    </row>
    <row r="987" spans="1:32" x14ac:dyDescent="0.25">
      <c r="A987" s="4">
        <v>986</v>
      </c>
      <c r="B987" s="14">
        <v>41492</v>
      </c>
      <c r="C987" s="4">
        <v>13</v>
      </c>
      <c r="AD987" s="2"/>
      <c r="AE987" s="4">
        <v>15</v>
      </c>
      <c r="AF987" s="4">
        <f t="shared" si="5"/>
        <v>4</v>
      </c>
    </row>
    <row r="988" spans="1:32" x14ac:dyDescent="0.25">
      <c r="A988" s="4">
        <v>987</v>
      </c>
      <c r="B988" s="14">
        <v>41492</v>
      </c>
      <c r="C988" s="4">
        <v>14</v>
      </c>
      <c r="AD988" s="2"/>
      <c r="AE988" s="4">
        <v>15</v>
      </c>
      <c r="AF988" s="4">
        <f t="shared" si="5"/>
        <v>4</v>
      </c>
    </row>
    <row r="989" spans="1:32" x14ac:dyDescent="0.25">
      <c r="A989" s="4">
        <v>988</v>
      </c>
      <c r="B989" s="14">
        <v>41492</v>
      </c>
      <c r="C989" s="4">
        <v>15</v>
      </c>
      <c r="AD989" s="2"/>
      <c r="AE989" s="4">
        <v>15</v>
      </c>
      <c r="AF989" s="4">
        <f t="shared" si="5"/>
        <v>4</v>
      </c>
    </row>
    <row r="990" spans="1:32" x14ac:dyDescent="0.25">
      <c r="A990" s="4">
        <v>989</v>
      </c>
      <c r="B990" s="14">
        <v>41492</v>
      </c>
      <c r="C990" s="4">
        <v>16</v>
      </c>
      <c r="AD990" s="2"/>
      <c r="AE990" s="4">
        <v>15</v>
      </c>
      <c r="AF990" s="4">
        <f t="shared" si="5"/>
        <v>4</v>
      </c>
    </row>
    <row r="991" spans="1:32" x14ac:dyDescent="0.25">
      <c r="A991" s="4">
        <v>990</v>
      </c>
      <c r="B991" s="14">
        <v>41492</v>
      </c>
      <c r="C991" s="4">
        <v>17</v>
      </c>
      <c r="AD991" s="2"/>
      <c r="AE991" s="4">
        <v>15</v>
      </c>
      <c r="AF991" s="4">
        <f t="shared" si="5"/>
        <v>4</v>
      </c>
    </row>
    <row r="992" spans="1:32" x14ac:dyDescent="0.25">
      <c r="A992" s="4">
        <v>991</v>
      </c>
      <c r="B992" s="14">
        <v>41492</v>
      </c>
      <c r="C992" s="4">
        <v>18</v>
      </c>
      <c r="AD992" s="2"/>
      <c r="AE992" s="4">
        <v>15</v>
      </c>
      <c r="AF992" s="4">
        <f t="shared" si="5"/>
        <v>4</v>
      </c>
    </row>
    <row r="993" spans="1:32" x14ac:dyDescent="0.25">
      <c r="A993" s="4">
        <v>992</v>
      </c>
      <c r="B993" s="14">
        <v>41492</v>
      </c>
      <c r="C993" s="4">
        <v>19</v>
      </c>
      <c r="AD993" s="2"/>
      <c r="AE993" s="4">
        <v>15</v>
      </c>
      <c r="AF993" s="4">
        <f t="shared" si="5"/>
        <v>4</v>
      </c>
    </row>
    <row r="994" spans="1:32" x14ac:dyDescent="0.25">
      <c r="A994" s="4">
        <v>993</v>
      </c>
      <c r="B994" s="14">
        <v>41492</v>
      </c>
      <c r="C994" s="4">
        <v>20</v>
      </c>
      <c r="AD994" s="4"/>
      <c r="AE994" s="4">
        <v>60</v>
      </c>
      <c r="AF994" s="4">
        <v>1</v>
      </c>
    </row>
    <row r="995" spans="1:32" x14ac:dyDescent="0.25">
      <c r="A995" s="4">
        <v>994</v>
      </c>
      <c r="B995" s="14">
        <v>41492</v>
      </c>
      <c r="C995" s="4">
        <v>21</v>
      </c>
      <c r="AD995" s="4"/>
      <c r="AE995" s="4">
        <v>60</v>
      </c>
      <c r="AF995" s="4">
        <v>1</v>
      </c>
    </row>
    <row r="996" spans="1:32" x14ac:dyDescent="0.25">
      <c r="A996" s="4">
        <v>995</v>
      </c>
      <c r="B996" s="14">
        <v>41492</v>
      </c>
      <c r="C996" s="4">
        <v>22</v>
      </c>
      <c r="F996" s="4">
        <v>1</v>
      </c>
      <c r="AD996" s="4"/>
      <c r="AE996" s="4">
        <v>60</v>
      </c>
      <c r="AF996" s="4">
        <v>1</v>
      </c>
    </row>
    <row r="997" spans="1:32" x14ac:dyDescent="0.25">
      <c r="A997" s="4">
        <v>996</v>
      </c>
      <c r="B997" s="14">
        <v>41492</v>
      </c>
      <c r="C997" s="4">
        <v>23</v>
      </c>
      <c r="I997" s="4">
        <v>1</v>
      </c>
      <c r="AD997" s="4"/>
      <c r="AE997" s="4">
        <v>60</v>
      </c>
      <c r="AF997" s="4">
        <v>1</v>
      </c>
    </row>
    <row r="998" spans="1:32" x14ac:dyDescent="0.25">
      <c r="A998" s="4">
        <v>997</v>
      </c>
      <c r="B998" s="14">
        <v>41493</v>
      </c>
      <c r="C998" s="4">
        <v>0</v>
      </c>
      <c r="D998" s="4">
        <v>1</v>
      </c>
      <c r="I998" s="4">
        <v>1</v>
      </c>
      <c r="AD998" s="4"/>
      <c r="AE998" s="4">
        <v>60</v>
      </c>
      <c r="AF998" s="4">
        <v>1</v>
      </c>
    </row>
    <row r="999" spans="1:32" x14ac:dyDescent="0.25">
      <c r="A999" s="4">
        <v>998</v>
      </c>
      <c r="B999" s="14">
        <v>41493</v>
      </c>
      <c r="C999" s="4">
        <v>1</v>
      </c>
      <c r="D999" s="4">
        <v>1</v>
      </c>
      <c r="K999" s="4">
        <v>1</v>
      </c>
      <c r="AD999" s="2"/>
      <c r="AE999" s="4">
        <v>15</v>
      </c>
      <c r="AF999" s="4">
        <f t="shared" ref="AF999:AF1017" si="6">IFERROR(60/AE999,"")</f>
        <v>4</v>
      </c>
    </row>
    <row r="1000" spans="1:32" x14ac:dyDescent="0.25">
      <c r="A1000" s="4">
        <v>999</v>
      </c>
      <c r="B1000" s="14">
        <v>41493</v>
      </c>
      <c r="C1000" s="4">
        <v>2</v>
      </c>
      <c r="AD1000" s="2"/>
      <c r="AE1000" s="4">
        <v>15</v>
      </c>
      <c r="AF1000" s="4">
        <f t="shared" si="6"/>
        <v>4</v>
      </c>
    </row>
    <row r="1001" spans="1:32" x14ac:dyDescent="0.25">
      <c r="A1001" s="4">
        <v>1000</v>
      </c>
      <c r="B1001" s="14">
        <v>41493</v>
      </c>
      <c r="C1001" s="4">
        <v>3</v>
      </c>
      <c r="D1001" s="4">
        <v>1</v>
      </c>
      <c r="AD1001" s="2"/>
      <c r="AE1001" s="4">
        <v>15</v>
      </c>
      <c r="AF1001" s="4">
        <f t="shared" si="6"/>
        <v>4</v>
      </c>
    </row>
    <row r="1002" spans="1:32" x14ac:dyDescent="0.25">
      <c r="A1002" s="4">
        <v>1001</v>
      </c>
      <c r="B1002" s="14">
        <v>41493</v>
      </c>
      <c r="C1002" s="4">
        <v>4</v>
      </c>
      <c r="AD1002" s="2"/>
      <c r="AE1002" s="4">
        <v>15</v>
      </c>
      <c r="AF1002" s="4">
        <f t="shared" si="6"/>
        <v>4</v>
      </c>
    </row>
    <row r="1003" spans="1:32" x14ac:dyDescent="0.25">
      <c r="A1003" s="4">
        <v>1002</v>
      </c>
      <c r="B1003" s="14">
        <v>41493</v>
      </c>
      <c r="C1003" s="4">
        <v>5</v>
      </c>
      <c r="D1003" s="4">
        <v>1</v>
      </c>
      <c r="AD1003" s="2"/>
      <c r="AE1003" s="4">
        <v>15</v>
      </c>
      <c r="AF1003" s="4">
        <f t="shared" si="6"/>
        <v>4</v>
      </c>
    </row>
    <row r="1004" spans="1:32" x14ac:dyDescent="0.25">
      <c r="A1004" s="4">
        <v>1003</v>
      </c>
      <c r="B1004" s="14">
        <v>41493</v>
      </c>
      <c r="C1004" s="4">
        <v>6</v>
      </c>
      <c r="N1004" s="4">
        <v>1</v>
      </c>
      <c r="AD1004" s="2"/>
      <c r="AE1004" s="4">
        <v>15</v>
      </c>
      <c r="AF1004" s="4">
        <f t="shared" si="6"/>
        <v>4</v>
      </c>
    </row>
    <row r="1005" spans="1:32" x14ac:dyDescent="0.25">
      <c r="A1005" s="4">
        <v>1004</v>
      </c>
      <c r="B1005" s="14">
        <v>41493</v>
      </c>
      <c r="C1005" s="4">
        <v>7</v>
      </c>
      <c r="AD1005" s="2"/>
      <c r="AE1005" s="4">
        <v>15</v>
      </c>
      <c r="AF1005" s="4">
        <f t="shared" si="6"/>
        <v>4</v>
      </c>
    </row>
    <row r="1006" spans="1:32" x14ac:dyDescent="0.25">
      <c r="A1006" s="4">
        <v>1005</v>
      </c>
      <c r="B1006" s="14">
        <v>41493</v>
      </c>
      <c r="C1006" s="4">
        <v>8</v>
      </c>
      <c r="AD1006" s="2"/>
      <c r="AE1006" s="4">
        <v>15</v>
      </c>
      <c r="AF1006" s="4">
        <f t="shared" si="6"/>
        <v>4</v>
      </c>
    </row>
    <row r="1007" spans="1:32" x14ac:dyDescent="0.25">
      <c r="A1007" s="4">
        <v>1006</v>
      </c>
      <c r="B1007" s="14">
        <v>41493</v>
      </c>
      <c r="C1007" s="4">
        <v>9</v>
      </c>
      <c r="AD1007" s="2"/>
      <c r="AE1007" s="4">
        <v>15</v>
      </c>
      <c r="AF1007" s="4">
        <f t="shared" si="6"/>
        <v>4</v>
      </c>
    </row>
    <row r="1008" spans="1:32" x14ac:dyDescent="0.25">
      <c r="A1008" s="4">
        <v>1007</v>
      </c>
      <c r="B1008" s="14">
        <v>41493</v>
      </c>
      <c r="C1008" s="4">
        <v>10</v>
      </c>
      <c r="AD1008" s="2"/>
      <c r="AE1008" s="4">
        <v>15</v>
      </c>
      <c r="AF1008" s="4">
        <f t="shared" si="6"/>
        <v>4</v>
      </c>
    </row>
    <row r="1009" spans="1:32" x14ac:dyDescent="0.25">
      <c r="A1009" s="4">
        <v>1008</v>
      </c>
      <c r="B1009" s="14">
        <v>41493</v>
      </c>
      <c r="C1009" s="4">
        <v>11</v>
      </c>
      <c r="AD1009" s="2"/>
      <c r="AE1009" s="4">
        <v>15</v>
      </c>
      <c r="AF1009" s="4">
        <f t="shared" si="6"/>
        <v>4</v>
      </c>
    </row>
    <row r="1010" spans="1:32" x14ac:dyDescent="0.25">
      <c r="A1010" s="4">
        <v>1009</v>
      </c>
      <c r="B1010" s="14">
        <v>41493</v>
      </c>
      <c r="C1010" s="4">
        <v>12</v>
      </c>
      <c r="AD1010" s="2"/>
      <c r="AE1010" s="4">
        <v>15</v>
      </c>
      <c r="AF1010" s="4">
        <f t="shared" si="6"/>
        <v>4</v>
      </c>
    </row>
    <row r="1011" spans="1:32" x14ac:dyDescent="0.25">
      <c r="A1011" s="4">
        <v>1010</v>
      </c>
      <c r="B1011" s="14">
        <v>41493</v>
      </c>
      <c r="C1011" s="4">
        <v>13</v>
      </c>
      <c r="AD1011" s="2"/>
      <c r="AE1011" s="4">
        <v>15</v>
      </c>
      <c r="AF1011" s="4">
        <f t="shared" si="6"/>
        <v>4</v>
      </c>
    </row>
    <row r="1012" spans="1:32" x14ac:dyDescent="0.25">
      <c r="A1012" s="4">
        <v>1011</v>
      </c>
      <c r="B1012" s="14">
        <v>41493</v>
      </c>
      <c r="C1012" s="4">
        <v>14</v>
      </c>
      <c r="AD1012" s="2"/>
      <c r="AE1012" s="4">
        <v>15</v>
      </c>
      <c r="AF1012" s="4">
        <f t="shared" si="6"/>
        <v>4</v>
      </c>
    </row>
    <row r="1013" spans="1:32" x14ac:dyDescent="0.25">
      <c r="A1013" s="4">
        <v>1012</v>
      </c>
      <c r="B1013" s="14">
        <v>41493</v>
      </c>
      <c r="C1013" s="4">
        <v>15</v>
      </c>
      <c r="AD1013" s="2"/>
      <c r="AE1013" s="4">
        <v>15</v>
      </c>
      <c r="AF1013" s="4">
        <f t="shared" si="6"/>
        <v>4</v>
      </c>
    </row>
    <row r="1014" spans="1:32" x14ac:dyDescent="0.25">
      <c r="A1014" s="4">
        <v>1013</v>
      </c>
      <c r="B1014" s="14">
        <v>41493</v>
      </c>
      <c r="C1014" s="4">
        <v>16</v>
      </c>
      <c r="F1014" s="4">
        <v>1</v>
      </c>
      <c r="AD1014" s="2"/>
      <c r="AE1014" s="4">
        <v>15</v>
      </c>
      <c r="AF1014" s="4">
        <f t="shared" si="6"/>
        <v>4</v>
      </c>
    </row>
    <row r="1015" spans="1:32" x14ac:dyDescent="0.25">
      <c r="A1015" s="4">
        <v>1014</v>
      </c>
      <c r="B1015" s="14">
        <v>41493</v>
      </c>
      <c r="C1015" s="4">
        <v>17</v>
      </c>
      <c r="AD1015" s="2"/>
      <c r="AE1015" s="4">
        <v>15</v>
      </c>
      <c r="AF1015" s="4">
        <f t="shared" si="6"/>
        <v>4</v>
      </c>
    </row>
    <row r="1016" spans="1:32" x14ac:dyDescent="0.25">
      <c r="A1016" s="4">
        <v>1015</v>
      </c>
      <c r="B1016" s="14">
        <v>41493</v>
      </c>
      <c r="C1016" s="4">
        <v>18</v>
      </c>
      <c r="AD1016" s="2"/>
      <c r="AE1016" s="4">
        <v>15</v>
      </c>
      <c r="AF1016" s="4">
        <f t="shared" si="6"/>
        <v>4</v>
      </c>
    </row>
    <row r="1017" spans="1:32" x14ac:dyDescent="0.25">
      <c r="A1017" s="4">
        <v>1016</v>
      </c>
      <c r="B1017" s="14">
        <v>41493</v>
      </c>
      <c r="C1017" s="4">
        <v>19</v>
      </c>
      <c r="AD1017" s="2"/>
      <c r="AE1017" s="4">
        <v>15</v>
      </c>
      <c r="AF1017" s="4">
        <f t="shared" si="6"/>
        <v>4</v>
      </c>
    </row>
    <row r="1018" spans="1:32" x14ac:dyDescent="0.25">
      <c r="A1018" s="4">
        <v>1017</v>
      </c>
      <c r="B1018" s="14">
        <v>41493</v>
      </c>
      <c r="C1018" s="4">
        <v>20</v>
      </c>
      <c r="AD1018" s="4"/>
      <c r="AE1018" s="4">
        <v>60</v>
      </c>
      <c r="AF1018" s="4">
        <v>1</v>
      </c>
    </row>
    <row r="1019" spans="1:32" x14ac:dyDescent="0.25">
      <c r="A1019" s="4">
        <v>1018</v>
      </c>
      <c r="B1019" s="14">
        <v>41493</v>
      </c>
      <c r="C1019" s="4">
        <v>21</v>
      </c>
      <c r="AD1019" s="4"/>
      <c r="AE1019" s="4">
        <v>60</v>
      </c>
      <c r="AF1019" s="4">
        <v>1</v>
      </c>
    </row>
    <row r="1020" spans="1:32" x14ac:dyDescent="0.25">
      <c r="A1020" s="4">
        <v>1019</v>
      </c>
      <c r="B1020" s="14">
        <v>41493</v>
      </c>
      <c r="C1020" s="4">
        <v>22</v>
      </c>
      <c r="AD1020" s="4"/>
      <c r="AE1020" s="4">
        <v>60</v>
      </c>
      <c r="AF1020" s="4">
        <v>1</v>
      </c>
    </row>
    <row r="1021" spans="1:32" x14ac:dyDescent="0.25">
      <c r="A1021" s="4">
        <v>1020</v>
      </c>
      <c r="B1021" s="14">
        <v>41493</v>
      </c>
      <c r="C1021" s="4">
        <v>23</v>
      </c>
      <c r="AD1021" s="4"/>
      <c r="AE1021" s="4">
        <v>60</v>
      </c>
      <c r="AF1021" s="4">
        <v>1</v>
      </c>
    </row>
    <row r="1022" spans="1:32" x14ac:dyDescent="0.25">
      <c r="A1022" s="4">
        <v>1021</v>
      </c>
      <c r="B1022" s="14">
        <v>41494</v>
      </c>
      <c r="C1022" s="4">
        <v>0</v>
      </c>
      <c r="D1022" s="4">
        <v>2</v>
      </c>
      <c r="N1022" s="4">
        <v>1</v>
      </c>
      <c r="V1022" s="4">
        <v>1</v>
      </c>
      <c r="AD1022" s="4"/>
      <c r="AE1022" s="4">
        <v>60</v>
      </c>
      <c r="AF1022" s="4">
        <v>1</v>
      </c>
    </row>
    <row r="1023" spans="1:32" x14ac:dyDescent="0.25">
      <c r="A1023" s="4">
        <v>1022</v>
      </c>
      <c r="B1023" s="14">
        <v>41494</v>
      </c>
      <c r="C1023" s="4">
        <v>1</v>
      </c>
      <c r="AD1023" s="2"/>
      <c r="AE1023" s="4">
        <v>15</v>
      </c>
      <c r="AF1023" s="4">
        <f t="shared" ref="AF1023:AF1041" si="7">IFERROR(60/AE1023,"")</f>
        <v>4</v>
      </c>
    </row>
    <row r="1024" spans="1:32" x14ac:dyDescent="0.25">
      <c r="A1024" s="4">
        <v>1023</v>
      </c>
      <c r="B1024" s="14">
        <v>41494</v>
      </c>
      <c r="C1024" s="4">
        <v>2</v>
      </c>
      <c r="J1024" s="4">
        <v>1</v>
      </c>
      <c r="AD1024" s="2"/>
      <c r="AE1024" s="4">
        <v>15</v>
      </c>
      <c r="AF1024" s="4">
        <f t="shared" si="7"/>
        <v>4</v>
      </c>
    </row>
    <row r="1025" spans="1:32" x14ac:dyDescent="0.25">
      <c r="A1025" s="4">
        <v>1024</v>
      </c>
      <c r="B1025" s="14">
        <v>41494</v>
      </c>
      <c r="C1025" s="4">
        <v>3</v>
      </c>
      <c r="AD1025" s="2"/>
      <c r="AE1025" s="4">
        <v>15</v>
      </c>
      <c r="AF1025" s="4">
        <f t="shared" si="7"/>
        <v>4</v>
      </c>
    </row>
    <row r="1026" spans="1:32" x14ac:dyDescent="0.25">
      <c r="A1026" s="4">
        <v>1025</v>
      </c>
      <c r="B1026" s="14">
        <v>41494</v>
      </c>
      <c r="C1026" s="4">
        <v>4</v>
      </c>
      <c r="J1026" s="4">
        <v>1</v>
      </c>
      <c r="N1026" s="4">
        <v>2</v>
      </c>
      <c r="AD1026" s="2"/>
      <c r="AE1026" s="4">
        <v>15</v>
      </c>
      <c r="AF1026" s="4">
        <f t="shared" si="7"/>
        <v>4</v>
      </c>
    </row>
    <row r="1027" spans="1:32" x14ac:dyDescent="0.25">
      <c r="A1027" s="4">
        <v>1026</v>
      </c>
      <c r="B1027" s="14">
        <v>41494</v>
      </c>
      <c r="C1027" s="4">
        <v>5</v>
      </c>
      <c r="G1027" s="4">
        <v>1</v>
      </c>
      <c r="AD1027" s="2"/>
      <c r="AE1027" s="4">
        <v>15</v>
      </c>
      <c r="AF1027" s="4">
        <f t="shared" si="7"/>
        <v>4</v>
      </c>
    </row>
    <row r="1028" spans="1:32" x14ac:dyDescent="0.25">
      <c r="A1028" s="4">
        <v>1027</v>
      </c>
      <c r="B1028" s="14">
        <v>41494</v>
      </c>
      <c r="C1028" s="4">
        <v>6</v>
      </c>
      <c r="N1028" s="4">
        <v>1</v>
      </c>
      <c r="AD1028" s="2"/>
      <c r="AE1028" s="4">
        <v>15</v>
      </c>
      <c r="AF1028" s="4">
        <f t="shared" si="7"/>
        <v>4</v>
      </c>
    </row>
    <row r="1029" spans="1:32" x14ac:dyDescent="0.25">
      <c r="A1029" s="4">
        <v>1028</v>
      </c>
      <c r="B1029" s="14">
        <v>41494</v>
      </c>
      <c r="C1029" s="4">
        <v>7</v>
      </c>
      <c r="AD1029" s="2"/>
      <c r="AE1029" s="4">
        <v>15</v>
      </c>
      <c r="AF1029" s="4">
        <f t="shared" si="7"/>
        <v>4</v>
      </c>
    </row>
    <row r="1030" spans="1:32" x14ac:dyDescent="0.25">
      <c r="A1030" s="4">
        <v>1029</v>
      </c>
      <c r="B1030" s="14">
        <v>41494</v>
      </c>
      <c r="C1030" s="4">
        <v>8</v>
      </c>
      <c r="F1030" s="4">
        <v>1</v>
      </c>
      <c r="AD1030" s="2"/>
      <c r="AE1030" s="4">
        <v>15</v>
      </c>
      <c r="AF1030" s="4">
        <f t="shared" si="7"/>
        <v>4</v>
      </c>
    </row>
    <row r="1031" spans="1:32" x14ac:dyDescent="0.25">
      <c r="A1031" s="4">
        <v>1030</v>
      </c>
      <c r="B1031" s="14">
        <v>41494</v>
      </c>
      <c r="C1031" s="4">
        <v>9</v>
      </c>
      <c r="AD1031" s="2"/>
      <c r="AE1031" s="4">
        <v>15</v>
      </c>
      <c r="AF1031" s="4">
        <f t="shared" si="7"/>
        <v>4</v>
      </c>
    </row>
    <row r="1032" spans="1:32" x14ac:dyDescent="0.25">
      <c r="A1032" s="4">
        <v>1031</v>
      </c>
      <c r="B1032" s="14">
        <v>41494</v>
      </c>
      <c r="C1032" s="4">
        <v>10</v>
      </c>
      <c r="AD1032" s="2"/>
      <c r="AE1032" s="4">
        <v>15</v>
      </c>
      <c r="AF1032" s="4">
        <f t="shared" si="7"/>
        <v>4</v>
      </c>
    </row>
    <row r="1033" spans="1:32" x14ac:dyDescent="0.25">
      <c r="A1033" s="4">
        <v>1032</v>
      </c>
      <c r="B1033" s="14">
        <v>41494</v>
      </c>
      <c r="C1033" s="4">
        <v>11</v>
      </c>
      <c r="AD1033" s="2"/>
      <c r="AE1033" s="4">
        <v>15</v>
      </c>
      <c r="AF1033" s="4">
        <f t="shared" si="7"/>
        <v>4</v>
      </c>
    </row>
    <row r="1034" spans="1:32" x14ac:dyDescent="0.25">
      <c r="A1034" s="4">
        <v>1033</v>
      </c>
      <c r="B1034" s="14">
        <v>41494</v>
      </c>
      <c r="C1034" s="4">
        <v>12</v>
      </c>
      <c r="AD1034" s="2"/>
      <c r="AE1034" s="4">
        <v>15</v>
      </c>
      <c r="AF1034" s="4">
        <f t="shared" si="7"/>
        <v>4</v>
      </c>
    </row>
    <row r="1035" spans="1:32" x14ac:dyDescent="0.25">
      <c r="A1035" s="4">
        <v>1034</v>
      </c>
      <c r="B1035" s="14">
        <v>41494</v>
      </c>
      <c r="C1035" s="4">
        <v>13</v>
      </c>
      <c r="AD1035" s="2"/>
      <c r="AE1035" s="4">
        <v>15</v>
      </c>
      <c r="AF1035" s="4">
        <f t="shared" si="7"/>
        <v>4</v>
      </c>
    </row>
    <row r="1036" spans="1:32" x14ac:dyDescent="0.25">
      <c r="A1036" s="4">
        <v>1035</v>
      </c>
      <c r="B1036" s="14">
        <v>41494</v>
      </c>
      <c r="C1036" s="4">
        <v>14</v>
      </c>
      <c r="AD1036" s="2"/>
      <c r="AE1036" s="4">
        <v>15</v>
      </c>
      <c r="AF1036" s="4">
        <f t="shared" si="7"/>
        <v>4</v>
      </c>
    </row>
    <row r="1037" spans="1:32" x14ac:dyDescent="0.25">
      <c r="A1037" s="4">
        <v>1036</v>
      </c>
      <c r="B1037" s="14">
        <v>41494</v>
      </c>
      <c r="C1037" s="4">
        <v>15</v>
      </c>
      <c r="AD1037" s="2"/>
      <c r="AE1037" s="4">
        <v>15</v>
      </c>
      <c r="AF1037" s="4">
        <f t="shared" si="7"/>
        <v>4</v>
      </c>
    </row>
    <row r="1038" spans="1:32" x14ac:dyDescent="0.25">
      <c r="A1038" s="4">
        <v>1037</v>
      </c>
      <c r="B1038" s="14">
        <v>41494</v>
      </c>
      <c r="C1038" s="4">
        <v>16</v>
      </c>
      <c r="AD1038" s="2"/>
      <c r="AE1038" s="4">
        <v>15</v>
      </c>
      <c r="AF1038" s="4">
        <f t="shared" si="7"/>
        <v>4</v>
      </c>
    </row>
    <row r="1039" spans="1:32" x14ac:dyDescent="0.25">
      <c r="A1039" s="4">
        <v>1038</v>
      </c>
      <c r="B1039" s="14">
        <v>41494</v>
      </c>
      <c r="C1039" s="4">
        <v>17</v>
      </c>
      <c r="AD1039" s="2"/>
      <c r="AE1039" s="4">
        <v>15</v>
      </c>
      <c r="AF1039" s="4">
        <f t="shared" si="7"/>
        <v>4</v>
      </c>
    </row>
    <row r="1040" spans="1:32" x14ac:dyDescent="0.25">
      <c r="A1040" s="4">
        <v>1039</v>
      </c>
      <c r="B1040" s="14">
        <v>41494</v>
      </c>
      <c r="C1040" s="4">
        <v>18</v>
      </c>
      <c r="AD1040" s="2"/>
      <c r="AE1040" s="4">
        <v>15</v>
      </c>
      <c r="AF1040" s="4">
        <f t="shared" si="7"/>
        <v>4</v>
      </c>
    </row>
    <row r="1041" spans="1:32" x14ac:dyDescent="0.25">
      <c r="A1041" s="4">
        <v>1040</v>
      </c>
      <c r="B1041" s="14">
        <v>41494</v>
      </c>
      <c r="C1041" s="4">
        <v>19</v>
      </c>
      <c r="AD1041" s="2"/>
      <c r="AE1041" s="4">
        <v>15</v>
      </c>
      <c r="AF1041" s="4">
        <f t="shared" si="7"/>
        <v>4</v>
      </c>
    </row>
    <row r="1042" spans="1:32" x14ac:dyDescent="0.25">
      <c r="A1042" s="4">
        <v>1041</v>
      </c>
      <c r="B1042" s="14">
        <v>41494</v>
      </c>
      <c r="C1042" s="4">
        <v>20</v>
      </c>
      <c r="AD1042" s="4"/>
      <c r="AE1042" s="4">
        <v>60</v>
      </c>
      <c r="AF1042" s="4">
        <v>1</v>
      </c>
    </row>
    <row r="1043" spans="1:32" x14ac:dyDescent="0.25">
      <c r="A1043" s="4">
        <v>1042</v>
      </c>
      <c r="B1043" s="14">
        <v>41494</v>
      </c>
      <c r="C1043" s="4">
        <v>21</v>
      </c>
      <c r="AD1043" s="4"/>
      <c r="AE1043" s="4">
        <v>60</v>
      </c>
      <c r="AF1043" s="4">
        <v>1</v>
      </c>
    </row>
    <row r="1044" spans="1:32" x14ac:dyDescent="0.25">
      <c r="A1044" s="4">
        <v>1043</v>
      </c>
      <c r="B1044" s="14">
        <v>41494</v>
      </c>
      <c r="C1044" s="4">
        <v>22</v>
      </c>
      <c r="AD1044" s="4"/>
      <c r="AE1044" s="4">
        <v>60</v>
      </c>
      <c r="AF1044" s="4">
        <v>1</v>
      </c>
    </row>
    <row r="1045" spans="1:32" x14ac:dyDescent="0.25">
      <c r="A1045" s="4">
        <v>1044</v>
      </c>
      <c r="B1045" s="14">
        <v>41494</v>
      </c>
      <c r="C1045" s="4">
        <v>23</v>
      </c>
      <c r="D1045" s="4">
        <v>1</v>
      </c>
      <c r="F1045" s="4">
        <v>1</v>
      </c>
      <c r="AD1045" s="4"/>
      <c r="AE1045" s="4">
        <v>60</v>
      </c>
      <c r="AF1045" s="4">
        <v>1</v>
      </c>
    </row>
    <row r="1046" spans="1:32" x14ac:dyDescent="0.25">
      <c r="A1046" s="4">
        <v>1045</v>
      </c>
      <c r="B1046" s="14">
        <v>41495</v>
      </c>
      <c r="C1046" s="4">
        <v>0</v>
      </c>
      <c r="AD1046" s="4"/>
      <c r="AE1046" s="4">
        <v>60</v>
      </c>
      <c r="AF1046" s="4">
        <v>1</v>
      </c>
    </row>
    <row r="1047" spans="1:32" x14ac:dyDescent="0.25">
      <c r="A1047" s="4">
        <v>1046</v>
      </c>
      <c r="B1047" s="14">
        <v>41495</v>
      </c>
      <c r="C1047" s="4">
        <v>1</v>
      </c>
      <c r="AD1047" s="2"/>
      <c r="AE1047" s="4">
        <v>15</v>
      </c>
      <c r="AF1047" s="4">
        <f t="shared" ref="AF1047:AF1065" si="8">IFERROR(60/AE1047,"")</f>
        <v>4</v>
      </c>
    </row>
    <row r="1048" spans="1:32" x14ac:dyDescent="0.25">
      <c r="A1048" s="4">
        <v>1047</v>
      </c>
      <c r="B1048" s="14">
        <v>41495</v>
      </c>
      <c r="C1048" s="4">
        <v>2</v>
      </c>
      <c r="AD1048" s="2"/>
      <c r="AE1048" s="4">
        <v>15</v>
      </c>
      <c r="AF1048" s="4">
        <f t="shared" si="8"/>
        <v>4</v>
      </c>
    </row>
    <row r="1049" spans="1:32" x14ac:dyDescent="0.25">
      <c r="A1049" s="4">
        <v>1048</v>
      </c>
      <c r="B1049" s="14">
        <v>41495</v>
      </c>
      <c r="C1049" s="4">
        <v>3</v>
      </c>
      <c r="AD1049" s="2"/>
      <c r="AE1049" s="4">
        <v>15</v>
      </c>
      <c r="AF1049" s="4">
        <f t="shared" si="8"/>
        <v>4</v>
      </c>
    </row>
    <row r="1050" spans="1:32" x14ac:dyDescent="0.25">
      <c r="A1050" s="4">
        <v>1049</v>
      </c>
      <c r="B1050" s="14">
        <v>41495</v>
      </c>
      <c r="C1050" s="4">
        <v>4</v>
      </c>
      <c r="D1050" s="4">
        <v>1</v>
      </c>
      <c r="AD1050" s="2"/>
      <c r="AE1050" s="4">
        <v>15</v>
      </c>
      <c r="AF1050" s="4">
        <f t="shared" si="8"/>
        <v>4</v>
      </c>
    </row>
    <row r="1051" spans="1:32" x14ac:dyDescent="0.25">
      <c r="A1051" s="4">
        <v>1050</v>
      </c>
      <c r="B1051" s="14">
        <v>41495</v>
      </c>
      <c r="C1051" s="4">
        <v>5</v>
      </c>
      <c r="AD1051" s="2"/>
      <c r="AE1051" s="4">
        <v>15</v>
      </c>
      <c r="AF1051" s="4">
        <f t="shared" si="8"/>
        <v>4</v>
      </c>
    </row>
    <row r="1052" spans="1:32" x14ac:dyDescent="0.25">
      <c r="A1052" s="4">
        <v>1051</v>
      </c>
      <c r="B1052" s="14">
        <v>41495</v>
      </c>
      <c r="C1052" s="4">
        <v>6</v>
      </c>
      <c r="AD1052" s="2"/>
      <c r="AE1052" s="4">
        <v>15</v>
      </c>
      <c r="AF1052" s="4">
        <f t="shared" si="8"/>
        <v>4</v>
      </c>
    </row>
    <row r="1053" spans="1:32" x14ac:dyDescent="0.25">
      <c r="A1053" s="4">
        <v>1052</v>
      </c>
      <c r="B1053" s="14">
        <v>41495</v>
      </c>
      <c r="C1053" s="4">
        <v>7</v>
      </c>
      <c r="F1053" s="4">
        <v>1</v>
      </c>
      <c r="AD1053" s="2"/>
      <c r="AE1053" s="4">
        <v>15</v>
      </c>
      <c r="AF1053" s="4">
        <f t="shared" si="8"/>
        <v>4</v>
      </c>
    </row>
    <row r="1054" spans="1:32" x14ac:dyDescent="0.25">
      <c r="A1054" s="4">
        <v>1053</v>
      </c>
      <c r="B1054" s="14">
        <v>41495</v>
      </c>
      <c r="C1054" s="4">
        <v>8</v>
      </c>
      <c r="AD1054" s="2"/>
      <c r="AE1054" s="4">
        <v>15</v>
      </c>
      <c r="AF1054" s="4">
        <f t="shared" si="8"/>
        <v>4</v>
      </c>
    </row>
    <row r="1055" spans="1:32" x14ac:dyDescent="0.25">
      <c r="A1055" s="4">
        <v>1054</v>
      </c>
      <c r="B1055" s="14">
        <v>41495</v>
      </c>
      <c r="C1055" s="4">
        <v>9</v>
      </c>
      <c r="AD1055" s="2"/>
      <c r="AE1055" s="4">
        <v>15</v>
      </c>
      <c r="AF1055" s="4">
        <f t="shared" si="8"/>
        <v>4</v>
      </c>
    </row>
    <row r="1056" spans="1:32" x14ac:dyDescent="0.25">
      <c r="A1056" s="4">
        <v>1055</v>
      </c>
      <c r="B1056" s="14">
        <v>41495</v>
      </c>
      <c r="C1056" s="4">
        <v>10</v>
      </c>
      <c r="AD1056" s="2"/>
      <c r="AE1056" s="4">
        <v>15</v>
      </c>
      <c r="AF1056" s="4">
        <f t="shared" si="8"/>
        <v>4</v>
      </c>
    </row>
    <row r="1057" spans="1:32" x14ac:dyDescent="0.25">
      <c r="A1057" s="4">
        <v>1056</v>
      </c>
      <c r="B1057" s="14">
        <v>41495</v>
      </c>
      <c r="C1057" s="4">
        <v>11</v>
      </c>
      <c r="AD1057" s="2"/>
      <c r="AE1057" s="4">
        <v>15</v>
      </c>
      <c r="AF1057" s="4">
        <f t="shared" si="8"/>
        <v>4</v>
      </c>
    </row>
    <row r="1058" spans="1:32" x14ac:dyDescent="0.25">
      <c r="A1058" s="4">
        <v>1057</v>
      </c>
      <c r="B1058" s="14">
        <v>41495</v>
      </c>
      <c r="C1058" s="4">
        <v>12</v>
      </c>
      <c r="AD1058" s="2"/>
      <c r="AE1058" s="4">
        <v>15</v>
      </c>
      <c r="AF1058" s="4">
        <f t="shared" si="8"/>
        <v>4</v>
      </c>
    </row>
    <row r="1059" spans="1:32" x14ac:dyDescent="0.25">
      <c r="A1059" s="4">
        <v>1058</v>
      </c>
      <c r="B1059" s="14">
        <v>41495</v>
      </c>
      <c r="C1059" s="4">
        <v>13</v>
      </c>
      <c r="AD1059" s="2"/>
      <c r="AE1059" s="4">
        <v>15</v>
      </c>
      <c r="AF1059" s="4">
        <f t="shared" si="8"/>
        <v>4</v>
      </c>
    </row>
    <row r="1060" spans="1:32" x14ac:dyDescent="0.25">
      <c r="A1060" s="4">
        <v>1059</v>
      </c>
      <c r="B1060" s="14">
        <v>41495</v>
      </c>
      <c r="C1060" s="4">
        <v>14</v>
      </c>
      <c r="AD1060" s="2"/>
      <c r="AE1060" s="4">
        <v>15</v>
      </c>
      <c r="AF1060" s="4">
        <f t="shared" si="8"/>
        <v>4</v>
      </c>
    </row>
    <row r="1061" spans="1:32" x14ac:dyDescent="0.25">
      <c r="A1061" s="4">
        <v>1060</v>
      </c>
      <c r="B1061" s="14">
        <v>41495</v>
      </c>
      <c r="C1061" s="4">
        <v>15</v>
      </c>
      <c r="AD1061" s="2"/>
      <c r="AE1061" s="4">
        <v>15</v>
      </c>
      <c r="AF1061" s="4">
        <f t="shared" si="8"/>
        <v>4</v>
      </c>
    </row>
    <row r="1062" spans="1:32" x14ac:dyDescent="0.25">
      <c r="A1062" s="4">
        <v>1061</v>
      </c>
      <c r="B1062" s="14">
        <v>41495</v>
      </c>
      <c r="C1062" s="4">
        <v>16</v>
      </c>
      <c r="AD1062" s="2"/>
      <c r="AE1062" s="4">
        <v>15</v>
      </c>
      <c r="AF1062" s="4">
        <f t="shared" si="8"/>
        <v>4</v>
      </c>
    </row>
    <row r="1063" spans="1:32" x14ac:dyDescent="0.25">
      <c r="A1063" s="4">
        <v>1062</v>
      </c>
      <c r="B1063" s="14">
        <v>41495</v>
      </c>
      <c r="C1063" s="4">
        <v>17</v>
      </c>
      <c r="AD1063" s="2"/>
      <c r="AE1063" s="4">
        <v>15</v>
      </c>
      <c r="AF1063" s="4">
        <f t="shared" si="8"/>
        <v>4</v>
      </c>
    </row>
    <row r="1064" spans="1:32" x14ac:dyDescent="0.25">
      <c r="A1064" s="4">
        <v>1063</v>
      </c>
      <c r="B1064" s="14">
        <v>41495</v>
      </c>
      <c r="C1064" s="4">
        <v>18</v>
      </c>
      <c r="AD1064" s="2"/>
      <c r="AE1064" s="4">
        <v>15</v>
      </c>
      <c r="AF1064" s="4">
        <f t="shared" si="8"/>
        <v>4</v>
      </c>
    </row>
    <row r="1065" spans="1:32" x14ac:dyDescent="0.25">
      <c r="A1065" s="4">
        <v>1064</v>
      </c>
      <c r="B1065" s="14">
        <v>41495</v>
      </c>
      <c r="C1065" s="4">
        <v>19</v>
      </c>
      <c r="AD1065" s="2"/>
      <c r="AE1065" s="4">
        <v>15</v>
      </c>
      <c r="AF1065" s="4">
        <f t="shared" si="8"/>
        <v>4</v>
      </c>
    </row>
    <row r="1066" spans="1:32" x14ac:dyDescent="0.25">
      <c r="A1066" s="4">
        <v>1065</v>
      </c>
      <c r="B1066" s="14">
        <v>41495</v>
      </c>
      <c r="C1066" s="4">
        <v>20</v>
      </c>
      <c r="AD1066" s="4"/>
      <c r="AE1066" s="4">
        <v>60</v>
      </c>
      <c r="AF1066" s="4">
        <v>1</v>
      </c>
    </row>
    <row r="1067" spans="1:32" x14ac:dyDescent="0.25">
      <c r="A1067" s="4">
        <v>1066</v>
      </c>
      <c r="B1067" s="14">
        <v>41495</v>
      </c>
      <c r="C1067" s="4">
        <v>21</v>
      </c>
      <c r="AD1067" s="4"/>
      <c r="AE1067" s="4">
        <v>60</v>
      </c>
      <c r="AF1067" s="4">
        <v>1</v>
      </c>
    </row>
    <row r="1068" spans="1:32" x14ac:dyDescent="0.25">
      <c r="A1068" s="4">
        <v>1067</v>
      </c>
      <c r="B1068" s="14">
        <v>41495</v>
      </c>
      <c r="C1068" s="4">
        <v>22</v>
      </c>
      <c r="AD1068" s="4"/>
      <c r="AE1068" s="4">
        <v>60</v>
      </c>
      <c r="AF1068" s="4">
        <v>1</v>
      </c>
    </row>
    <row r="1069" spans="1:32" x14ac:dyDescent="0.25">
      <c r="A1069" s="4">
        <v>1068</v>
      </c>
      <c r="B1069" s="14">
        <v>41495</v>
      </c>
      <c r="C1069" s="4">
        <v>23</v>
      </c>
      <c r="AD1069" s="4"/>
      <c r="AE1069" s="4">
        <v>60</v>
      </c>
      <c r="AF1069" s="4">
        <v>1</v>
      </c>
    </row>
    <row r="1070" spans="1:32" x14ac:dyDescent="0.25">
      <c r="A1070" s="4">
        <v>1069</v>
      </c>
      <c r="B1070" s="14">
        <v>41496</v>
      </c>
      <c r="C1070" s="4">
        <v>0</v>
      </c>
      <c r="AD1070" s="4"/>
      <c r="AE1070" s="4">
        <v>60</v>
      </c>
      <c r="AF1070" s="4">
        <v>1</v>
      </c>
    </row>
    <row r="1071" spans="1:32" x14ac:dyDescent="0.25">
      <c r="A1071" s="4">
        <v>1070</v>
      </c>
      <c r="B1071" s="14">
        <v>41496</v>
      </c>
      <c r="C1071" s="4">
        <v>1</v>
      </c>
      <c r="AD1071" s="2"/>
      <c r="AE1071" s="4">
        <v>15</v>
      </c>
      <c r="AF1071" s="4">
        <f t="shared" ref="AF1071:AF1089" si="9">IFERROR(60/AE1071,"")</f>
        <v>4</v>
      </c>
    </row>
    <row r="1072" spans="1:32" x14ac:dyDescent="0.25">
      <c r="A1072" s="4">
        <v>1071</v>
      </c>
      <c r="B1072" s="14">
        <v>41496</v>
      </c>
      <c r="C1072" s="4">
        <v>2</v>
      </c>
      <c r="AD1072" s="2"/>
      <c r="AE1072" s="4">
        <v>15</v>
      </c>
      <c r="AF1072" s="4">
        <f t="shared" si="9"/>
        <v>4</v>
      </c>
    </row>
    <row r="1073" spans="1:32" x14ac:dyDescent="0.25">
      <c r="A1073" s="4">
        <v>1072</v>
      </c>
      <c r="B1073" s="14">
        <v>41496</v>
      </c>
      <c r="C1073" s="4">
        <v>3</v>
      </c>
      <c r="AD1073" s="2"/>
      <c r="AE1073" s="4">
        <v>15</v>
      </c>
      <c r="AF1073" s="4">
        <f t="shared" si="9"/>
        <v>4</v>
      </c>
    </row>
    <row r="1074" spans="1:32" x14ac:dyDescent="0.25">
      <c r="A1074" s="4">
        <v>1073</v>
      </c>
      <c r="B1074" s="14">
        <v>41496</v>
      </c>
      <c r="C1074" s="4">
        <v>4</v>
      </c>
      <c r="AD1074" s="2"/>
      <c r="AE1074" s="4">
        <v>15</v>
      </c>
      <c r="AF1074" s="4">
        <f t="shared" si="9"/>
        <v>4</v>
      </c>
    </row>
    <row r="1075" spans="1:32" x14ac:dyDescent="0.25">
      <c r="A1075" s="4">
        <v>1074</v>
      </c>
      <c r="B1075" s="14">
        <v>41496</v>
      </c>
      <c r="C1075" s="4">
        <v>5</v>
      </c>
      <c r="AD1075" s="2"/>
      <c r="AE1075" s="4">
        <v>15</v>
      </c>
      <c r="AF1075" s="4">
        <f t="shared" si="9"/>
        <v>4</v>
      </c>
    </row>
    <row r="1076" spans="1:32" x14ac:dyDescent="0.25">
      <c r="A1076" s="4">
        <v>1075</v>
      </c>
      <c r="B1076" s="14">
        <v>41496</v>
      </c>
      <c r="C1076" s="4">
        <v>6</v>
      </c>
      <c r="AD1076" s="2"/>
      <c r="AE1076" s="4">
        <v>15</v>
      </c>
      <c r="AF1076" s="4">
        <f t="shared" si="9"/>
        <v>4</v>
      </c>
    </row>
    <row r="1077" spans="1:32" x14ac:dyDescent="0.25">
      <c r="A1077" s="4">
        <v>1076</v>
      </c>
      <c r="B1077" s="14">
        <v>41496</v>
      </c>
      <c r="C1077" s="4">
        <v>7</v>
      </c>
      <c r="AD1077" s="2"/>
      <c r="AE1077" s="4">
        <v>15</v>
      </c>
      <c r="AF1077" s="4">
        <f t="shared" si="9"/>
        <v>4</v>
      </c>
    </row>
    <row r="1078" spans="1:32" x14ac:dyDescent="0.25">
      <c r="A1078" s="4">
        <v>1077</v>
      </c>
      <c r="B1078" s="14">
        <v>41496</v>
      </c>
      <c r="C1078" s="4">
        <v>8</v>
      </c>
      <c r="AD1078" s="2"/>
      <c r="AE1078" s="4">
        <v>15</v>
      </c>
      <c r="AF1078" s="4">
        <f t="shared" si="9"/>
        <v>4</v>
      </c>
    </row>
    <row r="1079" spans="1:32" x14ac:dyDescent="0.25">
      <c r="A1079" s="4">
        <v>1078</v>
      </c>
      <c r="B1079" s="14">
        <v>41496</v>
      </c>
      <c r="C1079" s="4">
        <v>9</v>
      </c>
      <c r="N1079" s="4">
        <v>1</v>
      </c>
      <c r="AD1079" s="2"/>
      <c r="AE1079" s="4">
        <v>15</v>
      </c>
      <c r="AF1079" s="4">
        <f t="shared" si="9"/>
        <v>4</v>
      </c>
    </row>
    <row r="1080" spans="1:32" x14ac:dyDescent="0.25">
      <c r="A1080" s="4">
        <v>1079</v>
      </c>
      <c r="B1080" s="14">
        <v>41496</v>
      </c>
      <c r="C1080" s="4">
        <v>10</v>
      </c>
      <c r="AD1080" s="2"/>
      <c r="AE1080" s="4">
        <v>15</v>
      </c>
      <c r="AF1080" s="4">
        <f t="shared" si="9"/>
        <v>4</v>
      </c>
    </row>
    <row r="1081" spans="1:32" x14ac:dyDescent="0.25">
      <c r="A1081" s="4">
        <v>1080</v>
      </c>
      <c r="B1081" s="14">
        <v>41496</v>
      </c>
      <c r="C1081" s="4">
        <v>11</v>
      </c>
      <c r="AD1081" s="2"/>
      <c r="AE1081" s="4">
        <v>15</v>
      </c>
      <c r="AF1081" s="4">
        <f t="shared" si="9"/>
        <v>4</v>
      </c>
    </row>
    <row r="1082" spans="1:32" x14ac:dyDescent="0.25">
      <c r="A1082" s="4">
        <v>1081</v>
      </c>
      <c r="B1082" s="14">
        <v>41496</v>
      </c>
      <c r="C1082" s="4">
        <v>12</v>
      </c>
      <c r="AD1082" s="2"/>
      <c r="AE1082" s="4">
        <v>15</v>
      </c>
      <c r="AF1082" s="4">
        <f t="shared" si="9"/>
        <v>4</v>
      </c>
    </row>
    <row r="1083" spans="1:32" x14ac:dyDescent="0.25">
      <c r="A1083" s="4">
        <v>1082</v>
      </c>
      <c r="B1083" s="14">
        <v>41496</v>
      </c>
      <c r="C1083" s="4">
        <v>13</v>
      </c>
      <c r="AD1083" s="2"/>
      <c r="AE1083" s="4">
        <v>15</v>
      </c>
      <c r="AF1083" s="4">
        <f t="shared" si="9"/>
        <v>4</v>
      </c>
    </row>
    <row r="1084" spans="1:32" x14ac:dyDescent="0.25">
      <c r="A1084" s="4">
        <v>1083</v>
      </c>
      <c r="B1084" s="14">
        <v>41496</v>
      </c>
      <c r="C1084" s="4">
        <v>14</v>
      </c>
      <c r="AD1084" s="2"/>
      <c r="AE1084" s="4">
        <v>15</v>
      </c>
      <c r="AF1084" s="4">
        <f t="shared" si="9"/>
        <v>4</v>
      </c>
    </row>
    <row r="1085" spans="1:32" x14ac:dyDescent="0.25">
      <c r="A1085" s="4">
        <v>1084</v>
      </c>
      <c r="B1085" s="14">
        <v>41496</v>
      </c>
      <c r="C1085" s="4">
        <v>15</v>
      </c>
      <c r="AD1085" s="2"/>
      <c r="AE1085" s="4">
        <v>15</v>
      </c>
      <c r="AF1085" s="4">
        <f t="shared" si="9"/>
        <v>4</v>
      </c>
    </row>
    <row r="1086" spans="1:32" x14ac:dyDescent="0.25">
      <c r="A1086" s="4">
        <v>1085</v>
      </c>
      <c r="B1086" s="14">
        <v>41496</v>
      </c>
      <c r="C1086" s="4">
        <v>16</v>
      </c>
      <c r="AD1086" s="2"/>
      <c r="AE1086" s="4">
        <v>15</v>
      </c>
      <c r="AF1086" s="4">
        <f t="shared" si="9"/>
        <v>4</v>
      </c>
    </row>
    <row r="1087" spans="1:32" x14ac:dyDescent="0.25">
      <c r="A1087" s="4">
        <v>1086</v>
      </c>
      <c r="B1087" s="14">
        <v>41496</v>
      </c>
      <c r="C1087" s="4">
        <v>17</v>
      </c>
      <c r="AD1087" s="2"/>
      <c r="AE1087" s="4">
        <v>15</v>
      </c>
      <c r="AF1087" s="4">
        <f t="shared" si="9"/>
        <v>4</v>
      </c>
    </row>
    <row r="1088" spans="1:32" x14ac:dyDescent="0.25">
      <c r="A1088" s="4">
        <v>1087</v>
      </c>
      <c r="B1088" s="14">
        <v>41496</v>
      </c>
      <c r="C1088" s="4">
        <v>18</v>
      </c>
      <c r="AD1088" s="2"/>
      <c r="AE1088" s="4">
        <v>15</v>
      </c>
      <c r="AF1088" s="4">
        <f t="shared" si="9"/>
        <v>4</v>
      </c>
    </row>
    <row r="1089" spans="1:32" x14ac:dyDescent="0.25">
      <c r="A1089" s="4">
        <v>1088</v>
      </c>
      <c r="B1089" s="14">
        <v>41496</v>
      </c>
      <c r="C1089" s="4">
        <v>19</v>
      </c>
      <c r="AD1089" s="2"/>
      <c r="AE1089" s="4">
        <v>15</v>
      </c>
      <c r="AF1089" s="4">
        <f t="shared" si="9"/>
        <v>4</v>
      </c>
    </row>
    <row r="1090" spans="1:32" x14ac:dyDescent="0.25">
      <c r="A1090" s="4">
        <v>1089</v>
      </c>
      <c r="B1090" s="14">
        <v>41496</v>
      </c>
      <c r="C1090" s="4">
        <v>20</v>
      </c>
      <c r="AD1090" s="4"/>
      <c r="AE1090" s="4">
        <v>60</v>
      </c>
      <c r="AF1090" s="4">
        <v>1</v>
      </c>
    </row>
    <row r="1091" spans="1:32" x14ac:dyDescent="0.25">
      <c r="A1091" s="4">
        <v>1090</v>
      </c>
      <c r="B1091" s="14">
        <v>41496</v>
      </c>
      <c r="C1091" s="4">
        <v>21</v>
      </c>
      <c r="AD1091" s="4"/>
      <c r="AE1091" s="4">
        <v>60</v>
      </c>
      <c r="AF1091" s="4">
        <v>1</v>
      </c>
    </row>
    <row r="1092" spans="1:32" x14ac:dyDescent="0.25">
      <c r="A1092" s="4">
        <v>1091</v>
      </c>
      <c r="B1092" s="14">
        <v>41496</v>
      </c>
      <c r="C1092" s="4">
        <v>22</v>
      </c>
      <c r="AD1092" s="4"/>
      <c r="AE1092" s="4">
        <v>60</v>
      </c>
      <c r="AF1092" s="4">
        <v>1</v>
      </c>
    </row>
    <row r="1093" spans="1:32" x14ac:dyDescent="0.25">
      <c r="A1093" s="4">
        <v>1092</v>
      </c>
      <c r="B1093" s="14">
        <v>41496</v>
      </c>
      <c r="C1093" s="4">
        <v>23</v>
      </c>
      <c r="O1093" s="4">
        <v>1</v>
      </c>
      <c r="AD1093" s="4"/>
      <c r="AE1093" s="4">
        <v>60</v>
      </c>
      <c r="AF1093" s="4">
        <v>1</v>
      </c>
    </row>
    <row r="1094" spans="1:32" x14ac:dyDescent="0.25">
      <c r="A1094" s="4">
        <v>1093</v>
      </c>
      <c r="B1094" s="14">
        <v>41497</v>
      </c>
      <c r="C1094" s="4">
        <v>0</v>
      </c>
      <c r="F1094" s="4">
        <v>2</v>
      </c>
      <c r="P1094" s="4">
        <v>2</v>
      </c>
      <c r="AD1094" s="4"/>
      <c r="AE1094" s="4">
        <v>60</v>
      </c>
      <c r="AF1094" s="4">
        <v>1</v>
      </c>
    </row>
    <row r="1095" spans="1:32" x14ac:dyDescent="0.25">
      <c r="A1095" s="4">
        <v>1094</v>
      </c>
      <c r="B1095" s="14">
        <v>41497</v>
      </c>
      <c r="C1095" s="4">
        <v>1</v>
      </c>
      <c r="AD1095" s="2"/>
      <c r="AE1095" s="4">
        <v>15</v>
      </c>
      <c r="AF1095" s="4">
        <f t="shared" ref="AF1095:AF1113" si="10">IFERROR(60/AE1095,"")</f>
        <v>4</v>
      </c>
    </row>
    <row r="1096" spans="1:32" x14ac:dyDescent="0.25">
      <c r="A1096" s="4">
        <v>1095</v>
      </c>
      <c r="B1096" s="14">
        <v>41497</v>
      </c>
      <c r="C1096" s="4">
        <v>2</v>
      </c>
      <c r="AD1096" s="2"/>
      <c r="AE1096" s="4">
        <v>15</v>
      </c>
      <c r="AF1096" s="4">
        <f t="shared" si="10"/>
        <v>4</v>
      </c>
    </row>
    <row r="1097" spans="1:32" x14ac:dyDescent="0.25">
      <c r="A1097" s="4">
        <v>1096</v>
      </c>
      <c r="B1097" s="14">
        <v>41497</v>
      </c>
      <c r="C1097" s="4">
        <v>3</v>
      </c>
      <c r="AD1097" s="2"/>
      <c r="AE1097" s="4">
        <v>15</v>
      </c>
      <c r="AF1097" s="4">
        <f t="shared" si="10"/>
        <v>4</v>
      </c>
    </row>
    <row r="1098" spans="1:32" x14ac:dyDescent="0.25">
      <c r="A1098" s="4">
        <v>1097</v>
      </c>
      <c r="B1098" s="14">
        <v>41497</v>
      </c>
      <c r="C1098" s="4">
        <v>4</v>
      </c>
      <c r="P1098" s="4">
        <v>1</v>
      </c>
      <c r="AD1098" s="2"/>
      <c r="AE1098" s="4">
        <v>15</v>
      </c>
      <c r="AF1098" s="4">
        <f t="shared" si="10"/>
        <v>4</v>
      </c>
    </row>
    <row r="1099" spans="1:32" x14ac:dyDescent="0.25">
      <c r="A1099" s="4">
        <v>1098</v>
      </c>
      <c r="B1099" s="14">
        <v>41497</v>
      </c>
      <c r="C1099" s="4">
        <v>5</v>
      </c>
      <c r="AD1099" s="2"/>
      <c r="AE1099" s="4">
        <v>15</v>
      </c>
      <c r="AF1099" s="4">
        <f t="shared" si="10"/>
        <v>4</v>
      </c>
    </row>
    <row r="1100" spans="1:32" x14ac:dyDescent="0.25">
      <c r="A1100" s="4">
        <v>1099</v>
      </c>
      <c r="B1100" s="14">
        <v>41497</v>
      </c>
      <c r="C1100" s="4">
        <v>6</v>
      </c>
      <c r="AD1100" s="2"/>
      <c r="AE1100" s="4">
        <v>15</v>
      </c>
      <c r="AF1100" s="4">
        <f t="shared" si="10"/>
        <v>4</v>
      </c>
    </row>
    <row r="1101" spans="1:32" x14ac:dyDescent="0.25">
      <c r="A1101" s="4">
        <v>1100</v>
      </c>
      <c r="B1101" s="14">
        <v>41497</v>
      </c>
      <c r="C1101" s="4">
        <v>7</v>
      </c>
      <c r="AD1101" s="2"/>
      <c r="AE1101" s="4">
        <v>15</v>
      </c>
      <c r="AF1101" s="4">
        <f t="shared" si="10"/>
        <v>4</v>
      </c>
    </row>
    <row r="1102" spans="1:32" x14ac:dyDescent="0.25">
      <c r="A1102" s="4">
        <v>1101</v>
      </c>
      <c r="B1102" s="14">
        <v>41497</v>
      </c>
      <c r="C1102" s="4">
        <v>8</v>
      </c>
      <c r="AD1102" s="2"/>
      <c r="AE1102" s="4">
        <v>15</v>
      </c>
      <c r="AF1102" s="4">
        <f t="shared" si="10"/>
        <v>4</v>
      </c>
    </row>
    <row r="1103" spans="1:32" x14ac:dyDescent="0.25">
      <c r="A1103" s="4">
        <v>1102</v>
      </c>
      <c r="B1103" s="14">
        <v>41497</v>
      </c>
      <c r="C1103" s="4">
        <v>9</v>
      </c>
      <c r="AD1103" s="2"/>
      <c r="AE1103" s="4">
        <v>15</v>
      </c>
      <c r="AF1103" s="4">
        <f t="shared" si="10"/>
        <v>4</v>
      </c>
    </row>
    <row r="1104" spans="1:32" x14ac:dyDescent="0.25">
      <c r="A1104" s="4">
        <v>1103</v>
      </c>
      <c r="B1104" s="14">
        <v>41497</v>
      </c>
      <c r="C1104" s="4">
        <v>10</v>
      </c>
      <c r="AD1104" s="2"/>
      <c r="AE1104" s="4">
        <v>15</v>
      </c>
      <c r="AF1104" s="4">
        <f t="shared" si="10"/>
        <v>4</v>
      </c>
    </row>
    <row r="1105" spans="1:32" x14ac:dyDescent="0.25">
      <c r="A1105" s="4">
        <v>1104</v>
      </c>
      <c r="B1105" s="14">
        <v>41497</v>
      </c>
      <c r="C1105" s="4">
        <v>11</v>
      </c>
      <c r="AD1105" s="2"/>
      <c r="AE1105" s="4">
        <v>15</v>
      </c>
      <c r="AF1105" s="4">
        <f t="shared" si="10"/>
        <v>4</v>
      </c>
    </row>
    <row r="1106" spans="1:32" x14ac:dyDescent="0.25">
      <c r="A1106" s="4">
        <v>1105</v>
      </c>
      <c r="B1106" s="14">
        <v>41497</v>
      </c>
      <c r="C1106" s="4">
        <v>12</v>
      </c>
      <c r="AD1106" s="2"/>
      <c r="AE1106" s="4">
        <v>15</v>
      </c>
      <c r="AF1106" s="4">
        <f t="shared" si="10"/>
        <v>4</v>
      </c>
    </row>
    <row r="1107" spans="1:32" x14ac:dyDescent="0.25">
      <c r="A1107" s="4">
        <v>1106</v>
      </c>
      <c r="B1107" s="14">
        <v>41497</v>
      </c>
      <c r="C1107" s="4">
        <v>13</v>
      </c>
      <c r="AD1107" s="2"/>
      <c r="AE1107" s="4">
        <v>15</v>
      </c>
      <c r="AF1107" s="4">
        <f t="shared" si="10"/>
        <v>4</v>
      </c>
    </row>
    <row r="1108" spans="1:32" x14ac:dyDescent="0.25">
      <c r="A1108" s="4">
        <v>1107</v>
      </c>
      <c r="B1108" s="14">
        <v>41497</v>
      </c>
      <c r="C1108" s="4">
        <v>14</v>
      </c>
      <c r="AD1108" s="2"/>
      <c r="AE1108" s="4">
        <v>15</v>
      </c>
      <c r="AF1108" s="4">
        <f t="shared" si="10"/>
        <v>4</v>
      </c>
    </row>
    <row r="1109" spans="1:32" x14ac:dyDescent="0.25">
      <c r="A1109" s="4">
        <v>1108</v>
      </c>
      <c r="B1109" s="14">
        <v>41497</v>
      </c>
      <c r="C1109" s="4">
        <v>15</v>
      </c>
      <c r="AD1109" s="2"/>
      <c r="AE1109" s="4">
        <v>15</v>
      </c>
      <c r="AF1109" s="4">
        <f t="shared" si="10"/>
        <v>4</v>
      </c>
    </row>
    <row r="1110" spans="1:32" x14ac:dyDescent="0.25">
      <c r="A1110" s="4">
        <v>1109</v>
      </c>
      <c r="B1110" s="14">
        <v>41497</v>
      </c>
      <c r="C1110" s="4">
        <v>16</v>
      </c>
      <c r="AD1110" s="2"/>
      <c r="AE1110" s="4">
        <v>15</v>
      </c>
      <c r="AF1110" s="4">
        <f t="shared" si="10"/>
        <v>4</v>
      </c>
    </row>
    <row r="1111" spans="1:32" x14ac:dyDescent="0.25">
      <c r="A1111" s="4">
        <v>1110</v>
      </c>
      <c r="B1111" s="14">
        <v>41497</v>
      </c>
      <c r="C1111" s="4">
        <v>17</v>
      </c>
      <c r="AD1111" s="2"/>
      <c r="AE1111" s="4">
        <v>15</v>
      </c>
      <c r="AF1111" s="4">
        <f t="shared" si="10"/>
        <v>4</v>
      </c>
    </row>
    <row r="1112" spans="1:32" x14ac:dyDescent="0.25">
      <c r="A1112" s="4">
        <v>1111</v>
      </c>
      <c r="B1112" s="14">
        <v>41497</v>
      </c>
      <c r="C1112" s="4">
        <v>18</v>
      </c>
      <c r="AD1112" s="2"/>
      <c r="AE1112" s="4">
        <v>15</v>
      </c>
      <c r="AF1112" s="4">
        <f t="shared" si="10"/>
        <v>4</v>
      </c>
    </row>
    <row r="1113" spans="1:32" x14ac:dyDescent="0.25">
      <c r="A1113" s="4">
        <v>1112</v>
      </c>
      <c r="B1113" s="14">
        <v>41497</v>
      </c>
      <c r="C1113" s="4">
        <v>19</v>
      </c>
      <c r="AD1113" s="2"/>
      <c r="AE1113" s="4">
        <v>15</v>
      </c>
      <c r="AF1113" s="4">
        <f t="shared" si="10"/>
        <v>4</v>
      </c>
    </row>
    <row r="1114" spans="1:32" ht="12" customHeight="1" x14ac:dyDescent="0.25">
      <c r="A1114" s="4">
        <v>1113</v>
      </c>
      <c r="B1114" s="14">
        <v>41497</v>
      </c>
      <c r="C1114" s="4">
        <v>20</v>
      </c>
      <c r="AD1114" s="4"/>
      <c r="AE1114" s="4">
        <v>60</v>
      </c>
      <c r="AF1114" s="4">
        <v>1</v>
      </c>
    </row>
    <row r="1115" spans="1:32" x14ac:dyDescent="0.25">
      <c r="A1115" s="4">
        <v>1114</v>
      </c>
      <c r="B1115" s="14">
        <v>41497</v>
      </c>
      <c r="C1115" s="4">
        <v>21</v>
      </c>
      <c r="R1115" s="4">
        <v>1</v>
      </c>
      <c r="AD1115" s="4"/>
      <c r="AE1115" s="4">
        <v>60</v>
      </c>
      <c r="AF1115" s="4">
        <v>1</v>
      </c>
    </row>
    <row r="1116" spans="1:32" x14ac:dyDescent="0.25">
      <c r="A1116" s="4">
        <v>1115</v>
      </c>
      <c r="B1116" s="14">
        <v>41497</v>
      </c>
      <c r="C1116" s="4">
        <v>22</v>
      </c>
      <c r="AD1116" s="4"/>
      <c r="AE1116" s="4">
        <v>60</v>
      </c>
      <c r="AF1116" s="4">
        <v>1</v>
      </c>
    </row>
    <row r="1117" spans="1:32" x14ac:dyDescent="0.25">
      <c r="A1117" s="4">
        <v>1116</v>
      </c>
      <c r="B1117" s="14">
        <v>41497</v>
      </c>
      <c r="C1117" s="4">
        <v>23</v>
      </c>
      <c r="AD1117" s="4"/>
      <c r="AE1117" s="4">
        <v>60</v>
      </c>
      <c r="AF1117" s="4">
        <v>1</v>
      </c>
    </row>
    <row r="1118" spans="1:32" x14ac:dyDescent="0.25">
      <c r="A1118" s="4">
        <v>1117</v>
      </c>
      <c r="B1118" s="14">
        <v>41498</v>
      </c>
      <c r="C1118" s="4">
        <v>0</v>
      </c>
      <c r="D1118" s="4">
        <v>1</v>
      </c>
      <c r="AD1118" s="4"/>
      <c r="AE1118" s="4">
        <v>60</v>
      </c>
      <c r="AF1118" s="4">
        <v>1</v>
      </c>
    </row>
    <row r="1119" spans="1:32" x14ac:dyDescent="0.25">
      <c r="A1119" s="4">
        <v>1118</v>
      </c>
      <c r="B1119" s="14">
        <v>41498</v>
      </c>
      <c r="C1119" s="4">
        <v>1</v>
      </c>
      <c r="AD1119" s="2"/>
      <c r="AE1119" s="4">
        <v>15</v>
      </c>
      <c r="AF1119" s="4">
        <f t="shared" ref="AF1119:AF1137" si="11">IFERROR(60/AE1119,"")</f>
        <v>4</v>
      </c>
    </row>
    <row r="1120" spans="1:32" x14ac:dyDescent="0.25">
      <c r="A1120" s="4">
        <v>1119</v>
      </c>
      <c r="B1120" s="14">
        <v>41498</v>
      </c>
      <c r="C1120" s="4">
        <v>2</v>
      </c>
      <c r="AD1120" s="2"/>
      <c r="AE1120" s="4">
        <v>15</v>
      </c>
      <c r="AF1120" s="4">
        <f t="shared" si="11"/>
        <v>4</v>
      </c>
    </row>
    <row r="1121" spans="1:32" x14ac:dyDescent="0.25">
      <c r="A1121" s="4">
        <v>1120</v>
      </c>
      <c r="B1121" s="14">
        <v>41498</v>
      </c>
      <c r="C1121" s="4">
        <v>3</v>
      </c>
      <c r="AD1121" s="2"/>
      <c r="AE1121" s="4">
        <v>15</v>
      </c>
      <c r="AF1121" s="4">
        <f t="shared" si="11"/>
        <v>4</v>
      </c>
    </row>
    <row r="1122" spans="1:32" x14ac:dyDescent="0.25">
      <c r="A1122" s="4">
        <v>1121</v>
      </c>
      <c r="B1122" s="14">
        <v>41498</v>
      </c>
      <c r="C1122" s="4">
        <v>4</v>
      </c>
      <c r="AD1122" s="2"/>
      <c r="AE1122" s="4">
        <v>15</v>
      </c>
      <c r="AF1122" s="4">
        <f t="shared" si="11"/>
        <v>4</v>
      </c>
    </row>
    <row r="1123" spans="1:32" x14ac:dyDescent="0.25">
      <c r="A1123" s="4">
        <v>1122</v>
      </c>
      <c r="B1123" s="14">
        <v>41498</v>
      </c>
      <c r="C1123" s="4">
        <v>5</v>
      </c>
      <c r="N1123" s="4">
        <v>1</v>
      </c>
      <c r="AD1123" s="2"/>
      <c r="AE1123" s="4">
        <v>15</v>
      </c>
      <c r="AF1123" s="4">
        <f t="shared" si="11"/>
        <v>4</v>
      </c>
    </row>
    <row r="1124" spans="1:32" x14ac:dyDescent="0.25">
      <c r="A1124" s="4">
        <v>1123</v>
      </c>
      <c r="B1124" s="14">
        <v>41498</v>
      </c>
      <c r="C1124" s="4">
        <v>6</v>
      </c>
      <c r="N1124" s="4">
        <v>1</v>
      </c>
      <c r="AD1124" s="2"/>
      <c r="AE1124" s="4">
        <v>15</v>
      </c>
      <c r="AF1124" s="4">
        <f t="shared" si="11"/>
        <v>4</v>
      </c>
    </row>
    <row r="1125" spans="1:32" x14ac:dyDescent="0.25">
      <c r="A1125" s="4">
        <v>1124</v>
      </c>
      <c r="B1125" s="14">
        <v>41498</v>
      </c>
      <c r="C1125" s="4">
        <v>7</v>
      </c>
      <c r="AD1125" s="2"/>
      <c r="AE1125" s="4">
        <v>15</v>
      </c>
      <c r="AF1125" s="4">
        <f t="shared" si="11"/>
        <v>4</v>
      </c>
    </row>
    <row r="1126" spans="1:32" x14ac:dyDescent="0.25">
      <c r="A1126" s="4">
        <v>1125</v>
      </c>
      <c r="B1126" s="14">
        <v>41498</v>
      </c>
      <c r="C1126" s="4">
        <v>8</v>
      </c>
      <c r="AD1126" s="2"/>
      <c r="AE1126" s="4">
        <v>15</v>
      </c>
      <c r="AF1126" s="4">
        <f t="shared" si="11"/>
        <v>4</v>
      </c>
    </row>
    <row r="1127" spans="1:32" x14ac:dyDescent="0.25">
      <c r="A1127" s="4">
        <v>1126</v>
      </c>
      <c r="B1127" s="14">
        <v>41498</v>
      </c>
      <c r="C1127" s="4">
        <v>9</v>
      </c>
      <c r="AD1127" s="2"/>
      <c r="AE1127" s="4">
        <v>15</v>
      </c>
      <c r="AF1127" s="4">
        <f t="shared" si="11"/>
        <v>4</v>
      </c>
    </row>
    <row r="1128" spans="1:32" x14ac:dyDescent="0.25">
      <c r="A1128" s="4">
        <v>1127</v>
      </c>
      <c r="B1128" s="14">
        <v>41498</v>
      </c>
      <c r="C1128" s="4">
        <v>10</v>
      </c>
      <c r="AD1128" s="2"/>
      <c r="AE1128" s="4">
        <v>15</v>
      </c>
      <c r="AF1128" s="4">
        <f t="shared" si="11"/>
        <v>4</v>
      </c>
    </row>
    <row r="1129" spans="1:32" x14ac:dyDescent="0.25">
      <c r="A1129" s="4">
        <v>1128</v>
      </c>
      <c r="B1129" s="14">
        <v>41498</v>
      </c>
      <c r="C1129" s="4">
        <v>11</v>
      </c>
      <c r="AD1129" s="2"/>
      <c r="AE1129" s="4">
        <v>15</v>
      </c>
      <c r="AF1129" s="4">
        <f t="shared" si="11"/>
        <v>4</v>
      </c>
    </row>
    <row r="1130" spans="1:32" x14ac:dyDescent="0.25">
      <c r="A1130" s="4">
        <v>1129</v>
      </c>
      <c r="B1130" s="14">
        <v>41498</v>
      </c>
      <c r="C1130" s="4">
        <v>12</v>
      </c>
      <c r="AD1130" s="2"/>
      <c r="AE1130" s="4">
        <v>15</v>
      </c>
      <c r="AF1130" s="4">
        <f t="shared" si="11"/>
        <v>4</v>
      </c>
    </row>
    <row r="1131" spans="1:32" x14ac:dyDescent="0.25">
      <c r="A1131" s="4">
        <v>1130</v>
      </c>
      <c r="B1131" s="14">
        <v>41498</v>
      </c>
      <c r="C1131" s="4">
        <v>13</v>
      </c>
      <c r="AD1131" s="2"/>
      <c r="AE1131" s="4">
        <v>15</v>
      </c>
      <c r="AF1131" s="4">
        <f t="shared" si="11"/>
        <v>4</v>
      </c>
    </row>
    <row r="1132" spans="1:32" x14ac:dyDescent="0.25">
      <c r="A1132" s="4">
        <v>1131</v>
      </c>
      <c r="B1132" s="14">
        <v>41498</v>
      </c>
      <c r="C1132" s="4">
        <v>14</v>
      </c>
      <c r="AD1132" s="2"/>
      <c r="AE1132" s="4">
        <v>15</v>
      </c>
      <c r="AF1132" s="4">
        <f t="shared" si="11"/>
        <v>4</v>
      </c>
    </row>
    <row r="1133" spans="1:32" x14ac:dyDescent="0.25">
      <c r="A1133" s="4">
        <v>1132</v>
      </c>
      <c r="B1133" s="14">
        <v>41498</v>
      </c>
      <c r="C1133" s="4">
        <v>15</v>
      </c>
      <c r="AD1133" s="2"/>
      <c r="AE1133" s="4">
        <v>15</v>
      </c>
      <c r="AF1133" s="4">
        <f t="shared" si="11"/>
        <v>4</v>
      </c>
    </row>
    <row r="1134" spans="1:32" x14ac:dyDescent="0.25">
      <c r="A1134" s="4">
        <v>1133</v>
      </c>
      <c r="B1134" s="14">
        <v>41498</v>
      </c>
      <c r="C1134" s="4">
        <v>16</v>
      </c>
      <c r="AD1134" s="2"/>
      <c r="AE1134" s="4">
        <v>15</v>
      </c>
      <c r="AF1134" s="4">
        <f t="shared" si="11"/>
        <v>4</v>
      </c>
    </row>
    <row r="1135" spans="1:32" x14ac:dyDescent="0.25">
      <c r="A1135" s="4">
        <v>1134</v>
      </c>
      <c r="B1135" s="14">
        <v>41498</v>
      </c>
      <c r="C1135" s="4">
        <v>17</v>
      </c>
      <c r="AD1135" s="2"/>
      <c r="AE1135" s="4">
        <v>15</v>
      </c>
      <c r="AF1135" s="4">
        <f t="shared" si="11"/>
        <v>4</v>
      </c>
    </row>
    <row r="1136" spans="1:32" x14ac:dyDescent="0.25">
      <c r="A1136" s="4">
        <v>1135</v>
      </c>
      <c r="B1136" s="14">
        <v>41498</v>
      </c>
      <c r="C1136" s="4">
        <v>18</v>
      </c>
      <c r="AD1136" s="2"/>
      <c r="AE1136" s="4">
        <v>15</v>
      </c>
      <c r="AF1136" s="4">
        <f t="shared" si="11"/>
        <v>4</v>
      </c>
    </row>
    <row r="1137" spans="1:32" x14ac:dyDescent="0.25">
      <c r="A1137" s="4">
        <v>1136</v>
      </c>
      <c r="B1137" s="14">
        <v>41498</v>
      </c>
      <c r="C1137" s="4">
        <v>19</v>
      </c>
      <c r="AD1137" s="2"/>
      <c r="AE1137" s="4">
        <v>15</v>
      </c>
      <c r="AF1137" s="4">
        <f t="shared" si="11"/>
        <v>4</v>
      </c>
    </row>
    <row r="1138" spans="1:32" x14ac:dyDescent="0.25">
      <c r="A1138" s="4">
        <v>1137</v>
      </c>
      <c r="B1138" s="14">
        <v>41498</v>
      </c>
      <c r="C1138" s="4">
        <v>20</v>
      </c>
      <c r="AD1138" s="4"/>
      <c r="AE1138" s="4">
        <v>60</v>
      </c>
      <c r="AF1138" s="4">
        <v>1</v>
      </c>
    </row>
    <row r="1139" spans="1:32" x14ac:dyDescent="0.25">
      <c r="A1139" s="4">
        <v>1138</v>
      </c>
      <c r="B1139" s="14">
        <v>41498</v>
      </c>
      <c r="C1139" s="4">
        <v>21</v>
      </c>
      <c r="AD1139" s="4"/>
      <c r="AE1139" s="4">
        <v>60</v>
      </c>
      <c r="AF1139" s="4">
        <v>1</v>
      </c>
    </row>
    <row r="1140" spans="1:32" x14ac:dyDescent="0.25">
      <c r="A1140" s="4">
        <v>1139</v>
      </c>
      <c r="B1140" s="14">
        <v>41498</v>
      </c>
      <c r="C1140" s="4">
        <v>22</v>
      </c>
      <c r="P1140" s="4">
        <v>1</v>
      </c>
      <c r="AD1140" s="4"/>
      <c r="AE1140" s="4">
        <v>60</v>
      </c>
      <c r="AF1140" s="4">
        <v>1</v>
      </c>
    </row>
    <row r="1141" spans="1:32" x14ac:dyDescent="0.25">
      <c r="A1141" s="4">
        <v>1140</v>
      </c>
      <c r="B1141" s="14">
        <v>41498</v>
      </c>
      <c r="C1141" s="4">
        <v>23</v>
      </c>
      <c r="AD1141" s="4"/>
      <c r="AE1141" s="4">
        <v>60</v>
      </c>
      <c r="AF1141" s="4">
        <v>1</v>
      </c>
    </row>
    <row r="1142" spans="1:32" x14ac:dyDescent="0.25">
      <c r="A1142" s="4">
        <v>1141</v>
      </c>
      <c r="B1142" s="14">
        <v>41499</v>
      </c>
      <c r="C1142" s="4">
        <v>0</v>
      </c>
      <c r="AD1142" s="4"/>
      <c r="AE1142" s="4">
        <v>60</v>
      </c>
      <c r="AF1142" s="4">
        <v>1</v>
      </c>
    </row>
    <row r="1143" spans="1:32" x14ac:dyDescent="0.25">
      <c r="A1143" s="4">
        <v>1142</v>
      </c>
      <c r="B1143" s="14">
        <v>41499</v>
      </c>
      <c r="C1143" s="4">
        <v>1</v>
      </c>
      <c r="AD1143" s="2"/>
      <c r="AE1143" s="4">
        <v>15</v>
      </c>
      <c r="AF1143" s="4">
        <f t="shared" ref="AF1143:AF1161" si="12">IFERROR(60/AE1143,"")</f>
        <v>4</v>
      </c>
    </row>
    <row r="1144" spans="1:32" x14ac:dyDescent="0.25">
      <c r="A1144" s="4">
        <v>1143</v>
      </c>
      <c r="B1144" s="14">
        <v>41499</v>
      </c>
      <c r="C1144" s="4">
        <v>2</v>
      </c>
      <c r="AD1144" s="2"/>
      <c r="AE1144" s="4">
        <v>15</v>
      </c>
      <c r="AF1144" s="4">
        <f t="shared" si="12"/>
        <v>4</v>
      </c>
    </row>
    <row r="1145" spans="1:32" x14ac:dyDescent="0.25">
      <c r="A1145" s="4">
        <v>1144</v>
      </c>
      <c r="B1145" s="14">
        <v>41499</v>
      </c>
      <c r="C1145" s="4">
        <v>3</v>
      </c>
      <c r="AD1145" s="2"/>
      <c r="AE1145" s="4">
        <v>15</v>
      </c>
      <c r="AF1145" s="4">
        <f t="shared" si="12"/>
        <v>4</v>
      </c>
    </row>
    <row r="1146" spans="1:32" x14ac:dyDescent="0.25">
      <c r="A1146" s="4">
        <v>1145</v>
      </c>
      <c r="B1146" s="14">
        <v>41499</v>
      </c>
      <c r="C1146" s="4">
        <v>4</v>
      </c>
      <c r="AD1146" s="2"/>
      <c r="AE1146" s="4">
        <v>15</v>
      </c>
      <c r="AF1146" s="4">
        <f t="shared" si="12"/>
        <v>4</v>
      </c>
    </row>
    <row r="1147" spans="1:32" x14ac:dyDescent="0.25">
      <c r="A1147" s="4">
        <v>1146</v>
      </c>
      <c r="B1147" s="14">
        <v>41499</v>
      </c>
      <c r="C1147" s="4">
        <v>5</v>
      </c>
      <c r="AD1147" s="2"/>
      <c r="AE1147" s="4">
        <v>15</v>
      </c>
      <c r="AF1147" s="4">
        <f t="shared" si="12"/>
        <v>4</v>
      </c>
    </row>
    <row r="1148" spans="1:32" x14ac:dyDescent="0.25">
      <c r="A1148" s="4">
        <v>1147</v>
      </c>
      <c r="B1148" s="14">
        <v>41499</v>
      </c>
      <c r="C1148" s="4">
        <v>6</v>
      </c>
      <c r="AD1148" s="2"/>
      <c r="AE1148" s="4">
        <v>15</v>
      </c>
      <c r="AF1148" s="4">
        <f t="shared" si="12"/>
        <v>4</v>
      </c>
    </row>
    <row r="1149" spans="1:32" x14ac:dyDescent="0.25">
      <c r="A1149" s="4">
        <v>1148</v>
      </c>
      <c r="B1149" s="14">
        <v>41499</v>
      </c>
      <c r="C1149" s="4">
        <v>7</v>
      </c>
      <c r="AD1149" s="2"/>
      <c r="AE1149" s="4">
        <v>15</v>
      </c>
      <c r="AF1149" s="4">
        <f t="shared" si="12"/>
        <v>4</v>
      </c>
    </row>
    <row r="1150" spans="1:32" x14ac:dyDescent="0.25">
      <c r="A1150" s="4">
        <v>1149</v>
      </c>
      <c r="B1150" s="14">
        <v>41499</v>
      </c>
      <c r="C1150" s="4">
        <v>8</v>
      </c>
      <c r="H1150" s="4">
        <v>1</v>
      </c>
      <c r="AD1150" s="2"/>
      <c r="AE1150" s="4">
        <v>15</v>
      </c>
      <c r="AF1150" s="4">
        <f t="shared" si="12"/>
        <v>4</v>
      </c>
    </row>
    <row r="1151" spans="1:32" x14ac:dyDescent="0.25">
      <c r="A1151" s="4">
        <v>1150</v>
      </c>
      <c r="B1151" s="14">
        <v>41499</v>
      </c>
      <c r="C1151" s="4">
        <v>9</v>
      </c>
      <c r="AD1151" s="2"/>
      <c r="AE1151" s="4">
        <v>15</v>
      </c>
      <c r="AF1151" s="4">
        <f t="shared" si="12"/>
        <v>4</v>
      </c>
    </row>
    <row r="1152" spans="1:32" x14ac:dyDescent="0.25">
      <c r="A1152" s="4">
        <v>1151</v>
      </c>
      <c r="B1152" s="14">
        <v>41499</v>
      </c>
      <c r="C1152" s="4">
        <v>10</v>
      </c>
      <c r="AD1152" s="2"/>
      <c r="AE1152" s="4">
        <v>15</v>
      </c>
      <c r="AF1152" s="4">
        <f t="shared" si="12"/>
        <v>4</v>
      </c>
    </row>
    <row r="1153" spans="1:32" x14ac:dyDescent="0.25">
      <c r="A1153" s="4">
        <v>1152</v>
      </c>
      <c r="B1153" s="14">
        <v>41499</v>
      </c>
      <c r="C1153" s="4">
        <v>11</v>
      </c>
      <c r="AD1153" s="2"/>
      <c r="AE1153" s="4">
        <v>15</v>
      </c>
      <c r="AF1153" s="4">
        <f t="shared" si="12"/>
        <v>4</v>
      </c>
    </row>
    <row r="1154" spans="1:32" x14ac:dyDescent="0.25">
      <c r="A1154" s="4">
        <v>1153</v>
      </c>
      <c r="B1154" s="14">
        <v>41499</v>
      </c>
      <c r="C1154" s="4">
        <v>12</v>
      </c>
      <c r="AD1154" s="2"/>
      <c r="AE1154" s="4">
        <v>15</v>
      </c>
      <c r="AF1154" s="4">
        <f t="shared" si="12"/>
        <v>4</v>
      </c>
    </row>
    <row r="1155" spans="1:32" x14ac:dyDescent="0.25">
      <c r="A1155" s="4">
        <v>1154</v>
      </c>
      <c r="B1155" s="14">
        <v>41499</v>
      </c>
      <c r="C1155" s="4">
        <v>13</v>
      </c>
      <c r="AD1155" s="2"/>
      <c r="AE1155" s="4">
        <v>15</v>
      </c>
      <c r="AF1155" s="4">
        <f t="shared" si="12"/>
        <v>4</v>
      </c>
    </row>
    <row r="1156" spans="1:32" x14ac:dyDescent="0.25">
      <c r="A1156" s="4">
        <v>1155</v>
      </c>
      <c r="B1156" s="14">
        <v>41499</v>
      </c>
      <c r="C1156" s="4">
        <v>14</v>
      </c>
      <c r="AD1156" s="2"/>
      <c r="AE1156" s="4">
        <v>15</v>
      </c>
      <c r="AF1156" s="4">
        <f t="shared" si="12"/>
        <v>4</v>
      </c>
    </row>
    <row r="1157" spans="1:32" x14ac:dyDescent="0.25">
      <c r="A1157" s="4">
        <v>1156</v>
      </c>
      <c r="B1157" s="14">
        <v>41499</v>
      </c>
      <c r="C1157" s="4">
        <v>15</v>
      </c>
      <c r="AD1157" s="2"/>
      <c r="AE1157" s="4">
        <v>15</v>
      </c>
      <c r="AF1157" s="4">
        <f t="shared" si="12"/>
        <v>4</v>
      </c>
    </row>
    <row r="1158" spans="1:32" x14ac:dyDescent="0.25">
      <c r="A1158" s="4">
        <v>1157</v>
      </c>
      <c r="B1158" s="14">
        <v>41499</v>
      </c>
      <c r="C1158" s="4">
        <v>16</v>
      </c>
      <c r="AD1158" s="2"/>
      <c r="AE1158" s="4">
        <v>15</v>
      </c>
      <c r="AF1158" s="4">
        <f t="shared" si="12"/>
        <v>4</v>
      </c>
    </row>
    <row r="1159" spans="1:32" x14ac:dyDescent="0.25">
      <c r="A1159" s="4">
        <v>1158</v>
      </c>
      <c r="B1159" s="14">
        <v>41499</v>
      </c>
      <c r="C1159" s="4">
        <v>17</v>
      </c>
      <c r="AD1159" s="2"/>
      <c r="AE1159" s="4">
        <v>15</v>
      </c>
      <c r="AF1159" s="4">
        <f t="shared" si="12"/>
        <v>4</v>
      </c>
    </row>
    <row r="1160" spans="1:32" x14ac:dyDescent="0.25">
      <c r="A1160" s="4">
        <v>1159</v>
      </c>
      <c r="B1160" s="14">
        <v>41499</v>
      </c>
      <c r="C1160" s="4">
        <v>18</v>
      </c>
      <c r="AD1160" s="2"/>
      <c r="AE1160" s="4">
        <v>15</v>
      </c>
      <c r="AF1160" s="4">
        <f t="shared" si="12"/>
        <v>4</v>
      </c>
    </row>
    <row r="1161" spans="1:32" x14ac:dyDescent="0.25">
      <c r="A1161" s="4">
        <v>1160</v>
      </c>
      <c r="B1161" s="14">
        <v>41499</v>
      </c>
      <c r="C1161" s="4">
        <v>19</v>
      </c>
      <c r="AD1161" s="2"/>
      <c r="AE1161" s="4">
        <v>15</v>
      </c>
      <c r="AF1161" s="4">
        <f t="shared" si="12"/>
        <v>4</v>
      </c>
    </row>
    <row r="1162" spans="1:32" x14ac:dyDescent="0.25">
      <c r="A1162" s="4">
        <v>1161</v>
      </c>
      <c r="B1162" s="14">
        <v>41499</v>
      </c>
      <c r="C1162" s="4">
        <v>20</v>
      </c>
      <c r="AD1162" s="4"/>
      <c r="AE1162" s="4">
        <v>60</v>
      </c>
      <c r="AF1162" s="4">
        <v>1</v>
      </c>
    </row>
    <row r="1163" spans="1:32" x14ac:dyDescent="0.25">
      <c r="A1163" s="4">
        <v>1162</v>
      </c>
      <c r="B1163" s="14">
        <v>41499</v>
      </c>
      <c r="C1163" s="4">
        <v>21</v>
      </c>
      <c r="AD1163" s="4"/>
      <c r="AE1163" s="4">
        <v>60</v>
      </c>
      <c r="AF1163" s="4">
        <v>1</v>
      </c>
    </row>
    <row r="1164" spans="1:32" x14ac:dyDescent="0.25">
      <c r="A1164" s="4">
        <v>1163</v>
      </c>
      <c r="B1164" s="14">
        <v>41499</v>
      </c>
      <c r="C1164" s="4">
        <v>22</v>
      </c>
      <c r="AD1164" s="4"/>
      <c r="AE1164" s="4">
        <v>60</v>
      </c>
      <c r="AF1164" s="4">
        <v>1</v>
      </c>
    </row>
    <row r="1165" spans="1:32" x14ac:dyDescent="0.25">
      <c r="A1165" s="4">
        <v>1164</v>
      </c>
      <c r="B1165" s="14">
        <v>41499</v>
      </c>
      <c r="C1165" s="4">
        <v>23</v>
      </c>
      <c r="E1165" s="4">
        <v>1</v>
      </c>
      <c r="K1165" s="4">
        <v>1</v>
      </c>
      <c r="AD1165" s="4"/>
      <c r="AE1165" s="4">
        <v>60</v>
      </c>
      <c r="AF1165" s="4">
        <v>1</v>
      </c>
    </row>
    <row r="1166" spans="1:32" x14ac:dyDescent="0.25">
      <c r="A1166" s="4">
        <v>1165</v>
      </c>
      <c r="B1166" s="14">
        <v>41500</v>
      </c>
      <c r="C1166" s="4">
        <v>0</v>
      </c>
      <c r="J1166" s="4">
        <v>1</v>
      </c>
      <c r="AD1166" s="4"/>
      <c r="AE1166" s="4">
        <v>60</v>
      </c>
      <c r="AF1166" s="4">
        <v>1</v>
      </c>
    </row>
    <row r="1167" spans="1:32" x14ac:dyDescent="0.25">
      <c r="A1167" s="4">
        <v>1166</v>
      </c>
      <c r="B1167" s="14">
        <v>41500</v>
      </c>
      <c r="C1167" s="4">
        <v>1</v>
      </c>
      <c r="AD1167" s="2"/>
      <c r="AE1167" s="4">
        <v>15</v>
      </c>
      <c r="AF1167" s="4">
        <f t="shared" ref="AF1167:AF1185" si="13">IFERROR(60/AE1167,"")</f>
        <v>4</v>
      </c>
    </row>
    <row r="1168" spans="1:32" x14ac:dyDescent="0.25">
      <c r="A1168" s="4">
        <v>1167</v>
      </c>
      <c r="B1168" s="14">
        <v>41500</v>
      </c>
      <c r="C1168" s="4">
        <v>2</v>
      </c>
      <c r="AD1168" s="2"/>
      <c r="AE1168" s="4">
        <v>15</v>
      </c>
      <c r="AF1168" s="4">
        <f t="shared" si="13"/>
        <v>4</v>
      </c>
    </row>
    <row r="1169" spans="1:32" x14ac:dyDescent="0.25">
      <c r="A1169" s="4">
        <v>1168</v>
      </c>
      <c r="B1169" s="14">
        <v>41500</v>
      </c>
      <c r="C1169" s="4">
        <v>3</v>
      </c>
      <c r="AD1169" s="2"/>
      <c r="AE1169" s="4">
        <v>15</v>
      </c>
      <c r="AF1169" s="4">
        <f t="shared" si="13"/>
        <v>4</v>
      </c>
    </row>
    <row r="1170" spans="1:32" x14ac:dyDescent="0.25">
      <c r="A1170" s="4">
        <v>1169</v>
      </c>
      <c r="B1170" s="14">
        <v>41500</v>
      </c>
      <c r="C1170" s="4">
        <v>4</v>
      </c>
      <c r="R1170" s="4">
        <v>1</v>
      </c>
      <c r="AD1170" s="2"/>
      <c r="AE1170" s="4">
        <v>15</v>
      </c>
      <c r="AF1170" s="4">
        <f t="shared" si="13"/>
        <v>4</v>
      </c>
    </row>
    <row r="1171" spans="1:32" x14ac:dyDescent="0.25">
      <c r="A1171" s="4">
        <v>1170</v>
      </c>
      <c r="B1171" s="14">
        <v>41500</v>
      </c>
      <c r="C1171" s="4">
        <v>5</v>
      </c>
      <c r="AD1171" s="2"/>
      <c r="AE1171" s="4">
        <v>15</v>
      </c>
      <c r="AF1171" s="4">
        <f t="shared" si="13"/>
        <v>4</v>
      </c>
    </row>
    <row r="1172" spans="1:32" x14ac:dyDescent="0.25">
      <c r="A1172" s="4">
        <v>1171</v>
      </c>
      <c r="B1172" s="14">
        <v>41500</v>
      </c>
      <c r="C1172" s="4">
        <v>6</v>
      </c>
      <c r="F1172" s="4">
        <v>1</v>
      </c>
      <c r="AD1172" s="2"/>
      <c r="AE1172" s="4">
        <v>15</v>
      </c>
      <c r="AF1172" s="4">
        <f t="shared" si="13"/>
        <v>4</v>
      </c>
    </row>
    <row r="1173" spans="1:32" x14ac:dyDescent="0.25">
      <c r="A1173" s="4">
        <v>1172</v>
      </c>
      <c r="B1173" s="14">
        <v>41500</v>
      </c>
      <c r="C1173" s="4">
        <v>7</v>
      </c>
      <c r="AD1173" s="2"/>
      <c r="AE1173" s="4">
        <v>15</v>
      </c>
      <c r="AF1173" s="4">
        <f t="shared" si="13"/>
        <v>4</v>
      </c>
    </row>
    <row r="1174" spans="1:32" x14ac:dyDescent="0.25">
      <c r="A1174" s="4">
        <v>1173</v>
      </c>
      <c r="B1174" s="14">
        <v>41500</v>
      </c>
      <c r="C1174" s="4">
        <v>8</v>
      </c>
      <c r="AD1174" s="2"/>
      <c r="AE1174" s="4">
        <v>15</v>
      </c>
      <c r="AF1174" s="4">
        <f t="shared" si="13"/>
        <v>4</v>
      </c>
    </row>
    <row r="1175" spans="1:32" x14ac:dyDescent="0.25">
      <c r="A1175" s="4">
        <v>1174</v>
      </c>
      <c r="B1175" s="14">
        <v>41500</v>
      </c>
      <c r="C1175" s="4">
        <v>9</v>
      </c>
      <c r="AD1175" s="2"/>
      <c r="AE1175" s="4">
        <v>15</v>
      </c>
      <c r="AF1175" s="4">
        <f t="shared" si="13"/>
        <v>4</v>
      </c>
    </row>
    <row r="1176" spans="1:32" x14ac:dyDescent="0.25">
      <c r="A1176" s="4">
        <v>1175</v>
      </c>
      <c r="B1176" s="14">
        <v>41500</v>
      </c>
      <c r="C1176" s="4">
        <v>10</v>
      </c>
      <c r="AD1176" s="2"/>
      <c r="AE1176" s="4">
        <v>15</v>
      </c>
      <c r="AF1176" s="4">
        <f t="shared" si="13"/>
        <v>4</v>
      </c>
    </row>
    <row r="1177" spans="1:32" x14ac:dyDescent="0.25">
      <c r="A1177" s="4">
        <v>1176</v>
      </c>
      <c r="B1177" s="14">
        <v>41500</v>
      </c>
      <c r="C1177" s="4">
        <v>11</v>
      </c>
      <c r="AD1177" s="2"/>
      <c r="AE1177" s="4">
        <v>15</v>
      </c>
      <c r="AF1177" s="4">
        <f t="shared" si="13"/>
        <v>4</v>
      </c>
    </row>
    <row r="1178" spans="1:32" x14ac:dyDescent="0.25">
      <c r="A1178" s="4">
        <v>1177</v>
      </c>
      <c r="B1178" s="14">
        <v>41500</v>
      </c>
      <c r="C1178" s="4">
        <v>12</v>
      </c>
      <c r="AD1178" s="2"/>
      <c r="AE1178" s="4">
        <v>15</v>
      </c>
      <c r="AF1178" s="4">
        <f t="shared" si="13"/>
        <v>4</v>
      </c>
    </row>
    <row r="1179" spans="1:32" x14ac:dyDescent="0.25">
      <c r="A1179" s="4">
        <v>1178</v>
      </c>
      <c r="B1179" s="14">
        <v>41500</v>
      </c>
      <c r="C1179" s="4">
        <v>13</v>
      </c>
      <c r="AD1179" s="2"/>
      <c r="AE1179" s="4">
        <v>15</v>
      </c>
      <c r="AF1179" s="4">
        <f t="shared" si="13"/>
        <v>4</v>
      </c>
    </row>
    <row r="1180" spans="1:32" x14ac:dyDescent="0.25">
      <c r="A1180" s="4">
        <v>1179</v>
      </c>
      <c r="B1180" s="14">
        <v>41500</v>
      </c>
      <c r="C1180" s="4">
        <v>14</v>
      </c>
      <c r="AD1180" s="2"/>
      <c r="AE1180" s="4">
        <v>15</v>
      </c>
      <c r="AF1180" s="4">
        <f t="shared" si="13"/>
        <v>4</v>
      </c>
    </row>
    <row r="1181" spans="1:32" x14ac:dyDescent="0.25">
      <c r="A1181" s="4">
        <v>1180</v>
      </c>
      <c r="B1181" s="14">
        <v>41500</v>
      </c>
      <c r="C1181" s="4">
        <v>15</v>
      </c>
      <c r="AD1181" s="2"/>
      <c r="AE1181" s="4">
        <v>15</v>
      </c>
      <c r="AF1181" s="4">
        <f t="shared" si="13"/>
        <v>4</v>
      </c>
    </row>
    <row r="1182" spans="1:32" x14ac:dyDescent="0.25">
      <c r="A1182" s="4">
        <v>1181</v>
      </c>
      <c r="B1182" s="14">
        <v>41500</v>
      </c>
      <c r="C1182" s="4">
        <v>16</v>
      </c>
      <c r="AD1182" s="2"/>
      <c r="AE1182" s="4">
        <v>15</v>
      </c>
      <c r="AF1182" s="4">
        <f t="shared" si="13"/>
        <v>4</v>
      </c>
    </row>
    <row r="1183" spans="1:32" x14ac:dyDescent="0.25">
      <c r="A1183" s="4">
        <v>1182</v>
      </c>
      <c r="B1183" s="14">
        <v>41500</v>
      </c>
      <c r="C1183" s="4">
        <v>17</v>
      </c>
      <c r="AD1183" s="2"/>
      <c r="AE1183" s="4">
        <v>15</v>
      </c>
      <c r="AF1183" s="4">
        <f t="shared" si="13"/>
        <v>4</v>
      </c>
    </row>
    <row r="1184" spans="1:32" x14ac:dyDescent="0.25">
      <c r="A1184" s="4">
        <v>1183</v>
      </c>
      <c r="B1184" s="14">
        <v>41500</v>
      </c>
      <c r="C1184" s="4">
        <v>18</v>
      </c>
      <c r="AD1184" s="2"/>
      <c r="AE1184" s="4">
        <v>15</v>
      </c>
      <c r="AF1184" s="4">
        <f t="shared" si="13"/>
        <v>4</v>
      </c>
    </row>
    <row r="1185" spans="1:32" x14ac:dyDescent="0.25">
      <c r="A1185" s="4">
        <v>1184</v>
      </c>
      <c r="B1185" s="14">
        <v>41500</v>
      </c>
      <c r="C1185" s="4">
        <v>19</v>
      </c>
      <c r="AD1185" s="2"/>
      <c r="AE1185" s="4">
        <v>15</v>
      </c>
      <c r="AF1185" s="4">
        <f t="shared" si="13"/>
        <v>4</v>
      </c>
    </row>
    <row r="1186" spans="1:32" x14ac:dyDescent="0.25">
      <c r="A1186" s="4">
        <v>1185</v>
      </c>
      <c r="B1186" s="14">
        <v>41500</v>
      </c>
      <c r="C1186" s="4">
        <v>20</v>
      </c>
      <c r="AD1186" s="4"/>
      <c r="AE1186" s="4">
        <v>60</v>
      </c>
      <c r="AF1186" s="4">
        <v>1</v>
      </c>
    </row>
    <row r="1187" spans="1:32" x14ac:dyDescent="0.25">
      <c r="A1187" s="4">
        <v>1186</v>
      </c>
      <c r="B1187" s="14">
        <v>41500</v>
      </c>
      <c r="C1187" s="4">
        <v>21</v>
      </c>
      <c r="AD1187" s="4"/>
      <c r="AE1187" s="4">
        <v>60</v>
      </c>
      <c r="AF1187" s="4">
        <v>1</v>
      </c>
    </row>
    <row r="1188" spans="1:32" x14ac:dyDescent="0.25">
      <c r="A1188" s="4">
        <v>1187</v>
      </c>
      <c r="B1188" s="14">
        <v>41500</v>
      </c>
      <c r="C1188" s="4">
        <v>22</v>
      </c>
      <c r="D1188" s="4">
        <v>1</v>
      </c>
      <c r="F1188" s="4">
        <v>3</v>
      </c>
      <c r="N1188" s="4">
        <v>1</v>
      </c>
      <c r="AD1188" s="4"/>
      <c r="AE1188" s="4">
        <v>60</v>
      </c>
      <c r="AF1188" s="4">
        <v>1</v>
      </c>
    </row>
    <row r="1189" spans="1:32" x14ac:dyDescent="0.25">
      <c r="A1189" s="4">
        <v>1188</v>
      </c>
      <c r="B1189" s="14">
        <v>41500</v>
      </c>
      <c r="C1189" s="4">
        <v>23</v>
      </c>
      <c r="AD1189" s="4"/>
      <c r="AE1189" s="4">
        <v>60</v>
      </c>
      <c r="AF1189" s="4">
        <v>1</v>
      </c>
    </row>
    <row r="1190" spans="1:32" x14ac:dyDescent="0.25">
      <c r="A1190" s="4">
        <v>1189</v>
      </c>
      <c r="B1190" s="14">
        <v>41501</v>
      </c>
      <c r="C1190" s="4">
        <v>0</v>
      </c>
      <c r="AD1190" s="4"/>
      <c r="AE1190" s="4">
        <v>60</v>
      </c>
      <c r="AF1190" s="4">
        <v>1</v>
      </c>
    </row>
    <row r="1191" spans="1:32" x14ac:dyDescent="0.25">
      <c r="A1191" s="4">
        <v>1190</v>
      </c>
      <c r="B1191" s="14">
        <v>41501</v>
      </c>
      <c r="C1191" s="4">
        <v>1</v>
      </c>
      <c r="AD1191" s="2"/>
      <c r="AE1191" s="4">
        <v>15</v>
      </c>
      <c r="AF1191" s="4">
        <f t="shared" ref="AF1191:AF1209" si="14">IFERROR(60/AE1191,"")</f>
        <v>4</v>
      </c>
    </row>
    <row r="1192" spans="1:32" x14ac:dyDescent="0.25">
      <c r="A1192" s="4">
        <v>1191</v>
      </c>
      <c r="B1192" s="14">
        <v>41501</v>
      </c>
      <c r="C1192" s="4">
        <v>2</v>
      </c>
      <c r="AD1192" s="2"/>
      <c r="AE1192" s="4">
        <v>15</v>
      </c>
      <c r="AF1192" s="4">
        <f t="shared" si="14"/>
        <v>4</v>
      </c>
    </row>
    <row r="1193" spans="1:32" x14ac:dyDescent="0.25">
      <c r="A1193" s="4">
        <v>1192</v>
      </c>
      <c r="B1193" s="14">
        <v>41501</v>
      </c>
      <c r="C1193" s="4">
        <v>3</v>
      </c>
      <c r="H1193" s="4">
        <v>1</v>
      </c>
      <c r="R1193" s="4">
        <v>1</v>
      </c>
      <c r="AD1193" s="2"/>
      <c r="AE1193" s="4">
        <v>15</v>
      </c>
      <c r="AF1193" s="4">
        <f t="shared" si="14"/>
        <v>4</v>
      </c>
    </row>
    <row r="1194" spans="1:32" x14ac:dyDescent="0.25">
      <c r="A1194" s="4">
        <v>1193</v>
      </c>
      <c r="B1194" s="14">
        <v>41501</v>
      </c>
      <c r="C1194" s="4">
        <v>4</v>
      </c>
      <c r="AD1194" s="2"/>
      <c r="AE1194" s="4">
        <v>15</v>
      </c>
      <c r="AF1194" s="4">
        <f t="shared" si="14"/>
        <v>4</v>
      </c>
    </row>
    <row r="1195" spans="1:32" x14ac:dyDescent="0.25">
      <c r="A1195" s="4">
        <v>1194</v>
      </c>
      <c r="B1195" s="14">
        <v>41501</v>
      </c>
      <c r="C1195" s="4">
        <v>5</v>
      </c>
      <c r="AD1195" s="2"/>
      <c r="AE1195" s="4">
        <v>15</v>
      </c>
      <c r="AF1195" s="4">
        <f t="shared" si="14"/>
        <v>4</v>
      </c>
    </row>
    <row r="1196" spans="1:32" x14ac:dyDescent="0.25">
      <c r="A1196" s="4">
        <v>1195</v>
      </c>
      <c r="B1196" s="14">
        <v>41501</v>
      </c>
      <c r="C1196" s="4">
        <v>6</v>
      </c>
      <c r="AD1196" s="2"/>
      <c r="AE1196" s="4">
        <v>15</v>
      </c>
      <c r="AF1196" s="4">
        <f t="shared" si="14"/>
        <v>4</v>
      </c>
    </row>
    <row r="1197" spans="1:32" x14ac:dyDescent="0.25">
      <c r="A1197" s="4">
        <v>1196</v>
      </c>
      <c r="B1197" s="14">
        <v>41501</v>
      </c>
      <c r="C1197" s="4">
        <v>7</v>
      </c>
      <c r="AD1197" s="2"/>
      <c r="AE1197" s="4">
        <v>15</v>
      </c>
      <c r="AF1197" s="4">
        <f t="shared" si="14"/>
        <v>4</v>
      </c>
    </row>
    <row r="1198" spans="1:32" x14ac:dyDescent="0.25">
      <c r="A1198" s="4">
        <v>1197</v>
      </c>
      <c r="B1198" s="14">
        <v>41501</v>
      </c>
      <c r="C1198" s="4">
        <v>8</v>
      </c>
      <c r="AD1198" s="2"/>
      <c r="AE1198" s="4">
        <v>15</v>
      </c>
      <c r="AF1198" s="4">
        <f t="shared" si="14"/>
        <v>4</v>
      </c>
    </row>
    <row r="1199" spans="1:32" x14ac:dyDescent="0.25">
      <c r="A1199" s="4">
        <v>1198</v>
      </c>
      <c r="B1199" s="14">
        <v>41501</v>
      </c>
      <c r="C1199" s="4">
        <v>9</v>
      </c>
      <c r="AD1199" s="2"/>
      <c r="AE1199" s="4">
        <v>15</v>
      </c>
      <c r="AF1199" s="4">
        <f t="shared" si="14"/>
        <v>4</v>
      </c>
    </row>
    <row r="1200" spans="1:32" x14ac:dyDescent="0.25">
      <c r="A1200" s="4">
        <v>1199</v>
      </c>
      <c r="B1200" s="14">
        <v>41501</v>
      </c>
      <c r="C1200" s="4">
        <v>10</v>
      </c>
      <c r="AD1200" s="2"/>
      <c r="AE1200" s="4">
        <v>15</v>
      </c>
      <c r="AF1200" s="4">
        <f t="shared" si="14"/>
        <v>4</v>
      </c>
    </row>
    <row r="1201" spans="1:32" x14ac:dyDescent="0.25">
      <c r="A1201" s="4">
        <v>1200</v>
      </c>
      <c r="B1201" s="14">
        <v>41501</v>
      </c>
      <c r="C1201" s="4">
        <v>11</v>
      </c>
      <c r="AD1201" s="2"/>
      <c r="AE1201" s="4">
        <v>15</v>
      </c>
      <c r="AF1201" s="4">
        <f t="shared" si="14"/>
        <v>4</v>
      </c>
    </row>
    <row r="1202" spans="1:32" x14ac:dyDescent="0.25">
      <c r="A1202" s="4">
        <v>1201</v>
      </c>
      <c r="B1202" s="14">
        <v>41501</v>
      </c>
      <c r="C1202" s="4">
        <v>12</v>
      </c>
      <c r="AD1202" s="2"/>
      <c r="AE1202" s="4">
        <v>15</v>
      </c>
      <c r="AF1202" s="4">
        <f t="shared" si="14"/>
        <v>4</v>
      </c>
    </row>
    <row r="1203" spans="1:32" x14ac:dyDescent="0.25">
      <c r="A1203" s="4">
        <v>1202</v>
      </c>
      <c r="B1203" s="14">
        <v>41501</v>
      </c>
      <c r="C1203" s="4">
        <v>13</v>
      </c>
      <c r="AD1203" s="2"/>
      <c r="AE1203" s="4">
        <v>15</v>
      </c>
      <c r="AF1203" s="4">
        <f t="shared" si="14"/>
        <v>4</v>
      </c>
    </row>
    <row r="1204" spans="1:32" x14ac:dyDescent="0.25">
      <c r="A1204" s="4">
        <v>1203</v>
      </c>
      <c r="B1204" s="14">
        <v>41501</v>
      </c>
      <c r="C1204" s="4">
        <v>14</v>
      </c>
      <c r="AD1204" s="2"/>
      <c r="AE1204" s="4">
        <v>15</v>
      </c>
      <c r="AF1204" s="4">
        <f t="shared" si="14"/>
        <v>4</v>
      </c>
    </row>
    <row r="1205" spans="1:32" x14ac:dyDescent="0.25">
      <c r="A1205" s="4">
        <v>1204</v>
      </c>
      <c r="B1205" s="14">
        <v>41501</v>
      </c>
      <c r="C1205" s="4">
        <v>15</v>
      </c>
      <c r="AD1205" s="2"/>
      <c r="AE1205" s="4">
        <v>15</v>
      </c>
      <c r="AF1205" s="4">
        <f t="shared" si="14"/>
        <v>4</v>
      </c>
    </row>
    <row r="1206" spans="1:32" x14ac:dyDescent="0.25">
      <c r="A1206" s="4">
        <v>1205</v>
      </c>
      <c r="B1206" s="14">
        <v>41501</v>
      </c>
      <c r="C1206" s="4">
        <v>16</v>
      </c>
      <c r="AD1206" s="2"/>
      <c r="AE1206" s="4">
        <v>15</v>
      </c>
      <c r="AF1206" s="4">
        <f t="shared" si="14"/>
        <v>4</v>
      </c>
    </row>
    <row r="1207" spans="1:32" x14ac:dyDescent="0.25">
      <c r="A1207" s="4">
        <v>1206</v>
      </c>
      <c r="B1207" s="14">
        <v>41501</v>
      </c>
      <c r="C1207" s="4">
        <v>17</v>
      </c>
      <c r="AD1207" s="2"/>
      <c r="AE1207" s="4">
        <v>15</v>
      </c>
      <c r="AF1207" s="4">
        <f t="shared" si="14"/>
        <v>4</v>
      </c>
    </row>
    <row r="1208" spans="1:32" x14ac:dyDescent="0.25">
      <c r="A1208" s="4">
        <v>1207</v>
      </c>
      <c r="B1208" s="14">
        <v>41501</v>
      </c>
      <c r="C1208" s="4">
        <v>18</v>
      </c>
      <c r="AD1208" s="2"/>
      <c r="AE1208" s="4">
        <v>15</v>
      </c>
      <c r="AF1208" s="4">
        <f t="shared" si="14"/>
        <v>4</v>
      </c>
    </row>
    <row r="1209" spans="1:32" x14ac:dyDescent="0.25">
      <c r="A1209" s="4">
        <v>1208</v>
      </c>
      <c r="B1209" s="14">
        <v>41501</v>
      </c>
      <c r="C1209" s="4">
        <v>19</v>
      </c>
      <c r="AD1209" s="2"/>
      <c r="AE1209" s="4">
        <v>15</v>
      </c>
      <c r="AF1209" s="4">
        <f t="shared" si="14"/>
        <v>4</v>
      </c>
    </row>
    <row r="1210" spans="1:32" x14ac:dyDescent="0.25">
      <c r="A1210" s="4">
        <v>1209</v>
      </c>
      <c r="B1210" s="14">
        <v>41501</v>
      </c>
      <c r="C1210" s="4">
        <v>20</v>
      </c>
      <c r="AD1210" s="4"/>
      <c r="AE1210" s="4">
        <v>60</v>
      </c>
      <c r="AF1210" s="4">
        <v>1</v>
      </c>
    </row>
    <row r="1211" spans="1:32" x14ac:dyDescent="0.25">
      <c r="A1211" s="4">
        <v>1210</v>
      </c>
      <c r="B1211" s="14">
        <v>41501</v>
      </c>
      <c r="C1211" s="4">
        <v>21</v>
      </c>
      <c r="AD1211" s="4"/>
      <c r="AE1211" s="4">
        <v>60</v>
      </c>
      <c r="AF1211" s="4">
        <v>1</v>
      </c>
    </row>
    <row r="1212" spans="1:32" x14ac:dyDescent="0.25">
      <c r="A1212" s="4">
        <v>1211</v>
      </c>
      <c r="B1212" s="14">
        <v>41501</v>
      </c>
      <c r="C1212" s="4">
        <v>22</v>
      </c>
      <c r="AD1212" s="4"/>
      <c r="AE1212" s="4">
        <v>60</v>
      </c>
      <c r="AF1212" s="4">
        <v>1</v>
      </c>
    </row>
    <row r="1213" spans="1:32" x14ac:dyDescent="0.25">
      <c r="A1213" s="4">
        <v>1212</v>
      </c>
      <c r="B1213" s="14">
        <v>41501</v>
      </c>
      <c r="C1213" s="4">
        <v>23</v>
      </c>
      <c r="AD1213" s="4"/>
      <c r="AE1213" s="4">
        <v>60</v>
      </c>
      <c r="AF1213" s="4">
        <v>1</v>
      </c>
    </row>
    <row r="1214" spans="1:32" x14ac:dyDescent="0.25">
      <c r="A1214" s="4">
        <v>1213</v>
      </c>
      <c r="B1214" s="14">
        <v>41502</v>
      </c>
      <c r="C1214" s="4">
        <v>0</v>
      </c>
      <c r="D1214" s="4">
        <v>1</v>
      </c>
      <c r="P1214" s="4">
        <v>1</v>
      </c>
      <c r="AD1214" s="4"/>
      <c r="AE1214" s="4">
        <v>60</v>
      </c>
      <c r="AF1214" s="4">
        <v>1</v>
      </c>
    </row>
    <row r="1215" spans="1:32" x14ac:dyDescent="0.25">
      <c r="A1215" s="4">
        <v>1214</v>
      </c>
      <c r="B1215" s="14">
        <v>41502</v>
      </c>
      <c r="C1215" s="4">
        <v>1</v>
      </c>
      <c r="AD1215" s="2"/>
      <c r="AE1215" s="4">
        <v>15</v>
      </c>
      <c r="AF1215" s="4">
        <f t="shared" ref="AF1215:AF1233" si="15">IFERROR(60/AE1215,"")</f>
        <v>4</v>
      </c>
    </row>
    <row r="1216" spans="1:32" x14ac:dyDescent="0.25">
      <c r="A1216" s="4">
        <v>1215</v>
      </c>
      <c r="B1216" s="14">
        <v>41502</v>
      </c>
      <c r="C1216" s="4">
        <v>2</v>
      </c>
      <c r="AD1216" s="2"/>
      <c r="AE1216" s="4">
        <v>15</v>
      </c>
      <c r="AF1216" s="4">
        <f t="shared" si="15"/>
        <v>4</v>
      </c>
    </row>
    <row r="1217" spans="1:32" x14ac:dyDescent="0.25">
      <c r="A1217" s="4">
        <v>1216</v>
      </c>
      <c r="B1217" s="14">
        <v>41502</v>
      </c>
      <c r="C1217" s="4">
        <v>3</v>
      </c>
      <c r="AD1217" s="2"/>
      <c r="AE1217" s="4">
        <v>15</v>
      </c>
      <c r="AF1217" s="4">
        <f t="shared" si="15"/>
        <v>4</v>
      </c>
    </row>
    <row r="1218" spans="1:32" x14ac:dyDescent="0.25">
      <c r="A1218" s="4">
        <v>1217</v>
      </c>
      <c r="B1218" s="14">
        <v>41502</v>
      </c>
      <c r="C1218" s="4">
        <v>4</v>
      </c>
      <c r="AD1218" s="2"/>
      <c r="AE1218" s="4">
        <v>15</v>
      </c>
      <c r="AF1218" s="4">
        <f t="shared" si="15"/>
        <v>4</v>
      </c>
    </row>
    <row r="1219" spans="1:32" x14ac:dyDescent="0.25">
      <c r="A1219" s="4">
        <v>1218</v>
      </c>
      <c r="B1219" s="14">
        <v>41502</v>
      </c>
      <c r="C1219" s="4">
        <v>5</v>
      </c>
      <c r="AD1219" s="2"/>
      <c r="AE1219" s="4">
        <v>15</v>
      </c>
      <c r="AF1219" s="4">
        <f t="shared" si="15"/>
        <v>4</v>
      </c>
    </row>
    <row r="1220" spans="1:32" x14ac:dyDescent="0.25">
      <c r="A1220" s="4">
        <v>1219</v>
      </c>
      <c r="B1220" s="14">
        <v>41502</v>
      </c>
      <c r="C1220" s="4">
        <v>6</v>
      </c>
      <c r="AD1220" s="2"/>
      <c r="AE1220" s="4">
        <v>15</v>
      </c>
      <c r="AF1220" s="4">
        <f t="shared" si="15"/>
        <v>4</v>
      </c>
    </row>
    <row r="1221" spans="1:32" x14ac:dyDescent="0.25">
      <c r="A1221" s="4">
        <v>1220</v>
      </c>
      <c r="B1221" s="14">
        <v>41502</v>
      </c>
      <c r="C1221" s="4">
        <v>7</v>
      </c>
      <c r="AD1221" s="2"/>
      <c r="AE1221" s="4">
        <v>15</v>
      </c>
      <c r="AF1221" s="4">
        <f t="shared" si="15"/>
        <v>4</v>
      </c>
    </row>
    <row r="1222" spans="1:32" x14ac:dyDescent="0.25">
      <c r="A1222" s="4">
        <v>1221</v>
      </c>
      <c r="B1222" s="14">
        <v>41502</v>
      </c>
      <c r="C1222" s="4">
        <v>8</v>
      </c>
      <c r="AD1222" s="2"/>
      <c r="AE1222" s="4">
        <v>15</v>
      </c>
      <c r="AF1222" s="4">
        <f t="shared" si="15"/>
        <v>4</v>
      </c>
    </row>
    <row r="1223" spans="1:32" x14ac:dyDescent="0.25">
      <c r="A1223" s="4">
        <v>1222</v>
      </c>
      <c r="B1223" s="14">
        <v>41502</v>
      </c>
      <c r="C1223" s="4">
        <v>9</v>
      </c>
      <c r="AD1223" s="2"/>
      <c r="AE1223" s="4">
        <v>15</v>
      </c>
      <c r="AF1223" s="4">
        <f t="shared" si="15"/>
        <v>4</v>
      </c>
    </row>
    <row r="1224" spans="1:32" x14ac:dyDescent="0.25">
      <c r="A1224" s="4">
        <v>1223</v>
      </c>
      <c r="B1224" s="14">
        <v>41502</v>
      </c>
      <c r="C1224" s="4">
        <v>10</v>
      </c>
      <c r="AD1224" s="2"/>
      <c r="AE1224" s="4">
        <v>15</v>
      </c>
      <c r="AF1224" s="4">
        <f t="shared" si="15"/>
        <v>4</v>
      </c>
    </row>
    <row r="1225" spans="1:32" x14ac:dyDescent="0.25">
      <c r="A1225" s="4">
        <v>1224</v>
      </c>
      <c r="B1225" s="14">
        <v>41502</v>
      </c>
      <c r="C1225" s="4">
        <v>11</v>
      </c>
      <c r="AD1225" s="2"/>
      <c r="AE1225" s="4">
        <v>15</v>
      </c>
      <c r="AF1225" s="4">
        <f t="shared" si="15"/>
        <v>4</v>
      </c>
    </row>
    <row r="1226" spans="1:32" x14ac:dyDescent="0.25">
      <c r="A1226" s="4">
        <v>1225</v>
      </c>
      <c r="B1226" s="14">
        <v>41502</v>
      </c>
      <c r="C1226" s="4">
        <v>12</v>
      </c>
      <c r="AD1226" s="2"/>
      <c r="AE1226" s="4">
        <v>15</v>
      </c>
      <c r="AF1226" s="4">
        <f t="shared" si="15"/>
        <v>4</v>
      </c>
    </row>
    <row r="1227" spans="1:32" x14ac:dyDescent="0.25">
      <c r="A1227" s="4">
        <v>1226</v>
      </c>
      <c r="B1227" s="14">
        <v>41502</v>
      </c>
      <c r="C1227" s="4">
        <v>13</v>
      </c>
      <c r="AD1227" s="2"/>
      <c r="AE1227" s="4">
        <v>15</v>
      </c>
      <c r="AF1227" s="4">
        <f t="shared" si="15"/>
        <v>4</v>
      </c>
    </row>
    <row r="1228" spans="1:32" x14ac:dyDescent="0.25">
      <c r="A1228" s="4">
        <v>1227</v>
      </c>
      <c r="B1228" s="14">
        <v>41502</v>
      </c>
      <c r="C1228" s="4">
        <v>14</v>
      </c>
      <c r="AD1228" s="2"/>
      <c r="AE1228" s="4">
        <v>15</v>
      </c>
      <c r="AF1228" s="4">
        <f t="shared" si="15"/>
        <v>4</v>
      </c>
    </row>
    <row r="1229" spans="1:32" x14ac:dyDescent="0.25">
      <c r="A1229" s="4">
        <v>1228</v>
      </c>
      <c r="B1229" s="14">
        <v>41502</v>
      </c>
      <c r="C1229" s="4">
        <v>15</v>
      </c>
      <c r="AD1229" s="2"/>
      <c r="AE1229" s="4">
        <v>15</v>
      </c>
      <c r="AF1229" s="4">
        <f t="shared" si="15"/>
        <v>4</v>
      </c>
    </row>
    <row r="1230" spans="1:32" x14ac:dyDescent="0.25">
      <c r="A1230" s="4">
        <v>1229</v>
      </c>
      <c r="B1230" s="14">
        <v>41502</v>
      </c>
      <c r="C1230" s="4">
        <v>16</v>
      </c>
      <c r="AD1230" s="2"/>
      <c r="AE1230" s="4">
        <v>15</v>
      </c>
      <c r="AF1230" s="4">
        <f t="shared" si="15"/>
        <v>4</v>
      </c>
    </row>
    <row r="1231" spans="1:32" x14ac:dyDescent="0.25">
      <c r="A1231" s="4">
        <v>1230</v>
      </c>
      <c r="B1231" s="14">
        <v>41502</v>
      </c>
      <c r="C1231" s="4">
        <v>17</v>
      </c>
      <c r="AD1231" s="2"/>
      <c r="AE1231" s="4">
        <v>15</v>
      </c>
      <c r="AF1231" s="4">
        <f t="shared" si="15"/>
        <v>4</v>
      </c>
    </row>
    <row r="1232" spans="1:32" x14ac:dyDescent="0.25">
      <c r="A1232" s="4">
        <v>1231</v>
      </c>
      <c r="B1232" s="14">
        <v>41502</v>
      </c>
      <c r="C1232" s="4">
        <v>18</v>
      </c>
      <c r="AD1232" s="2"/>
      <c r="AE1232" s="4">
        <v>15</v>
      </c>
      <c r="AF1232" s="4">
        <f t="shared" si="15"/>
        <v>4</v>
      </c>
    </row>
    <row r="1233" spans="1:32" x14ac:dyDescent="0.25">
      <c r="A1233" s="4">
        <v>1232</v>
      </c>
      <c r="B1233" s="14">
        <v>41502</v>
      </c>
      <c r="C1233" s="4">
        <v>19</v>
      </c>
      <c r="AD1233" s="2"/>
      <c r="AE1233" s="4">
        <v>15</v>
      </c>
      <c r="AF1233" s="4">
        <f t="shared" si="15"/>
        <v>4</v>
      </c>
    </row>
    <row r="1234" spans="1:32" x14ac:dyDescent="0.25">
      <c r="A1234" s="4">
        <v>1233</v>
      </c>
      <c r="B1234" s="14">
        <v>41502</v>
      </c>
      <c r="C1234" s="4">
        <v>20</v>
      </c>
      <c r="AD1234" s="4"/>
      <c r="AE1234" s="4">
        <v>60</v>
      </c>
      <c r="AF1234" s="4">
        <v>1</v>
      </c>
    </row>
    <row r="1235" spans="1:32" x14ac:dyDescent="0.25">
      <c r="A1235" s="4">
        <v>1234</v>
      </c>
      <c r="B1235" s="14">
        <v>41502</v>
      </c>
      <c r="C1235" s="4">
        <v>21</v>
      </c>
      <c r="AD1235" s="4"/>
      <c r="AE1235" s="4">
        <v>60</v>
      </c>
      <c r="AF1235" s="4">
        <v>1</v>
      </c>
    </row>
    <row r="1236" spans="1:32" x14ac:dyDescent="0.25">
      <c r="A1236" s="4">
        <v>1235</v>
      </c>
      <c r="B1236" s="14">
        <v>41502</v>
      </c>
      <c r="C1236" s="4">
        <v>22</v>
      </c>
      <c r="AD1236" s="4"/>
      <c r="AE1236" s="4">
        <v>60</v>
      </c>
      <c r="AF1236" s="4">
        <v>1</v>
      </c>
    </row>
    <row r="1237" spans="1:32" x14ac:dyDescent="0.25">
      <c r="A1237" s="4">
        <v>1236</v>
      </c>
      <c r="B1237" s="14">
        <v>41502</v>
      </c>
      <c r="C1237" s="4">
        <v>23</v>
      </c>
      <c r="D1237" s="4">
        <v>1</v>
      </c>
      <c r="AD1237" s="4"/>
      <c r="AE1237" s="4">
        <v>60</v>
      </c>
      <c r="AF1237" s="4">
        <v>1</v>
      </c>
    </row>
    <row r="1238" spans="1:32" x14ac:dyDescent="0.25">
      <c r="A1238" s="4">
        <v>1237</v>
      </c>
      <c r="B1238" s="14">
        <v>41503</v>
      </c>
      <c r="C1238" s="4">
        <v>0</v>
      </c>
      <c r="AD1238" s="4"/>
      <c r="AE1238" s="4">
        <v>60</v>
      </c>
      <c r="AF1238" s="4">
        <v>1</v>
      </c>
    </row>
    <row r="1239" spans="1:32" x14ac:dyDescent="0.25">
      <c r="A1239" s="4">
        <v>1238</v>
      </c>
      <c r="B1239" s="14">
        <v>41503</v>
      </c>
      <c r="C1239" s="4">
        <v>1</v>
      </c>
      <c r="AD1239" s="2"/>
      <c r="AE1239" s="4">
        <v>15</v>
      </c>
      <c r="AF1239" s="4">
        <f t="shared" ref="AF1239:AF1256" si="16">IFERROR(60/AE1239,"")</f>
        <v>4</v>
      </c>
    </row>
    <row r="1240" spans="1:32" x14ac:dyDescent="0.25">
      <c r="A1240" s="4">
        <v>1239</v>
      </c>
      <c r="B1240" s="14">
        <v>41503</v>
      </c>
      <c r="C1240" s="4">
        <v>2</v>
      </c>
      <c r="AD1240" s="2"/>
      <c r="AE1240" s="4">
        <v>15</v>
      </c>
      <c r="AF1240" s="4">
        <f t="shared" si="16"/>
        <v>4</v>
      </c>
    </row>
    <row r="1241" spans="1:32" x14ac:dyDescent="0.25">
      <c r="A1241" s="4">
        <v>1240</v>
      </c>
      <c r="B1241" s="14">
        <v>41503</v>
      </c>
      <c r="C1241" s="4">
        <v>3</v>
      </c>
      <c r="AD1241" s="2"/>
      <c r="AE1241" s="4">
        <v>15</v>
      </c>
      <c r="AF1241" s="4">
        <f t="shared" si="16"/>
        <v>4</v>
      </c>
    </row>
    <row r="1242" spans="1:32" x14ac:dyDescent="0.25">
      <c r="A1242" s="4">
        <v>1241</v>
      </c>
      <c r="B1242" s="14">
        <v>41503</v>
      </c>
      <c r="C1242" s="4">
        <v>4</v>
      </c>
      <c r="AD1242" s="2"/>
      <c r="AE1242" s="4">
        <v>15</v>
      </c>
      <c r="AF1242" s="4">
        <f t="shared" si="16"/>
        <v>4</v>
      </c>
    </row>
    <row r="1243" spans="1:32" x14ac:dyDescent="0.25">
      <c r="A1243" s="4">
        <v>1242</v>
      </c>
      <c r="B1243" s="14">
        <v>41503</v>
      </c>
      <c r="C1243" s="4">
        <v>5</v>
      </c>
      <c r="D1243" s="4">
        <v>1</v>
      </c>
      <c r="AD1243" s="2"/>
      <c r="AE1243" s="4">
        <v>15</v>
      </c>
      <c r="AF1243" s="4">
        <f t="shared" si="16"/>
        <v>4</v>
      </c>
    </row>
    <row r="1244" spans="1:32" x14ac:dyDescent="0.25">
      <c r="A1244" s="4">
        <v>1243</v>
      </c>
      <c r="B1244" s="14">
        <v>41503</v>
      </c>
      <c r="C1244" s="4">
        <v>6</v>
      </c>
      <c r="AD1244" s="2"/>
      <c r="AE1244" s="4">
        <v>60</v>
      </c>
      <c r="AF1244" s="4">
        <v>1</v>
      </c>
    </row>
    <row r="1245" spans="1:32" x14ac:dyDescent="0.25">
      <c r="A1245" s="4">
        <v>1244</v>
      </c>
      <c r="B1245" s="14">
        <v>41503</v>
      </c>
      <c r="C1245" s="4">
        <v>7</v>
      </c>
      <c r="AD1245" s="2"/>
      <c r="AE1245" s="4">
        <v>60</v>
      </c>
      <c r="AF1245" s="4">
        <v>1</v>
      </c>
    </row>
    <row r="1246" spans="1:32" x14ac:dyDescent="0.25">
      <c r="A1246" s="4">
        <v>1245</v>
      </c>
      <c r="B1246" s="14">
        <v>41503</v>
      </c>
      <c r="C1246" s="4">
        <v>8</v>
      </c>
      <c r="AD1246" s="2"/>
      <c r="AE1246" s="4">
        <v>60</v>
      </c>
      <c r="AF1246" s="4">
        <v>1</v>
      </c>
    </row>
    <row r="1247" spans="1:32" x14ac:dyDescent="0.25">
      <c r="A1247" s="4">
        <v>1246</v>
      </c>
      <c r="B1247" s="14">
        <v>41503</v>
      </c>
      <c r="C1247" s="4">
        <v>9</v>
      </c>
      <c r="AD1247" s="2"/>
      <c r="AE1247" s="4">
        <v>15</v>
      </c>
      <c r="AF1247" s="4">
        <f t="shared" si="16"/>
        <v>4</v>
      </c>
    </row>
    <row r="1248" spans="1:32" x14ac:dyDescent="0.25">
      <c r="A1248" s="4">
        <v>1247</v>
      </c>
      <c r="B1248" s="14">
        <v>41503</v>
      </c>
      <c r="C1248" s="4">
        <v>10</v>
      </c>
      <c r="AD1248" s="2"/>
      <c r="AE1248" s="4">
        <v>15</v>
      </c>
      <c r="AF1248" s="4">
        <f t="shared" si="16"/>
        <v>4</v>
      </c>
    </row>
    <row r="1249" spans="1:32" x14ac:dyDescent="0.25">
      <c r="A1249" s="4">
        <v>1248</v>
      </c>
      <c r="B1249" s="14">
        <v>41503</v>
      </c>
      <c r="C1249" s="4">
        <v>11</v>
      </c>
      <c r="AD1249" s="2"/>
      <c r="AE1249" s="4">
        <v>15</v>
      </c>
      <c r="AF1249" s="4">
        <f t="shared" si="16"/>
        <v>4</v>
      </c>
    </row>
    <row r="1250" spans="1:32" x14ac:dyDescent="0.25">
      <c r="A1250" s="4">
        <v>1249</v>
      </c>
      <c r="B1250" s="14">
        <v>41503</v>
      </c>
      <c r="C1250" s="4">
        <v>12</v>
      </c>
      <c r="AD1250" s="2"/>
      <c r="AE1250" s="4">
        <v>15</v>
      </c>
      <c r="AF1250" s="4">
        <f t="shared" si="16"/>
        <v>4</v>
      </c>
    </row>
    <row r="1251" spans="1:32" x14ac:dyDescent="0.25">
      <c r="A1251" s="4">
        <v>1250</v>
      </c>
      <c r="B1251" s="14">
        <v>41503</v>
      </c>
      <c r="C1251" s="4">
        <v>13</v>
      </c>
      <c r="AD1251" s="2"/>
      <c r="AE1251" s="4">
        <v>15</v>
      </c>
      <c r="AF1251" s="4">
        <f t="shared" si="16"/>
        <v>4</v>
      </c>
    </row>
    <row r="1252" spans="1:32" x14ac:dyDescent="0.25">
      <c r="A1252" s="4">
        <v>1251</v>
      </c>
      <c r="B1252" s="14">
        <v>41503</v>
      </c>
      <c r="C1252" s="4">
        <v>14</v>
      </c>
      <c r="AD1252" s="2"/>
      <c r="AE1252" s="4">
        <v>15</v>
      </c>
      <c r="AF1252" s="4">
        <f t="shared" si="16"/>
        <v>4</v>
      </c>
    </row>
    <row r="1253" spans="1:32" x14ac:dyDescent="0.25">
      <c r="A1253" s="4">
        <v>1252</v>
      </c>
      <c r="B1253" s="14">
        <v>41503</v>
      </c>
      <c r="C1253" s="4">
        <v>15</v>
      </c>
      <c r="AD1253" s="2"/>
      <c r="AE1253" s="4">
        <v>15</v>
      </c>
      <c r="AF1253" s="4">
        <f t="shared" si="16"/>
        <v>4</v>
      </c>
    </row>
    <row r="1254" spans="1:32" x14ac:dyDescent="0.25">
      <c r="A1254" s="4">
        <v>1253</v>
      </c>
      <c r="B1254" s="14">
        <v>41503</v>
      </c>
      <c r="C1254" s="4">
        <v>16</v>
      </c>
      <c r="R1254" s="4">
        <v>1</v>
      </c>
      <c r="AD1254" s="2"/>
      <c r="AE1254" s="4">
        <v>15</v>
      </c>
      <c r="AF1254" s="4">
        <f t="shared" si="16"/>
        <v>4</v>
      </c>
    </row>
    <row r="1255" spans="1:32" x14ac:dyDescent="0.25">
      <c r="A1255" s="4">
        <v>1254</v>
      </c>
      <c r="B1255" s="14">
        <v>41503</v>
      </c>
      <c r="C1255" s="4">
        <v>17</v>
      </c>
      <c r="AD1255" s="2"/>
      <c r="AE1255" s="4">
        <v>15</v>
      </c>
      <c r="AF1255" s="4">
        <f t="shared" si="16"/>
        <v>4</v>
      </c>
    </row>
    <row r="1256" spans="1:32" x14ac:dyDescent="0.25">
      <c r="A1256" s="4">
        <v>1255</v>
      </c>
      <c r="B1256" s="14">
        <v>41503</v>
      </c>
      <c r="C1256" s="4">
        <v>18</v>
      </c>
      <c r="AD1256" s="2"/>
      <c r="AE1256" s="4">
        <v>15</v>
      </c>
      <c r="AF1256" s="4">
        <f t="shared" si="16"/>
        <v>4</v>
      </c>
    </row>
    <row r="1257" spans="1:32" x14ac:dyDescent="0.25">
      <c r="A1257" s="4">
        <v>1256</v>
      </c>
      <c r="B1257" s="14">
        <v>41503</v>
      </c>
      <c r="C1257" s="4">
        <v>19</v>
      </c>
      <c r="AD1257" s="4"/>
      <c r="AE1257" s="4">
        <v>60</v>
      </c>
      <c r="AF1257" s="4">
        <v>1</v>
      </c>
    </row>
    <row r="1258" spans="1:32" x14ac:dyDescent="0.25">
      <c r="A1258" s="4">
        <v>1257</v>
      </c>
      <c r="B1258" s="14">
        <v>41503</v>
      </c>
      <c r="C1258" s="4">
        <v>20</v>
      </c>
      <c r="AD1258" s="4"/>
      <c r="AE1258" s="4">
        <v>60</v>
      </c>
      <c r="AF1258" s="4">
        <v>1</v>
      </c>
    </row>
    <row r="1259" spans="1:32" x14ac:dyDescent="0.25">
      <c r="A1259" s="4">
        <v>1258</v>
      </c>
      <c r="B1259" s="14">
        <v>41503</v>
      </c>
      <c r="C1259" s="4">
        <v>21</v>
      </c>
      <c r="AD1259" s="4"/>
      <c r="AE1259" s="4">
        <v>60</v>
      </c>
      <c r="AF1259" s="4">
        <v>1</v>
      </c>
    </row>
    <row r="1260" spans="1:32" x14ac:dyDescent="0.25">
      <c r="A1260" s="4">
        <v>1259</v>
      </c>
      <c r="B1260" s="14">
        <v>41503</v>
      </c>
      <c r="C1260" s="4">
        <v>22</v>
      </c>
      <c r="AD1260" s="4"/>
      <c r="AE1260" s="4">
        <v>60</v>
      </c>
      <c r="AF1260" s="4">
        <v>1</v>
      </c>
    </row>
    <row r="1261" spans="1:32" x14ac:dyDescent="0.25">
      <c r="A1261" s="4">
        <v>1260</v>
      </c>
      <c r="B1261" s="14">
        <v>41503</v>
      </c>
      <c r="C1261" s="4">
        <v>23</v>
      </c>
      <c r="F1261" s="4">
        <v>2</v>
      </c>
      <c r="AD1261" s="4"/>
      <c r="AE1261" s="4">
        <v>60</v>
      </c>
      <c r="AF1261" s="4">
        <v>1</v>
      </c>
    </row>
    <row r="1262" spans="1:32" x14ac:dyDescent="0.25">
      <c r="A1262" s="4">
        <v>1261</v>
      </c>
      <c r="B1262" s="14">
        <v>41504</v>
      </c>
      <c r="C1262" s="4">
        <v>0</v>
      </c>
      <c r="AD1262" s="4"/>
      <c r="AE1262" s="4">
        <v>60</v>
      </c>
      <c r="AF1262" s="4">
        <v>1</v>
      </c>
    </row>
    <row r="1263" spans="1:32" x14ac:dyDescent="0.25">
      <c r="A1263" s="4">
        <v>1262</v>
      </c>
      <c r="B1263" s="14">
        <v>41504</v>
      </c>
      <c r="C1263" s="4">
        <v>1</v>
      </c>
      <c r="AD1263" s="2"/>
      <c r="AE1263" s="4">
        <v>15</v>
      </c>
      <c r="AF1263" s="4">
        <f>IFERROR(60/AE1263,"")</f>
        <v>4</v>
      </c>
    </row>
    <row r="1264" spans="1:32" x14ac:dyDescent="0.25">
      <c r="A1264" s="4">
        <v>1263</v>
      </c>
      <c r="B1264" s="14">
        <v>41504</v>
      </c>
      <c r="C1264" s="4">
        <v>2</v>
      </c>
      <c r="AD1264" s="2"/>
      <c r="AE1264" s="4">
        <v>15</v>
      </c>
      <c r="AF1264" s="4">
        <f>IFERROR(60/AE1264,"")</f>
        <v>4</v>
      </c>
    </row>
    <row r="1265" spans="1:32" x14ac:dyDescent="0.25">
      <c r="A1265" s="4">
        <v>1264</v>
      </c>
      <c r="B1265" s="14">
        <v>41504</v>
      </c>
      <c r="C1265" s="4">
        <v>3</v>
      </c>
      <c r="AD1265" s="2"/>
      <c r="AE1265" s="4">
        <v>15</v>
      </c>
      <c r="AF1265" s="4">
        <f>IFERROR(60/AE1265,"")</f>
        <v>4</v>
      </c>
    </row>
    <row r="1266" spans="1:32" x14ac:dyDescent="0.25">
      <c r="A1266" s="4">
        <v>1265</v>
      </c>
      <c r="B1266" s="14">
        <v>41504</v>
      </c>
      <c r="C1266" s="4">
        <v>4</v>
      </c>
      <c r="P1266" s="4">
        <v>1</v>
      </c>
      <c r="AD1266" s="2"/>
      <c r="AE1266" s="4">
        <v>15</v>
      </c>
      <c r="AF1266" s="4">
        <f>IFERROR(60/AE1266,"")</f>
        <v>4</v>
      </c>
    </row>
    <row r="1267" spans="1:32" x14ac:dyDescent="0.25">
      <c r="A1267" s="4">
        <v>1266</v>
      </c>
      <c r="B1267" s="14">
        <v>41504</v>
      </c>
      <c r="C1267" s="4">
        <v>5</v>
      </c>
      <c r="AD1267" s="2"/>
      <c r="AE1267" s="4">
        <v>15</v>
      </c>
      <c r="AF1267" s="4">
        <f>IFERROR(60/AE1267,"")</f>
        <v>4</v>
      </c>
    </row>
    <row r="1268" spans="1:32" x14ac:dyDescent="0.25">
      <c r="A1268" s="4">
        <v>1267</v>
      </c>
      <c r="B1268" s="14">
        <v>41504</v>
      </c>
      <c r="C1268" s="4">
        <v>6</v>
      </c>
      <c r="AD1268" s="4"/>
      <c r="AE1268" s="4">
        <v>15</v>
      </c>
      <c r="AF1268" s="4">
        <f t="shared" ref="AF1268:AF1270" si="17">IFERROR(60/AE1268,"")</f>
        <v>4</v>
      </c>
    </row>
    <row r="1269" spans="1:32" x14ac:dyDescent="0.25">
      <c r="A1269" s="4">
        <v>1268</v>
      </c>
      <c r="B1269" s="14">
        <v>41504</v>
      </c>
      <c r="C1269" s="4">
        <v>7</v>
      </c>
      <c r="AD1269" s="4"/>
      <c r="AE1269" s="4">
        <v>15</v>
      </c>
      <c r="AF1269" s="4">
        <f t="shared" si="17"/>
        <v>4</v>
      </c>
    </row>
    <row r="1270" spans="1:32" x14ac:dyDescent="0.25">
      <c r="A1270" s="4">
        <v>1269</v>
      </c>
      <c r="B1270" s="14">
        <v>41504</v>
      </c>
      <c r="C1270" s="4">
        <v>8</v>
      </c>
      <c r="AD1270" s="4"/>
      <c r="AE1270" s="4">
        <v>15</v>
      </c>
      <c r="AF1270" s="4">
        <f t="shared" si="17"/>
        <v>4</v>
      </c>
    </row>
    <row r="1271" spans="1:32" x14ac:dyDescent="0.25">
      <c r="A1271" s="4">
        <v>1270</v>
      </c>
      <c r="B1271" s="14">
        <v>41504</v>
      </c>
      <c r="C1271" s="4">
        <v>9</v>
      </c>
      <c r="J1271" s="4">
        <v>1</v>
      </c>
      <c r="AD1271" s="2"/>
      <c r="AE1271" s="4">
        <v>15</v>
      </c>
      <c r="AF1271" s="4">
        <f t="shared" ref="AF1271:AF1280" si="18">IFERROR(60/AE1271,"")</f>
        <v>4</v>
      </c>
    </row>
    <row r="1272" spans="1:32" x14ac:dyDescent="0.25">
      <c r="A1272" s="4">
        <v>1271</v>
      </c>
      <c r="B1272" s="14">
        <v>41504</v>
      </c>
      <c r="C1272" s="4">
        <v>10</v>
      </c>
      <c r="AD1272" s="2"/>
      <c r="AE1272" s="4">
        <v>15</v>
      </c>
      <c r="AF1272" s="4">
        <f t="shared" si="18"/>
        <v>4</v>
      </c>
    </row>
    <row r="1273" spans="1:32" x14ac:dyDescent="0.25">
      <c r="A1273" s="4">
        <v>1272</v>
      </c>
      <c r="B1273" s="14">
        <v>41504</v>
      </c>
      <c r="C1273" s="4">
        <v>11</v>
      </c>
      <c r="AD1273" s="2"/>
      <c r="AE1273" s="4">
        <v>15</v>
      </c>
      <c r="AF1273" s="4">
        <f t="shared" si="18"/>
        <v>4</v>
      </c>
    </row>
    <row r="1274" spans="1:32" x14ac:dyDescent="0.25">
      <c r="A1274" s="4">
        <v>1273</v>
      </c>
      <c r="B1274" s="14">
        <v>41504</v>
      </c>
      <c r="C1274" s="4">
        <v>12</v>
      </c>
      <c r="AD1274" s="2"/>
      <c r="AE1274" s="4">
        <v>15</v>
      </c>
      <c r="AF1274" s="4">
        <f t="shared" si="18"/>
        <v>4</v>
      </c>
    </row>
    <row r="1275" spans="1:32" x14ac:dyDescent="0.25">
      <c r="A1275" s="4">
        <v>1274</v>
      </c>
      <c r="B1275" s="14">
        <v>41504</v>
      </c>
      <c r="C1275" s="4">
        <v>13</v>
      </c>
      <c r="AD1275" s="2"/>
      <c r="AE1275" s="4">
        <v>15</v>
      </c>
      <c r="AF1275" s="4">
        <f t="shared" si="18"/>
        <v>4</v>
      </c>
    </row>
    <row r="1276" spans="1:32" x14ac:dyDescent="0.25">
      <c r="A1276" s="4">
        <v>1275</v>
      </c>
      <c r="B1276" s="14">
        <v>41504</v>
      </c>
      <c r="C1276" s="4">
        <v>14</v>
      </c>
      <c r="AD1276" s="2"/>
      <c r="AE1276" s="4">
        <v>15</v>
      </c>
      <c r="AF1276" s="4">
        <f t="shared" si="18"/>
        <v>4</v>
      </c>
    </row>
    <row r="1277" spans="1:32" x14ac:dyDescent="0.25">
      <c r="A1277" s="4">
        <v>1276</v>
      </c>
      <c r="B1277" s="14">
        <v>41504</v>
      </c>
      <c r="C1277" s="4">
        <v>15</v>
      </c>
      <c r="D1277" s="4">
        <v>1</v>
      </c>
      <c r="AD1277" s="2"/>
      <c r="AE1277" s="4">
        <v>15</v>
      </c>
      <c r="AF1277" s="4">
        <f t="shared" si="18"/>
        <v>4</v>
      </c>
    </row>
    <row r="1278" spans="1:32" x14ac:dyDescent="0.25">
      <c r="A1278" s="4">
        <v>1277</v>
      </c>
      <c r="B1278" s="14">
        <v>41504</v>
      </c>
      <c r="C1278" s="4">
        <v>16</v>
      </c>
      <c r="AD1278" s="2"/>
      <c r="AE1278" s="4">
        <v>15</v>
      </c>
      <c r="AF1278" s="4">
        <f t="shared" si="18"/>
        <v>4</v>
      </c>
    </row>
    <row r="1279" spans="1:32" x14ac:dyDescent="0.25">
      <c r="A1279" s="4">
        <v>1278</v>
      </c>
      <c r="B1279" s="14">
        <v>41504</v>
      </c>
      <c r="C1279" s="4">
        <v>17</v>
      </c>
      <c r="AD1279" s="2"/>
      <c r="AE1279" s="4">
        <v>15</v>
      </c>
      <c r="AF1279" s="4">
        <f t="shared" si="18"/>
        <v>4</v>
      </c>
    </row>
    <row r="1280" spans="1:32" x14ac:dyDescent="0.25">
      <c r="A1280" s="4">
        <v>1279</v>
      </c>
      <c r="B1280" s="14">
        <v>41504</v>
      </c>
      <c r="C1280" s="4">
        <v>18</v>
      </c>
      <c r="AD1280" s="2"/>
      <c r="AE1280" s="4">
        <v>15</v>
      </c>
      <c r="AF1280" s="4">
        <f t="shared" si="18"/>
        <v>4</v>
      </c>
    </row>
    <row r="1281" spans="1:32" x14ac:dyDescent="0.25">
      <c r="A1281" s="4">
        <v>1280</v>
      </c>
      <c r="B1281" s="14">
        <v>41504</v>
      </c>
      <c r="C1281" s="4">
        <v>19</v>
      </c>
      <c r="AD1281" s="4"/>
      <c r="AE1281" s="4">
        <v>60</v>
      </c>
      <c r="AF1281" s="4">
        <v>1</v>
      </c>
    </row>
    <row r="1282" spans="1:32" x14ac:dyDescent="0.25">
      <c r="A1282" s="4">
        <v>1281</v>
      </c>
      <c r="B1282" s="14">
        <v>41504</v>
      </c>
      <c r="C1282" s="4">
        <v>20</v>
      </c>
      <c r="AD1282" s="4"/>
      <c r="AE1282" s="4">
        <v>60</v>
      </c>
      <c r="AF1282" s="4">
        <v>1</v>
      </c>
    </row>
    <row r="1283" spans="1:32" x14ac:dyDescent="0.25">
      <c r="A1283" s="4">
        <v>1282</v>
      </c>
      <c r="B1283" s="14">
        <v>41504</v>
      </c>
      <c r="C1283" s="4">
        <v>21</v>
      </c>
      <c r="AD1283" s="4"/>
      <c r="AE1283" s="4">
        <v>60</v>
      </c>
      <c r="AF1283" s="4">
        <v>1</v>
      </c>
    </row>
    <row r="1284" spans="1:32" x14ac:dyDescent="0.25">
      <c r="A1284" s="4">
        <v>1283</v>
      </c>
      <c r="B1284" s="14">
        <v>41504</v>
      </c>
      <c r="C1284" s="4">
        <v>22</v>
      </c>
      <c r="AD1284" s="4"/>
      <c r="AE1284" s="4">
        <v>60</v>
      </c>
      <c r="AF1284" s="4">
        <v>1</v>
      </c>
    </row>
    <row r="1285" spans="1:32" x14ac:dyDescent="0.25">
      <c r="A1285" s="4">
        <v>1284</v>
      </c>
      <c r="B1285" s="14">
        <v>41504</v>
      </c>
      <c r="C1285" s="4">
        <v>23</v>
      </c>
      <c r="AD1285" s="4"/>
      <c r="AE1285" s="4">
        <v>60</v>
      </c>
      <c r="AF1285" s="4">
        <v>1</v>
      </c>
    </row>
    <row r="1286" spans="1:32" x14ac:dyDescent="0.25">
      <c r="A1286" s="4">
        <v>1285</v>
      </c>
      <c r="B1286" s="14">
        <v>41505</v>
      </c>
      <c r="C1286" s="4">
        <v>0</v>
      </c>
      <c r="AD1286" s="4"/>
      <c r="AE1286" s="4">
        <v>60</v>
      </c>
      <c r="AF1286" s="4">
        <v>1</v>
      </c>
    </row>
    <row r="1287" spans="1:32" x14ac:dyDescent="0.25">
      <c r="A1287" s="4">
        <v>1286</v>
      </c>
      <c r="B1287" s="14">
        <v>41505</v>
      </c>
      <c r="C1287" s="4">
        <v>1</v>
      </c>
      <c r="AD1287" s="4"/>
      <c r="AE1287" s="4">
        <v>60</v>
      </c>
      <c r="AF1287" s="4">
        <v>1</v>
      </c>
    </row>
    <row r="1288" spans="1:32" x14ac:dyDescent="0.25">
      <c r="A1288" s="4">
        <v>1287</v>
      </c>
      <c r="B1288" s="14">
        <v>41505</v>
      </c>
      <c r="C1288" s="4">
        <v>2</v>
      </c>
      <c r="AD1288" s="4"/>
      <c r="AE1288" s="4">
        <v>60</v>
      </c>
      <c r="AF1288" s="4">
        <v>1</v>
      </c>
    </row>
    <row r="1289" spans="1:32" x14ac:dyDescent="0.25">
      <c r="A1289" s="4">
        <v>1288</v>
      </c>
      <c r="B1289" s="14">
        <v>41505</v>
      </c>
      <c r="C1289" s="4">
        <v>3</v>
      </c>
      <c r="AD1289" s="4"/>
      <c r="AE1289" s="4">
        <v>60</v>
      </c>
      <c r="AF1289" s="4">
        <v>1</v>
      </c>
    </row>
    <row r="1290" spans="1:32" x14ac:dyDescent="0.25">
      <c r="A1290" s="4">
        <v>1289</v>
      </c>
      <c r="B1290" s="14">
        <v>41505</v>
      </c>
      <c r="C1290" s="4">
        <v>4</v>
      </c>
      <c r="AD1290" s="4"/>
      <c r="AE1290" s="4">
        <v>60</v>
      </c>
      <c r="AF1290" s="4">
        <v>1</v>
      </c>
    </row>
    <row r="1291" spans="1:32" x14ac:dyDescent="0.25">
      <c r="A1291" s="4">
        <v>1290</v>
      </c>
      <c r="B1291" s="14">
        <v>41505</v>
      </c>
      <c r="C1291" s="4">
        <v>5</v>
      </c>
      <c r="AD1291" s="4"/>
      <c r="AE1291" s="4">
        <v>60</v>
      </c>
      <c r="AF1291" s="4">
        <v>1</v>
      </c>
    </row>
    <row r="1292" spans="1:32" x14ac:dyDescent="0.25">
      <c r="A1292" s="4">
        <v>1291</v>
      </c>
      <c r="B1292" s="14">
        <v>41505</v>
      </c>
      <c r="C1292" s="4">
        <v>6</v>
      </c>
      <c r="D1292" s="4">
        <v>2</v>
      </c>
      <c r="AD1292" s="4"/>
      <c r="AE1292" s="4">
        <v>60</v>
      </c>
      <c r="AF1292" s="4">
        <v>1</v>
      </c>
    </row>
    <row r="1293" spans="1:32" x14ac:dyDescent="0.25">
      <c r="A1293" s="4">
        <v>1292</v>
      </c>
      <c r="B1293" s="14">
        <v>41505</v>
      </c>
      <c r="C1293" s="4">
        <v>7</v>
      </c>
      <c r="AD1293" s="4"/>
      <c r="AE1293" s="4">
        <v>60</v>
      </c>
      <c r="AF1293" s="4">
        <v>1</v>
      </c>
    </row>
    <row r="1294" spans="1:32" x14ac:dyDescent="0.25">
      <c r="A1294" s="4">
        <v>1293</v>
      </c>
      <c r="B1294" s="14">
        <v>41505</v>
      </c>
      <c r="C1294" s="4">
        <v>8</v>
      </c>
      <c r="AD1294" s="4"/>
      <c r="AE1294" s="4">
        <v>60</v>
      </c>
      <c r="AF1294" s="4">
        <v>1</v>
      </c>
    </row>
    <row r="1295" spans="1:32" x14ac:dyDescent="0.25">
      <c r="A1295" s="4">
        <v>1294</v>
      </c>
      <c r="B1295" s="14">
        <v>41505</v>
      </c>
      <c r="C1295" s="4">
        <v>9</v>
      </c>
      <c r="AD1295" s="4"/>
      <c r="AE1295" s="4">
        <v>60</v>
      </c>
      <c r="AF1295" s="4">
        <v>1</v>
      </c>
    </row>
    <row r="1296" spans="1:32" x14ac:dyDescent="0.25">
      <c r="A1296" s="4">
        <v>1295</v>
      </c>
      <c r="B1296" s="14">
        <v>41505</v>
      </c>
      <c r="C1296" s="4">
        <v>10</v>
      </c>
      <c r="AD1296" s="4"/>
      <c r="AE1296" s="4">
        <v>60</v>
      </c>
      <c r="AF1296" s="4">
        <v>1</v>
      </c>
    </row>
    <row r="1297" spans="1:32" x14ac:dyDescent="0.25">
      <c r="A1297" s="4">
        <v>1296</v>
      </c>
      <c r="B1297" s="14">
        <v>41505</v>
      </c>
      <c r="C1297" s="4">
        <v>11</v>
      </c>
      <c r="AD1297" s="4"/>
      <c r="AE1297" s="4">
        <v>60</v>
      </c>
      <c r="AF1297" s="4">
        <v>1</v>
      </c>
    </row>
    <row r="1298" spans="1:32" x14ac:dyDescent="0.25">
      <c r="A1298" s="4">
        <v>1297</v>
      </c>
      <c r="B1298" s="14">
        <v>41505</v>
      </c>
      <c r="C1298" s="4">
        <v>12</v>
      </c>
      <c r="AD1298" s="4"/>
      <c r="AE1298" s="4">
        <v>60</v>
      </c>
      <c r="AF1298" s="4">
        <v>1</v>
      </c>
    </row>
    <row r="1299" spans="1:32" x14ac:dyDescent="0.25">
      <c r="A1299" s="4">
        <v>1298</v>
      </c>
      <c r="B1299" s="14">
        <v>41505</v>
      </c>
      <c r="C1299" s="4">
        <v>13</v>
      </c>
      <c r="AD1299" s="4"/>
      <c r="AE1299" s="4">
        <v>60</v>
      </c>
      <c r="AF1299" s="4">
        <v>1</v>
      </c>
    </row>
    <row r="1300" spans="1:32" x14ac:dyDescent="0.25">
      <c r="A1300" s="4">
        <v>1299</v>
      </c>
      <c r="B1300" s="12">
        <v>41505</v>
      </c>
      <c r="C1300" s="4">
        <v>14</v>
      </c>
      <c r="AD1300" s="2"/>
      <c r="AE1300" s="4">
        <v>15</v>
      </c>
      <c r="AF1300" s="4">
        <f t="shared" ref="AF1300:AF1322" si="19">IFERROR(60/AE1300,"")</f>
        <v>4</v>
      </c>
    </row>
    <row r="1301" spans="1:32" x14ac:dyDescent="0.25">
      <c r="A1301" s="4">
        <v>1300</v>
      </c>
      <c r="B1301" s="12">
        <v>41505</v>
      </c>
      <c r="C1301" s="4">
        <v>15</v>
      </c>
      <c r="AD1301" s="2"/>
      <c r="AE1301" s="4">
        <v>15</v>
      </c>
      <c r="AF1301" s="4">
        <f t="shared" si="19"/>
        <v>4</v>
      </c>
    </row>
    <row r="1302" spans="1:32" x14ac:dyDescent="0.25">
      <c r="A1302" s="4">
        <v>1301</v>
      </c>
      <c r="B1302" s="12">
        <v>41505</v>
      </c>
      <c r="C1302" s="4">
        <v>16</v>
      </c>
      <c r="AD1302" s="2"/>
      <c r="AE1302" s="4">
        <v>15</v>
      </c>
      <c r="AF1302" s="4">
        <f t="shared" si="19"/>
        <v>4</v>
      </c>
    </row>
    <row r="1303" spans="1:32" x14ac:dyDescent="0.25">
      <c r="A1303" s="4">
        <v>1302</v>
      </c>
      <c r="B1303" s="12">
        <v>41505</v>
      </c>
      <c r="C1303" s="4">
        <v>17</v>
      </c>
      <c r="N1303" s="4">
        <v>1</v>
      </c>
      <c r="AD1303" s="2"/>
      <c r="AE1303" s="4">
        <v>15</v>
      </c>
      <c r="AF1303" s="4">
        <f t="shared" si="19"/>
        <v>4</v>
      </c>
    </row>
    <row r="1304" spans="1:32" x14ac:dyDescent="0.25">
      <c r="A1304" s="4">
        <v>1303</v>
      </c>
      <c r="B1304" s="12">
        <v>41505</v>
      </c>
      <c r="C1304" s="4">
        <v>18</v>
      </c>
      <c r="AD1304" s="2"/>
      <c r="AE1304" s="4">
        <v>15</v>
      </c>
      <c r="AF1304" s="4">
        <f t="shared" si="19"/>
        <v>4</v>
      </c>
    </row>
    <row r="1305" spans="1:32" x14ac:dyDescent="0.25">
      <c r="A1305" s="4">
        <v>1304</v>
      </c>
      <c r="B1305" s="12">
        <v>41505</v>
      </c>
      <c r="C1305" s="4">
        <v>19</v>
      </c>
      <c r="AD1305" s="2"/>
      <c r="AE1305" s="4">
        <v>15</v>
      </c>
      <c r="AF1305" s="4">
        <f t="shared" si="19"/>
        <v>4</v>
      </c>
    </row>
    <row r="1306" spans="1:32" x14ac:dyDescent="0.25">
      <c r="A1306" s="4">
        <v>1305</v>
      </c>
      <c r="B1306" s="12">
        <v>41505</v>
      </c>
      <c r="C1306" s="4">
        <v>20</v>
      </c>
      <c r="AD1306" s="2"/>
      <c r="AE1306" s="4">
        <v>15</v>
      </c>
      <c r="AF1306" s="4">
        <f t="shared" si="19"/>
        <v>4</v>
      </c>
    </row>
    <row r="1307" spans="1:32" x14ac:dyDescent="0.25">
      <c r="A1307" s="4">
        <v>1306</v>
      </c>
      <c r="B1307" s="12">
        <v>41505</v>
      </c>
      <c r="C1307" s="4">
        <v>21</v>
      </c>
      <c r="D1307" s="4">
        <v>1</v>
      </c>
      <c r="AD1307" s="2"/>
      <c r="AE1307" s="4">
        <v>15</v>
      </c>
      <c r="AF1307" s="4">
        <f t="shared" si="19"/>
        <v>4</v>
      </c>
    </row>
    <row r="1308" spans="1:32" x14ac:dyDescent="0.25">
      <c r="A1308" s="4">
        <v>1307</v>
      </c>
      <c r="B1308" s="12">
        <v>41505</v>
      </c>
      <c r="C1308" s="4">
        <v>22</v>
      </c>
      <c r="AD1308" s="2"/>
      <c r="AE1308" s="4">
        <v>15</v>
      </c>
      <c r="AF1308" s="4">
        <f t="shared" si="19"/>
        <v>4</v>
      </c>
    </row>
    <row r="1309" spans="1:32" x14ac:dyDescent="0.25">
      <c r="A1309" s="4">
        <v>1308</v>
      </c>
      <c r="B1309" s="12">
        <v>41505</v>
      </c>
      <c r="C1309" s="4">
        <v>23</v>
      </c>
      <c r="AD1309" s="2"/>
      <c r="AE1309" s="4">
        <v>15</v>
      </c>
      <c r="AF1309" s="4">
        <f t="shared" si="19"/>
        <v>4</v>
      </c>
    </row>
    <row r="1310" spans="1:32" x14ac:dyDescent="0.25">
      <c r="A1310" s="4">
        <v>1309</v>
      </c>
      <c r="B1310" s="12">
        <v>41506</v>
      </c>
      <c r="C1310" s="4">
        <v>0</v>
      </c>
      <c r="AD1310" s="2"/>
      <c r="AE1310" s="4">
        <v>15</v>
      </c>
      <c r="AF1310" s="4">
        <f t="shared" si="19"/>
        <v>4</v>
      </c>
    </row>
    <row r="1311" spans="1:32" x14ac:dyDescent="0.25">
      <c r="A1311" s="4">
        <v>1310</v>
      </c>
      <c r="B1311" s="12">
        <v>41506</v>
      </c>
      <c r="C1311" s="4">
        <v>1</v>
      </c>
      <c r="AD1311" s="2"/>
      <c r="AE1311" s="4">
        <v>15</v>
      </c>
      <c r="AF1311" s="4">
        <f t="shared" si="19"/>
        <v>4</v>
      </c>
    </row>
    <row r="1312" spans="1:32" x14ac:dyDescent="0.25">
      <c r="A1312" s="4">
        <v>1311</v>
      </c>
      <c r="B1312" s="12">
        <v>41506</v>
      </c>
      <c r="C1312" s="4">
        <v>2</v>
      </c>
      <c r="AD1312" s="2"/>
      <c r="AE1312" s="4">
        <v>15</v>
      </c>
      <c r="AF1312" s="4">
        <f t="shared" si="19"/>
        <v>4</v>
      </c>
    </row>
    <row r="1313" spans="1:32" x14ac:dyDescent="0.25">
      <c r="A1313" s="4">
        <v>1312</v>
      </c>
      <c r="B1313" s="12">
        <v>41506</v>
      </c>
      <c r="C1313" s="4">
        <v>3</v>
      </c>
      <c r="AD1313" s="2"/>
      <c r="AE1313" s="4">
        <v>15</v>
      </c>
      <c r="AF1313" s="4">
        <f t="shared" si="19"/>
        <v>4</v>
      </c>
    </row>
    <row r="1314" spans="1:32" x14ac:dyDescent="0.25">
      <c r="A1314" s="4">
        <v>1313</v>
      </c>
      <c r="B1314" s="12">
        <v>41506</v>
      </c>
      <c r="C1314" s="4">
        <v>4</v>
      </c>
      <c r="AD1314" s="2"/>
      <c r="AE1314" s="4">
        <v>15</v>
      </c>
      <c r="AF1314" s="4">
        <f t="shared" si="19"/>
        <v>4</v>
      </c>
    </row>
    <row r="1315" spans="1:32" x14ac:dyDescent="0.25">
      <c r="A1315" s="4">
        <v>1314</v>
      </c>
      <c r="B1315" s="12">
        <v>41506</v>
      </c>
      <c r="C1315" s="4">
        <v>5</v>
      </c>
      <c r="AD1315" s="2"/>
      <c r="AE1315" s="4">
        <v>15</v>
      </c>
      <c r="AF1315" s="4">
        <f t="shared" si="19"/>
        <v>4</v>
      </c>
    </row>
    <row r="1316" spans="1:32" x14ac:dyDescent="0.25">
      <c r="A1316" s="4">
        <v>1315</v>
      </c>
      <c r="B1316" s="12">
        <v>41506</v>
      </c>
      <c r="C1316" s="4">
        <v>6</v>
      </c>
      <c r="AD1316" s="2"/>
      <c r="AE1316" s="4">
        <v>15</v>
      </c>
      <c r="AF1316" s="4">
        <f t="shared" si="19"/>
        <v>4</v>
      </c>
    </row>
    <row r="1317" spans="1:32" x14ac:dyDescent="0.25">
      <c r="A1317" s="4">
        <v>1316</v>
      </c>
      <c r="B1317" s="12">
        <v>41506</v>
      </c>
      <c r="C1317" s="4">
        <v>7</v>
      </c>
      <c r="AD1317" s="2"/>
      <c r="AE1317" s="4">
        <v>15</v>
      </c>
      <c r="AF1317" s="4">
        <f t="shared" si="19"/>
        <v>4</v>
      </c>
    </row>
    <row r="1318" spans="1:32" x14ac:dyDescent="0.25">
      <c r="A1318" s="4">
        <v>1317</v>
      </c>
      <c r="B1318" s="12">
        <v>41506</v>
      </c>
      <c r="C1318" s="4">
        <v>8</v>
      </c>
      <c r="AD1318" s="2"/>
      <c r="AE1318" s="4">
        <v>15</v>
      </c>
      <c r="AF1318" s="4">
        <f t="shared" si="19"/>
        <v>4</v>
      </c>
    </row>
    <row r="1319" spans="1:32" x14ac:dyDescent="0.25">
      <c r="A1319" s="4">
        <v>1318</v>
      </c>
      <c r="B1319" s="12">
        <v>41506</v>
      </c>
      <c r="C1319" s="4">
        <v>9</v>
      </c>
      <c r="AD1319" s="2"/>
      <c r="AE1319" s="4">
        <v>15</v>
      </c>
      <c r="AF1319" s="4">
        <f t="shared" si="19"/>
        <v>4</v>
      </c>
    </row>
    <row r="1320" spans="1:32" x14ac:dyDescent="0.25">
      <c r="A1320" s="4">
        <v>1319</v>
      </c>
      <c r="B1320" s="12">
        <v>41506</v>
      </c>
      <c r="C1320" s="4">
        <v>10</v>
      </c>
      <c r="AD1320" s="2"/>
      <c r="AE1320" s="4">
        <v>15</v>
      </c>
      <c r="AF1320" s="4">
        <f t="shared" si="19"/>
        <v>4</v>
      </c>
    </row>
    <row r="1321" spans="1:32" x14ac:dyDescent="0.25">
      <c r="A1321" s="4">
        <v>1320</v>
      </c>
      <c r="B1321" s="12">
        <v>41506</v>
      </c>
      <c r="C1321" s="4">
        <v>11</v>
      </c>
      <c r="AD1321" s="2"/>
      <c r="AE1321" s="4">
        <v>15</v>
      </c>
      <c r="AF1321" s="4">
        <f t="shared" si="19"/>
        <v>4</v>
      </c>
    </row>
    <row r="1322" spans="1:32" x14ac:dyDescent="0.25">
      <c r="A1322" s="4">
        <v>1321</v>
      </c>
      <c r="B1322" s="12">
        <v>41506</v>
      </c>
      <c r="C1322" s="4">
        <v>12</v>
      </c>
      <c r="AD1322" s="2"/>
      <c r="AE1322" s="4">
        <v>15</v>
      </c>
      <c r="AF1322" s="4">
        <f t="shared" si="19"/>
        <v>4</v>
      </c>
    </row>
  </sheetData>
  <sheetProtection autoFilter="0"/>
  <protectedRanges>
    <protectedRange sqref="C1323 AE1162:AF1166 AE1186:AF1190 M469:M670 M672:M853 AE1090:AF1094 B891:C904 B883:B890 B915:C925 B926:B945 D2:L853 AE1210:AF1214 AE1234:AF1238 AE1244:AF1246 AE1257:AF1262 AE1281:AF1299 AD469:AD616 M2:AD468 B970:AD973 B2:C882 N469:AC853 AE1114:AF1118 AD618:AD853 B946:AF950 AE2:AF881 AE891:AF904 AE915:AF925 AE1138:AF1142 AE970:AF974 AE994:AF998 AE1018:AF1022 AE1042:AF1046 AE1066:AF1070" name="Data Entry_1"/>
    <protectedRange sqref="B975:B993 B999:B1017 B1023:B1041 B1047:B1065 B1071:B1089 B1095:B1113 B1119:B1137 B1143:B1161 B1167:B1185 B1191:B1209 B1215:B1233 B1018:AD1022 B994:AD998 B974:AD974 B1162:AD1166 B1114:AD1118 B1090:AD1094 B1066:AD1070 B1186:AD1190 B1042:AD1046 B1234:AD1237 B1210:AD1214 B1138:AD1142" name="Data Entry_3"/>
    <protectedRange sqref="D915:AD925 D891:AD904 D854:AD882 AE882:AF882" name="Data Entry"/>
    <protectedRange sqref="B1239:B1256 B1263:B1267 B1271:B1280 B1268:AD1270 B1257:AD1262 B1238:AD1238 B1281:AD1285" name="Data Entry_4"/>
    <protectedRange sqref="B1286:AD1299" name="Data Entry_5"/>
    <protectedRange sqref="D883:AF890" name="Data Entry_1_3"/>
    <protectedRange sqref="C883:C890" name="Data Entry_8"/>
    <protectedRange sqref="D905:AF914" name="Data Entry_1_2"/>
    <protectedRange sqref="B905:C914" name="Data Entry_1_2_1"/>
    <protectedRange sqref="C926:C933" name="Data Entry_1_2_2"/>
    <protectedRange sqref="D926:AF933" name="Data Entry_1_4"/>
    <protectedRange sqref="C934:C945" name="Data Entry_1_2_3"/>
    <protectedRange sqref="D934:AF945" name="Data Entry_1_4_1"/>
    <protectedRange sqref="D951:AF969" name="Data Entry_1_5"/>
    <protectedRange sqref="B951:C969" name="Data Entry_1_2_4"/>
    <protectedRange sqref="C975:C993" name="Data Entry_3_2"/>
    <protectedRange sqref="D975:AF993" name="Data Entry_1_5_1"/>
    <protectedRange sqref="D999:AF1017" name="Data Entry_1_7"/>
    <protectedRange sqref="C999:C1017" name="Data Entry_3_3"/>
    <protectedRange sqref="AE1023:AE1041" name="Data Entry_1_8"/>
    <protectedRange sqref="C1023:C1041" name="Data Entry_3_4"/>
    <protectedRange sqref="AF1023:AF1041 D1023:AD1041" name="Data Entry_1_6_1"/>
    <protectedRange sqref="D1047:AF1065" name="Data Entry_1_9"/>
    <protectedRange sqref="C1047:C1065" name="Data Entry_3_5"/>
    <protectedRange sqref="D1071:AF1089" name="Data Entry_1_10"/>
    <protectedRange sqref="C1071:C1089" name="Data Entry_3_6"/>
    <protectedRange sqref="D1095:AF1113" name="Data Entry_1_11"/>
    <protectedRange sqref="C1095:C1113" name="Data Entry_3_7"/>
    <protectedRange sqref="D1119:AF1137" name="Data Entry_1_12"/>
    <protectedRange sqref="C1119:C1137" name="Data Entry_3_8"/>
    <protectedRange sqref="D1143:AF1161" name="Data Entry_1_13"/>
    <protectedRange sqref="C1143:C1161" name="Data Entry_3_9"/>
    <protectedRange sqref="D1167:AF1185" name="Data Entry_1_14"/>
    <protectedRange sqref="C1167:C1185" name="Data Entry_3_10"/>
    <protectedRange sqref="D1191:AF1209" name="Data Entry_1_15"/>
    <protectedRange sqref="C1191:C1209" name="Data Entry_3_11"/>
    <protectedRange sqref="D1215:AF1233" name="Data Entry_1_16"/>
    <protectedRange sqref="C1215:C1233" name="Data Entry_3_12"/>
    <protectedRange sqref="AE1247:AF1256 AE1239:AF1243 D1239:AD1256" name="Data Entry_1_17"/>
    <protectedRange sqref="C1239:C1256" name="Data Entry_4_1"/>
    <protectedRange sqref="AE1268:AF1270 D1263:AF1267" name="Data Entry_1_18"/>
    <protectedRange sqref="C1263:C1267" name="Data Entry_4_2"/>
    <protectedRange sqref="D1271:AF1280" name="Data Entry_1_19"/>
    <protectedRange sqref="C1271:C1280" name="Data Entry_4_3"/>
    <protectedRange sqref="B1310:B1322 D1300:AD1322 AF1300:AF1322" name="Data Entry_1_20"/>
    <protectedRange sqref="C1300:C1309" name="Data Entry_4_4"/>
    <protectedRange sqref="C1310:C1322 B1300:B1309" name="Data Entry_5_1"/>
  </protectedRanges>
  <sortState ref="A3:X2001">
    <sortCondition ref="B3:B2001"/>
    <sortCondition ref="C3:C2001"/>
  </sortState>
  <dataValidations count="4">
    <dataValidation type="whole" operator="greaterThanOrEqual" allowBlank="1" showInputMessage="1" showErrorMessage="1" sqref="AE2:AF882 AE891:AF904 AE915:AF925 AE946:AF950 AE970:AF974 AE994:AF998 AE1018:AF1022 AE1042:AF1046 AE1066:AF1070 AE1090:AF1094 AE1114:AF1118 AE1138:AF1142 AE1162:AF1166 AE1186:AF1190 AE1210:AF1214 AE1257:AF1262 AE1234:AF1238 AE1281:AF1299 AE1244:AF1246">
      <formula1>0</formula1>
    </dataValidation>
    <dataValidation type="whole" operator="greaterThanOrEqual" allowBlank="1" showInputMessage="1" showErrorMessage="1" errorTitle="Invalid Entry" error="Enter integer &gt;= 0" sqref="D2:L1322 N2:AC1322">
      <formula1>0</formula1>
    </dataValidation>
    <dataValidation type="date" operator="greaterThan" allowBlank="1" showErrorMessage="1" errorTitle="Invalid Date" error="must be &gt; 1 May 2013" sqref="B2:B1322">
      <formula1>41395</formula1>
    </dataValidation>
    <dataValidation type="whole" allowBlank="1" showErrorMessage="1" errorTitle="Invalid Entry" error="Enter integer between 0 and 23" sqref="C2:C1323">
      <formula1>0</formula1>
      <formula2>23</formula2>
    </dataValidation>
  </dataValidations>
  <printOptions horizontalCentered="1" verticalCentered="1"/>
  <pageMargins left="0.31496062992125984" right="0.31496062992125984" top="0.31496062992125984" bottom="0.15748031496062992" header="0.31496062992125984" footer="0.15748031496062992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46"/>
  <sheetViews>
    <sheetView workbookViewId="0">
      <selection activeCell="K1" sqref="K1:P1048576"/>
    </sheetView>
  </sheetViews>
  <sheetFormatPr defaultColWidth="8.88671875" defaultRowHeight="13.2" x14ac:dyDescent="0.25"/>
  <cols>
    <col min="1" max="1" width="7.88671875" style="2" bestFit="1" customWidth="1"/>
    <col min="2" max="2" width="10.33203125" style="12" bestFit="1" customWidth="1"/>
    <col min="3" max="3" width="5" style="2" bestFit="1" customWidth="1"/>
    <col min="4" max="5" width="15.88671875" style="2" bestFit="1" customWidth="1"/>
    <col min="6" max="6" width="11.88671875" style="2" bestFit="1" customWidth="1"/>
    <col min="7" max="7" width="16.44140625" style="2" customWidth="1"/>
    <col min="8" max="8" width="13.44140625" style="2" bestFit="1" customWidth="1"/>
    <col min="9" max="9" width="8.88671875" style="2" bestFit="1" customWidth="1"/>
    <col min="10" max="10" width="12.44140625" style="2" bestFit="1" customWidth="1"/>
    <col min="11" max="11" width="8.88671875" style="2"/>
    <col min="12" max="12" width="54.5546875" style="2" customWidth="1"/>
    <col min="13" max="16384" width="8.88671875" style="2"/>
  </cols>
  <sheetData>
    <row r="1" spans="1:10" x14ac:dyDescent="0.25">
      <c r="A1" s="26" t="s">
        <v>4</v>
      </c>
      <c r="B1" s="30" t="s">
        <v>94</v>
      </c>
      <c r="C1" s="26" t="s">
        <v>0</v>
      </c>
      <c r="D1" s="15" t="s">
        <v>158</v>
      </c>
      <c r="E1" s="15" t="s">
        <v>159</v>
      </c>
      <c r="F1" s="15" t="s">
        <v>160</v>
      </c>
      <c r="G1" s="15" t="s">
        <v>161</v>
      </c>
      <c r="H1" s="20" t="s">
        <v>162</v>
      </c>
      <c r="I1" s="15" t="s">
        <v>5</v>
      </c>
      <c r="J1" s="15" t="s">
        <v>6</v>
      </c>
    </row>
    <row r="2" spans="1:10" x14ac:dyDescent="0.25">
      <c r="A2" s="31">
        <v>1</v>
      </c>
      <c r="B2" s="12">
        <v>41451</v>
      </c>
      <c r="C2" s="2">
        <v>13</v>
      </c>
      <c r="E2" s="2" t="s">
        <v>12</v>
      </c>
      <c r="F2" s="2" t="s">
        <v>40</v>
      </c>
      <c r="G2" s="2" t="s">
        <v>40</v>
      </c>
      <c r="H2" s="2" t="s">
        <v>15</v>
      </c>
      <c r="I2" s="2" t="s">
        <v>14</v>
      </c>
      <c r="J2" s="2" t="s">
        <v>40</v>
      </c>
    </row>
    <row r="3" spans="1:10" x14ac:dyDescent="0.25">
      <c r="A3" s="2">
        <v>2</v>
      </c>
      <c r="B3" s="12">
        <v>41451</v>
      </c>
      <c r="C3" s="2">
        <v>14</v>
      </c>
      <c r="E3" s="2" t="s">
        <v>12</v>
      </c>
      <c r="F3" s="2" t="s">
        <v>40</v>
      </c>
      <c r="G3" s="2" t="s">
        <v>14</v>
      </c>
      <c r="H3" s="2" t="s">
        <v>15</v>
      </c>
      <c r="I3" s="2" t="s">
        <v>14</v>
      </c>
      <c r="J3" s="2" t="s">
        <v>12</v>
      </c>
    </row>
    <row r="4" spans="1:10" x14ac:dyDescent="0.25">
      <c r="A4" s="31">
        <v>3</v>
      </c>
      <c r="B4" s="12">
        <v>41451</v>
      </c>
      <c r="C4" s="2">
        <v>15</v>
      </c>
      <c r="E4" s="2" t="s">
        <v>12</v>
      </c>
      <c r="F4" s="2" t="s">
        <v>40</v>
      </c>
      <c r="G4" s="2" t="s">
        <v>14</v>
      </c>
      <c r="H4" s="2" t="s">
        <v>15</v>
      </c>
      <c r="I4" s="2" t="s">
        <v>14</v>
      </c>
      <c r="J4" s="2" t="s">
        <v>12</v>
      </c>
    </row>
    <row r="5" spans="1:10" x14ac:dyDescent="0.25">
      <c r="A5" s="2">
        <v>4</v>
      </c>
      <c r="B5" s="12">
        <v>41451</v>
      </c>
      <c r="C5" s="2">
        <v>16</v>
      </c>
      <c r="E5" s="2" t="s">
        <v>12</v>
      </c>
      <c r="F5" s="2" t="s">
        <v>40</v>
      </c>
      <c r="G5" s="2" t="s">
        <v>14</v>
      </c>
      <c r="H5" s="2" t="s">
        <v>15</v>
      </c>
      <c r="I5" s="2" t="s">
        <v>14</v>
      </c>
      <c r="J5" s="2" t="s">
        <v>12</v>
      </c>
    </row>
    <row r="6" spans="1:10" x14ac:dyDescent="0.25">
      <c r="A6" s="31">
        <v>5</v>
      </c>
      <c r="B6" s="12">
        <v>41451</v>
      </c>
      <c r="C6" s="2">
        <v>17</v>
      </c>
      <c r="E6" s="2" t="s">
        <v>12</v>
      </c>
      <c r="F6" s="2" t="s">
        <v>40</v>
      </c>
      <c r="G6" s="2" t="s">
        <v>14</v>
      </c>
      <c r="H6" s="2" t="s">
        <v>15</v>
      </c>
      <c r="I6" s="2" t="s">
        <v>14</v>
      </c>
      <c r="J6" s="2" t="s">
        <v>12</v>
      </c>
    </row>
    <row r="7" spans="1:10" x14ac:dyDescent="0.25">
      <c r="A7" s="2">
        <v>6</v>
      </c>
      <c r="B7" s="12">
        <v>41451</v>
      </c>
      <c r="C7" s="2">
        <v>18</v>
      </c>
      <c r="E7" s="2" t="s">
        <v>12</v>
      </c>
      <c r="F7" s="2" t="s">
        <v>40</v>
      </c>
      <c r="G7" s="2" t="s">
        <v>14</v>
      </c>
      <c r="H7" s="2" t="s">
        <v>15</v>
      </c>
      <c r="I7" s="2" t="s">
        <v>14</v>
      </c>
      <c r="J7" s="2" t="s">
        <v>12</v>
      </c>
    </row>
    <row r="8" spans="1:10" x14ac:dyDescent="0.25">
      <c r="A8" s="31">
        <v>7</v>
      </c>
      <c r="B8" s="12">
        <v>41451</v>
      </c>
      <c r="C8" s="2">
        <v>19</v>
      </c>
      <c r="E8" s="2" t="s">
        <v>12</v>
      </c>
      <c r="F8" s="2" t="s">
        <v>40</v>
      </c>
      <c r="G8" s="2" t="s">
        <v>14</v>
      </c>
      <c r="H8" s="2" t="s">
        <v>15</v>
      </c>
      <c r="I8" s="2" t="s">
        <v>14</v>
      </c>
      <c r="J8" s="2" t="s">
        <v>12</v>
      </c>
    </row>
    <row r="9" spans="1:10" x14ac:dyDescent="0.25">
      <c r="A9" s="31">
        <v>8</v>
      </c>
      <c r="B9" s="12">
        <v>41451</v>
      </c>
      <c r="C9" s="2">
        <v>20</v>
      </c>
      <c r="E9" s="2" t="s">
        <v>12</v>
      </c>
      <c r="F9" s="2" t="s">
        <v>40</v>
      </c>
      <c r="G9" s="2" t="s">
        <v>14</v>
      </c>
      <c r="H9" s="2" t="s">
        <v>15</v>
      </c>
      <c r="I9" s="2" t="s">
        <v>14</v>
      </c>
      <c r="J9" s="2" t="s">
        <v>12</v>
      </c>
    </row>
    <row r="10" spans="1:10" x14ac:dyDescent="0.25">
      <c r="A10" s="2">
        <v>9</v>
      </c>
      <c r="B10" s="12">
        <v>41451</v>
      </c>
      <c r="C10" s="2">
        <v>21</v>
      </c>
      <c r="E10" s="2" t="s">
        <v>12</v>
      </c>
      <c r="F10" s="2" t="s">
        <v>40</v>
      </c>
      <c r="G10" s="2" t="s">
        <v>14</v>
      </c>
      <c r="H10" s="2" t="s">
        <v>42</v>
      </c>
      <c r="I10" s="2" t="s">
        <v>14</v>
      </c>
      <c r="J10" s="2" t="s">
        <v>12</v>
      </c>
    </row>
    <row r="11" spans="1:10" x14ac:dyDescent="0.25">
      <c r="A11" s="31">
        <v>10</v>
      </c>
      <c r="B11" s="12">
        <v>41451</v>
      </c>
      <c r="C11" s="2">
        <v>22</v>
      </c>
      <c r="E11" s="2" t="s">
        <v>12</v>
      </c>
      <c r="F11" s="2" t="s">
        <v>40</v>
      </c>
      <c r="G11" s="2" t="s">
        <v>14</v>
      </c>
      <c r="H11" s="2" t="s">
        <v>90</v>
      </c>
      <c r="I11" s="2" t="s">
        <v>14</v>
      </c>
      <c r="J11" s="2" t="s">
        <v>12</v>
      </c>
    </row>
    <row r="12" spans="1:10" x14ac:dyDescent="0.25">
      <c r="A12" s="2">
        <v>11</v>
      </c>
      <c r="B12" s="12">
        <v>41451</v>
      </c>
      <c r="C12" s="2">
        <v>23</v>
      </c>
      <c r="E12" s="2" t="s">
        <v>12</v>
      </c>
      <c r="F12" s="2" t="s">
        <v>40</v>
      </c>
      <c r="G12" s="2" t="s">
        <v>14</v>
      </c>
      <c r="H12" s="2" t="s">
        <v>15</v>
      </c>
      <c r="I12" s="2" t="s">
        <v>14</v>
      </c>
      <c r="J12" s="2" t="s">
        <v>12</v>
      </c>
    </row>
    <row r="13" spans="1:10" x14ac:dyDescent="0.25">
      <c r="A13" s="31">
        <v>12</v>
      </c>
      <c r="B13" s="12">
        <v>41452</v>
      </c>
      <c r="C13" s="2">
        <v>0</v>
      </c>
      <c r="E13" s="2" t="s">
        <v>12</v>
      </c>
      <c r="F13" s="2" t="s">
        <v>40</v>
      </c>
      <c r="G13" s="2" t="s">
        <v>14</v>
      </c>
      <c r="H13" s="2" t="s">
        <v>15</v>
      </c>
      <c r="I13" s="2" t="s">
        <v>14</v>
      </c>
      <c r="J13" s="2" t="s">
        <v>12</v>
      </c>
    </row>
    <row r="14" spans="1:10" x14ac:dyDescent="0.25">
      <c r="A14" s="2">
        <v>13</v>
      </c>
      <c r="B14" s="12">
        <v>41452</v>
      </c>
      <c r="C14" s="2">
        <v>1</v>
      </c>
      <c r="E14" s="2" t="s">
        <v>12</v>
      </c>
      <c r="F14" s="2" t="s">
        <v>40</v>
      </c>
      <c r="G14" s="2" t="s">
        <v>14</v>
      </c>
      <c r="H14" s="2" t="s">
        <v>15</v>
      </c>
      <c r="I14" s="2" t="s">
        <v>14</v>
      </c>
      <c r="J14" s="2" t="s">
        <v>12</v>
      </c>
    </row>
    <row r="15" spans="1:10" x14ac:dyDescent="0.25">
      <c r="A15" s="31">
        <v>14</v>
      </c>
      <c r="B15" s="12">
        <v>41452</v>
      </c>
      <c r="C15" s="2">
        <v>2</v>
      </c>
      <c r="E15" s="2" t="s">
        <v>12</v>
      </c>
      <c r="F15" s="2" t="s">
        <v>40</v>
      </c>
      <c r="G15" s="2" t="s">
        <v>14</v>
      </c>
      <c r="H15" s="2" t="s">
        <v>15</v>
      </c>
      <c r="I15" s="2" t="s">
        <v>14</v>
      </c>
      <c r="J15" s="2" t="s">
        <v>12</v>
      </c>
    </row>
    <row r="16" spans="1:10" x14ac:dyDescent="0.25">
      <c r="A16" s="31">
        <v>15</v>
      </c>
      <c r="B16" s="12">
        <v>41452</v>
      </c>
      <c r="C16" s="2">
        <v>3</v>
      </c>
      <c r="E16" s="2" t="s">
        <v>12</v>
      </c>
      <c r="F16" s="2" t="s">
        <v>40</v>
      </c>
      <c r="G16" s="2" t="s">
        <v>14</v>
      </c>
      <c r="H16" s="2" t="s">
        <v>15</v>
      </c>
      <c r="I16" s="2" t="s">
        <v>14</v>
      </c>
      <c r="J16" s="2" t="s">
        <v>12</v>
      </c>
    </row>
    <row r="17" spans="1:10" x14ac:dyDescent="0.25">
      <c r="A17" s="2">
        <v>16</v>
      </c>
      <c r="B17" s="12">
        <v>41452</v>
      </c>
      <c r="C17" s="2">
        <v>4</v>
      </c>
      <c r="E17" s="2" t="s">
        <v>12</v>
      </c>
      <c r="F17" s="2" t="s">
        <v>40</v>
      </c>
      <c r="G17" s="2" t="s">
        <v>14</v>
      </c>
      <c r="H17" s="2" t="s">
        <v>15</v>
      </c>
      <c r="I17" s="2" t="s">
        <v>14</v>
      </c>
      <c r="J17" s="2" t="s">
        <v>12</v>
      </c>
    </row>
    <row r="18" spans="1:10" x14ac:dyDescent="0.25">
      <c r="A18" s="31">
        <v>17</v>
      </c>
      <c r="B18" s="12">
        <v>41452</v>
      </c>
      <c r="C18" s="2">
        <v>5</v>
      </c>
      <c r="E18" s="2" t="s">
        <v>12</v>
      </c>
      <c r="F18" s="2" t="s">
        <v>40</v>
      </c>
      <c r="G18" s="2" t="s">
        <v>14</v>
      </c>
      <c r="H18" s="2" t="s">
        <v>15</v>
      </c>
      <c r="I18" s="2" t="s">
        <v>14</v>
      </c>
      <c r="J18" s="2" t="s">
        <v>12</v>
      </c>
    </row>
    <row r="19" spans="1:10" x14ac:dyDescent="0.25">
      <c r="A19" s="2">
        <v>18</v>
      </c>
      <c r="B19" s="12">
        <v>41452</v>
      </c>
      <c r="C19" s="2">
        <v>6</v>
      </c>
      <c r="E19" s="2" t="s">
        <v>12</v>
      </c>
      <c r="F19" s="2" t="s">
        <v>40</v>
      </c>
      <c r="G19" s="2" t="s">
        <v>14</v>
      </c>
      <c r="H19" s="2" t="s">
        <v>15</v>
      </c>
      <c r="I19" s="2" t="s">
        <v>14</v>
      </c>
      <c r="J19" s="2" t="s">
        <v>12</v>
      </c>
    </row>
    <row r="20" spans="1:10" x14ac:dyDescent="0.25">
      <c r="A20" s="31">
        <v>19</v>
      </c>
      <c r="B20" s="12">
        <v>41452</v>
      </c>
      <c r="C20" s="2">
        <v>7</v>
      </c>
      <c r="E20" s="2" t="s">
        <v>12</v>
      </c>
      <c r="F20" s="2" t="s">
        <v>40</v>
      </c>
      <c r="G20" s="2" t="s">
        <v>14</v>
      </c>
      <c r="H20" s="2" t="s">
        <v>15</v>
      </c>
      <c r="I20" s="2" t="s">
        <v>14</v>
      </c>
      <c r="J20" s="2" t="s">
        <v>12</v>
      </c>
    </row>
    <row r="21" spans="1:10" x14ac:dyDescent="0.25">
      <c r="A21" s="2">
        <v>20</v>
      </c>
      <c r="B21" s="12">
        <v>41452</v>
      </c>
      <c r="C21" s="2">
        <v>8</v>
      </c>
      <c r="E21" s="2" t="s">
        <v>12</v>
      </c>
      <c r="F21" s="2" t="s">
        <v>40</v>
      </c>
      <c r="G21" s="2" t="s">
        <v>14</v>
      </c>
      <c r="H21" s="2" t="s">
        <v>15</v>
      </c>
      <c r="I21" s="2" t="s">
        <v>14</v>
      </c>
      <c r="J21" s="2" t="s">
        <v>12</v>
      </c>
    </row>
    <row r="22" spans="1:10" x14ac:dyDescent="0.25">
      <c r="A22" s="31">
        <v>21</v>
      </c>
      <c r="B22" s="12">
        <v>41452</v>
      </c>
      <c r="C22" s="2">
        <v>9</v>
      </c>
      <c r="E22" s="2" t="s">
        <v>12</v>
      </c>
      <c r="F22" s="2" t="s">
        <v>40</v>
      </c>
      <c r="G22" s="2" t="s">
        <v>14</v>
      </c>
      <c r="H22" s="2" t="s">
        <v>15</v>
      </c>
      <c r="I22" s="2" t="s">
        <v>14</v>
      </c>
      <c r="J22" s="2" t="s">
        <v>12</v>
      </c>
    </row>
    <row r="23" spans="1:10" x14ac:dyDescent="0.25">
      <c r="A23" s="31">
        <v>22</v>
      </c>
      <c r="B23" s="12">
        <v>41452</v>
      </c>
      <c r="C23" s="2">
        <v>10</v>
      </c>
      <c r="E23" s="2" t="s">
        <v>12</v>
      </c>
      <c r="F23" s="2" t="s">
        <v>40</v>
      </c>
      <c r="G23" s="2" t="s">
        <v>14</v>
      </c>
      <c r="H23" s="2" t="s">
        <v>15</v>
      </c>
      <c r="I23" s="2" t="s">
        <v>14</v>
      </c>
      <c r="J23" s="2" t="s">
        <v>12</v>
      </c>
    </row>
    <row r="24" spans="1:10" x14ac:dyDescent="0.25">
      <c r="A24" s="2">
        <v>23</v>
      </c>
      <c r="B24" s="12">
        <v>41452</v>
      </c>
      <c r="C24" s="2">
        <v>11</v>
      </c>
      <c r="E24" s="2" t="s">
        <v>12</v>
      </c>
      <c r="F24" s="2" t="s">
        <v>40</v>
      </c>
      <c r="G24" s="2" t="s">
        <v>14</v>
      </c>
      <c r="H24" s="2" t="s">
        <v>15</v>
      </c>
      <c r="I24" s="2" t="s">
        <v>14</v>
      </c>
      <c r="J24" s="2" t="s">
        <v>12</v>
      </c>
    </row>
    <row r="25" spans="1:10" x14ac:dyDescent="0.25">
      <c r="A25" s="31">
        <v>24</v>
      </c>
      <c r="B25" s="12">
        <v>41452</v>
      </c>
      <c r="C25" s="2">
        <v>12</v>
      </c>
      <c r="E25" s="2" t="s">
        <v>12</v>
      </c>
      <c r="F25" s="2" t="s">
        <v>40</v>
      </c>
      <c r="G25" s="2" t="s">
        <v>14</v>
      </c>
      <c r="H25" s="2" t="s">
        <v>15</v>
      </c>
      <c r="I25" s="2" t="s">
        <v>14</v>
      </c>
      <c r="J25" s="2" t="s">
        <v>12</v>
      </c>
    </row>
    <row r="26" spans="1:10" x14ac:dyDescent="0.25">
      <c r="A26" s="2">
        <v>25</v>
      </c>
      <c r="B26" s="12">
        <v>41452</v>
      </c>
      <c r="C26" s="2">
        <v>13</v>
      </c>
      <c r="E26" s="2" t="s">
        <v>12</v>
      </c>
      <c r="F26" s="2" t="s">
        <v>40</v>
      </c>
      <c r="G26" s="2" t="s">
        <v>14</v>
      </c>
      <c r="H26" s="2" t="s">
        <v>15</v>
      </c>
      <c r="I26" s="2" t="s">
        <v>14</v>
      </c>
      <c r="J26" s="2" t="s">
        <v>12</v>
      </c>
    </row>
    <row r="27" spans="1:10" x14ac:dyDescent="0.25">
      <c r="A27" s="31">
        <v>26</v>
      </c>
      <c r="B27" s="12">
        <v>41452</v>
      </c>
      <c r="C27" s="2">
        <v>14</v>
      </c>
      <c r="E27" s="2" t="s">
        <v>12</v>
      </c>
      <c r="F27" s="2" t="s">
        <v>40</v>
      </c>
      <c r="G27" s="2" t="s">
        <v>14</v>
      </c>
      <c r="H27" s="2" t="s">
        <v>15</v>
      </c>
      <c r="I27" s="2" t="s">
        <v>14</v>
      </c>
      <c r="J27" s="2" t="s">
        <v>12</v>
      </c>
    </row>
    <row r="28" spans="1:10" x14ac:dyDescent="0.25">
      <c r="A28" s="2">
        <v>27</v>
      </c>
      <c r="B28" s="12">
        <v>41452</v>
      </c>
      <c r="C28" s="2">
        <v>15</v>
      </c>
      <c r="E28" s="2" t="s">
        <v>12</v>
      </c>
      <c r="F28" s="2" t="s">
        <v>40</v>
      </c>
      <c r="G28" s="2" t="s">
        <v>14</v>
      </c>
      <c r="H28" s="2" t="s">
        <v>15</v>
      </c>
      <c r="I28" s="2" t="s">
        <v>14</v>
      </c>
      <c r="J28" s="2" t="s">
        <v>12</v>
      </c>
    </row>
    <row r="29" spans="1:10" x14ac:dyDescent="0.25">
      <c r="A29" s="31">
        <v>28</v>
      </c>
      <c r="B29" s="12">
        <v>41452</v>
      </c>
      <c r="C29" s="2">
        <v>16</v>
      </c>
      <c r="E29" s="2" t="s">
        <v>12</v>
      </c>
      <c r="F29" s="2" t="s">
        <v>40</v>
      </c>
      <c r="G29" s="2" t="s">
        <v>14</v>
      </c>
      <c r="H29" s="2" t="s">
        <v>15</v>
      </c>
      <c r="I29" s="2" t="s">
        <v>14</v>
      </c>
      <c r="J29" s="2" t="s">
        <v>12</v>
      </c>
    </row>
    <row r="30" spans="1:10" x14ac:dyDescent="0.25">
      <c r="A30" s="31">
        <v>29</v>
      </c>
      <c r="B30" s="12">
        <v>41452</v>
      </c>
      <c r="C30" s="2">
        <v>17</v>
      </c>
      <c r="E30" s="2" t="s">
        <v>12</v>
      </c>
      <c r="F30" s="2" t="s">
        <v>40</v>
      </c>
      <c r="G30" s="2" t="s">
        <v>14</v>
      </c>
      <c r="H30" s="2" t="s">
        <v>15</v>
      </c>
      <c r="I30" s="2" t="s">
        <v>14</v>
      </c>
      <c r="J30" s="2" t="s">
        <v>12</v>
      </c>
    </row>
    <row r="31" spans="1:10" x14ac:dyDescent="0.25">
      <c r="A31" s="2">
        <v>30</v>
      </c>
      <c r="B31" s="12">
        <v>41452</v>
      </c>
      <c r="C31" s="2">
        <v>18</v>
      </c>
      <c r="E31" s="2" t="s">
        <v>12</v>
      </c>
      <c r="F31" s="2" t="s">
        <v>40</v>
      </c>
      <c r="G31" s="2" t="s">
        <v>14</v>
      </c>
      <c r="H31" s="2" t="s">
        <v>15</v>
      </c>
      <c r="I31" s="2" t="s">
        <v>14</v>
      </c>
      <c r="J31" s="2" t="s">
        <v>12</v>
      </c>
    </row>
    <row r="32" spans="1:10" x14ac:dyDescent="0.25">
      <c r="A32" s="31">
        <v>31</v>
      </c>
      <c r="B32" s="12">
        <v>41452</v>
      </c>
      <c r="C32" s="2">
        <v>19</v>
      </c>
      <c r="E32" s="2" t="s">
        <v>12</v>
      </c>
      <c r="F32" s="2" t="s">
        <v>40</v>
      </c>
      <c r="G32" s="2" t="s">
        <v>14</v>
      </c>
      <c r="H32" s="2" t="s">
        <v>15</v>
      </c>
      <c r="I32" s="2" t="s">
        <v>14</v>
      </c>
      <c r="J32" s="2" t="s">
        <v>12</v>
      </c>
    </row>
    <row r="33" spans="1:10" x14ac:dyDescent="0.25">
      <c r="A33" s="2">
        <v>32</v>
      </c>
      <c r="B33" s="12">
        <v>41452</v>
      </c>
      <c r="C33" s="2">
        <v>20</v>
      </c>
      <c r="E33" s="2" t="s">
        <v>12</v>
      </c>
      <c r="F33" s="2" t="s">
        <v>40</v>
      </c>
      <c r="G33" s="2" t="s">
        <v>14</v>
      </c>
      <c r="H33" s="2" t="s">
        <v>15</v>
      </c>
      <c r="I33" s="2" t="s">
        <v>14</v>
      </c>
      <c r="J33" s="2" t="s">
        <v>12</v>
      </c>
    </row>
    <row r="34" spans="1:10" x14ac:dyDescent="0.25">
      <c r="A34" s="31">
        <v>33</v>
      </c>
      <c r="B34" s="12">
        <v>41452</v>
      </c>
      <c r="C34" s="2">
        <v>21</v>
      </c>
      <c r="E34" s="2" t="s">
        <v>12</v>
      </c>
      <c r="F34" s="2" t="s">
        <v>13</v>
      </c>
      <c r="G34" s="2" t="s">
        <v>14</v>
      </c>
      <c r="H34" s="2" t="s">
        <v>15</v>
      </c>
      <c r="I34" s="2" t="s">
        <v>14</v>
      </c>
      <c r="J34" s="2" t="s">
        <v>12</v>
      </c>
    </row>
    <row r="35" spans="1:10" x14ac:dyDescent="0.25">
      <c r="A35" s="2">
        <v>34</v>
      </c>
      <c r="B35" s="12">
        <v>41452</v>
      </c>
      <c r="C35" s="2">
        <v>22</v>
      </c>
      <c r="E35" s="2" t="s">
        <v>12</v>
      </c>
      <c r="F35" s="2" t="s">
        <v>13</v>
      </c>
      <c r="G35" s="2" t="s">
        <v>14</v>
      </c>
      <c r="H35" s="2" t="s">
        <v>15</v>
      </c>
      <c r="I35" s="2" t="s">
        <v>14</v>
      </c>
      <c r="J35" s="2" t="s">
        <v>12</v>
      </c>
    </row>
    <row r="36" spans="1:10" x14ac:dyDescent="0.25">
      <c r="A36" s="31">
        <v>35</v>
      </c>
      <c r="B36" s="12">
        <v>41452</v>
      </c>
      <c r="C36" s="2">
        <v>23</v>
      </c>
      <c r="E36" s="2" t="s">
        <v>12</v>
      </c>
      <c r="F36" s="2" t="s">
        <v>13</v>
      </c>
      <c r="G36" s="2" t="s">
        <v>14</v>
      </c>
      <c r="H36" s="2" t="s">
        <v>15</v>
      </c>
      <c r="I36" s="2" t="s">
        <v>14</v>
      </c>
      <c r="J36" s="2" t="s">
        <v>12</v>
      </c>
    </row>
    <row r="37" spans="1:10" x14ac:dyDescent="0.25">
      <c r="A37" s="31">
        <v>36</v>
      </c>
      <c r="B37" s="12">
        <v>41453</v>
      </c>
      <c r="C37" s="2">
        <v>0</v>
      </c>
      <c r="E37" s="2" t="s">
        <v>12</v>
      </c>
      <c r="F37" s="2" t="s">
        <v>13</v>
      </c>
      <c r="G37" s="2" t="s">
        <v>14</v>
      </c>
      <c r="H37" s="2" t="s">
        <v>15</v>
      </c>
      <c r="I37" s="2" t="s">
        <v>14</v>
      </c>
      <c r="J37" s="2" t="s">
        <v>12</v>
      </c>
    </row>
    <row r="38" spans="1:10" x14ac:dyDescent="0.25">
      <c r="A38" s="2">
        <v>37</v>
      </c>
      <c r="B38" s="12">
        <v>41453</v>
      </c>
      <c r="C38" s="2">
        <v>1</v>
      </c>
      <c r="E38" s="2" t="s">
        <v>12</v>
      </c>
      <c r="F38" s="2" t="s">
        <v>13</v>
      </c>
      <c r="G38" s="2" t="s">
        <v>14</v>
      </c>
      <c r="H38" s="2" t="s">
        <v>15</v>
      </c>
      <c r="I38" s="2" t="s">
        <v>14</v>
      </c>
      <c r="J38" s="2" t="s">
        <v>12</v>
      </c>
    </row>
    <row r="39" spans="1:10" x14ac:dyDescent="0.25">
      <c r="A39" s="31">
        <v>38</v>
      </c>
      <c r="B39" s="12">
        <v>41453</v>
      </c>
      <c r="C39" s="2">
        <v>2</v>
      </c>
      <c r="E39" s="2" t="s">
        <v>12</v>
      </c>
      <c r="F39" s="2" t="s">
        <v>13</v>
      </c>
      <c r="G39" s="2" t="s">
        <v>14</v>
      </c>
      <c r="H39" s="2" t="s">
        <v>15</v>
      </c>
      <c r="I39" s="2" t="s">
        <v>14</v>
      </c>
      <c r="J39" s="2" t="s">
        <v>12</v>
      </c>
    </row>
    <row r="40" spans="1:10" x14ac:dyDescent="0.25">
      <c r="A40" s="2">
        <v>39</v>
      </c>
      <c r="B40" s="12">
        <v>41453</v>
      </c>
      <c r="C40" s="2">
        <v>3</v>
      </c>
      <c r="E40" s="2" t="s">
        <v>12</v>
      </c>
      <c r="F40" s="2" t="s">
        <v>13</v>
      </c>
      <c r="G40" s="2" t="s">
        <v>14</v>
      </c>
      <c r="H40" s="2" t="s">
        <v>15</v>
      </c>
      <c r="I40" s="2" t="s">
        <v>14</v>
      </c>
      <c r="J40" s="2" t="s">
        <v>12</v>
      </c>
    </row>
    <row r="41" spans="1:10" x14ac:dyDescent="0.25">
      <c r="A41" s="31">
        <v>40</v>
      </c>
      <c r="B41" s="12">
        <v>41453</v>
      </c>
      <c r="C41" s="2">
        <v>4</v>
      </c>
      <c r="E41" s="2" t="s">
        <v>12</v>
      </c>
      <c r="F41" s="2" t="s">
        <v>13</v>
      </c>
      <c r="G41" s="2" t="s">
        <v>14</v>
      </c>
      <c r="H41" s="2" t="s">
        <v>15</v>
      </c>
      <c r="I41" s="2" t="s">
        <v>14</v>
      </c>
      <c r="J41" s="2" t="s">
        <v>12</v>
      </c>
    </row>
    <row r="42" spans="1:10" x14ac:dyDescent="0.25">
      <c r="A42" s="2">
        <v>41</v>
      </c>
      <c r="B42" s="12">
        <v>41453</v>
      </c>
      <c r="C42" s="2">
        <v>5</v>
      </c>
      <c r="E42" s="2" t="s">
        <v>12</v>
      </c>
      <c r="F42" s="2" t="s">
        <v>13</v>
      </c>
      <c r="G42" s="2" t="s">
        <v>14</v>
      </c>
      <c r="H42" s="2" t="s">
        <v>15</v>
      </c>
      <c r="I42" s="2" t="s">
        <v>14</v>
      </c>
      <c r="J42" s="2" t="s">
        <v>12</v>
      </c>
    </row>
    <row r="43" spans="1:10" x14ac:dyDescent="0.25">
      <c r="A43" s="31">
        <v>42</v>
      </c>
      <c r="B43" s="12">
        <v>41453</v>
      </c>
      <c r="C43" s="2">
        <v>6</v>
      </c>
      <c r="E43" s="2" t="s">
        <v>12</v>
      </c>
      <c r="F43" s="2" t="s">
        <v>13</v>
      </c>
      <c r="G43" s="2" t="s">
        <v>14</v>
      </c>
      <c r="H43" s="2" t="s">
        <v>15</v>
      </c>
      <c r="I43" s="2" t="s">
        <v>14</v>
      </c>
      <c r="J43" s="2" t="s">
        <v>12</v>
      </c>
    </row>
    <row r="44" spans="1:10" x14ac:dyDescent="0.25">
      <c r="A44" s="31">
        <v>43</v>
      </c>
      <c r="B44" s="12">
        <v>41453</v>
      </c>
      <c r="C44" s="2">
        <v>7</v>
      </c>
      <c r="E44" s="2" t="s">
        <v>12</v>
      </c>
      <c r="F44" s="2" t="s">
        <v>13</v>
      </c>
      <c r="G44" s="2" t="s">
        <v>14</v>
      </c>
      <c r="H44" s="2" t="s">
        <v>15</v>
      </c>
      <c r="I44" s="2" t="s">
        <v>14</v>
      </c>
      <c r="J44" s="2" t="s">
        <v>12</v>
      </c>
    </row>
    <row r="45" spans="1:10" x14ac:dyDescent="0.25">
      <c r="A45" s="2">
        <v>44</v>
      </c>
      <c r="B45" s="12">
        <v>41453</v>
      </c>
      <c r="C45" s="2">
        <v>8</v>
      </c>
      <c r="E45" s="2" t="s">
        <v>12</v>
      </c>
      <c r="F45" s="2" t="s">
        <v>13</v>
      </c>
      <c r="G45" s="2" t="s">
        <v>14</v>
      </c>
      <c r="H45" s="2" t="s">
        <v>15</v>
      </c>
      <c r="I45" s="2" t="s">
        <v>14</v>
      </c>
      <c r="J45" s="2" t="s">
        <v>12</v>
      </c>
    </row>
    <row r="46" spans="1:10" x14ac:dyDescent="0.25">
      <c r="A46" s="31">
        <v>45</v>
      </c>
      <c r="B46" s="12">
        <v>41453</v>
      </c>
      <c r="C46" s="2">
        <v>9</v>
      </c>
      <c r="E46" s="2" t="s">
        <v>12</v>
      </c>
      <c r="F46" s="2" t="s">
        <v>13</v>
      </c>
      <c r="G46" s="2" t="s">
        <v>14</v>
      </c>
      <c r="H46" s="2" t="s">
        <v>15</v>
      </c>
      <c r="I46" s="2" t="s">
        <v>14</v>
      </c>
      <c r="J46" s="2" t="s">
        <v>12</v>
      </c>
    </row>
    <row r="47" spans="1:10" x14ac:dyDescent="0.25">
      <c r="A47" s="2">
        <v>46</v>
      </c>
      <c r="B47" s="12">
        <v>41453</v>
      </c>
      <c r="C47" s="2">
        <v>10</v>
      </c>
      <c r="E47" s="2" t="s">
        <v>12</v>
      </c>
      <c r="F47" s="2" t="s">
        <v>13</v>
      </c>
      <c r="G47" s="2" t="s">
        <v>14</v>
      </c>
      <c r="H47" s="2" t="s">
        <v>15</v>
      </c>
      <c r="I47" s="2" t="s">
        <v>14</v>
      </c>
      <c r="J47" s="2" t="s">
        <v>12</v>
      </c>
    </row>
    <row r="48" spans="1:10" x14ac:dyDescent="0.25">
      <c r="A48" s="31">
        <v>47</v>
      </c>
      <c r="B48" s="12">
        <v>41453</v>
      </c>
      <c r="C48" s="2">
        <v>11</v>
      </c>
      <c r="E48" s="2" t="s">
        <v>12</v>
      </c>
      <c r="F48" s="2" t="s">
        <v>13</v>
      </c>
      <c r="G48" s="2" t="s">
        <v>14</v>
      </c>
      <c r="H48" s="2" t="s">
        <v>15</v>
      </c>
      <c r="I48" s="2" t="s">
        <v>14</v>
      </c>
      <c r="J48" s="2" t="s">
        <v>12</v>
      </c>
    </row>
    <row r="49" spans="1:10" x14ac:dyDescent="0.25">
      <c r="A49" s="2">
        <v>48</v>
      </c>
      <c r="B49" s="12">
        <v>41453</v>
      </c>
      <c r="C49" s="2">
        <v>12</v>
      </c>
      <c r="E49" s="2" t="s">
        <v>12</v>
      </c>
      <c r="F49" s="2" t="s">
        <v>13</v>
      </c>
      <c r="G49" s="2" t="s">
        <v>14</v>
      </c>
      <c r="H49" s="2" t="s">
        <v>15</v>
      </c>
      <c r="I49" s="2" t="s">
        <v>14</v>
      </c>
      <c r="J49" s="2" t="s">
        <v>12</v>
      </c>
    </row>
    <row r="50" spans="1:10" x14ac:dyDescent="0.25">
      <c r="A50" s="31">
        <v>49</v>
      </c>
      <c r="B50" s="12">
        <v>41453</v>
      </c>
      <c r="C50" s="2">
        <v>13</v>
      </c>
      <c r="E50" s="2" t="s">
        <v>12</v>
      </c>
      <c r="F50" s="2" t="s">
        <v>13</v>
      </c>
      <c r="G50" s="2" t="s">
        <v>14</v>
      </c>
      <c r="H50" s="2" t="s">
        <v>15</v>
      </c>
      <c r="I50" s="2" t="s">
        <v>14</v>
      </c>
      <c r="J50" s="2" t="s">
        <v>12</v>
      </c>
    </row>
    <row r="51" spans="1:10" x14ac:dyDescent="0.25">
      <c r="A51" s="31">
        <v>50</v>
      </c>
      <c r="B51" s="12">
        <v>41453</v>
      </c>
      <c r="C51" s="2">
        <v>14</v>
      </c>
      <c r="E51" s="2" t="s">
        <v>12</v>
      </c>
      <c r="F51" s="2" t="s">
        <v>13</v>
      </c>
      <c r="G51" s="2" t="s">
        <v>14</v>
      </c>
      <c r="H51" s="2" t="s">
        <v>15</v>
      </c>
      <c r="I51" s="2" t="s">
        <v>14</v>
      </c>
      <c r="J51" s="2" t="s">
        <v>12</v>
      </c>
    </row>
    <row r="52" spans="1:10" x14ac:dyDescent="0.25">
      <c r="A52" s="2">
        <v>51</v>
      </c>
      <c r="B52" s="12">
        <v>41453</v>
      </c>
      <c r="C52" s="2">
        <v>15</v>
      </c>
      <c r="E52" s="2" t="s">
        <v>12</v>
      </c>
      <c r="F52" s="2" t="s">
        <v>13</v>
      </c>
      <c r="G52" s="2" t="s">
        <v>14</v>
      </c>
      <c r="H52" s="2" t="s">
        <v>15</v>
      </c>
      <c r="I52" s="2" t="s">
        <v>14</v>
      </c>
      <c r="J52" s="2" t="s">
        <v>12</v>
      </c>
    </row>
    <row r="53" spans="1:10" x14ac:dyDescent="0.25">
      <c r="A53" s="31">
        <v>52</v>
      </c>
      <c r="B53" s="12">
        <v>41453</v>
      </c>
      <c r="C53" s="2">
        <v>16</v>
      </c>
      <c r="E53" s="2" t="s">
        <v>12</v>
      </c>
      <c r="F53" s="2" t="s">
        <v>13</v>
      </c>
      <c r="G53" s="2" t="s">
        <v>14</v>
      </c>
      <c r="H53" s="2" t="s">
        <v>15</v>
      </c>
      <c r="I53" s="2" t="s">
        <v>14</v>
      </c>
      <c r="J53" s="2" t="s">
        <v>12</v>
      </c>
    </row>
    <row r="54" spans="1:10" x14ac:dyDescent="0.25">
      <c r="A54" s="2">
        <v>53</v>
      </c>
      <c r="B54" s="12">
        <v>41453</v>
      </c>
      <c r="C54" s="2">
        <v>17</v>
      </c>
      <c r="E54" s="2" t="s">
        <v>12</v>
      </c>
      <c r="F54" s="2" t="s">
        <v>13</v>
      </c>
      <c r="G54" s="2" t="s">
        <v>14</v>
      </c>
      <c r="H54" s="2" t="s">
        <v>15</v>
      </c>
      <c r="I54" s="2" t="s">
        <v>14</v>
      </c>
      <c r="J54" s="2" t="s">
        <v>12</v>
      </c>
    </row>
    <row r="55" spans="1:10" x14ac:dyDescent="0.25">
      <c r="A55" s="31">
        <v>54</v>
      </c>
      <c r="B55" s="12">
        <v>41453</v>
      </c>
      <c r="C55" s="2">
        <v>18</v>
      </c>
      <c r="E55" s="2" t="s">
        <v>12</v>
      </c>
      <c r="F55" s="2" t="s">
        <v>13</v>
      </c>
      <c r="G55" s="2" t="s">
        <v>14</v>
      </c>
      <c r="H55" s="2" t="s">
        <v>15</v>
      </c>
      <c r="I55" s="2" t="s">
        <v>14</v>
      </c>
      <c r="J55" s="2" t="s">
        <v>12</v>
      </c>
    </row>
    <row r="56" spans="1:10" x14ac:dyDescent="0.25">
      <c r="A56" s="2">
        <v>55</v>
      </c>
      <c r="B56" s="12">
        <v>41453</v>
      </c>
      <c r="C56" s="2">
        <v>19</v>
      </c>
      <c r="E56" s="2" t="s">
        <v>12</v>
      </c>
      <c r="F56" s="2" t="s">
        <v>13</v>
      </c>
      <c r="G56" s="2" t="s">
        <v>14</v>
      </c>
      <c r="H56" s="2" t="s">
        <v>15</v>
      </c>
      <c r="I56" s="2" t="s">
        <v>14</v>
      </c>
      <c r="J56" s="2" t="s">
        <v>12</v>
      </c>
    </row>
    <row r="57" spans="1:10" x14ac:dyDescent="0.25">
      <c r="A57" s="31">
        <v>56</v>
      </c>
      <c r="B57" s="12">
        <v>41453</v>
      </c>
      <c r="C57" s="2">
        <v>20</v>
      </c>
      <c r="E57" s="2" t="s">
        <v>12</v>
      </c>
      <c r="F57" s="2" t="s">
        <v>13</v>
      </c>
      <c r="G57" s="2" t="s">
        <v>14</v>
      </c>
      <c r="H57" s="2" t="s">
        <v>15</v>
      </c>
      <c r="I57" s="2" t="s">
        <v>14</v>
      </c>
      <c r="J57" s="2" t="s">
        <v>12</v>
      </c>
    </row>
    <row r="58" spans="1:10" x14ac:dyDescent="0.25">
      <c r="A58" s="31">
        <v>57</v>
      </c>
      <c r="B58" s="12">
        <v>41453</v>
      </c>
      <c r="C58" s="2">
        <v>21</v>
      </c>
      <c r="E58" s="2" t="s">
        <v>12</v>
      </c>
      <c r="F58" s="2" t="s">
        <v>13</v>
      </c>
      <c r="G58" s="2" t="s">
        <v>14</v>
      </c>
      <c r="H58" s="2" t="s">
        <v>15</v>
      </c>
      <c r="I58" s="2" t="s">
        <v>14</v>
      </c>
      <c r="J58" s="2" t="s">
        <v>12</v>
      </c>
    </row>
    <row r="59" spans="1:10" x14ac:dyDescent="0.25">
      <c r="A59" s="2">
        <v>58</v>
      </c>
      <c r="B59" s="12">
        <v>41453</v>
      </c>
      <c r="C59" s="2">
        <v>22</v>
      </c>
      <c r="E59" s="2" t="s">
        <v>12</v>
      </c>
      <c r="F59" s="2" t="s">
        <v>13</v>
      </c>
      <c r="G59" s="2" t="s">
        <v>14</v>
      </c>
      <c r="H59" s="2" t="s">
        <v>15</v>
      </c>
      <c r="I59" s="2" t="s">
        <v>14</v>
      </c>
      <c r="J59" s="2" t="s">
        <v>12</v>
      </c>
    </row>
    <row r="60" spans="1:10" x14ac:dyDescent="0.25">
      <c r="A60" s="31">
        <v>59</v>
      </c>
      <c r="B60" s="12">
        <v>41453</v>
      </c>
      <c r="C60" s="2">
        <v>23</v>
      </c>
      <c r="E60" s="2" t="s">
        <v>12</v>
      </c>
      <c r="F60" s="2" t="s">
        <v>13</v>
      </c>
      <c r="G60" s="2" t="s">
        <v>14</v>
      </c>
      <c r="H60" s="2" t="s">
        <v>15</v>
      </c>
      <c r="I60" s="2" t="s">
        <v>14</v>
      </c>
      <c r="J60" s="2" t="s">
        <v>12</v>
      </c>
    </row>
    <row r="61" spans="1:10" x14ac:dyDescent="0.25">
      <c r="A61" s="2">
        <v>60</v>
      </c>
      <c r="B61" s="12">
        <v>41454</v>
      </c>
      <c r="C61" s="2">
        <v>0</v>
      </c>
      <c r="E61" s="2" t="s">
        <v>12</v>
      </c>
      <c r="F61" s="2" t="s">
        <v>13</v>
      </c>
      <c r="G61" s="2" t="s">
        <v>14</v>
      </c>
      <c r="H61" s="2" t="s">
        <v>15</v>
      </c>
      <c r="I61" s="2" t="s">
        <v>14</v>
      </c>
      <c r="J61" s="2" t="s">
        <v>12</v>
      </c>
    </row>
    <row r="62" spans="1:10" x14ac:dyDescent="0.25">
      <c r="A62" s="31">
        <v>61</v>
      </c>
      <c r="B62" s="12">
        <v>41454</v>
      </c>
      <c r="C62" s="2">
        <v>1</v>
      </c>
      <c r="E62" s="2" t="s">
        <v>12</v>
      </c>
      <c r="F62" s="2" t="s">
        <v>13</v>
      </c>
      <c r="G62" s="2" t="s">
        <v>14</v>
      </c>
      <c r="H62" s="2" t="s">
        <v>15</v>
      </c>
      <c r="I62" s="2" t="s">
        <v>14</v>
      </c>
      <c r="J62" s="2" t="s">
        <v>12</v>
      </c>
    </row>
    <row r="63" spans="1:10" x14ac:dyDescent="0.25">
      <c r="A63" s="2">
        <v>62</v>
      </c>
      <c r="B63" s="12">
        <v>41454</v>
      </c>
      <c r="C63" s="2">
        <v>2</v>
      </c>
      <c r="E63" s="2" t="s">
        <v>12</v>
      </c>
      <c r="F63" s="2" t="s">
        <v>13</v>
      </c>
      <c r="G63" s="2" t="s">
        <v>14</v>
      </c>
      <c r="H63" s="2" t="s">
        <v>15</v>
      </c>
      <c r="I63" s="2" t="s">
        <v>14</v>
      </c>
      <c r="J63" s="2" t="s">
        <v>12</v>
      </c>
    </row>
    <row r="64" spans="1:10" x14ac:dyDescent="0.25">
      <c r="A64" s="31">
        <v>63</v>
      </c>
      <c r="B64" s="12">
        <v>41454</v>
      </c>
      <c r="C64" s="2">
        <v>3</v>
      </c>
      <c r="E64" s="2" t="s">
        <v>12</v>
      </c>
      <c r="F64" s="2" t="s">
        <v>13</v>
      </c>
      <c r="G64" s="2" t="s">
        <v>14</v>
      </c>
      <c r="H64" s="2" t="s">
        <v>15</v>
      </c>
      <c r="I64" s="2" t="s">
        <v>14</v>
      </c>
      <c r="J64" s="2" t="s">
        <v>12</v>
      </c>
    </row>
    <row r="65" spans="1:10" x14ac:dyDescent="0.25">
      <c r="A65" s="31">
        <v>64</v>
      </c>
      <c r="B65" s="12">
        <v>41454</v>
      </c>
      <c r="C65" s="2">
        <v>4</v>
      </c>
      <c r="E65" s="2" t="s">
        <v>12</v>
      </c>
      <c r="F65" s="2" t="s">
        <v>13</v>
      </c>
      <c r="G65" s="2" t="s">
        <v>14</v>
      </c>
      <c r="H65" s="2" t="s">
        <v>15</v>
      </c>
      <c r="I65" s="2" t="s">
        <v>14</v>
      </c>
      <c r="J65" s="2" t="s">
        <v>12</v>
      </c>
    </row>
    <row r="66" spans="1:10" x14ac:dyDescent="0.25">
      <c r="A66" s="2">
        <v>65</v>
      </c>
      <c r="B66" s="12">
        <v>41454</v>
      </c>
      <c r="C66" s="2">
        <v>5</v>
      </c>
      <c r="E66" s="2" t="s">
        <v>12</v>
      </c>
      <c r="F66" s="2" t="s">
        <v>13</v>
      </c>
      <c r="G66" s="2" t="s">
        <v>14</v>
      </c>
      <c r="H66" s="2" t="s">
        <v>15</v>
      </c>
      <c r="I66" s="2" t="s">
        <v>14</v>
      </c>
      <c r="J66" s="2" t="s">
        <v>12</v>
      </c>
    </row>
    <row r="67" spans="1:10" x14ac:dyDescent="0.25">
      <c r="A67" s="31">
        <v>66</v>
      </c>
      <c r="B67" s="12">
        <v>41454</v>
      </c>
      <c r="C67" s="2">
        <v>6</v>
      </c>
      <c r="E67" s="2" t="s">
        <v>12</v>
      </c>
      <c r="F67" s="2" t="s">
        <v>13</v>
      </c>
      <c r="G67" s="2" t="s">
        <v>14</v>
      </c>
      <c r="H67" s="2" t="s">
        <v>15</v>
      </c>
      <c r="I67" s="2" t="s">
        <v>14</v>
      </c>
      <c r="J67" s="2" t="s">
        <v>12</v>
      </c>
    </row>
    <row r="68" spans="1:10" x14ac:dyDescent="0.25">
      <c r="A68" s="2">
        <v>67</v>
      </c>
      <c r="B68" s="12">
        <v>41454</v>
      </c>
      <c r="C68" s="2">
        <v>7</v>
      </c>
      <c r="E68" s="2" t="s">
        <v>12</v>
      </c>
      <c r="F68" s="2" t="s">
        <v>13</v>
      </c>
      <c r="G68" s="2" t="s">
        <v>14</v>
      </c>
      <c r="H68" s="2" t="s">
        <v>15</v>
      </c>
      <c r="I68" s="2" t="s">
        <v>14</v>
      </c>
      <c r="J68" s="2" t="s">
        <v>12</v>
      </c>
    </row>
    <row r="69" spans="1:10" x14ac:dyDescent="0.25">
      <c r="A69" s="31">
        <v>68</v>
      </c>
      <c r="B69" s="12">
        <v>41454</v>
      </c>
      <c r="C69" s="2">
        <v>8</v>
      </c>
      <c r="E69" s="2" t="s">
        <v>12</v>
      </c>
      <c r="F69" s="2" t="s">
        <v>13</v>
      </c>
      <c r="G69" s="2" t="s">
        <v>14</v>
      </c>
      <c r="H69" s="2" t="s">
        <v>15</v>
      </c>
      <c r="I69" s="2" t="s">
        <v>14</v>
      </c>
      <c r="J69" s="2" t="s">
        <v>12</v>
      </c>
    </row>
    <row r="70" spans="1:10" x14ac:dyDescent="0.25">
      <c r="A70" s="2">
        <v>69</v>
      </c>
      <c r="B70" s="12">
        <v>41454</v>
      </c>
      <c r="C70" s="2">
        <v>9</v>
      </c>
      <c r="E70" s="2" t="s">
        <v>12</v>
      </c>
      <c r="F70" s="2" t="s">
        <v>13</v>
      </c>
      <c r="G70" s="2" t="s">
        <v>14</v>
      </c>
      <c r="H70" s="2" t="s">
        <v>15</v>
      </c>
      <c r="I70" s="2" t="s">
        <v>14</v>
      </c>
      <c r="J70" s="2" t="s">
        <v>12</v>
      </c>
    </row>
    <row r="71" spans="1:10" x14ac:dyDescent="0.25">
      <c r="A71" s="31">
        <v>70</v>
      </c>
      <c r="B71" s="12">
        <v>41454</v>
      </c>
      <c r="C71" s="2">
        <v>10</v>
      </c>
      <c r="E71" s="2" t="s">
        <v>12</v>
      </c>
      <c r="F71" s="2" t="s">
        <v>13</v>
      </c>
      <c r="G71" s="2" t="s">
        <v>14</v>
      </c>
      <c r="H71" s="2" t="s">
        <v>15</v>
      </c>
      <c r="I71" s="2" t="s">
        <v>14</v>
      </c>
      <c r="J71" s="2" t="s">
        <v>12</v>
      </c>
    </row>
    <row r="72" spans="1:10" x14ac:dyDescent="0.25">
      <c r="A72" s="31">
        <v>71</v>
      </c>
      <c r="B72" s="12">
        <v>41454</v>
      </c>
      <c r="C72" s="2">
        <v>11</v>
      </c>
      <c r="E72" s="2" t="s">
        <v>12</v>
      </c>
      <c r="F72" s="2" t="s">
        <v>13</v>
      </c>
      <c r="G72" s="2" t="s">
        <v>14</v>
      </c>
      <c r="H72" s="2" t="s">
        <v>15</v>
      </c>
      <c r="I72" s="2" t="s">
        <v>14</v>
      </c>
      <c r="J72" s="2" t="s">
        <v>12</v>
      </c>
    </row>
    <row r="73" spans="1:10" x14ac:dyDescent="0.25">
      <c r="A73" s="2">
        <v>72</v>
      </c>
      <c r="B73" s="12">
        <v>41454</v>
      </c>
      <c r="C73" s="2">
        <v>12</v>
      </c>
      <c r="E73" s="2" t="s">
        <v>12</v>
      </c>
      <c r="F73" s="2" t="s">
        <v>13</v>
      </c>
      <c r="G73" s="2" t="s">
        <v>14</v>
      </c>
      <c r="H73" s="2" t="s">
        <v>15</v>
      </c>
      <c r="I73" s="2" t="s">
        <v>14</v>
      </c>
      <c r="J73" s="2" t="s">
        <v>12</v>
      </c>
    </row>
    <row r="74" spans="1:10" x14ac:dyDescent="0.25">
      <c r="A74" s="31">
        <v>73</v>
      </c>
      <c r="B74" s="12">
        <v>41454</v>
      </c>
      <c r="C74" s="2">
        <v>13</v>
      </c>
      <c r="E74" s="2" t="s">
        <v>12</v>
      </c>
      <c r="F74" s="2" t="s">
        <v>13</v>
      </c>
      <c r="G74" s="2" t="s">
        <v>14</v>
      </c>
      <c r="H74" s="2" t="s">
        <v>15</v>
      </c>
      <c r="I74" s="2" t="s">
        <v>14</v>
      </c>
      <c r="J74" s="2" t="s">
        <v>12</v>
      </c>
    </row>
    <row r="75" spans="1:10" x14ac:dyDescent="0.25">
      <c r="A75" s="2">
        <v>74</v>
      </c>
      <c r="B75" s="12">
        <v>41454</v>
      </c>
      <c r="C75" s="2">
        <v>14</v>
      </c>
      <c r="E75" s="2" t="s">
        <v>12</v>
      </c>
      <c r="F75" s="2" t="s">
        <v>13</v>
      </c>
      <c r="G75" s="2" t="s">
        <v>14</v>
      </c>
      <c r="H75" s="2" t="s">
        <v>15</v>
      </c>
      <c r="I75" s="2" t="s">
        <v>14</v>
      </c>
      <c r="J75" s="2" t="s">
        <v>12</v>
      </c>
    </row>
    <row r="76" spans="1:10" x14ac:dyDescent="0.25">
      <c r="A76" s="31">
        <v>75</v>
      </c>
      <c r="B76" s="12">
        <v>41454</v>
      </c>
      <c r="C76" s="2">
        <v>15</v>
      </c>
      <c r="E76" s="2" t="s">
        <v>12</v>
      </c>
      <c r="F76" s="2" t="s">
        <v>13</v>
      </c>
      <c r="G76" s="2" t="s">
        <v>14</v>
      </c>
      <c r="H76" s="2" t="s">
        <v>15</v>
      </c>
      <c r="I76" s="2" t="s">
        <v>14</v>
      </c>
      <c r="J76" s="2" t="s">
        <v>12</v>
      </c>
    </row>
    <row r="77" spans="1:10" x14ac:dyDescent="0.25">
      <c r="A77" s="2">
        <v>76</v>
      </c>
      <c r="B77" s="12">
        <v>41454</v>
      </c>
      <c r="C77" s="2">
        <v>16</v>
      </c>
      <c r="E77" s="2" t="s">
        <v>12</v>
      </c>
      <c r="F77" s="2" t="s">
        <v>13</v>
      </c>
      <c r="G77" s="2" t="s">
        <v>14</v>
      </c>
      <c r="H77" s="2" t="s">
        <v>15</v>
      </c>
      <c r="I77" s="2" t="s">
        <v>14</v>
      </c>
      <c r="J77" s="2" t="s">
        <v>12</v>
      </c>
    </row>
    <row r="78" spans="1:10" x14ac:dyDescent="0.25">
      <c r="A78" s="31">
        <v>77</v>
      </c>
      <c r="B78" s="12">
        <v>41454</v>
      </c>
      <c r="C78" s="2">
        <v>17</v>
      </c>
      <c r="E78" s="2" t="s">
        <v>12</v>
      </c>
      <c r="F78" s="2" t="s">
        <v>13</v>
      </c>
      <c r="G78" s="2" t="s">
        <v>14</v>
      </c>
      <c r="H78" s="2" t="s">
        <v>15</v>
      </c>
      <c r="I78" s="2" t="s">
        <v>14</v>
      </c>
      <c r="J78" s="2" t="s">
        <v>12</v>
      </c>
    </row>
    <row r="79" spans="1:10" x14ac:dyDescent="0.25">
      <c r="A79" s="31">
        <v>78</v>
      </c>
      <c r="B79" s="12">
        <v>41454</v>
      </c>
      <c r="C79" s="2">
        <v>18</v>
      </c>
      <c r="E79" s="2" t="s">
        <v>12</v>
      </c>
      <c r="F79" s="2" t="s">
        <v>13</v>
      </c>
      <c r="G79" s="2" t="s">
        <v>14</v>
      </c>
      <c r="H79" s="2" t="s">
        <v>15</v>
      </c>
      <c r="I79" s="2" t="s">
        <v>14</v>
      </c>
      <c r="J79" s="2" t="s">
        <v>12</v>
      </c>
    </row>
    <row r="80" spans="1:10" x14ac:dyDescent="0.25">
      <c r="A80" s="2">
        <v>79</v>
      </c>
      <c r="B80" s="12">
        <v>41454</v>
      </c>
      <c r="C80" s="2">
        <v>19</v>
      </c>
      <c r="E80" s="2" t="s">
        <v>12</v>
      </c>
      <c r="F80" s="2" t="s">
        <v>13</v>
      </c>
      <c r="G80" s="2" t="s">
        <v>14</v>
      </c>
      <c r="H80" s="2" t="s">
        <v>15</v>
      </c>
      <c r="I80" s="2" t="s">
        <v>14</v>
      </c>
      <c r="J80" s="2" t="s">
        <v>12</v>
      </c>
    </row>
    <row r="81" spans="1:10" x14ac:dyDescent="0.25">
      <c r="A81" s="31">
        <v>80</v>
      </c>
      <c r="B81" s="12">
        <v>41454</v>
      </c>
      <c r="C81" s="2">
        <v>20</v>
      </c>
      <c r="E81" s="2" t="s">
        <v>12</v>
      </c>
      <c r="F81" s="2" t="s">
        <v>13</v>
      </c>
      <c r="G81" s="2" t="s">
        <v>14</v>
      </c>
      <c r="H81" s="2" t="s">
        <v>15</v>
      </c>
      <c r="I81" s="2" t="s">
        <v>14</v>
      </c>
      <c r="J81" s="2" t="s">
        <v>12</v>
      </c>
    </row>
    <row r="82" spans="1:10" x14ac:dyDescent="0.25">
      <c r="A82" s="2">
        <v>81</v>
      </c>
      <c r="B82" s="12">
        <v>41454</v>
      </c>
      <c r="C82" s="2">
        <v>21</v>
      </c>
      <c r="E82" s="2" t="s">
        <v>12</v>
      </c>
      <c r="F82" s="2" t="s">
        <v>13</v>
      </c>
      <c r="G82" s="2" t="s">
        <v>14</v>
      </c>
      <c r="H82" s="2" t="s">
        <v>15</v>
      </c>
      <c r="I82" s="2" t="s">
        <v>14</v>
      </c>
      <c r="J82" s="2" t="s">
        <v>12</v>
      </c>
    </row>
    <row r="83" spans="1:10" x14ac:dyDescent="0.25">
      <c r="A83" s="31">
        <v>82</v>
      </c>
      <c r="B83" s="12">
        <v>41454</v>
      </c>
      <c r="C83" s="2">
        <v>22</v>
      </c>
      <c r="E83" s="2" t="s">
        <v>12</v>
      </c>
      <c r="F83" s="2" t="s">
        <v>13</v>
      </c>
      <c r="G83" s="2" t="s">
        <v>14</v>
      </c>
      <c r="H83" s="2" t="s">
        <v>15</v>
      </c>
      <c r="I83" s="2" t="s">
        <v>14</v>
      </c>
      <c r="J83" s="2" t="s">
        <v>12</v>
      </c>
    </row>
    <row r="84" spans="1:10" ht="12" customHeight="1" x14ac:dyDescent="0.25">
      <c r="A84" s="2">
        <v>83</v>
      </c>
      <c r="B84" s="12">
        <v>41454</v>
      </c>
      <c r="C84" s="2">
        <v>23</v>
      </c>
      <c r="E84" s="2" t="s">
        <v>12</v>
      </c>
      <c r="F84" s="2" t="s">
        <v>13</v>
      </c>
      <c r="G84" s="2" t="s">
        <v>14</v>
      </c>
      <c r="H84" s="2" t="s">
        <v>15</v>
      </c>
      <c r="I84" s="2" t="s">
        <v>14</v>
      </c>
      <c r="J84" s="2" t="s">
        <v>12</v>
      </c>
    </row>
    <row r="85" spans="1:10" x14ac:dyDescent="0.25">
      <c r="A85" s="31">
        <v>84</v>
      </c>
      <c r="B85" s="12">
        <v>41455</v>
      </c>
      <c r="C85" s="2">
        <v>0</v>
      </c>
      <c r="E85" s="2" t="s">
        <v>12</v>
      </c>
      <c r="F85" s="2" t="s">
        <v>13</v>
      </c>
      <c r="G85" s="2" t="s">
        <v>14</v>
      </c>
      <c r="H85" s="2" t="s">
        <v>15</v>
      </c>
      <c r="I85" s="2" t="s">
        <v>14</v>
      </c>
      <c r="J85" s="2" t="s">
        <v>12</v>
      </c>
    </row>
    <row r="86" spans="1:10" x14ac:dyDescent="0.25">
      <c r="A86" s="31">
        <v>85</v>
      </c>
      <c r="B86" s="12">
        <v>41455</v>
      </c>
      <c r="C86" s="2">
        <v>1</v>
      </c>
      <c r="E86" s="2" t="s">
        <v>12</v>
      </c>
      <c r="F86" s="2" t="s">
        <v>13</v>
      </c>
      <c r="G86" s="2" t="s">
        <v>14</v>
      </c>
      <c r="H86" s="2" t="s">
        <v>15</v>
      </c>
      <c r="I86" s="2" t="s">
        <v>14</v>
      </c>
      <c r="J86" s="2" t="s">
        <v>12</v>
      </c>
    </row>
    <row r="87" spans="1:10" x14ac:dyDescent="0.25">
      <c r="A87" s="2">
        <v>86</v>
      </c>
      <c r="B87" s="12">
        <v>41455</v>
      </c>
      <c r="C87" s="2">
        <v>2</v>
      </c>
      <c r="E87" s="2" t="s">
        <v>12</v>
      </c>
      <c r="F87" s="2" t="s">
        <v>13</v>
      </c>
      <c r="G87" s="2" t="s">
        <v>14</v>
      </c>
      <c r="H87" s="2" t="s">
        <v>15</v>
      </c>
      <c r="I87" s="2" t="s">
        <v>14</v>
      </c>
      <c r="J87" s="2" t="s">
        <v>12</v>
      </c>
    </row>
    <row r="88" spans="1:10" x14ac:dyDescent="0.25">
      <c r="A88" s="31">
        <v>87</v>
      </c>
      <c r="B88" s="12">
        <v>41455</v>
      </c>
      <c r="C88" s="2">
        <v>3</v>
      </c>
      <c r="E88" s="2" t="s">
        <v>12</v>
      </c>
      <c r="F88" s="2" t="s">
        <v>13</v>
      </c>
      <c r="G88" s="2" t="s">
        <v>14</v>
      </c>
      <c r="H88" s="2" t="s">
        <v>15</v>
      </c>
      <c r="I88" s="2" t="s">
        <v>14</v>
      </c>
      <c r="J88" s="2" t="s">
        <v>12</v>
      </c>
    </row>
    <row r="89" spans="1:10" x14ac:dyDescent="0.25">
      <c r="A89" s="2">
        <v>88</v>
      </c>
      <c r="B89" s="12">
        <v>41455</v>
      </c>
      <c r="C89" s="2">
        <v>4</v>
      </c>
      <c r="E89" s="2" t="s">
        <v>12</v>
      </c>
      <c r="F89" s="2" t="s">
        <v>13</v>
      </c>
      <c r="G89" s="2" t="s">
        <v>14</v>
      </c>
      <c r="H89" s="2" t="s">
        <v>15</v>
      </c>
      <c r="I89" s="2" t="s">
        <v>14</v>
      </c>
      <c r="J89" s="2" t="s">
        <v>12</v>
      </c>
    </row>
    <row r="90" spans="1:10" x14ac:dyDescent="0.25">
      <c r="A90" s="31">
        <v>89</v>
      </c>
      <c r="B90" s="12">
        <v>41455</v>
      </c>
      <c r="C90" s="2">
        <v>5</v>
      </c>
      <c r="E90" s="2" t="s">
        <v>12</v>
      </c>
      <c r="F90" s="2" t="s">
        <v>13</v>
      </c>
      <c r="G90" s="2" t="s">
        <v>14</v>
      </c>
      <c r="H90" s="2" t="s">
        <v>15</v>
      </c>
      <c r="I90" s="2" t="s">
        <v>14</v>
      </c>
      <c r="J90" s="2" t="s">
        <v>12</v>
      </c>
    </row>
    <row r="91" spans="1:10" x14ac:dyDescent="0.25">
      <c r="A91" s="2">
        <v>90</v>
      </c>
      <c r="B91" s="12">
        <v>41455</v>
      </c>
      <c r="C91" s="2">
        <v>6</v>
      </c>
      <c r="E91" s="2" t="s">
        <v>12</v>
      </c>
      <c r="F91" s="2" t="s">
        <v>13</v>
      </c>
      <c r="G91" s="2" t="s">
        <v>14</v>
      </c>
      <c r="H91" s="2" t="s">
        <v>15</v>
      </c>
      <c r="I91" s="2" t="s">
        <v>14</v>
      </c>
      <c r="J91" s="2" t="s">
        <v>12</v>
      </c>
    </row>
    <row r="92" spans="1:10" x14ac:dyDescent="0.25">
      <c r="A92" s="31">
        <v>91</v>
      </c>
      <c r="B92" s="12">
        <v>41455</v>
      </c>
      <c r="C92" s="2">
        <v>7</v>
      </c>
      <c r="E92" s="2" t="s">
        <v>12</v>
      </c>
      <c r="F92" s="2" t="s">
        <v>13</v>
      </c>
      <c r="G92" s="2" t="s">
        <v>14</v>
      </c>
      <c r="H92" s="2" t="s">
        <v>15</v>
      </c>
      <c r="I92" s="2" t="s">
        <v>14</v>
      </c>
      <c r="J92" s="2" t="s">
        <v>12</v>
      </c>
    </row>
    <row r="93" spans="1:10" x14ac:dyDescent="0.25">
      <c r="A93" s="31">
        <v>92</v>
      </c>
      <c r="B93" s="12">
        <v>41455</v>
      </c>
      <c r="C93" s="2">
        <v>8</v>
      </c>
      <c r="E93" s="2" t="s">
        <v>12</v>
      </c>
      <c r="F93" s="2" t="s">
        <v>13</v>
      </c>
      <c r="G93" s="2" t="s">
        <v>14</v>
      </c>
      <c r="H93" s="2" t="s">
        <v>15</v>
      </c>
      <c r="I93" s="2" t="s">
        <v>14</v>
      </c>
      <c r="J93" s="2" t="s">
        <v>12</v>
      </c>
    </row>
    <row r="94" spans="1:10" x14ac:dyDescent="0.25">
      <c r="A94" s="2">
        <v>93</v>
      </c>
      <c r="B94" s="12">
        <v>41455</v>
      </c>
      <c r="C94" s="2">
        <v>9</v>
      </c>
      <c r="E94" s="2" t="s">
        <v>12</v>
      </c>
      <c r="F94" s="2" t="s">
        <v>13</v>
      </c>
      <c r="G94" s="2" t="s">
        <v>14</v>
      </c>
      <c r="H94" s="2" t="s">
        <v>15</v>
      </c>
      <c r="I94" s="2" t="s">
        <v>14</v>
      </c>
      <c r="J94" s="2" t="s">
        <v>12</v>
      </c>
    </row>
    <row r="95" spans="1:10" x14ac:dyDescent="0.25">
      <c r="A95" s="31">
        <v>94</v>
      </c>
      <c r="B95" s="12">
        <v>41455</v>
      </c>
      <c r="C95" s="2">
        <v>10</v>
      </c>
      <c r="E95" s="2" t="s">
        <v>12</v>
      </c>
      <c r="F95" s="2" t="s">
        <v>13</v>
      </c>
      <c r="G95" s="2" t="s">
        <v>14</v>
      </c>
      <c r="H95" s="2" t="s">
        <v>15</v>
      </c>
      <c r="I95" s="2" t="s">
        <v>14</v>
      </c>
      <c r="J95" s="2" t="s">
        <v>12</v>
      </c>
    </row>
    <row r="96" spans="1:10" x14ac:dyDescent="0.25">
      <c r="A96" s="2">
        <v>95</v>
      </c>
      <c r="B96" s="12">
        <v>41455</v>
      </c>
      <c r="C96" s="2">
        <v>11</v>
      </c>
      <c r="E96" s="2" t="s">
        <v>12</v>
      </c>
      <c r="F96" s="2" t="s">
        <v>13</v>
      </c>
      <c r="G96" s="2" t="s">
        <v>14</v>
      </c>
      <c r="H96" s="2" t="s">
        <v>15</v>
      </c>
      <c r="I96" s="2" t="s">
        <v>14</v>
      </c>
      <c r="J96" s="2" t="s">
        <v>12</v>
      </c>
    </row>
    <row r="97" spans="1:10" x14ac:dyDescent="0.25">
      <c r="A97" s="31">
        <v>96</v>
      </c>
      <c r="B97" s="12">
        <v>41455</v>
      </c>
      <c r="C97" s="2">
        <v>12</v>
      </c>
      <c r="E97" s="2" t="s">
        <v>12</v>
      </c>
      <c r="F97" s="2" t="s">
        <v>13</v>
      </c>
      <c r="G97" s="2" t="s">
        <v>14</v>
      </c>
      <c r="H97" s="2" t="s">
        <v>15</v>
      </c>
      <c r="I97" s="2" t="s">
        <v>14</v>
      </c>
      <c r="J97" s="2" t="s">
        <v>12</v>
      </c>
    </row>
    <row r="98" spans="1:10" x14ac:dyDescent="0.25">
      <c r="A98" s="2">
        <v>97</v>
      </c>
      <c r="B98" s="12">
        <v>41455</v>
      </c>
      <c r="C98" s="2">
        <v>13</v>
      </c>
      <c r="E98" s="2" t="s">
        <v>12</v>
      </c>
      <c r="F98" s="2" t="s">
        <v>13</v>
      </c>
      <c r="G98" s="2" t="s">
        <v>14</v>
      </c>
      <c r="H98" s="2" t="s">
        <v>15</v>
      </c>
      <c r="I98" s="2" t="s">
        <v>14</v>
      </c>
      <c r="J98" s="2" t="s">
        <v>12</v>
      </c>
    </row>
    <row r="99" spans="1:10" x14ac:dyDescent="0.25">
      <c r="A99" s="31">
        <v>98</v>
      </c>
      <c r="B99" s="12">
        <v>41455</v>
      </c>
      <c r="C99" s="2">
        <v>14</v>
      </c>
      <c r="E99" s="2" t="s">
        <v>12</v>
      </c>
      <c r="F99" s="2" t="s">
        <v>13</v>
      </c>
      <c r="G99" s="2" t="s">
        <v>14</v>
      </c>
      <c r="H99" s="2" t="s">
        <v>15</v>
      </c>
      <c r="I99" s="2" t="s">
        <v>14</v>
      </c>
      <c r="J99" s="2" t="s">
        <v>12</v>
      </c>
    </row>
    <row r="100" spans="1:10" x14ac:dyDescent="0.25">
      <c r="A100" s="31">
        <v>99</v>
      </c>
      <c r="B100" s="12">
        <v>41455</v>
      </c>
      <c r="C100" s="2">
        <v>15</v>
      </c>
      <c r="E100" s="2" t="s">
        <v>12</v>
      </c>
      <c r="F100" s="2" t="s">
        <v>13</v>
      </c>
      <c r="G100" s="2" t="s">
        <v>14</v>
      </c>
      <c r="H100" s="2" t="s">
        <v>15</v>
      </c>
      <c r="I100" s="2" t="s">
        <v>14</v>
      </c>
      <c r="J100" s="2" t="s">
        <v>12</v>
      </c>
    </row>
    <row r="101" spans="1:10" x14ac:dyDescent="0.25">
      <c r="A101" s="2">
        <v>100</v>
      </c>
      <c r="B101" s="12">
        <v>41455</v>
      </c>
      <c r="C101" s="2">
        <v>16</v>
      </c>
      <c r="E101" s="2" t="s">
        <v>12</v>
      </c>
      <c r="F101" s="2" t="s">
        <v>13</v>
      </c>
      <c r="G101" s="2" t="s">
        <v>14</v>
      </c>
      <c r="H101" s="2" t="s">
        <v>15</v>
      </c>
      <c r="I101" s="2" t="s">
        <v>14</v>
      </c>
      <c r="J101" s="2" t="s">
        <v>12</v>
      </c>
    </row>
    <row r="102" spans="1:10" x14ac:dyDescent="0.25">
      <c r="A102" s="31">
        <v>101</v>
      </c>
      <c r="B102" s="12">
        <v>41455</v>
      </c>
      <c r="C102" s="2">
        <v>17</v>
      </c>
      <c r="E102" s="2" t="s">
        <v>12</v>
      </c>
      <c r="F102" s="2" t="s">
        <v>13</v>
      </c>
      <c r="G102" s="2" t="s">
        <v>14</v>
      </c>
      <c r="H102" s="2" t="s">
        <v>15</v>
      </c>
      <c r="I102" s="2" t="s">
        <v>14</v>
      </c>
      <c r="J102" s="2" t="s">
        <v>12</v>
      </c>
    </row>
    <row r="103" spans="1:10" x14ac:dyDescent="0.25">
      <c r="A103" s="2">
        <v>102</v>
      </c>
      <c r="B103" s="12">
        <v>41455</v>
      </c>
      <c r="C103" s="2">
        <v>18</v>
      </c>
      <c r="E103" s="2" t="s">
        <v>12</v>
      </c>
      <c r="F103" s="2" t="s">
        <v>13</v>
      </c>
      <c r="G103" s="2" t="s">
        <v>14</v>
      </c>
      <c r="H103" s="2" t="s">
        <v>15</v>
      </c>
      <c r="I103" s="2" t="s">
        <v>14</v>
      </c>
      <c r="J103" s="2" t="s">
        <v>12</v>
      </c>
    </row>
    <row r="104" spans="1:10" x14ac:dyDescent="0.25">
      <c r="A104" s="31">
        <v>103</v>
      </c>
      <c r="B104" s="12">
        <v>41455</v>
      </c>
      <c r="C104" s="2">
        <v>19</v>
      </c>
      <c r="E104" s="2" t="s">
        <v>12</v>
      </c>
      <c r="F104" s="2" t="s">
        <v>13</v>
      </c>
      <c r="G104" s="2" t="s">
        <v>14</v>
      </c>
      <c r="H104" s="2" t="s">
        <v>15</v>
      </c>
      <c r="I104" s="2" t="s">
        <v>14</v>
      </c>
      <c r="J104" s="2" t="s">
        <v>12</v>
      </c>
    </row>
    <row r="105" spans="1:10" x14ac:dyDescent="0.25">
      <c r="A105" s="2">
        <v>104</v>
      </c>
      <c r="B105" s="12">
        <v>41455</v>
      </c>
      <c r="C105" s="2">
        <v>20</v>
      </c>
      <c r="E105" s="2" t="s">
        <v>12</v>
      </c>
      <c r="F105" s="2" t="s">
        <v>13</v>
      </c>
      <c r="G105" s="2" t="s">
        <v>14</v>
      </c>
      <c r="H105" s="2" t="s">
        <v>15</v>
      </c>
      <c r="I105" s="2" t="s">
        <v>14</v>
      </c>
      <c r="J105" s="2" t="s">
        <v>12</v>
      </c>
    </row>
    <row r="106" spans="1:10" x14ac:dyDescent="0.25">
      <c r="A106" s="31">
        <v>105</v>
      </c>
      <c r="B106" s="12">
        <v>41455</v>
      </c>
      <c r="C106" s="2">
        <v>21</v>
      </c>
      <c r="E106" s="2" t="s">
        <v>12</v>
      </c>
      <c r="F106" s="2" t="s">
        <v>13</v>
      </c>
      <c r="G106" s="2" t="s">
        <v>14</v>
      </c>
      <c r="H106" s="2" t="s">
        <v>15</v>
      </c>
      <c r="I106" s="2" t="s">
        <v>14</v>
      </c>
      <c r="J106" s="2" t="s">
        <v>12</v>
      </c>
    </row>
    <row r="107" spans="1:10" x14ac:dyDescent="0.25">
      <c r="A107" s="31">
        <v>106</v>
      </c>
      <c r="B107" s="12">
        <v>41455</v>
      </c>
      <c r="C107" s="2">
        <v>22</v>
      </c>
      <c r="E107" s="2" t="s">
        <v>12</v>
      </c>
      <c r="F107" s="2" t="s">
        <v>13</v>
      </c>
      <c r="G107" s="2" t="s">
        <v>14</v>
      </c>
      <c r="H107" s="2" t="s">
        <v>15</v>
      </c>
      <c r="I107" s="2" t="s">
        <v>14</v>
      </c>
      <c r="J107" s="2" t="s">
        <v>12</v>
      </c>
    </row>
    <row r="108" spans="1:10" x14ac:dyDescent="0.25">
      <c r="A108" s="2">
        <v>107</v>
      </c>
      <c r="B108" s="12">
        <v>41455</v>
      </c>
      <c r="C108" s="2">
        <v>23</v>
      </c>
      <c r="E108" s="2" t="s">
        <v>12</v>
      </c>
      <c r="F108" s="2" t="s">
        <v>13</v>
      </c>
      <c r="G108" s="2" t="s">
        <v>14</v>
      </c>
      <c r="H108" s="2" t="s">
        <v>15</v>
      </c>
      <c r="I108" s="2" t="s">
        <v>14</v>
      </c>
      <c r="J108" s="2" t="s">
        <v>12</v>
      </c>
    </row>
    <row r="109" spans="1:10" x14ac:dyDescent="0.25">
      <c r="A109" s="31">
        <v>108</v>
      </c>
      <c r="B109" s="12">
        <v>41456</v>
      </c>
      <c r="C109" s="2">
        <v>0</v>
      </c>
      <c r="E109" s="2" t="s">
        <v>12</v>
      </c>
      <c r="F109" s="2" t="s">
        <v>13</v>
      </c>
      <c r="G109" s="2" t="s">
        <v>14</v>
      </c>
      <c r="H109" s="2" t="s">
        <v>15</v>
      </c>
      <c r="I109" s="2" t="s">
        <v>14</v>
      </c>
      <c r="J109" s="2" t="s">
        <v>12</v>
      </c>
    </row>
    <row r="110" spans="1:10" x14ac:dyDescent="0.25">
      <c r="A110" s="2">
        <v>109</v>
      </c>
      <c r="B110" s="12">
        <v>41456</v>
      </c>
      <c r="C110" s="2">
        <v>1</v>
      </c>
      <c r="E110" s="2" t="s">
        <v>12</v>
      </c>
      <c r="F110" s="2" t="s">
        <v>13</v>
      </c>
      <c r="G110" s="2" t="s">
        <v>14</v>
      </c>
      <c r="H110" s="2" t="s">
        <v>15</v>
      </c>
      <c r="I110" s="2" t="s">
        <v>14</v>
      </c>
      <c r="J110" s="2" t="s">
        <v>12</v>
      </c>
    </row>
    <row r="111" spans="1:10" x14ac:dyDescent="0.25">
      <c r="A111" s="31">
        <v>110</v>
      </c>
      <c r="B111" s="12">
        <v>41456</v>
      </c>
      <c r="C111" s="2">
        <v>2</v>
      </c>
      <c r="E111" s="2" t="s">
        <v>12</v>
      </c>
      <c r="F111" s="2" t="s">
        <v>13</v>
      </c>
      <c r="G111" s="2" t="s">
        <v>14</v>
      </c>
      <c r="H111" s="2" t="s">
        <v>15</v>
      </c>
      <c r="I111" s="2" t="s">
        <v>14</v>
      </c>
      <c r="J111" s="2" t="s">
        <v>12</v>
      </c>
    </row>
    <row r="112" spans="1:10" x14ac:dyDescent="0.25">
      <c r="A112" s="2">
        <v>111</v>
      </c>
      <c r="B112" s="12">
        <v>41456</v>
      </c>
      <c r="C112" s="2">
        <v>3</v>
      </c>
      <c r="E112" s="2" t="s">
        <v>12</v>
      </c>
      <c r="F112" s="2" t="s">
        <v>13</v>
      </c>
      <c r="G112" s="2" t="s">
        <v>14</v>
      </c>
      <c r="H112" s="2" t="s">
        <v>15</v>
      </c>
      <c r="I112" s="2" t="s">
        <v>14</v>
      </c>
      <c r="J112" s="2" t="s">
        <v>12</v>
      </c>
    </row>
    <row r="113" spans="1:10" x14ac:dyDescent="0.25">
      <c r="A113" s="31">
        <v>112</v>
      </c>
      <c r="B113" s="12">
        <v>41456</v>
      </c>
      <c r="C113" s="2">
        <v>4</v>
      </c>
      <c r="E113" s="2" t="s">
        <v>12</v>
      </c>
      <c r="F113" s="2" t="s">
        <v>13</v>
      </c>
      <c r="G113" s="2" t="s">
        <v>14</v>
      </c>
      <c r="H113" s="2" t="s">
        <v>15</v>
      </c>
      <c r="I113" s="2" t="s">
        <v>14</v>
      </c>
      <c r="J113" s="2" t="s">
        <v>12</v>
      </c>
    </row>
    <row r="114" spans="1:10" x14ac:dyDescent="0.25">
      <c r="A114" s="31">
        <v>113</v>
      </c>
      <c r="B114" s="12">
        <v>41456</v>
      </c>
      <c r="C114" s="2">
        <v>5</v>
      </c>
      <c r="E114" s="2" t="s">
        <v>12</v>
      </c>
      <c r="F114" s="2" t="s">
        <v>13</v>
      </c>
      <c r="G114" s="2" t="s">
        <v>14</v>
      </c>
      <c r="H114" s="2" t="s">
        <v>15</v>
      </c>
      <c r="I114" s="2" t="s">
        <v>14</v>
      </c>
      <c r="J114" s="2" t="s">
        <v>12</v>
      </c>
    </row>
    <row r="115" spans="1:10" x14ac:dyDescent="0.25">
      <c r="A115" s="2">
        <v>114</v>
      </c>
      <c r="B115" s="12">
        <v>41456</v>
      </c>
      <c r="C115" s="2">
        <v>6</v>
      </c>
      <c r="E115" s="2" t="s">
        <v>12</v>
      </c>
      <c r="F115" s="2" t="s">
        <v>13</v>
      </c>
      <c r="G115" s="2" t="s">
        <v>14</v>
      </c>
      <c r="H115" s="2" t="s">
        <v>15</v>
      </c>
      <c r="I115" s="2" t="s">
        <v>14</v>
      </c>
      <c r="J115" s="2" t="s">
        <v>12</v>
      </c>
    </row>
    <row r="116" spans="1:10" x14ac:dyDescent="0.25">
      <c r="A116" s="31">
        <v>115</v>
      </c>
      <c r="B116" s="12">
        <v>41456</v>
      </c>
      <c r="C116" s="2">
        <v>7</v>
      </c>
      <c r="E116" s="2" t="s">
        <v>12</v>
      </c>
      <c r="F116" s="2" t="s">
        <v>13</v>
      </c>
      <c r="G116" s="2" t="s">
        <v>14</v>
      </c>
      <c r="H116" s="2" t="s">
        <v>15</v>
      </c>
      <c r="I116" s="2" t="s">
        <v>14</v>
      </c>
      <c r="J116" s="2" t="s">
        <v>12</v>
      </c>
    </row>
    <row r="117" spans="1:10" x14ac:dyDescent="0.25">
      <c r="A117" s="2">
        <v>116</v>
      </c>
      <c r="B117" s="12">
        <v>41456</v>
      </c>
      <c r="C117" s="2">
        <v>8</v>
      </c>
      <c r="E117" s="2" t="s">
        <v>12</v>
      </c>
      <c r="F117" s="2" t="s">
        <v>13</v>
      </c>
      <c r="G117" s="2" t="s">
        <v>14</v>
      </c>
      <c r="H117" s="2" t="s">
        <v>15</v>
      </c>
      <c r="I117" s="2" t="s">
        <v>14</v>
      </c>
      <c r="J117" s="2" t="s">
        <v>12</v>
      </c>
    </row>
    <row r="118" spans="1:10" x14ac:dyDescent="0.25">
      <c r="A118" s="31">
        <v>117</v>
      </c>
      <c r="B118" s="12">
        <v>41456</v>
      </c>
      <c r="C118" s="2">
        <v>9</v>
      </c>
      <c r="E118" s="2" t="s">
        <v>12</v>
      </c>
      <c r="F118" s="2" t="s">
        <v>13</v>
      </c>
      <c r="G118" s="2" t="s">
        <v>14</v>
      </c>
      <c r="H118" s="2" t="s">
        <v>15</v>
      </c>
      <c r="I118" s="2" t="s">
        <v>14</v>
      </c>
      <c r="J118" s="2" t="s">
        <v>12</v>
      </c>
    </row>
    <row r="119" spans="1:10" x14ac:dyDescent="0.25">
      <c r="A119" s="2">
        <v>118</v>
      </c>
      <c r="B119" s="12">
        <v>41456</v>
      </c>
      <c r="C119" s="2">
        <v>10</v>
      </c>
      <c r="E119" s="2" t="s">
        <v>12</v>
      </c>
      <c r="F119" s="2" t="s">
        <v>13</v>
      </c>
      <c r="G119" s="2" t="s">
        <v>14</v>
      </c>
      <c r="H119" s="2" t="s">
        <v>15</v>
      </c>
      <c r="I119" s="2" t="s">
        <v>14</v>
      </c>
      <c r="J119" s="2" t="s">
        <v>12</v>
      </c>
    </row>
    <row r="120" spans="1:10" x14ac:dyDescent="0.25">
      <c r="A120" s="31">
        <v>119</v>
      </c>
      <c r="B120" s="12">
        <v>41456</v>
      </c>
      <c r="C120" s="2">
        <v>11</v>
      </c>
      <c r="E120" s="2" t="s">
        <v>12</v>
      </c>
      <c r="F120" s="2" t="s">
        <v>13</v>
      </c>
      <c r="G120" s="2" t="s">
        <v>14</v>
      </c>
      <c r="H120" s="2" t="s">
        <v>15</v>
      </c>
      <c r="I120" s="2" t="s">
        <v>14</v>
      </c>
      <c r="J120" s="2" t="s">
        <v>12</v>
      </c>
    </row>
    <row r="121" spans="1:10" x14ac:dyDescent="0.25">
      <c r="A121" s="31">
        <v>120</v>
      </c>
      <c r="B121" s="12">
        <v>41456</v>
      </c>
      <c r="C121" s="2">
        <v>12</v>
      </c>
      <c r="D121" s="2">
        <v>28.5</v>
      </c>
      <c r="E121" s="2" t="s">
        <v>12</v>
      </c>
      <c r="F121" s="2" t="s">
        <v>13</v>
      </c>
      <c r="G121" s="2" t="s">
        <v>14</v>
      </c>
      <c r="H121" s="2" t="s">
        <v>15</v>
      </c>
      <c r="I121" s="2" t="s">
        <v>14</v>
      </c>
      <c r="J121" s="2" t="s">
        <v>12</v>
      </c>
    </row>
    <row r="122" spans="1:10" x14ac:dyDescent="0.25">
      <c r="A122" s="2">
        <v>121</v>
      </c>
      <c r="B122" s="12">
        <v>41456</v>
      </c>
      <c r="C122" s="2">
        <v>13</v>
      </c>
      <c r="D122" s="2">
        <v>28.5</v>
      </c>
      <c r="E122" s="2" t="s">
        <v>12</v>
      </c>
      <c r="F122" s="2" t="s">
        <v>13</v>
      </c>
      <c r="G122" s="2" t="s">
        <v>14</v>
      </c>
      <c r="H122" s="2" t="s">
        <v>15</v>
      </c>
      <c r="I122" s="2" t="s">
        <v>14</v>
      </c>
      <c r="J122" s="2" t="s">
        <v>12</v>
      </c>
    </row>
    <row r="123" spans="1:10" x14ac:dyDescent="0.25">
      <c r="A123" s="31">
        <v>122</v>
      </c>
      <c r="B123" s="12">
        <v>41456</v>
      </c>
      <c r="C123" s="2">
        <v>14</v>
      </c>
      <c r="E123" s="2" t="s">
        <v>12</v>
      </c>
      <c r="F123" s="2" t="s">
        <v>13</v>
      </c>
      <c r="G123" s="2" t="s">
        <v>14</v>
      </c>
      <c r="H123" s="2" t="s">
        <v>15</v>
      </c>
      <c r="I123" s="2" t="s">
        <v>14</v>
      </c>
      <c r="J123" s="2" t="s">
        <v>12</v>
      </c>
    </row>
    <row r="124" spans="1:10" x14ac:dyDescent="0.25">
      <c r="A124" s="2">
        <v>123</v>
      </c>
      <c r="B124" s="12">
        <v>41456</v>
      </c>
      <c r="C124" s="2">
        <v>15</v>
      </c>
      <c r="E124" s="2" t="s">
        <v>12</v>
      </c>
      <c r="F124" s="2" t="s">
        <v>13</v>
      </c>
      <c r="G124" s="2" t="s">
        <v>14</v>
      </c>
      <c r="H124" s="2" t="s">
        <v>15</v>
      </c>
      <c r="I124" s="2" t="s">
        <v>14</v>
      </c>
      <c r="J124" s="2" t="s">
        <v>12</v>
      </c>
    </row>
    <row r="125" spans="1:10" x14ac:dyDescent="0.25">
      <c r="A125" s="31">
        <v>124</v>
      </c>
      <c r="B125" s="12">
        <v>41456</v>
      </c>
      <c r="C125" s="2">
        <v>16</v>
      </c>
      <c r="E125" s="2" t="s">
        <v>12</v>
      </c>
      <c r="F125" s="2" t="s">
        <v>13</v>
      </c>
      <c r="G125" s="2" t="s">
        <v>14</v>
      </c>
      <c r="H125" s="2" t="s">
        <v>15</v>
      </c>
      <c r="I125" s="2" t="s">
        <v>14</v>
      </c>
      <c r="J125" s="2" t="s">
        <v>12</v>
      </c>
    </row>
    <row r="126" spans="1:10" x14ac:dyDescent="0.25">
      <c r="A126" s="2">
        <v>125</v>
      </c>
      <c r="B126" s="12">
        <v>41456</v>
      </c>
      <c r="C126" s="2">
        <v>17</v>
      </c>
      <c r="D126" s="2">
        <v>29</v>
      </c>
      <c r="E126" s="2" t="s">
        <v>12</v>
      </c>
      <c r="F126" s="2" t="s">
        <v>13</v>
      </c>
      <c r="G126" s="2" t="s">
        <v>14</v>
      </c>
      <c r="H126" s="2" t="s">
        <v>15</v>
      </c>
      <c r="I126" s="2" t="s">
        <v>14</v>
      </c>
      <c r="J126" s="2" t="s">
        <v>12</v>
      </c>
    </row>
    <row r="127" spans="1:10" x14ac:dyDescent="0.25">
      <c r="A127" s="31">
        <v>126</v>
      </c>
      <c r="B127" s="12">
        <v>41456</v>
      </c>
      <c r="C127" s="2">
        <v>18</v>
      </c>
      <c r="D127" s="2">
        <v>29</v>
      </c>
      <c r="E127" s="2" t="s">
        <v>12</v>
      </c>
      <c r="F127" s="2" t="s">
        <v>13</v>
      </c>
      <c r="G127" s="2" t="s">
        <v>14</v>
      </c>
      <c r="H127" s="2" t="s">
        <v>15</v>
      </c>
      <c r="I127" s="2" t="s">
        <v>14</v>
      </c>
      <c r="J127" s="2" t="s">
        <v>12</v>
      </c>
    </row>
    <row r="128" spans="1:10" x14ac:dyDescent="0.25">
      <c r="A128" s="31">
        <v>127</v>
      </c>
      <c r="B128" s="12">
        <v>41456</v>
      </c>
      <c r="C128" s="2">
        <v>19</v>
      </c>
      <c r="E128" s="2" t="s">
        <v>12</v>
      </c>
      <c r="F128" s="2" t="s">
        <v>13</v>
      </c>
      <c r="G128" s="2" t="s">
        <v>14</v>
      </c>
      <c r="H128" s="2" t="s">
        <v>15</v>
      </c>
      <c r="I128" s="2" t="s">
        <v>14</v>
      </c>
      <c r="J128" s="2" t="s">
        <v>12</v>
      </c>
    </row>
    <row r="129" spans="1:10" x14ac:dyDescent="0.25">
      <c r="A129" s="2">
        <v>128</v>
      </c>
      <c r="B129" s="12">
        <v>41456</v>
      </c>
      <c r="C129" s="2">
        <v>20</v>
      </c>
      <c r="D129" s="2">
        <v>29</v>
      </c>
      <c r="E129" s="2" t="s">
        <v>12</v>
      </c>
      <c r="F129" s="2" t="s">
        <v>13</v>
      </c>
      <c r="G129" s="2" t="s">
        <v>14</v>
      </c>
      <c r="H129" s="2" t="s">
        <v>15</v>
      </c>
      <c r="I129" s="2" t="s">
        <v>14</v>
      </c>
      <c r="J129" s="2" t="s">
        <v>12</v>
      </c>
    </row>
    <row r="130" spans="1:10" x14ac:dyDescent="0.25">
      <c r="A130" s="31">
        <v>129</v>
      </c>
      <c r="B130" s="12">
        <v>41456</v>
      </c>
      <c r="C130" s="2">
        <v>21</v>
      </c>
      <c r="E130" s="2" t="s">
        <v>12</v>
      </c>
      <c r="F130" s="2" t="s">
        <v>13</v>
      </c>
      <c r="G130" s="2" t="s">
        <v>14</v>
      </c>
      <c r="H130" s="2" t="s">
        <v>15</v>
      </c>
      <c r="I130" s="2" t="s">
        <v>14</v>
      </c>
      <c r="J130" s="2" t="s">
        <v>12</v>
      </c>
    </row>
    <row r="131" spans="1:10" x14ac:dyDescent="0.25">
      <c r="A131" s="2">
        <v>130</v>
      </c>
      <c r="B131" s="12">
        <v>41456</v>
      </c>
      <c r="C131" s="2">
        <v>22</v>
      </c>
      <c r="E131" s="2" t="s">
        <v>12</v>
      </c>
      <c r="F131" s="2" t="s">
        <v>13</v>
      </c>
      <c r="G131" s="2" t="s">
        <v>14</v>
      </c>
      <c r="H131" s="2" t="s">
        <v>15</v>
      </c>
      <c r="I131" s="2" t="s">
        <v>14</v>
      </c>
      <c r="J131" s="2" t="s">
        <v>12</v>
      </c>
    </row>
    <row r="132" spans="1:10" x14ac:dyDescent="0.25">
      <c r="A132" s="31">
        <v>131</v>
      </c>
      <c r="B132" s="12">
        <v>41456</v>
      </c>
      <c r="C132" s="2">
        <v>23</v>
      </c>
      <c r="E132" s="2" t="s">
        <v>12</v>
      </c>
      <c r="F132" s="2" t="s">
        <v>13</v>
      </c>
      <c r="G132" s="2" t="s">
        <v>14</v>
      </c>
      <c r="H132" s="2" t="s">
        <v>15</v>
      </c>
      <c r="I132" s="2" t="s">
        <v>14</v>
      </c>
      <c r="J132" s="2" t="s">
        <v>12</v>
      </c>
    </row>
    <row r="133" spans="1:10" x14ac:dyDescent="0.25">
      <c r="A133" s="2">
        <v>132</v>
      </c>
      <c r="B133" s="12">
        <v>41457</v>
      </c>
      <c r="C133" s="2">
        <v>0</v>
      </c>
      <c r="E133" s="2" t="s">
        <v>12</v>
      </c>
      <c r="F133" s="2" t="s">
        <v>13</v>
      </c>
      <c r="G133" s="2" t="s">
        <v>14</v>
      </c>
      <c r="H133" s="2" t="s">
        <v>15</v>
      </c>
      <c r="I133" s="2" t="s">
        <v>14</v>
      </c>
      <c r="J133" s="2" t="s">
        <v>12</v>
      </c>
    </row>
    <row r="134" spans="1:10" x14ac:dyDescent="0.25">
      <c r="A134" s="31">
        <v>133</v>
      </c>
      <c r="B134" s="12">
        <v>41457</v>
      </c>
      <c r="C134" s="2">
        <v>1</v>
      </c>
      <c r="E134" s="2" t="s">
        <v>12</v>
      </c>
      <c r="F134" s="2" t="s">
        <v>13</v>
      </c>
      <c r="G134" s="2" t="s">
        <v>14</v>
      </c>
      <c r="H134" s="2" t="s">
        <v>15</v>
      </c>
      <c r="I134" s="2" t="s">
        <v>14</v>
      </c>
      <c r="J134" s="2" t="s">
        <v>12</v>
      </c>
    </row>
    <row r="135" spans="1:10" x14ac:dyDescent="0.25">
      <c r="A135" s="31">
        <v>134</v>
      </c>
      <c r="B135" s="12">
        <v>41457</v>
      </c>
      <c r="C135" s="2">
        <v>2</v>
      </c>
      <c r="E135" s="2" t="s">
        <v>12</v>
      </c>
      <c r="F135" s="2" t="s">
        <v>13</v>
      </c>
      <c r="G135" s="2" t="s">
        <v>14</v>
      </c>
      <c r="H135" s="2" t="s">
        <v>15</v>
      </c>
      <c r="I135" s="2" t="s">
        <v>14</v>
      </c>
      <c r="J135" s="2" t="s">
        <v>12</v>
      </c>
    </row>
    <row r="136" spans="1:10" x14ac:dyDescent="0.25">
      <c r="A136" s="2">
        <v>135</v>
      </c>
      <c r="B136" s="12">
        <v>41457</v>
      </c>
      <c r="C136" s="2">
        <v>3</v>
      </c>
      <c r="E136" s="2" t="s">
        <v>12</v>
      </c>
      <c r="F136" s="2" t="s">
        <v>13</v>
      </c>
      <c r="G136" s="2" t="s">
        <v>14</v>
      </c>
      <c r="H136" s="2" t="s">
        <v>15</v>
      </c>
      <c r="I136" s="2" t="s">
        <v>14</v>
      </c>
      <c r="J136" s="2" t="s">
        <v>12</v>
      </c>
    </row>
    <row r="137" spans="1:10" x14ac:dyDescent="0.25">
      <c r="A137" s="31">
        <v>136</v>
      </c>
      <c r="B137" s="12">
        <v>41457</v>
      </c>
      <c r="C137" s="2">
        <v>4</v>
      </c>
      <c r="E137" s="2" t="s">
        <v>12</v>
      </c>
      <c r="F137" s="2" t="s">
        <v>13</v>
      </c>
      <c r="G137" s="2" t="s">
        <v>14</v>
      </c>
      <c r="H137" s="2" t="s">
        <v>15</v>
      </c>
      <c r="I137" s="2" t="s">
        <v>14</v>
      </c>
      <c r="J137" s="2" t="s">
        <v>12</v>
      </c>
    </row>
    <row r="138" spans="1:10" x14ac:dyDescent="0.25">
      <c r="A138" s="2">
        <v>137</v>
      </c>
      <c r="B138" s="12">
        <v>41457</v>
      </c>
      <c r="C138" s="2">
        <v>5</v>
      </c>
      <c r="E138" s="2" t="s">
        <v>12</v>
      </c>
      <c r="F138" s="2" t="s">
        <v>13</v>
      </c>
      <c r="G138" s="2" t="s">
        <v>14</v>
      </c>
      <c r="H138" s="2" t="s">
        <v>15</v>
      </c>
      <c r="I138" s="2" t="s">
        <v>14</v>
      </c>
      <c r="J138" s="2" t="s">
        <v>12</v>
      </c>
    </row>
    <row r="139" spans="1:10" x14ac:dyDescent="0.25">
      <c r="A139" s="31">
        <v>138</v>
      </c>
      <c r="B139" s="12">
        <v>41457</v>
      </c>
      <c r="C139" s="2">
        <v>6</v>
      </c>
      <c r="E139" s="2" t="s">
        <v>12</v>
      </c>
      <c r="F139" s="2" t="s">
        <v>13</v>
      </c>
      <c r="G139" s="2" t="s">
        <v>14</v>
      </c>
      <c r="H139" s="2" t="s">
        <v>15</v>
      </c>
      <c r="I139" s="2" t="s">
        <v>14</v>
      </c>
      <c r="J139" s="2" t="s">
        <v>12</v>
      </c>
    </row>
    <row r="140" spans="1:10" x14ac:dyDescent="0.25">
      <c r="A140" s="2">
        <v>139</v>
      </c>
      <c r="B140" s="12">
        <v>41457</v>
      </c>
      <c r="C140" s="2">
        <v>7</v>
      </c>
      <c r="E140" s="2" t="s">
        <v>12</v>
      </c>
      <c r="F140" s="2" t="s">
        <v>13</v>
      </c>
      <c r="G140" s="2" t="s">
        <v>14</v>
      </c>
      <c r="H140" s="2" t="s">
        <v>15</v>
      </c>
      <c r="I140" s="2" t="s">
        <v>14</v>
      </c>
      <c r="J140" s="2" t="s">
        <v>12</v>
      </c>
    </row>
    <row r="141" spans="1:10" x14ac:dyDescent="0.25">
      <c r="A141" s="31">
        <v>140</v>
      </c>
      <c r="B141" s="12">
        <v>41457</v>
      </c>
      <c r="C141" s="2">
        <v>8</v>
      </c>
      <c r="E141" s="2" t="s">
        <v>12</v>
      </c>
      <c r="F141" s="2" t="s">
        <v>13</v>
      </c>
      <c r="G141" s="2" t="s">
        <v>14</v>
      </c>
      <c r="H141" s="2" t="s">
        <v>15</v>
      </c>
      <c r="I141" s="2" t="s">
        <v>14</v>
      </c>
      <c r="J141" s="2" t="s">
        <v>12</v>
      </c>
    </row>
    <row r="142" spans="1:10" x14ac:dyDescent="0.25">
      <c r="A142" s="31">
        <v>141</v>
      </c>
      <c r="B142" s="12">
        <v>41457</v>
      </c>
      <c r="C142" s="2">
        <v>9</v>
      </c>
      <c r="E142" s="2" t="s">
        <v>12</v>
      </c>
      <c r="F142" s="2" t="s">
        <v>13</v>
      </c>
      <c r="G142" s="2" t="s">
        <v>14</v>
      </c>
      <c r="H142" s="2" t="s">
        <v>15</v>
      </c>
      <c r="I142" s="2" t="s">
        <v>14</v>
      </c>
      <c r="J142" s="2" t="s">
        <v>12</v>
      </c>
    </row>
    <row r="143" spans="1:10" x14ac:dyDescent="0.25">
      <c r="A143" s="2">
        <v>142</v>
      </c>
      <c r="B143" s="12">
        <v>41457</v>
      </c>
      <c r="C143" s="2">
        <v>10</v>
      </c>
      <c r="D143" s="2">
        <v>29</v>
      </c>
      <c r="E143" s="2" t="s">
        <v>12</v>
      </c>
      <c r="F143" s="2" t="s">
        <v>13</v>
      </c>
      <c r="G143" s="2" t="s">
        <v>14</v>
      </c>
      <c r="H143" s="2" t="s">
        <v>15</v>
      </c>
      <c r="I143" s="2" t="s">
        <v>14</v>
      </c>
      <c r="J143" s="2" t="s">
        <v>12</v>
      </c>
    </row>
    <row r="144" spans="1:10" x14ac:dyDescent="0.25">
      <c r="A144" s="31">
        <v>143</v>
      </c>
      <c r="B144" s="12">
        <v>41457</v>
      </c>
      <c r="C144" s="2">
        <v>11</v>
      </c>
      <c r="D144" s="2">
        <v>29</v>
      </c>
      <c r="E144" s="2" t="s">
        <v>12</v>
      </c>
      <c r="F144" s="2" t="s">
        <v>13</v>
      </c>
      <c r="G144" s="2" t="s">
        <v>14</v>
      </c>
      <c r="H144" s="2" t="s">
        <v>15</v>
      </c>
      <c r="I144" s="2" t="s">
        <v>14</v>
      </c>
      <c r="J144" s="2" t="s">
        <v>12</v>
      </c>
    </row>
    <row r="145" spans="1:10" x14ac:dyDescent="0.25">
      <c r="A145" s="2">
        <v>144</v>
      </c>
      <c r="B145" s="12">
        <v>41457</v>
      </c>
      <c r="C145" s="2">
        <v>12</v>
      </c>
      <c r="E145" s="2" t="s">
        <v>12</v>
      </c>
      <c r="F145" s="2" t="s">
        <v>13</v>
      </c>
      <c r="G145" s="2" t="s">
        <v>14</v>
      </c>
      <c r="H145" s="2" t="s">
        <v>15</v>
      </c>
      <c r="I145" s="2" t="s">
        <v>14</v>
      </c>
      <c r="J145" s="2" t="s">
        <v>12</v>
      </c>
    </row>
    <row r="146" spans="1:10" x14ac:dyDescent="0.25">
      <c r="A146" s="31">
        <v>145</v>
      </c>
      <c r="B146" s="12">
        <v>41457</v>
      </c>
      <c r="C146" s="2">
        <v>13</v>
      </c>
      <c r="E146" s="2" t="s">
        <v>12</v>
      </c>
      <c r="F146" s="2" t="s">
        <v>13</v>
      </c>
      <c r="G146" s="2" t="s">
        <v>14</v>
      </c>
      <c r="H146" s="2" t="s">
        <v>15</v>
      </c>
      <c r="I146" s="2" t="s">
        <v>14</v>
      </c>
      <c r="J146" s="2" t="s">
        <v>12</v>
      </c>
    </row>
    <row r="147" spans="1:10" x14ac:dyDescent="0.25">
      <c r="A147" s="2">
        <v>146</v>
      </c>
      <c r="B147" s="12">
        <v>41457</v>
      </c>
      <c r="C147" s="2">
        <v>14</v>
      </c>
      <c r="E147" s="2" t="s">
        <v>12</v>
      </c>
      <c r="F147" s="2" t="s">
        <v>13</v>
      </c>
      <c r="G147" s="2" t="s">
        <v>14</v>
      </c>
      <c r="H147" s="2" t="s">
        <v>15</v>
      </c>
      <c r="I147" s="2" t="s">
        <v>14</v>
      </c>
      <c r="J147" s="2" t="s">
        <v>12</v>
      </c>
    </row>
    <row r="148" spans="1:10" x14ac:dyDescent="0.25">
      <c r="A148" s="31">
        <v>147</v>
      </c>
      <c r="B148" s="12">
        <v>41457</v>
      </c>
      <c r="C148" s="2">
        <v>15</v>
      </c>
      <c r="E148" s="2" t="s">
        <v>12</v>
      </c>
      <c r="F148" s="2" t="s">
        <v>13</v>
      </c>
      <c r="G148" s="2" t="s">
        <v>14</v>
      </c>
      <c r="H148" s="2" t="s">
        <v>15</v>
      </c>
      <c r="I148" s="2" t="s">
        <v>14</v>
      </c>
      <c r="J148" s="2" t="s">
        <v>12</v>
      </c>
    </row>
    <row r="149" spans="1:10" x14ac:dyDescent="0.25">
      <c r="A149" s="31">
        <v>148</v>
      </c>
      <c r="B149" s="12">
        <v>41457</v>
      </c>
      <c r="C149" s="2">
        <v>16</v>
      </c>
      <c r="E149" s="2" t="s">
        <v>12</v>
      </c>
      <c r="F149" s="2" t="s">
        <v>13</v>
      </c>
      <c r="G149" s="2" t="s">
        <v>14</v>
      </c>
      <c r="H149" s="2" t="s">
        <v>15</v>
      </c>
      <c r="I149" s="2" t="s">
        <v>14</v>
      </c>
      <c r="J149" s="2" t="s">
        <v>12</v>
      </c>
    </row>
    <row r="150" spans="1:10" x14ac:dyDescent="0.25">
      <c r="A150" s="2">
        <v>149</v>
      </c>
      <c r="B150" s="12">
        <v>41457</v>
      </c>
      <c r="C150" s="2">
        <v>17</v>
      </c>
      <c r="E150" s="2" t="s">
        <v>12</v>
      </c>
      <c r="F150" s="2" t="s">
        <v>13</v>
      </c>
      <c r="G150" s="2" t="s">
        <v>14</v>
      </c>
      <c r="H150" s="2" t="s">
        <v>15</v>
      </c>
      <c r="I150" s="2" t="s">
        <v>14</v>
      </c>
      <c r="J150" s="2" t="s">
        <v>12</v>
      </c>
    </row>
    <row r="151" spans="1:10" x14ac:dyDescent="0.25">
      <c r="A151" s="31">
        <v>150</v>
      </c>
      <c r="B151" s="12">
        <v>41457</v>
      </c>
      <c r="C151" s="2">
        <v>18</v>
      </c>
      <c r="E151" s="2" t="s">
        <v>12</v>
      </c>
      <c r="F151" s="2" t="s">
        <v>13</v>
      </c>
      <c r="G151" s="2" t="s">
        <v>14</v>
      </c>
      <c r="H151" s="2" t="s">
        <v>15</v>
      </c>
      <c r="I151" s="2" t="s">
        <v>14</v>
      </c>
      <c r="J151" s="2" t="s">
        <v>12</v>
      </c>
    </row>
    <row r="152" spans="1:10" x14ac:dyDescent="0.25">
      <c r="A152" s="2">
        <v>151</v>
      </c>
      <c r="B152" s="12">
        <v>41457</v>
      </c>
      <c r="C152" s="2">
        <v>19</v>
      </c>
      <c r="E152" s="2" t="s">
        <v>12</v>
      </c>
      <c r="F152" s="2" t="s">
        <v>13</v>
      </c>
      <c r="G152" s="2" t="s">
        <v>14</v>
      </c>
      <c r="H152" s="2" t="s">
        <v>15</v>
      </c>
      <c r="I152" s="2" t="s">
        <v>14</v>
      </c>
      <c r="J152" s="2" t="s">
        <v>12</v>
      </c>
    </row>
    <row r="153" spans="1:10" x14ac:dyDescent="0.25">
      <c r="A153" s="31">
        <v>152</v>
      </c>
      <c r="B153" s="12">
        <v>41457</v>
      </c>
      <c r="C153" s="2">
        <v>20</v>
      </c>
      <c r="D153" s="2">
        <v>27.5</v>
      </c>
      <c r="E153" s="2" t="s">
        <v>12</v>
      </c>
      <c r="F153" s="2" t="s">
        <v>13</v>
      </c>
      <c r="G153" s="2" t="s">
        <v>14</v>
      </c>
      <c r="H153" s="2" t="s">
        <v>15</v>
      </c>
      <c r="I153" s="2" t="s">
        <v>14</v>
      </c>
      <c r="J153" s="2" t="s">
        <v>12</v>
      </c>
    </row>
    <row r="154" spans="1:10" x14ac:dyDescent="0.25">
      <c r="A154" s="2">
        <v>153</v>
      </c>
      <c r="B154" s="12">
        <v>41457</v>
      </c>
      <c r="C154" s="2">
        <v>21</v>
      </c>
      <c r="E154" s="2" t="s">
        <v>12</v>
      </c>
      <c r="F154" s="2" t="s">
        <v>13</v>
      </c>
      <c r="G154" s="2" t="s">
        <v>14</v>
      </c>
      <c r="H154" s="2" t="s">
        <v>15</v>
      </c>
      <c r="I154" s="2" t="s">
        <v>14</v>
      </c>
      <c r="J154" s="2" t="s">
        <v>12</v>
      </c>
    </row>
    <row r="155" spans="1:10" x14ac:dyDescent="0.25">
      <c r="A155" s="31">
        <v>154</v>
      </c>
      <c r="B155" s="12">
        <v>41457</v>
      </c>
      <c r="C155" s="2">
        <v>22</v>
      </c>
      <c r="E155" s="2" t="s">
        <v>12</v>
      </c>
      <c r="F155" s="2" t="s">
        <v>13</v>
      </c>
      <c r="G155" s="2" t="s">
        <v>14</v>
      </c>
      <c r="H155" s="2" t="s">
        <v>15</v>
      </c>
      <c r="I155" s="2" t="s">
        <v>14</v>
      </c>
      <c r="J155" s="2" t="s">
        <v>12</v>
      </c>
    </row>
    <row r="156" spans="1:10" x14ac:dyDescent="0.25">
      <c r="A156" s="31">
        <v>155</v>
      </c>
      <c r="B156" s="12">
        <v>41457</v>
      </c>
      <c r="C156" s="2">
        <v>23</v>
      </c>
      <c r="E156" s="2" t="s">
        <v>12</v>
      </c>
      <c r="F156" s="2" t="s">
        <v>13</v>
      </c>
      <c r="G156" s="2" t="s">
        <v>14</v>
      </c>
      <c r="H156" s="2" t="s">
        <v>15</v>
      </c>
      <c r="I156" s="2" t="s">
        <v>14</v>
      </c>
      <c r="J156" s="2" t="s">
        <v>12</v>
      </c>
    </row>
    <row r="157" spans="1:10" x14ac:dyDescent="0.25">
      <c r="A157" s="2">
        <v>156</v>
      </c>
      <c r="B157" s="12">
        <v>41458</v>
      </c>
      <c r="C157" s="2">
        <v>0</v>
      </c>
      <c r="E157" s="2" t="s">
        <v>12</v>
      </c>
      <c r="F157" s="2" t="s">
        <v>13</v>
      </c>
      <c r="G157" s="2" t="s">
        <v>14</v>
      </c>
      <c r="H157" s="2" t="s">
        <v>15</v>
      </c>
      <c r="I157" s="2" t="s">
        <v>14</v>
      </c>
      <c r="J157" s="2" t="s">
        <v>12</v>
      </c>
    </row>
    <row r="158" spans="1:10" x14ac:dyDescent="0.25">
      <c r="A158" s="31">
        <v>157</v>
      </c>
      <c r="B158" s="12">
        <v>41458</v>
      </c>
      <c r="C158" s="2">
        <v>1</v>
      </c>
      <c r="E158" s="2" t="s">
        <v>12</v>
      </c>
      <c r="F158" s="2" t="s">
        <v>13</v>
      </c>
      <c r="G158" s="2" t="s">
        <v>14</v>
      </c>
      <c r="H158" s="2" t="s">
        <v>15</v>
      </c>
      <c r="I158" s="2" t="s">
        <v>14</v>
      </c>
      <c r="J158" s="2" t="s">
        <v>12</v>
      </c>
    </row>
    <row r="159" spans="1:10" x14ac:dyDescent="0.25">
      <c r="A159" s="2">
        <v>158</v>
      </c>
      <c r="B159" s="12">
        <v>41458</v>
      </c>
      <c r="C159" s="2">
        <v>2</v>
      </c>
      <c r="E159" s="2" t="s">
        <v>12</v>
      </c>
      <c r="F159" s="2" t="s">
        <v>13</v>
      </c>
      <c r="G159" s="2" t="s">
        <v>14</v>
      </c>
      <c r="H159" s="2" t="s">
        <v>15</v>
      </c>
      <c r="I159" s="2" t="s">
        <v>14</v>
      </c>
      <c r="J159" s="2" t="s">
        <v>12</v>
      </c>
    </row>
    <row r="160" spans="1:10" x14ac:dyDescent="0.25">
      <c r="A160" s="31">
        <v>159</v>
      </c>
      <c r="B160" s="12">
        <v>41458</v>
      </c>
      <c r="C160" s="2">
        <v>3</v>
      </c>
      <c r="E160" s="2" t="s">
        <v>12</v>
      </c>
      <c r="F160" s="2" t="s">
        <v>13</v>
      </c>
      <c r="G160" s="2" t="s">
        <v>14</v>
      </c>
      <c r="H160" s="2" t="s">
        <v>15</v>
      </c>
      <c r="I160" s="2" t="s">
        <v>14</v>
      </c>
      <c r="J160" s="2" t="s">
        <v>12</v>
      </c>
    </row>
    <row r="161" spans="1:10" x14ac:dyDescent="0.25">
      <c r="A161" s="2">
        <v>160</v>
      </c>
      <c r="B161" s="12">
        <v>41458</v>
      </c>
      <c r="C161" s="2">
        <v>4</v>
      </c>
      <c r="E161" s="2" t="s">
        <v>12</v>
      </c>
      <c r="F161" s="2" t="s">
        <v>13</v>
      </c>
      <c r="G161" s="2" t="s">
        <v>14</v>
      </c>
      <c r="H161" s="2" t="s">
        <v>15</v>
      </c>
      <c r="I161" s="2" t="s">
        <v>14</v>
      </c>
      <c r="J161" s="2" t="s">
        <v>12</v>
      </c>
    </row>
    <row r="162" spans="1:10" x14ac:dyDescent="0.25">
      <c r="A162" s="31">
        <v>161</v>
      </c>
      <c r="B162" s="12">
        <v>41458</v>
      </c>
      <c r="C162" s="2">
        <v>5</v>
      </c>
      <c r="E162" s="2" t="s">
        <v>12</v>
      </c>
      <c r="F162" s="2" t="s">
        <v>13</v>
      </c>
      <c r="G162" s="2" t="s">
        <v>14</v>
      </c>
      <c r="H162" s="2" t="s">
        <v>15</v>
      </c>
      <c r="I162" s="2" t="s">
        <v>14</v>
      </c>
      <c r="J162" s="2" t="s">
        <v>12</v>
      </c>
    </row>
    <row r="163" spans="1:10" x14ac:dyDescent="0.25">
      <c r="A163" s="31">
        <v>162</v>
      </c>
      <c r="B163" s="12">
        <v>41458</v>
      </c>
      <c r="C163" s="2">
        <v>6</v>
      </c>
      <c r="E163" s="2" t="s">
        <v>12</v>
      </c>
      <c r="F163" s="2" t="s">
        <v>13</v>
      </c>
      <c r="G163" s="2" t="s">
        <v>14</v>
      </c>
      <c r="H163" s="2" t="s">
        <v>15</v>
      </c>
      <c r="I163" s="2" t="s">
        <v>14</v>
      </c>
      <c r="J163" s="2" t="s">
        <v>12</v>
      </c>
    </row>
    <row r="164" spans="1:10" x14ac:dyDescent="0.25">
      <c r="A164" s="2">
        <v>163</v>
      </c>
      <c r="B164" s="12">
        <v>41458</v>
      </c>
      <c r="C164" s="2">
        <v>7</v>
      </c>
      <c r="E164" s="2" t="s">
        <v>12</v>
      </c>
      <c r="F164" s="2" t="s">
        <v>13</v>
      </c>
      <c r="G164" s="2" t="s">
        <v>14</v>
      </c>
      <c r="H164" s="2" t="s">
        <v>15</v>
      </c>
      <c r="I164" s="2" t="s">
        <v>14</v>
      </c>
      <c r="J164" s="2" t="s">
        <v>12</v>
      </c>
    </row>
    <row r="165" spans="1:10" x14ac:dyDescent="0.25">
      <c r="A165" s="31">
        <v>164</v>
      </c>
      <c r="B165" s="12">
        <v>41458</v>
      </c>
      <c r="C165" s="2">
        <v>8</v>
      </c>
      <c r="E165" s="2" t="s">
        <v>12</v>
      </c>
      <c r="F165" s="2" t="s">
        <v>13</v>
      </c>
      <c r="G165" s="2" t="s">
        <v>14</v>
      </c>
      <c r="H165" s="2" t="s">
        <v>15</v>
      </c>
      <c r="I165" s="2" t="s">
        <v>14</v>
      </c>
      <c r="J165" s="2" t="s">
        <v>12</v>
      </c>
    </row>
    <row r="166" spans="1:10" x14ac:dyDescent="0.25">
      <c r="A166" s="2">
        <v>165</v>
      </c>
      <c r="B166" s="12">
        <v>41458</v>
      </c>
      <c r="C166" s="2">
        <v>9</v>
      </c>
      <c r="E166" s="2" t="s">
        <v>12</v>
      </c>
      <c r="F166" s="2" t="s">
        <v>13</v>
      </c>
      <c r="G166" s="2" t="s">
        <v>14</v>
      </c>
      <c r="H166" s="2" t="s">
        <v>15</v>
      </c>
      <c r="I166" s="2" t="s">
        <v>14</v>
      </c>
      <c r="J166" s="2" t="s">
        <v>12</v>
      </c>
    </row>
    <row r="167" spans="1:10" x14ac:dyDescent="0.25">
      <c r="A167" s="31">
        <v>166</v>
      </c>
      <c r="B167" s="12">
        <v>41458</v>
      </c>
      <c r="C167" s="2">
        <v>10</v>
      </c>
      <c r="E167" s="2" t="s">
        <v>12</v>
      </c>
      <c r="F167" s="2" t="s">
        <v>13</v>
      </c>
      <c r="G167" s="2" t="s">
        <v>14</v>
      </c>
      <c r="H167" s="2" t="s">
        <v>15</v>
      </c>
      <c r="I167" s="2" t="s">
        <v>14</v>
      </c>
      <c r="J167" s="2" t="s">
        <v>12</v>
      </c>
    </row>
    <row r="168" spans="1:10" x14ac:dyDescent="0.25">
      <c r="A168" s="2">
        <v>167</v>
      </c>
      <c r="B168" s="12">
        <v>41458</v>
      </c>
      <c r="C168" s="2">
        <v>11</v>
      </c>
      <c r="D168" s="2">
        <v>26.5</v>
      </c>
      <c r="E168" s="2" t="s">
        <v>12</v>
      </c>
      <c r="F168" s="2" t="s">
        <v>13</v>
      </c>
      <c r="G168" s="2" t="s">
        <v>14</v>
      </c>
      <c r="H168" s="2" t="s">
        <v>15</v>
      </c>
      <c r="I168" s="2" t="s">
        <v>14</v>
      </c>
      <c r="J168" s="2" t="s">
        <v>12</v>
      </c>
    </row>
    <row r="169" spans="1:10" x14ac:dyDescent="0.25">
      <c r="A169" s="31">
        <v>168</v>
      </c>
      <c r="B169" s="12">
        <v>41458</v>
      </c>
      <c r="C169" s="2">
        <v>12</v>
      </c>
      <c r="E169" s="2" t="s">
        <v>12</v>
      </c>
      <c r="F169" s="2" t="s">
        <v>13</v>
      </c>
      <c r="G169" s="2" t="s">
        <v>14</v>
      </c>
      <c r="H169" s="2" t="s">
        <v>15</v>
      </c>
      <c r="I169" s="2" t="s">
        <v>14</v>
      </c>
      <c r="J169" s="2" t="s">
        <v>12</v>
      </c>
    </row>
    <row r="170" spans="1:10" x14ac:dyDescent="0.25">
      <c r="A170" s="31">
        <v>169</v>
      </c>
      <c r="B170" s="12">
        <v>41458</v>
      </c>
      <c r="C170" s="2">
        <v>13</v>
      </c>
      <c r="E170" s="2" t="s">
        <v>12</v>
      </c>
      <c r="F170" s="2" t="s">
        <v>13</v>
      </c>
      <c r="G170" s="2" t="s">
        <v>14</v>
      </c>
      <c r="H170" s="2" t="s">
        <v>15</v>
      </c>
      <c r="I170" s="2" t="s">
        <v>14</v>
      </c>
      <c r="J170" s="2" t="s">
        <v>12</v>
      </c>
    </row>
    <row r="171" spans="1:10" x14ac:dyDescent="0.25">
      <c r="A171" s="2">
        <v>170</v>
      </c>
      <c r="B171" s="12">
        <v>41458</v>
      </c>
      <c r="C171" s="2">
        <v>14</v>
      </c>
      <c r="E171" s="2" t="s">
        <v>12</v>
      </c>
      <c r="F171" s="2" t="s">
        <v>13</v>
      </c>
      <c r="G171" s="2" t="s">
        <v>14</v>
      </c>
      <c r="H171" s="2" t="s">
        <v>15</v>
      </c>
      <c r="I171" s="2" t="s">
        <v>14</v>
      </c>
      <c r="J171" s="2" t="s">
        <v>12</v>
      </c>
    </row>
    <row r="172" spans="1:10" x14ac:dyDescent="0.25">
      <c r="A172" s="31">
        <v>171</v>
      </c>
      <c r="B172" s="12">
        <v>41458</v>
      </c>
      <c r="C172" s="2">
        <v>15</v>
      </c>
      <c r="E172" s="2" t="s">
        <v>12</v>
      </c>
      <c r="F172" s="2" t="s">
        <v>13</v>
      </c>
      <c r="G172" s="2" t="s">
        <v>14</v>
      </c>
      <c r="H172" s="2" t="s">
        <v>15</v>
      </c>
      <c r="I172" s="2" t="s">
        <v>14</v>
      </c>
      <c r="J172" s="2" t="s">
        <v>12</v>
      </c>
    </row>
    <row r="173" spans="1:10" x14ac:dyDescent="0.25">
      <c r="A173" s="2">
        <v>172</v>
      </c>
      <c r="B173" s="12">
        <v>41458</v>
      </c>
      <c r="C173" s="2">
        <v>16</v>
      </c>
      <c r="D173" s="2">
        <v>25.5</v>
      </c>
      <c r="E173" s="2" t="s">
        <v>12</v>
      </c>
      <c r="F173" s="2" t="s">
        <v>13</v>
      </c>
      <c r="G173" s="2" t="s">
        <v>14</v>
      </c>
      <c r="H173" s="2" t="s">
        <v>15</v>
      </c>
      <c r="I173" s="2" t="s">
        <v>14</v>
      </c>
      <c r="J173" s="2" t="s">
        <v>12</v>
      </c>
    </row>
    <row r="174" spans="1:10" x14ac:dyDescent="0.25">
      <c r="A174" s="31">
        <v>173</v>
      </c>
      <c r="B174" s="12">
        <v>41458</v>
      </c>
      <c r="C174" s="2">
        <v>17</v>
      </c>
      <c r="E174" s="2" t="s">
        <v>12</v>
      </c>
      <c r="F174" s="2" t="s">
        <v>13</v>
      </c>
      <c r="G174" s="2" t="s">
        <v>14</v>
      </c>
      <c r="H174" s="2" t="s">
        <v>15</v>
      </c>
      <c r="I174" s="2" t="s">
        <v>14</v>
      </c>
      <c r="J174" s="2" t="s">
        <v>12</v>
      </c>
    </row>
    <row r="175" spans="1:10" x14ac:dyDescent="0.25">
      <c r="A175" s="2">
        <v>174</v>
      </c>
      <c r="B175" s="12">
        <v>41458</v>
      </c>
      <c r="C175" s="2">
        <v>18</v>
      </c>
      <c r="E175" s="2" t="s">
        <v>12</v>
      </c>
      <c r="F175" s="2" t="s">
        <v>13</v>
      </c>
      <c r="G175" s="2" t="s">
        <v>14</v>
      </c>
      <c r="H175" s="2" t="s">
        <v>15</v>
      </c>
      <c r="I175" s="2" t="s">
        <v>14</v>
      </c>
      <c r="J175" s="2" t="s">
        <v>12</v>
      </c>
    </row>
    <row r="176" spans="1:10" x14ac:dyDescent="0.25">
      <c r="A176" s="31">
        <v>175</v>
      </c>
      <c r="B176" s="12">
        <v>41458</v>
      </c>
      <c r="C176" s="2">
        <v>19</v>
      </c>
      <c r="E176" s="2" t="s">
        <v>12</v>
      </c>
      <c r="F176" s="2" t="s">
        <v>13</v>
      </c>
      <c r="G176" s="2" t="s">
        <v>14</v>
      </c>
      <c r="H176" s="2" t="s">
        <v>15</v>
      </c>
      <c r="I176" s="2" t="s">
        <v>14</v>
      </c>
      <c r="J176" s="2" t="s">
        <v>12</v>
      </c>
    </row>
    <row r="177" spans="1:10" x14ac:dyDescent="0.25">
      <c r="A177" s="31">
        <v>176</v>
      </c>
      <c r="B177" s="12">
        <v>41458</v>
      </c>
      <c r="C177" s="2">
        <v>20</v>
      </c>
      <c r="E177" s="2" t="s">
        <v>12</v>
      </c>
      <c r="F177" s="2" t="s">
        <v>13</v>
      </c>
      <c r="G177" s="2" t="s">
        <v>14</v>
      </c>
      <c r="H177" s="2" t="s">
        <v>15</v>
      </c>
      <c r="I177" s="2" t="s">
        <v>14</v>
      </c>
      <c r="J177" s="2" t="s">
        <v>12</v>
      </c>
    </row>
    <row r="178" spans="1:10" x14ac:dyDescent="0.25">
      <c r="A178" s="2">
        <v>177</v>
      </c>
      <c r="B178" s="12">
        <v>41458</v>
      </c>
      <c r="C178" s="2">
        <v>21</v>
      </c>
      <c r="D178" s="2">
        <v>25.5</v>
      </c>
      <c r="E178" s="2" t="s">
        <v>12</v>
      </c>
      <c r="F178" s="2" t="s">
        <v>13</v>
      </c>
      <c r="G178" s="2" t="s">
        <v>14</v>
      </c>
      <c r="H178" s="2" t="s">
        <v>15</v>
      </c>
      <c r="I178" s="2" t="s">
        <v>14</v>
      </c>
      <c r="J178" s="2" t="s">
        <v>12</v>
      </c>
    </row>
    <row r="179" spans="1:10" x14ac:dyDescent="0.25">
      <c r="A179" s="31">
        <v>178</v>
      </c>
      <c r="B179" s="12">
        <v>41458</v>
      </c>
      <c r="C179" s="2">
        <v>22</v>
      </c>
      <c r="E179" s="2" t="s">
        <v>12</v>
      </c>
      <c r="F179" s="2" t="s">
        <v>13</v>
      </c>
      <c r="G179" s="2" t="s">
        <v>14</v>
      </c>
      <c r="H179" s="2" t="s">
        <v>15</v>
      </c>
      <c r="I179" s="2" t="s">
        <v>14</v>
      </c>
      <c r="J179" s="2" t="s">
        <v>12</v>
      </c>
    </row>
    <row r="180" spans="1:10" x14ac:dyDescent="0.25">
      <c r="A180" s="2">
        <v>179</v>
      </c>
      <c r="B180" s="12">
        <v>41458</v>
      </c>
      <c r="C180" s="2">
        <v>23</v>
      </c>
      <c r="E180" s="2" t="s">
        <v>12</v>
      </c>
      <c r="F180" s="2" t="s">
        <v>13</v>
      </c>
      <c r="G180" s="2" t="s">
        <v>14</v>
      </c>
      <c r="H180" s="2" t="s">
        <v>15</v>
      </c>
      <c r="I180" s="2" t="s">
        <v>14</v>
      </c>
      <c r="J180" s="2" t="s">
        <v>12</v>
      </c>
    </row>
    <row r="181" spans="1:10" x14ac:dyDescent="0.25">
      <c r="A181" s="31">
        <v>180</v>
      </c>
      <c r="B181" s="12">
        <v>41459</v>
      </c>
      <c r="C181" s="2">
        <v>0</v>
      </c>
      <c r="E181" s="2" t="s">
        <v>12</v>
      </c>
      <c r="F181" s="2" t="s">
        <v>13</v>
      </c>
      <c r="G181" s="2" t="s">
        <v>14</v>
      </c>
      <c r="H181" s="2" t="s">
        <v>15</v>
      </c>
      <c r="I181" s="2" t="s">
        <v>14</v>
      </c>
      <c r="J181" s="2" t="s">
        <v>12</v>
      </c>
    </row>
    <row r="182" spans="1:10" x14ac:dyDescent="0.25">
      <c r="A182" s="2">
        <v>181</v>
      </c>
      <c r="B182" s="12">
        <v>41459</v>
      </c>
      <c r="C182" s="2">
        <v>1</v>
      </c>
      <c r="E182" s="2" t="s">
        <v>12</v>
      </c>
      <c r="F182" s="2" t="s">
        <v>13</v>
      </c>
      <c r="G182" s="2" t="s">
        <v>14</v>
      </c>
      <c r="H182" s="2" t="s">
        <v>15</v>
      </c>
      <c r="I182" s="2" t="s">
        <v>14</v>
      </c>
      <c r="J182" s="2" t="s">
        <v>12</v>
      </c>
    </row>
    <row r="183" spans="1:10" x14ac:dyDescent="0.25">
      <c r="A183" s="31">
        <v>182</v>
      </c>
      <c r="B183" s="12">
        <v>41459</v>
      </c>
      <c r="C183" s="2">
        <v>2</v>
      </c>
      <c r="E183" s="2" t="s">
        <v>12</v>
      </c>
      <c r="F183" s="2" t="s">
        <v>13</v>
      </c>
      <c r="G183" s="2" t="s">
        <v>14</v>
      </c>
      <c r="H183" s="2" t="s">
        <v>15</v>
      </c>
      <c r="I183" s="2" t="s">
        <v>14</v>
      </c>
      <c r="J183" s="2" t="s">
        <v>12</v>
      </c>
    </row>
    <row r="184" spans="1:10" x14ac:dyDescent="0.25">
      <c r="A184" s="31">
        <v>183</v>
      </c>
      <c r="B184" s="12">
        <v>41459</v>
      </c>
      <c r="C184" s="2">
        <v>3</v>
      </c>
      <c r="E184" s="2" t="s">
        <v>12</v>
      </c>
      <c r="F184" s="2" t="s">
        <v>13</v>
      </c>
      <c r="G184" s="2" t="s">
        <v>14</v>
      </c>
      <c r="H184" s="2" t="s">
        <v>15</v>
      </c>
      <c r="I184" s="2" t="s">
        <v>14</v>
      </c>
      <c r="J184" s="2" t="s">
        <v>12</v>
      </c>
    </row>
    <row r="185" spans="1:10" x14ac:dyDescent="0.25">
      <c r="A185" s="2">
        <v>184</v>
      </c>
      <c r="B185" s="12">
        <v>41459</v>
      </c>
      <c r="C185" s="2">
        <v>4</v>
      </c>
      <c r="E185" s="2" t="s">
        <v>12</v>
      </c>
      <c r="F185" s="2" t="s">
        <v>13</v>
      </c>
      <c r="G185" s="2" t="s">
        <v>14</v>
      </c>
      <c r="H185" s="2" t="s">
        <v>15</v>
      </c>
      <c r="I185" s="2" t="s">
        <v>14</v>
      </c>
      <c r="J185" s="2" t="s">
        <v>12</v>
      </c>
    </row>
    <row r="186" spans="1:10" x14ac:dyDescent="0.25">
      <c r="A186" s="31">
        <v>185</v>
      </c>
      <c r="B186" s="12">
        <v>41459</v>
      </c>
      <c r="C186" s="2">
        <v>5</v>
      </c>
      <c r="E186" s="2" t="s">
        <v>12</v>
      </c>
      <c r="F186" s="2" t="s">
        <v>13</v>
      </c>
      <c r="G186" s="2" t="s">
        <v>14</v>
      </c>
      <c r="H186" s="2" t="s">
        <v>15</v>
      </c>
      <c r="I186" s="2" t="s">
        <v>14</v>
      </c>
      <c r="J186" s="2" t="s">
        <v>12</v>
      </c>
    </row>
    <row r="187" spans="1:10" x14ac:dyDescent="0.25">
      <c r="A187" s="2">
        <v>186</v>
      </c>
      <c r="B187" s="12">
        <v>41459</v>
      </c>
      <c r="C187" s="2">
        <v>6</v>
      </c>
      <c r="E187" s="2" t="s">
        <v>12</v>
      </c>
      <c r="F187" s="2" t="s">
        <v>13</v>
      </c>
      <c r="G187" s="2" t="s">
        <v>14</v>
      </c>
      <c r="H187" s="2" t="s">
        <v>15</v>
      </c>
      <c r="I187" s="2" t="s">
        <v>14</v>
      </c>
      <c r="J187" s="2" t="s">
        <v>12</v>
      </c>
    </row>
    <row r="188" spans="1:10" x14ac:dyDescent="0.25">
      <c r="A188" s="31">
        <v>187</v>
      </c>
      <c r="B188" s="12">
        <v>41459</v>
      </c>
      <c r="C188" s="2">
        <v>7</v>
      </c>
      <c r="E188" s="2" t="s">
        <v>12</v>
      </c>
      <c r="F188" s="2" t="s">
        <v>13</v>
      </c>
      <c r="G188" s="2" t="s">
        <v>14</v>
      </c>
      <c r="H188" s="2" t="s">
        <v>15</v>
      </c>
      <c r="I188" s="2" t="s">
        <v>14</v>
      </c>
      <c r="J188" s="2" t="s">
        <v>12</v>
      </c>
    </row>
    <row r="189" spans="1:10" x14ac:dyDescent="0.25">
      <c r="A189" s="2">
        <v>188</v>
      </c>
      <c r="B189" s="12">
        <v>41459</v>
      </c>
      <c r="C189" s="2">
        <v>8</v>
      </c>
      <c r="E189" s="2" t="s">
        <v>12</v>
      </c>
      <c r="F189" s="2" t="s">
        <v>13</v>
      </c>
      <c r="G189" s="2" t="s">
        <v>14</v>
      </c>
      <c r="H189" s="2" t="s">
        <v>15</v>
      </c>
      <c r="I189" s="2" t="s">
        <v>14</v>
      </c>
      <c r="J189" s="2" t="s">
        <v>12</v>
      </c>
    </row>
    <row r="190" spans="1:10" x14ac:dyDescent="0.25">
      <c r="A190" s="31">
        <v>189</v>
      </c>
      <c r="B190" s="12">
        <v>41459</v>
      </c>
      <c r="C190" s="2">
        <v>9</v>
      </c>
      <c r="E190" s="2" t="s">
        <v>12</v>
      </c>
      <c r="F190" s="2" t="s">
        <v>13</v>
      </c>
      <c r="G190" s="2" t="s">
        <v>14</v>
      </c>
      <c r="H190" s="2" t="s">
        <v>15</v>
      </c>
      <c r="I190" s="2" t="s">
        <v>14</v>
      </c>
      <c r="J190" s="2" t="s">
        <v>12</v>
      </c>
    </row>
    <row r="191" spans="1:10" x14ac:dyDescent="0.25">
      <c r="A191" s="31">
        <v>190</v>
      </c>
      <c r="B191" s="12">
        <v>41459</v>
      </c>
      <c r="C191" s="2">
        <v>10</v>
      </c>
      <c r="E191" s="2" t="s">
        <v>12</v>
      </c>
      <c r="F191" s="2" t="s">
        <v>13</v>
      </c>
      <c r="G191" s="2" t="s">
        <v>14</v>
      </c>
      <c r="H191" s="2" t="s">
        <v>15</v>
      </c>
      <c r="I191" s="2" t="s">
        <v>14</v>
      </c>
      <c r="J191" s="2" t="s">
        <v>12</v>
      </c>
    </row>
    <row r="192" spans="1:10" x14ac:dyDescent="0.25">
      <c r="A192" s="2">
        <v>191</v>
      </c>
      <c r="B192" s="12">
        <v>41459</v>
      </c>
      <c r="C192" s="2">
        <v>11</v>
      </c>
      <c r="D192" s="2">
        <v>25.5</v>
      </c>
      <c r="E192" s="2" t="s">
        <v>12</v>
      </c>
      <c r="F192" s="2" t="s">
        <v>13</v>
      </c>
      <c r="G192" s="2" t="s">
        <v>14</v>
      </c>
      <c r="H192" s="2" t="s">
        <v>15</v>
      </c>
      <c r="I192" s="2" t="s">
        <v>14</v>
      </c>
      <c r="J192" s="2" t="s">
        <v>12</v>
      </c>
    </row>
    <row r="193" spans="1:10" x14ac:dyDescent="0.25">
      <c r="A193" s="31">
        <v>192</v>
      </c>
      <c r="B193" s="12">
        <v>41459</v>
      </c>
      <c r="C193" s="2">
        <v>12</v>
      </c>
      <c r="E193" s="2" t="s">
        <v>12</v>
      </c>
      <c r="F193" s="2" t="s">
        <v>13</v>
      </c>
      <c r="G193" s="2" t="s">
        <v>14</v>
      </c>
      <c r="H193" s="2" t="s">
        <v>15</v>
      </c>
      <c r="I193" s="2" t="s">
        <v>14</v>
      </c>
      <c r="J193" s="2" t="s">
        <v>12</v>
      </c>
    </row>
    <row r="194" spans="1:10" x14ac:dyDescent="0.25">
      <c r="A194" s="2">
        <v>193</v>
      </c>
      <c r="B194" s="12">
        <v>41459</v>
      </c>
      <c r="C194" s="2">
        <v>13</v>
      </c>
      <c r="E194" s="2" t="s">
        <v>12</v>
      </c>
      <c r="F194" s="2" t="s">
        <v>13</v>
      </c>
      <c r="G194" s="2" t="s">
        <v>14</v>
      </c>
      <c r="H194" s="2" t="s">
        <v>15</v>
      </c>
      <c r="I194" s="2" t="s">
        <v>14</v>
      </c>
      <c r="J194" s="2" t="s">
        <v>12</v>
      </c>
    </row>
    <row r="195" spans="1:10" x14ac:dyDescent="0.25">
      <c r="A195" s="31">
        <v>194</v>
      </c>
      <c r="B195" s="12">
        <v>41459</v>
      </c>
      <c r="C195" s="2">
        <v>14</v>
      </c>
      <c r="E195" s="2" t="s">
        <v>12</v>
      </c>
      <c r="F195" s="2" t="s">
        <v>13</v>
      </c>
      <c r="G195" s="2" t="s">
        <v>14</v>
      </c>
      <c r="H195" s="2" t="s">
        <v>15</v>
      </c>
      <c r="I195" s="2" t="s">
        <v>14</v>
      </c>
      <c r="J195" s="2" t="s">
        <v>12</v>
      </c>
    </row>
    <row r="196" spans="1:10" x14ac:dyDescent="0.25">
      <c r="A196" s="2">
        <v>195</v>
      </c>
      <c r="B196" s="12">
        <v>41459</v>
      </c>
      <c r="C196" s="2">
        <v>15</v>
      </c>
      <c r="E196" s="2" t="s">
        <v>12</v>
      </c>
      <c r="F196" s="2" t="s">
        <v>13</v>
      </c>
      <c r="G196" s="2" t="s">
        <v>14</v>
      </c>
      <c r="H196" s="2" t="s">
        <v>15</v>
      </c>
      <c r="I196" s="2" t="s">
        <v>14</v>
      </c>
      <c r="J196" s="2" t="s">
        <v>12</v>
      </c>
    </row>
    <row r="197" spans="1:10" x14ac:dyDescent="0.25">
      <c r="A197" s="31">
        <v>196</v>
      </c>
      <c r="B197" s="12">
        <v>41459</v>
      </c>
      <c r="C197" s="2">
        <v>16</v>
      </c>
      <c r="E197" s="2" t="s">
        <v>12</v>
      </c>
      <c r="F197" s="2" t="s">
        <v>13</v>
      </c>
      <c r="G197" s="2" t="s">
        <v>14</v>
      </c>
      <c r="H197" s="2" t="s">
        <v>15</v>
      </c>
      <c r="I197" s="2" t="s">
        <v>14</v>
      </c>
      <c r="J197" s="2" t="s">
        <v>12</v>
      </c>
    </row>
    <row r="198" spans="1:10" x14ac:dyDescent="0.25">
      <c r="A198" s="31">
        <v>197</v>
      </c>
      <c r="B198" s="12">
        <v>41459</v>
      </c>
      <c r="C198" s="2">
        <v>17</v>
      </c>
      <c r="E198" s="2" t="s">
        <v>12</v>
      </c>
      <c r="F198" s="2" t="s">
        <v>13</v>
      </c>
      <c r="G198" s="2" t="s">
        <v>14</v>
      </c>
      <c r="H198" s="2" t="s">
        <v>15</v>
      </c>
      <c r="I198" s="2" t="s">
        <v>14</v>
      </c>
      <c r="J198" s="2" t="s">
        <v>12</v>
      </c>
    </row>
    <row r="199" spans="1:10" x14ac:dyDescent="0.25">
      <c r="A199" s="2">
        <v>198</v>
      </c>
      <c r="B199" s="12">
        <v>41459</v>
      </c>
      <c r="C199" s="2">
        <v>18</v>
      </c>
      <c r="E199" s="2" t="s">
        <v>12</v>
      </c>
      <c r="F199" s="2" t="s">
        <v>13</v>
      </c>
      <c r="G199" s="2" t="s">
        <v>14</v>
      </c>
      <c r="H199" s="2" t="s">
        <v>15</v>
      </c>
      <c r="I199" s="2" t="s">
        <v>14</v>
      </c>
      <c r="J199" s="2" t="s">
        <v>12</v>
      </c>
    </row>
    <row r="200" spans="1:10" x14ac:dyDescent="0.25">
      <c r="A200" s="31">
        <v>199</v>
      </c>
      <c r="B200" s="12">
        <v>41459</v>
      </c>
      <c r="C200" s="2">
        <v>19</v>
      </c>
      <c r="E200" s="2" t="s">
        <v>12</v>
      </c>
      <c r="F200" s="2" t="s">
        <v>13</v>
      </c>
      <c r="G200" s="2" t="s">
        <v>14</v>
      </c>
      <c r="H200" s="2" t="s">
        <v>15</v>
      </c>
      <c r="I200" s="2" t="s">
        <v>14</v>
      </c>
      <c r="J200" s="2" t="s">
        <v>12</v>
      </c>
    </row>
    <row r="201" spans="1:10" x14ac:dyDescent="0.25">
      <c r="A201" s="2">
        <v>200</v>
      </c>
      <c r="B201" s="12">
        <v>41459</v>
      </c>
      <c r="C201" s="2">
        <v>20</v>
      </c>
      <c r="D201" s="2">
        <v>27</v>
      </c>
      <c r="E201" s="2" t="s">
        <v>12</v>
      </c>
      <c r="F201" s="2" t="s">
        <v>13</v>
      </c>
      <c r="G201" s="2" t="s">
        <v>14</v>
      </c>
      <c r="H201" s="2" t="s">
        <v>15</v>
      </c>
      <c r="I201" s="2" t="s">
        <v>14</v>
      </c>
      <c r="J201" s="2" t="s">
        <v>12</v>
      </c>
    </row>
    <row r="202" spans="1:10" x14ac:dyDescent="0.25">
      <c r="A202" s="31">
        <v>201</v>
      </c>
      <c r="B202" s="12">
        <v>41459</v>
      </c>
      <c r="C202" s="2">
        <v>21</v>
      </c>
      <c r="E202" s="2" t="s">
        <v>12</v>
      </c>
      <c r="F202" s="2" t="s">
        <v>13</v>
      </c>
      <c r="G202" s="2" t="s">
        <v>14</v>
      </c>
      <c r="H202" s="2" t="s">
        <v>15</v>
      </c>
      <c r="I202" s="2" t="s">
        <v>14</v>
      </c>
      <c r="J202" s="2" t="s">
        <v>12</v>
      </c>
    </row>
    <row r="203" spans="1:10" x14ac:dyDescent="0.25">
      <c r="A203" s="2">
        <v>202</v>
      </c>
      <c r="B203" s="12">
        <v>41459</v>
      </c>
      <c r="C203" s="2">
        <v>22</v>
      </c>
      <c r="E203" s="2" t="s">
        <v>12</v>
      </c>
      <c r="F203" s="2" t="s">
        <v>13</v>
      </c>
      <c r="G203" s="2" t="s">
        <v>14</v>
      </c>
      <c r="H203" s="2" t="s">
        <v>15</v>
      </c>
      <c r="I203" s="2" t="s">
        <v>14</v>
      </c>
      <c r="J203" s="2" t="s">
        <v>12</v>
      </c>
    </row>
    <row r="204" spans="1:10" x14ac:dyDescent="0.25">
      <c r="A204" s="31">
        <v>203</v>
      </c>
      <c r="B204" s="12">
        <v>41459</v>
      </c>
      <c r="C204" s="2">
        <v>23</v>
      </c>
      <c r="E204" s="2" t="s">
        <v>12</v>
      </c>
      <c r="F204" s="2" t="s">
        <v>13</v>
      </c>
      <c r="G204" s="2" t="s">
        <v>14</v>
      </c>
      <c r="H204" s="2" t="s">
        <v>15</v>
      </c>
      <c r="I204" s="2" t="s">
        <v>14</v>
      </c>
      <c r="J204" s="2" t="s">
        <v>12</v>
      </c>
    </row>
    <row r="205" spans="1:10" x14ac:dyDescent="0.25">
      <c r="A205" s="31">
        <v>204</v>
      </c>
      <c r="B205" s="12">
        <v>41460</v>
      </c>
      <c r="C205" s="2">
        <v>0</v>
      </c>
      <c r="E205" s="2" t="s">
        <v>12</v>
      </c>
      <c r="F205" s="2" t="s">
        <v>13</v>
      </c>
      <c r="G205" s="2" t="s">
        <v>14</v>
      </c>
      <c r="H205" s="2" t="s">
        <v>15</v>
      </c>
      <c r="I205" s="2" t="s">
        <v>14</v>
      </c>
      <c r="J205" s="2" t="s">
        <v>12</v>
      </c>
    </row>
    <row r="206" spans="1:10" x14ac:dyDescent="0.25">
      <c r="A206" s="2">
        <v>205</v>
      </c>
      <c r="B206" s="12">
        <v>41460</v>
      </c>
      <c r="C206" s="2">
        <v>1</v>
      </c>
      <c r="E206" s="2" t="s">
        <v>12</v>
      </c>
      <c r="F206" s="2" t="s">
        <v>13</v>
      </c>
      <c r="G206" s="2" t="s">
        <v>14</v>
      </c>
      <c r="H206" s="2" t="s">
        <v>15</v>
      </c>
      <c r="I206" s="2" t="s">
        <v>14</v>
      </c>
      <c r="J206" s="2" t="s">
        <v>12</v>
      </c>
    </row>
    <row r="207" spans="1:10" x14ac:dyDescent="0.25">
      <c r="A207" s="31">
        <v>206</v>
      </c>
      <c r="B207" s="12">
        <v>41460</v>
      </c>
      <c r="C207" s="2">
        <v>2</v>
      </c>
      <c r="E207" s="2" t="s">
        <v>12</v>
      </c>
      <c r="F207" s="2" t="s">
        <v>13</v>
      </c>
      <c r="G207" s="2" t="s">
        <v>14</v>
      </c>
      <c r="H207" s="2" t="s">
        <v>15</v>
      </c>
      <c r="I207" s="2" t="s">
        <v>14</v>
      </c>
      <c r="J207" s="2" t="s">
        <v>12</v>
      </c>
    </row>
    <row r="208" spans="1:10" x14ac:dyDescent="0.25">
      <c r="A208" s="2">
        <v>207</v>
      </c>
      <c r="B208" s="12">
        <v>41460</v>
      </c>
      <c r="C208" s="2">
        <v>3</v>
      </c>
      <c r="E208" s="2" t="s">
        <v>12</v>
      </c>
      <c r="F208" s="2" t="s">
        <v>13</v>
      </c>
      <c r="G208" s="2" t="s">
        <v>14</v>
      </c>
      <c r="H208" s="2" t="s">
        <v>15</v>
      </c>
      <c r="I208" s="2" t="s">
        <v>14</v>
      </c>
      <c r="J208" s="2" t="s">
        <v>12</v>
      </c>
    </row>
    <row r="209" spans="1:10" x14ac:dyDescent="0.25">
      <c r="A209" s="31">
        <v>208</v>
      </c>
      <c r="B209" s="12">
        <v>41460</v>
      </c>
      <c r="C209" s="2">
        <v>4</v>
      </c>
      <c r="E209" s="2" t="s">
        <v>12</v>
      </c>
      <c r="F209" s="2" t="s">
        <v>13</v>
      </c>
      <c r="G209" s="2" t="s">
        <v>14</v>
      </c>
      <c r="H209" s="2" t="s">
        <v>15</v>
      </c>
      <c r="I209" s="2" t="s">
        <v>14</v>
      </c>
      <c r="J209" s="2" t="s">
        <v>12</v>
      </c>
    </row>
    <row r="210" spans="1:10" x14ac:dyDescent="0.25">
      <c r="A210" s="2">
        <v>209</v>
      </c>
      <c r="B210" s="12">
        <v>41460</v>
      </c>
      <c r="C210" s="2">
        <v>5</v>
      </c>
      <c r="E210" s="2" t="s">
        <v>12</v>
      </c>
      <c r="F210" s="2" t="s">
        <v>13</v>
      </c>
      <c r="G210" s="2" t="s">
        <v>14</v>
      </c>
      <c r="H210" s="2" t="s">
        <v>15</v>
      </c>
      <c r="I210" s="2" t="s">
        <v>14</v>
      </c>
      <c r="J210" s="2" t="s">
        <v>12</v>
      </c>
    </row>
    <row r="211" spans="1:10" x14ac:dyDescent="0.25">
      <c r="A211" s="31">
        <v>210</v>
      </c>
      <c r="B211" s="12">
        <v>41460</v>
      </c>
      <c r="C211" s="2">
        <v>6</v>
      </c>
      <c r="E211" s="2" t="s">
        <v>12</v>
      </c>
      <c r="F211" s="2" t="s">
        <v>13</v>
      </c>
      <c r="G211" s="2" t="s">
        <v>14</v>
      </c>
      <c r="H211" s="2" t="s">
        <v>15</v>
      </c>
      <c r="I211" s="2" t="s">
        <v>14</v>
      </c>
      <c r="J211" s="2" t="s">
        <v>12</v>
      </c>
    </row>
    <row r="212" spans="1:10" x14ac:dyDescent="0.25">
      <c r="A212" s="31">
        <v>211</v>
      </c>
      <c r="B212" s="12">
        <v>41460</v>
      </c>
      <c r="C212" s="2">
        <v>7</v>
      </c>
      <c r="E212" s="2" t="s">
        <v>12</v>
      </c>
      <c r="F212" s="2" t="s">
        <v>13</v>
      </c>
      <c r="G212" s="2" t="s">
        <v>14</v>
      </c>
      <c r="H212" s="2" t="s">
        <v>15</v>
      </c>
      <c r="I212" s="2" t="s">
        <v>14</v>
      </c>
      <c r="J212" s="2" t="s">
        <v>12</v>
      </c>
    </row>
    <row r="213" spans="1:10" x14ac:dyDescent="0.25">
      <c r="A213" s="2">
        <v>212</v>
      </c>
      <c r="B213" s="12">
        <v>41460</v>
      </c>
      <c r="C213" s="2">
        <v>8</v>
      </c>
      <c r="E213" s="2" t="s">
        <v>12</v>
      </c>
      <c r="F213" s="2" t="s">
        <v>13</v>
      </c>
      <c r="G213" s="2" t="s">
        <v>14</v>
      </c>
      <c r="H213" s="2" t="s">
        <v>15</v>
      </c>
      <c r="I213" s="2" t="s">
        <v>14</v>
      </c>
      <c r="J213" s="2" t="s">
        <v>12</v>
      </c>
    </row>
    <row r="214" spans="1:10" x14ac:dyDescent="0.25">
      <c r="A214" s="31">
        <v>213</v>
      </c>
      <c r="B214" s="12">
        <v>41460</v>
      </c>
      <c r="C214" s="2">
        <v>9</v>
      </c>
      <c r="E214" s="2" t="s">
        <v>12</v>
      </c>
      <c r="F214" s="2" t="s">
        <v>13</v>
      </c>
      <c r="G214" s="2" t="s">
        <v>14</v>
      </c>
      <c r="H214" s="2" t="s">
        <v>15</v>
      </c>
      <c r="I214" s="2" t="s">
        <v>14</v>
      </c>
      <c r="J214" s="2" t="s">
        <v>12</v>
      </c>
    </row>
    <row r="215" spans="1:10" x14ac:dyDescent="0.25">
      <c r="A215" s="2">
        <v>214</v>
      </c>
      <c r="B215" s="12">
        <v>41460</v>
      </c>
      <c r="C215" s="2">
        <v>10</v>
      </c>
      <c r="E215" s="2" t="s">
        <v>12</v>
      </c>
      <c r="F215" s="2" t="s">
        <v>13</v>
      </c>
      <c r="G215" s="2" t="s">
        <v>14</v>
      </c>
      <c r="H215" s="2" t="s">
        <v>15</v>
      </c>
      <c r="I215" s="2" t="s">
        <v>14</v>
      </c>
      <c r="J215" s="2" t="s">
        <v>12</v>
      </c>
    </row>
    <row r="216" spans="1:10" x14ac:dyDescent="0.25">
      <c r="A216" s="31">
        <v>215</v>
      </c>
      <c r="B216" s="12">
        <v>41460</v>
      </c>
      <c r="C216" s="2">
        <v>11</v>
      </c>
      <c r="D216" s="2">
        <v>33.5</v>
      </c>
      <c r="E216" s="2" t="s">
        <v>12</v>
      </c>
      <c r="F216" s="2" t="s">
        <v>13</v>
      </c>
      <c r="G216" s="2" t="s">
        <v>14</v>
      </c>
      <c r="H216" s="2" t="s">
        <v>15</v>
      </c>
      <c r="I216" s="2" t="s">
        <v>14</v>
      </c>
      <c r="J216" s="2" t="s">
        <v>12</v>
      </c>
    </row>
    <row r="217" spans="1:10" x14ac:dyDescent="0.25">
      <c r="A217" s="2">
        <v>216</v>
      </c>
      <c r="B217" s="12">
        <v>41460</v>
      </c>
      <c r="C217" s="2">
        <v>12</v>
      </c>
      <c r="E217" s="2" t="s">
        <v>12</v>
      </c>
      <c r="F217" s="2" t="s">
        <v>13</v>
      </c>
      <c r="G217" s="2" t="s">
        <v>14</v>
      </c>
      <c r="H217" s="2" t="s">
        <v>15</v>
      </c>
      <c r="I217" s="2" t="s">
        <v>14</v>
      </c>
      <c r="J217" s="2" t="s">
        <v>12</v>
      </c>
    </row>
    <row r="218" spans="1:10" x14ac:dyDescent="0.25">
      <c r="A218" s="31">
        <v>217</v>
      </c>
      <c r="B218" s="12">
        <v>41460</v>
      </c>
      <c r="C218" s="2">
        <v>13</v>
      </c>
      <c r="E218" s="2" t="s">
        <v>12</v>
      </c>
      <c r="F218" s="2" t="s">
        <v>13</v>
      </c>
      <c r="G218" s="2" t="s">
        <v>14</v>
      </c>
      <c r="H218" s="2" t="s">
        <v>15</v>
      </c>
      <c r="I218" s="2" t="s">
        <v>14</v>
      </c>
      <c r="J218" s="2" t="s">
        <v>12</v>
      </c>
    </row>
    <row r="219" spans="1:10" x14ac:dyDescent="0.25">
      <c r="A219" s="31">
        <v>218</v>
      </c>
      <c r="B219" s="12">
        <v>41460</v>
      </c>
      <c r="C219" s="2">
        <v>14</v>
      </c>
      <c r="E219" s="2" t="s">
        <v>12</v>
      </c>
      <c r="F219" s="2" t="s">
        <v>13</v>
      </c>
      <c r="G219" s="2" t="s">
        <v>14</v>
      </c>
      <c r="H219" s="2" t="s">
        <v>15</v>
      </c>
      <c r="I219" s="2" t="s">
        <v>14</v>
      </c>
      <c r="J219" s="2" t="s">
        <v>12</v>
      </c>
    </row>
    <row r="220" spans="1:10" x14ac:dyDescent="0.25">
      <c r="A220" s="2">
        <v>219</v>
      </c>
      <c r="B220" s="12">
        <v>41460</v>
      </c>
      <c r="C220" s="2">
        <v>15</v>
      </c>
      <c r="E220" s="2" t="s">
        <v>12</v>
      </c>
      <c r="F220" s="2" t="s">
        <v>13</v>
      </c>
      <c r="G220" s="2" t="s">
        <v>14</v>
      </c>
      <c r="H220" s="2" t="s">
        <v>15</v>
      </c>
      <c r="I220" s="2" t="s">
        <v>14</v>
      </c>
      <c r="J220" s="2" t="s">
        <v>12</v>
      </c>
    </row>
    <row r="221" spans="1:10" x14ac:dyDescent="0.25">
      <c r="A221" s="31">
        <v>220</v>
      </c>
      <c r="B221" s="12">
        <v>41460</v>
      </c>
      <c r="C221" s="2">
        <v>16</v>
      </c>
      <c r="D221" s="2">
        <v>33</v>
      </c>
      <c r="E221" s="2" t="s">
        <v>12</v>
      </c>
      <c r="F221" s="2" t="s">
        <v>13</v>
      </c>
      <c r="G221" s="2" t="s">
        <v>14</v>
      </c>
      <c r="H221" s="2" t="s">
        <v>15</v>
      </c>
      <c r="I221" s="2" t="s">
        <v>14</v>
      </c>
      <c r="J221" s="2" t="s">
        <v>12</v>
      </c>
    </row>
    <row r="222" spans="1:10" x14ac:dyDescent="0.25">
      <c r="A222" s="2">
        <v>221</v>
      </c>
      <c r="B222" s="12">
        <v>41460</v>
      </c>
      <c r="C222" s="2">
        <v>17</v>
      </c>
      <c r="E222" s="2" t="s">
        <v>12</v>
      </c>
      <c r="F222" s="2" t="s">
        <v>13</v>
      </c>
      <c r="G222" s="2" t="s">
        <v>14</v>
      </c>
      <c r="H222" s="2" t="s">
        <v>15</v>
      </c>
      <c r="I222" s="2" t="s">
        <v>14</v>
      </c>
      <c r="J222" s="2" t="s">
        <v>12</v>
      </c>
    </row>
    <row r="223" spans="1:10" x14ac:dyDescent="0.25">
      <c r="A223" s="31">
        <v>222</v>
      </c>
      <c r="B223" s="12">
        <v>41460</v>
      </c>
      <c r="C223" s="2">
        <v>18</v>
      </c>
      <c r="E223" s="2" t="s">
        <v>12</v>
      </c>
      <c r="F223" s="2" t="s">
        <v>13</v>
      </c>
      <c r="G223" s="2" t="s">
        <v>14</v>
      </c>
      <c r="H223" s="2" t="s">
        <v>15</v>
      </c>
      <c r="I223" s="2" t="s">
        <v>14</v>
      </c>
      <c r="J223" s="2" t="s">
        <v>12</v>
      </c>
    </row>
    <row r="224" spans="1:10" x14ac:dyDescent="0.25">
      <c r="A224" s="2">
        <v>223</v>
      </c>
      <c r="B224" s="12">
        <v>41460</v>
      </c>
      <c r="C224" s="2">
        <v>19</v>
      </c>
      <c r="E224" s="2" t="s">
        <v>12</v>
      </c>
      <c r="F224" s="2" t="s">
        <v>13</v>
      </c>
      <c r="G224" s="2" t="s">
        <v>14</v>
      </c>
      <c r="H224" s="2" t="s">
        <v>15</v>
      </c>
      <c r="I224" s="2" t="s">
        <v>14</v>
      </c>
      <c r="J224" s="2" t="s">
        <v>12</v>
      </c>
    </row>
    <row r="225" spans="1:10" x14ac:dyDescent="0.25">
      <c r="A225" s="31">
        <v>224</v>
      </c>
      <c r="B225" s="12">
        <v>41460</v>
      </c>
      <c r="C225" s="2">
        <v>20</v>
      </c>
      <c r="E225" s="2" t="s">
        <v>12</v>
      </c>
      <c r="F225" s="2" t="s">
        <v>13</v>
      </c>
      <c r="G225" s="2" t="s">
        <v>14</v>
      </c>
      <c r="H225" s="2" t="s">
        <v>15</v>
      </c>
      <c r="I225" s="2" t="s">
        <v>14</v>
      </c>
      <c r="J225" s="2" t="s">
        <v>12</v>
      </c>
    </row>
    <row r="226" spans="1:10" x14ac:dyDescent="0.25">
      <c r="A226" s="31">
        <v>225</v>
      </c>
      <c r="B226" s="12">
        <v>41460</v>
      </c>
      <c r="C226" s="2">
        <v>21</v>
      </c>
      <c r="D226" s="2">
        <v>32.5</v>
      </c>
      <c r="E226" s="2" t="s">
        <v>12</v>
      </c>
      <c r="F226" s="2" t="s">
        <v>13</v>
      </c>
      <c r="G226" s="2" t="s">
        <v>14</v>
      </c>
      <c r="H226" s="2" t="s">
        <v>15</v>
      </c>
      <c r="I226" s="2" t="s">
        <v>14</v>
      </c>
      <c r="J226" s="2" t="s">
        <v>12</v>
      </c>
    </row>
    <row r="227" spans="1:10" x14ac:dyDescent="0.25">
      <c r="A227" s="2">
        <v>226</v>
      </c>
      <c r="B227" s="12">
        <v>41460</v>
      </c>
      <c r="C227" s="2">
        <v>22</v>
      </c>
    </row>
    <row r="228" spans="1:10" x14ac:dyDescent="0.25">
      <c r="A228" s="31">
        <v>227</v>
      </c>
      <c r="B228" s="12">
        <v>41460</v>
      </c>
      <c r="C228" s="2">
        <v>23</v>
      </c>
    </row>
    <row r="229" spans="1:10" x14ac:dyDescent="0.25">
      <c r="A229" s="2">
        <v>228</v>
      </c>
      <c r="B229" s="12">
        <v>41461</v>
      </c>
      <c r="C229" s="2">
        <v>0</v>
      </c>
      <c r="E229" s="2" t="s">
        <v>12</v>
      </c>
      <c r="F229" s="2" t="s">
        <v>13</v>
      </c>
      <c r="G229" s="2" t="s">
        <v>14</v>
      </c>
      <c r="H229" s="2" t="s">
        <v>15</v>
      </c>
      <c r="I229" s="2" t="s">
        <v>14</v>
      </c>
      <c r="J229" s="2" t="s">
        <v>12</v>
      </c>
    </row>
    <row r="230" spans="1:10" x14ac:dyDescent="0.25">
      <c r="A230" s="31">
        <v>229</v>
      </c>
      <c r="B230" s="12">
        <v>41461</v>
      </c>
      <c r="C230" s="2">
        <v>1</v>
      </c>
      <c r="E230" s="2" t="s">
        <v>12</v>
      </c>
      <c r="F230" s="2" t="s">
        <v>13</v>
      </c>
      <c r="G230" s="2" t="s">
        <v>14</v>
      </c>
      <c r="H230" s="2" t="s">
        <v>15</v>
      </c>
      <c r="I230" s="2" t="s">
        <v>14</v>
      </c>
      <c r="J230" s="2" t="s">
        <v>12</v>
      </c>
    </row>
    <row r="231" spans="1:10" x14ac:dyDescent="0.25">
      <c r="A231" s="2">
        <v>230</v>
      </c>
      <c r="B231" s="12">
        <v>41461</v>
      </c>
      <c r="C231" s="2">
        <v>2</v>
      </c>
      <c r="E231" s="2" t="s">
        <v>12</v>
      </c>
      <c r="F231" s="2" t="s">
        <v>13</v>
      </c>
      <c r="G231" s="2" t="s">
        <v>14</v>
      </c>
      <c r="H231" s="2" t="s">
        <v>15</v>
      </c>
      <c r="I231" s="2" t="s">
        <v>14</v>
      </c>
      <c r="J231" s="2" t="s">
        <v>12</v>
      </c>
    </row>
    <row r="232" spans="1:10" x14ac:dyDescent="0.25">
      <c r="A232" s="31">
        <v>231</v>
      </c>
      <c r="B232" s="12">
        <v>41461</v>
      </c>
      <c r="C232" s="2">
        <v>3</v>
      </c>
      <c r="E232" s="2" t="s">
        <v>12</v>
      </c>
      <c r="F232" s="2" t="s">
        <v>13</v>
      </c>
      <c r="G232" s="2" t="s">
        <v>14</v>
      </c>
      <c r="H232" s="2" t="s">
        <v>15</v>
      </c>
      <c r="I232" s="2" t="s">
        <v>14</v>
      </c>
      <c r="J232" s="2" t="s">
        <v>12</v>
      </c>
    </row>
    <row r="233" spans="1:10" x14ac:dyDescent="0.25">
      <c r="A233" s="31">
        <v>232</v>
      </c>
      <c r="B233" s="12">
        <v>41461</v>
      </c>
      <c r="C233" s="2">
        <v>4</v>
      </c>
      <c r="E233" s="2" t="s">
        <v>12</v>
      </c>
      <c r="F233" s="2" t="s">
        <v>13</v>
      </c>
      <c r="G233" s="2" t="s">
        <v>14</v>
      </c>
      <c r="H233" s="2" t="s">
        <v>15</v>
      </c>
      <c r="I233" s="2" t="s">
        <v>14</v>
      </c>
      <c r="J233" s="2" t="s">
        <v>12</v>
      </c>
    </row>
    <row r="234" spans="1:10" x14ac:dyDescent="0.25">
      <c r="A234" s="2">
        <v>233</v>
      </c>
      <c r="B234" s="12">
        <v>41461</v>
      </c>
      <c r="C234" s="2">
        <v>5</v>
      </c>
      <c r="E234" s="2" t="s">
        <v>12</v>
      </c>
      <c r="F234" s="2" t="s">
        <v>13</v>
      </c>
      <c r="G234" s="2" t="s">
        <v>14</v>
      </c>
      <c r="H234" s="2" t="s">
        <v>15</v>
      </c>
      <c r="I234" s="2" t="s">
        <v>14</v>
      </c>
      <c r="J234" s="2" t="s">
        <v>12</v>
      </c>
    </row>
    <row r="235" spans="1:10" x14ac:dyDescent="0.25">
      <c r="A235" s="31">
        <v>234</v>
      </c>
      <c r="B235" s="12">
        <v>41461</v>
      </c>
      <c r="C235" s="2">
        <v>6</v>
      </c>
      <c r="E235" s="2" t="s">
        <v>12</v>
      </c>
      <c r="F235" s="2" t="s">
        <v>13</v>
      </c>
      <c r="G235" s="2" t="s">
        <v>14</v>
      </c>
      <c r="H235" s="2" t="s">
        <v>15</v>
      </c>
      <c r="I235" s="2" t="s">
        <v>14</v>
      </c>
      <c r="J235" s="2" t="s">
        <v>12</v>
      </c>
    </row>
    <row r="236" spans="1:10" x14ac:dyDescent="0.25">
      <c r="A236" s="2">
        <v>235</v>
      </c>
      <c r="B236" s="12">
        <v>41461</v>
      </c>
      <c r="C236" s="2">
        <v>7</v>
      </c>
      <c r="E236" s="2" t="s">
        <v>12</v>
      </c>
      <c r="F236" s="2" t="s">
        <v>13</v>
      </c>
      <c r="G236" s="2" t="s">
        <v>14</v>
      </c>
      <c r="H236" s="2" t="s">
        <v>15</v>
      </c>
      <c r="I236" s="2" t="s">
        <v>14</v>
      </c>
      <c r="J236" s="2" t="s">
        <v>12</v>
      </c>
    </row>
    <row r="237" spans="1:10" x14ac:dyDescent="0.25">
      <c r="A237" s="31">
        <v>236</v>
      </c>
      <c r="B237" s="12">
        <v>41461</v>
      </c>
      <c r="C237" s="2">
        <v>8</v>
      </c>
      <c r="E237" s="2" t="s">
        <v>12</v>
      </c>
      <c r="F237" s="2" t="s">
        <v>13</v>
      </c>
      <c r="G237" s="2" t="s">
        <v>14</v>
      </c>
      <c r="H237" s="2" t="s">
        <v>15</v>
      </c>
      <c r="I237" s="2" t="s">
        <v>14</v>
      </c>
      <c r="J237" s="2" t="s">
        <v>12</v>
      </c>
    </row>
    <row r="238" spans="1:10" x14ac:dyDescent="0.25">
      <c r="A238" s="2">
        <v>237</v>
      </c>
      <c r="B238" s="12">
        <v>41461</v>
      </c>
      <c r="C238" s="2">
        <v>9</v>
      </c>
      <c r="E238" s="2" t="s">
        <v>12</v>
      </c>
      <c r="F238" s="2" t="s">
        <v>13</v>
      </c>
      <c r="G238" s="2" t="s">
        <v>14</v>
      </c>
      <c r="H238" s="2" t="s">
        <v>15</v>
      </c>
      <c r="I238" s="2" t="s">
        <v>14</v>
      </c>
      <c r="J238" s="2" t="s">
        <v>12</v>
      </c>
    </row>
    <row r="239" spans="1:10" x14ac:dyDescent="0.25">
      <c r="A239" s="31">
        <v>238</v>
      </c>
      <c r="B239" s="12">
        <v>41461</v>
      </c>
      <c r="C239" s="2">
        <v>10</v>
      </c>
      <c r="D239" s="2">
        <v>30</v>
      </c>
      <c r="E239" s="2" t="s">
        <v>12</v>
      </c>
      <c r="F239" s="2" t="s">
        <v>13</v>
      </c>
      <c r="G239" s="2" t="s">
        <v>14</v>
      </c>
      <c r="H239" s="2" t="s">
        <v>15</v>
      </c>
      <c r="I239" s="2" t="s">
        <v>14</v>
      </c>
      <c r="J239" s="2" t="s">
        <v>12</v>
      </c>
    </row>
    <row r="240" spans="1:10" x14ac:dyDescent="0.25">
      <c r="A240" s="31">
        <v>239</v>
      </c>
      <c r="B240" s="12">
        <v>41461</v>
      </c>
      <c r="C240" s="2">
        <v>11</v>
      </c>
      <c r="E240" s="2" t="s">
        <v>12</v>
      </c>
      <c r="F240" s="2" t="s">
        <v>13</v>
      </c>
      <c r="G240" s="2" t="s">
        <v>14</v>
      </c>
      <c r="H240" s="2" t="s">
        <v>15</v>
      </c>
      <c r="I240" s="2" t="s">
        <v>14</v>
      </c>
      <c r="J240" s="2" t="s">
        <v>12</v>
      </c>
    </row>
    <row r="241" spans="1:10" x14ac:dyDescent="0.25">
      <c r="A241" s="2">
        <v>240</v>
      </c>
      <c r="B241" s="12">
        <v>41461</v>
      </c>
      <c r="C241" s="2">
        <v>12</v>
      </c>
      <c r="E241" s="2" t="s">
        <v>12</v>
      </c>
      <c r="F241" s="2" t="s">
        <v>13</v>
      </c>
      <c r="G241" s="2" t="s">
        <v>14</v>
      </c>
      <c r="H241" s="2" t="s">
        <v>15</v>
      </c>
      <c r="I241" s="2" t="s">
        <v>14</v>
      </c>
      <c r="J241" s="2" t="s">
        <v>12</v>
      </c>
    </row>
    <row r="242" spans="1:10" x14ac:dyDescent="0.25">
      <c r="A242" s="31">
        <v>241</v>
      </c>
      <c r="B242" s="12">
        <v>41461</v>
      </c>
      <c r="C242" s="2">
        <v>13</v>
      </c>
      <c r="E242" s="2" t="s">
        <v>12</v>
      </c>
      <c r="F242" s="2" t="s">
        <v>13</v>
      </c>
      <c r="G242" s="2" t="s">
        <v>14</v>
      </c>
      <c r="H242" s="2" t="s">
        <v>15</v>
      </c>
      <c r="I242" s="2" t="s">
        <v>14</v>
      </c>
      <c r="J242" s="2" t="s">
        <v>12</v>
      </c>
    </row>
    <row r="243" spans="1:10" x14ac:dyDescent="0.25">
      <c r="A243" s="2">
        <v>242</v>
      </c>
      <c r="B243" s="12">
        <v>41461</v>
      </c>
      <c r="C243" s="2">
        <v>14</v>
      </c>
      <c r="E243" s="2" t="s">
        <v>12</v>
      </c>
      <c r="F243" s="2" t="s">
        <v>13</v>
      </c>
      <c r="G243" s="2" t="s">
        <v>14</v>
      </c>
      <c r="H243" s="2" t="s">
        <v>15</v>
      </c>
      <c r="I243" s="2" t="s">
        <v>14</v>
      </c>
      <c r="J243" s="2" t="s">
        <v>12</v>
      </c>
    </row>
    <row r="244" spans="1:10" x14ac:dyDescent="0.25">
      <c r="A244" s="31">
        <v>243</v>
      </c>
      <c r="B244" s="12">
        <v>41461</v>
      </c>
      <c r="C244" s="2">
        <v>15</v>
      </c>
      <c r="E244" s="2" t="s">
        <v>12</v>
      </c>
      <c r="F244" s="2" t="s">
        <v>13</v>
      </c>
      <c r="G244" s="2" t="s">
        <v>14</v>
      </c>
      <c r="H244" s="2" t="s">
        <v>15</v>
      </c>
      <c r="I244" s="2" t="s">
        <v>14</v>
      </c>
      <c r="J244" s="2" t="s">
        <v>12</v>
      </c>
    </row>
    <row r="245" spans="1:10" x14ac:dyDescent="0.25">
      <c r="A245" s="2">
        <v>244</v>
      </c>
      <c r="B245" s="12">
        <v>41461</v>
      </c>
      <c r="C245" s="2">
        <v>16</v>
      </c>
      <c r="E245" s="2" t="s">
        <v>12</v>
      </c>
      <c r="F245" s="2" t="s">
        <v>13</v>
      </c>
      <c r="G245" s="2" t="s">
        <v>14</v>
      </c>
      <c r="H245" s="2" t="s">
        <v>15</v>
      </c>
      <c r="I245" s="2" t="s">
        <v>14</v>
      </c>
      <c r="J245" s="2" t="s">
        <v>12</v>
      </c>
    </row>
    <row r="246" spans="1:10" x14ac:dyDescent="0.25">
      <c r="A246" s="31">
        <v>245</v>
      </c>
      <c r="B246" s="12">
        <v>41461</v>
      </c>
      <c r="C246" s="2">
        <v>17</v>
      </c>
      <c r="E246" s="2" t="s">
        <v>12</v>
      </c>
      <c r="F246" s="2" t="s">
        <v>13</v>
      </c>
      <c r="G246" s="2" t="s">
        <v>14</v>
      </c>
      <c r="H246" s="2" t="s">
        <v>15</v>
      </c>
      <c r="I246" s="2" t="s">
        <v>14</v>
      </c>
      <c r="J246" s="2" t="s">
        <v>12</v>
      </c>
    </row>
    <row r="247" spans="1:10" x14ac:dyDescent="0.25">
      <c r="A247" s="31">
        <v>246</v>
      </c>
      <c r="B247" s="12">
        <v>41461</v>
      </c>
      <c r="C247" s="2">
        <v>18</v>
      </c>
      <c r="E247" s="2" t="s">
        <v>12</v>
      </c>
      <c r="F247" s="2" t="s">
        <v>13</v>
      </c>
      <c r="G247" s="2" t="s">
        <v>14</v>
      </c>
      <c r="H247" s="2" t="s">
        <v>15</v>
      </c>
      <c r="I247" s="2" t="s">
        <v>14</v>
      </c>
      <c r="J247" s="2" t="s">
        <v>12</v>
      </c>
    </row>
    <row r="248" spans="1:10" x14ac:dyDescent="0.25">
      <c r="A248" s="2">
        <v>247</v>
      </c>
      <c r="B248" s="12">
        <v>41461</v>
      </c>
      <c r="C248" s="2">
        <v>19</v>
      </c>
      <c r="E248" s="2" t="s">
        <v>12</v>
      </c>
      <c r="F248" s="2" t="s">
        <v>13</v>
      </c>
      <c r="G248" s="2" t="s">
        <v>14</v>
      </c>
      <c r="H248" s="2" t="s">
        <v>15</v>
      </c>
      <c r="I248" s="2" t="s">
        <v>14</v>
      </c>
      <c r="J248" s="2" t="s">
        <v>12</v>
      </c>
    </row>
    <row r="249" spans="1:10" x14ac:dyDescent="0.25">
      <c r="A249" s="31">
        <v>248</v>
      </c>
      <c r="B249" s="12">
        <v>41461</v>
      </c>
      <c r="C249" s="2">
        <v>20</v>
      </c>
      <c r="D249" s="2">
        <v>28.5</v>
      </c>
      <c r="E249" s="2" t="s">
        <v>12</v>
      </c>
      <c r="F249" s="2" t="s">
        <v>13</v>
      </c>
      <c r="G249" s="2" t="s">
        <v>14</v>
      </c>
      <c r="H249" s="2" t="s">
        <v>15</v>
      </c>
      <c r="I249" s="2" t="s">
        <v>14</v>
      </c>
      <c r="J249" s="2" t="s">
        <v>12</v>
      </c>
    </row>
    <row r="250" spans="1:10" x14ac:dyDescent="0.25">
      <c r="A250" s="2">
        <v>249</v>
      </c>
      <c r="B250" s="12">
        <v>41461</v>
      </c>
      <c r="C250" s="2">
        <v>21</v>
      </c>
      <c r="E250" s="2" t="s">
        <v>12</v>
      </c>
      <c r="F250" s="2" t="s">
        <v>13</v>
      </c>
      <c r="G250" s="2" t="s">
        <v>14</v>
      </c>
      <c r="H250" s="2" t="s">
        <v>15</v>
      </c>
      <c r="I250" s="2" t="s">
        <v>14</v>
      </c>
      <c r="J250" s="2" t="s">
        <v>12</v>
      </c>
    </row>
    <row r="251" spans="1:10" x14ac:dyDescent="0.25">
      <c r="A251" s="31">
        <v>250</v>
      </c>
      <c r="B251" s="12">
        <v>41461</v>
      </c>
      <c r="C251" s="2">
        <v>22</v>
      </c>
      <c r="E251" s="2" t="s">
        <v>12</v>
      </c>
      <c r="F251" s="2" t="s">
        <v>13</v>
      </c>
      <c r="G251" s="2" t="s">
        <v>14</v>
      </c>
      <c r="H251" s="2" t="s">
        <v>15</v>
      </c>
      <c r="I251" s="2" t="s">
        <v>14</v>
      </c>
      <c r="J251" s="2" t="s">
        <v>12</v>
      </c>
    </row>
    <row r="252" spans="1:10" x14ac:dyDescent="0.25">
      <c r="A252" s="2">
        <v>251</v>
      </c>
      <c r="B252" s="12">
        <v>41461</v>
      </c>
      <c r="C252" s="2">
        <v>23</v>
      </c>
      <c r="E252" s="2" t="s">
        <v>12</v>
      </c>
      <c r="F252" s="2" t="s">
        <v>13</v>
      </c>
      <c r="G252" s="2" t="s">
        <v>14</v>
      </c>
      <c r="H252" s="2" t="s">
        <v>15</v>
      </c>
      <c r="I252" s="2" t="s">
        <v>14</v>
      </c>
      <c r="J252" s="2" t="s">
        <v>12</v>
      </c>
    </row>
    <row r="253" spans="1:10" x14ac:dyDescent="0.25">
      <c r="A253" s="31">
        <v>252</v>
      </c>
      <c r="B253" s="12">
        <v>41462</v>
      </c>
      <c r="C253" s="2">
        <v>0</v>
      </c>
      <c r="E253" s="2" t="s">
        <v>12</v>
      </c>
      <c r="F253" s="2" t="s">
        <v>13</v>
      </c>
      <c r="G253" s="2" t="s">
        <v>14</v>
      </c>
      <c r="H253" s="2" t="s">
        <v>15</v>
      </c>
      <c r="I253" s="2" t="s">
        <v>14</v>
      </c>
      <c r="J253" s="2" t="s">
        <v>12</v>
      </c>
    </row>
    <row r="254" spans="1:10" x14ac:dyDescent="0.25">
      <c r="A254" s="31">
        <v>253</v>
      </c>
      <c r="B254" s="12">
        <v>41462</v>
      </c>
      <c r="C254" s="2">
        <v>1</v>
      </c>
      <c r="E254" s="2" t="s">
        <v>12</v>
      </c>
      <c r="F254" s="2" t="s">
        <v>13</v>
      </c>
      <c r="G254" s="2" t="s">
        <v>14</v>
      </c>
      <c r="H254" s="2" t="s">
        <v>15</v>
      </c>
      <c r="I254" s="2" t="s">
        <v>14</v>
      </c>
      <c r="J254" s="2" t="s">
        <v>12</v>
      </c>
    </row>
    <row r="255" spans="1:10" x14ac:dyDescent="0.25">
      <c r="A255" s="2">
        <v>254</v>
      </c>
      <c r="B255" s="12">
        <v>41462</v>
      </c>
      <c r="C255" s="2">
        <v>2</v>
      </c>
      <c r="E255" s="2" t="s">
        <v>12</v>
      </c>
      <c r="F255" s="2" t="s">
        <v>13</v>
      </c>
      <c r="G255" s="2" t="s">
        <v>14</v>
      </c>
      <c r="H255" s="2" t="s">
        <v>15</v>
      </c>
      <c r="I255" s="2" t="s">
        <v>14</v>
      </c>
      <c r="J255" s="2" t="s">
        <v>12</v>
      </c>
    </row>
    <row r="256" spans="1:10" x14ac:dyDescent="0.25">
      <c r="A256" s="31">
        <v>255</v>
      </c>
      <c r="B256" s="12">
        <v>41462</v>
      </c>
      <c r="C256" s="2">
        <v>3</v>
      </c>
      <c r="E256" s="2" t="s">
        <v>12</v>
      </c>
      <c r="F256" s="2" t="s">
        <v>13</v>
      </c>
      <c r="G256" s="2" t="s">
        <v>14</v>
      </c>
      <c r="H256" s="2" t="s">
        <v>15</v>
      </c>
      <c r="I256" s="2" t="s">
        <v>14</v>
      </c>
      <c r="J256" s="2" t="s">
        <v>12</v>
      </c>
    </row>
    <row r="257" spans="1:10" x14ac:dyDescent="0.25">
      <c r="A257" s="2">
        <v>256</v>
      </c>
      <c r="B257" s="12">
        <v>41462</v>
      </c>
      <c r="C257" s="2">
        <v>4</v>
      </c>
      <c r="E257" s="2" t="s">
        <v>12</v>
      </c>
      <c r="F257" s="2" t="s">
        <v>13</v>
      </c>
      <c r="G257" s="2" t="s">
        <v>14</v>
      </c>
      <c r="H257" s="2" t="s">
        <v>15</v>
      </c>
      <c r="I257" s="2" t="s">
        <v>14</v>
      </c>
      <c r="J257" s="2" t="s">
        <v>12</v>
      </c>
    </row>
    <row r="258" spans="1:10" x14ac:dyDescent="0.25">
      <c r="A258" s="31">
        <v>257</v>
      </c>
      <c r="B258" s="12">
        <v>41462</v>
      </c>
      <c r="C258" s="2">
        <v>5</v>
      </c>
      <c r="E258" s="2" t="s">
        <v>12</v>
      </c>
      <c r="F258" s="2" t="s">
        <v>13</v>
      </c>
      <c r="G258" s="2" t="s">
        <v>14</v>
      </c>
      <c r="H258" s="2" t="s">
        <v>15</v>
      </c>
      <c r="I258" s="2" t="s">
        <v>14</v>
      </c>
      <c r="J258" s="2" t="s">
        <v>12</v>
      </c>
    </row>
    <row r="259" spans="1:10" x14ac:dyDescent="0.25">
      <c r="A259" s="2">
        <v>258</v>
      </c>
      <c r="B259" s="12">
        <v>41462</v>
      </c>
      <c r="C259" s="2">
        <v>6</v>
      </c>
      <c r="E259" s="2" t="s">
        <v>12</v>
      </c>
      <c r="F259" s="2" t="s">
        <v>13</v>
      </c>
      <c r="G259" s="2" t="s">
        <v>14</v>
      </c>
      <c r="H259" s="2" t="s">
        <v>15</v>
      </c>
      <c r="I259" s="2" t="s">
        <v>14</v>
      </c>
      <c r="J259" s="2" t="s">
        <v>12</v>
      </c>
    </row>
    <row r="260" spans="1:10" x14ac:dyDescent="0.25">
      <c r="A260" s="31">
        <v>259</v>
      </c>
      <c r="B260" s="12">
        <v>41462</v>
      </c>
      <c r="C260" s="2">
        <v>7</v>
      </c>
      <c r="E260" s="2" t="s">
        <v>12</v>
      </c>
      <c r="F260" s="2" t="s">
        <v>13</v>
      </c>
      <c r="G260" s="2" t="s">
        <v>14</v>
      </c>
      <c r="H260" s="2" t="s">
        <v>15</v>
      </c>
      <c r="I260" s="2" t="s">
        <v>14</v>
      </c>
      <c r="J260" s="2" t="s">
        <v>12</v>
      </c>
    </row>
    <row r="261" spans="1:10" x14ac:dyDescent="0.25">
      <c r="A261" s="31">
        <v>260</v>
      </c>
      <c r="B261" s="12">
        <v>41462</v>
      </c>
      <c r="C261" s="2">
        <v>8</v>
      </c>
      <c r="E261" s="2" t="s">
        <v>12</v>
      </c>
      <c r="F261" s="2" t="s">
        <v>13</v>
      </c>
      <c r="G261" s="2" t="s">
        <v>14</v>
      </c>
      <c r="H261" s="2" t="s">
        <v>15</v>
      </c>
      <c r="I261" s="2" t="s">
        <v>14</v>
      </c>
      <c r="J261" s="2" t="s">
        <v>12</v>
      </c>
    </row>
    <row r="262" spans="1:10" x14ac:dyDescent="0.25">
      <c r="A262" s="2">
        <v>261</v>
      </c>
      <c r="B262" s="12">
        <v>41462</v>
      </c>
      <c r="C262" s="2">
        <v>9</v>
      </c>
      <c r="E262" s="2" t="s">
        <v>12</v>
      </c>
      <c r="F262" s="2" t="s">
        <v>13</v>
      </c>
      <c r="G262" s="2" t="s">
        <v>14</v>
      </c>
      <c r="H262" s="2" t="s">
        <v>15</v>
      </c>
      <c r="I262" s="2" t="s">
        <v>14</v>
      </c>
      <c r="J262" s="2" t="s">
        <v>12</v>
      </c>
    </row>
    <row r="263" spans="1:10" x14ac:dyDescent="0.25">
      <c r="A263" s="31">
        <v>262</v>
      </c>
      <c r="B263" s="12">
        <v>41462</v>
      </c>
      <c r="C263" s="2">
        <v>10</v>
      </c>
      <c r="D263" s="2">
        <v>26</v>
      </c>
      <c r="E263" s="2" t="s">
        <v>12</v>
      </c>
      <c r="F263" s="2" t="s">
        <v>13</v>
      </c>
      <c r="G263" s="2" t="s">
        <v>14</v>
      </c>
      <c r="H263" s="2" t="s">
        <v>15</v>
      </c>
      <c r="I263" s="2" t="s">
        <v>14</v>
      </c>
      <c r="J263" s="2" t="s">
        <v>12</v>
      </c>
    </row>
    <row r="264" spans="1:10" x14ac:dyDescent="0.25">
      <c r="A264" s="2">
        <v>263</v>
      </c>
      <c r="B264" s="12">
        <v>41462</v>
      </c>
      <c r="C264" s="2">
        <v>11</v>
      </c>
      <c r="E264" s="2" t="s">
        <v>12</v>
      </c>
      <c r="F264" s="2" t="s">
        <v>13</v>
      </c>
      <c r="G264" s="2" t="s">
        <v>14</v>
      </c>
      <c r="H264" s="2" t="s">
        <v>15</v>
      </c>
      <c r="I264" s="2" t="s">
        <v>14</v>
      </c>
      <c r="J264" s="2" t="s">
        <v>12</v>
      </c>
    </row>
    <row r="265" spans="1:10" x14ac:dyDescent="0.25">
      <c r="A265" s="31">
        <v>264</v>
      </c>
      <c r="B265" s="12">
        <v>41462</v>
      </c>
      <c r="C265" s="2">
        <v>12</v>
      </c>
      <c r="E265" s="2" t="s">
        <v>12</v>
      </c>
      <c r="F265" s="2" t="s">
        <v>13</v>
      </c>
      <c r="G265" s="2" t="s">
        <v>14</v>
      </c>
      <c r="H265" s="2" t="s">
        <v>15</v>
      </c>
      <c r="I265" s="2" t="s">
        <v>14</v>
      </c>
      <c r="J265" s="2" t="s">
        <v>12</v>
      </c>
    </row>
    <row r="266" spans="1:10" x14ac:dyDescent="0.25">
      <c r="A266" s="2">
        <v>265</v>
      </c>
      <c r="B266" s="12">
        <v>41462</v>
      </c>
      <c r="C266" s="2">
        <v>13</v>
      </c>
      <c r="E266" s="2" t="s">
        <v>12</v>
      </c>
      <c r="F266" s="2" t="s">
        <v>13</v>
      </c>
      <c r="G266" s="2" t="s">
        <v>14</v>
      </c>
      <c r="H266" s="2" t="s">
        <v>15</v>
      </c>
      <c r="I266" s="2" t="s">
        <v>14</v>
      </c>
      <c r="J266" s="2" t="s">
        <v>12</v>
      </c>
    </row>
    <row r="267" spans="1:10" x14ac:dyDescent="0.25">
      <c r="A267" s="31">
        <v>266</v>
      </c>
      <c r="B267" s="12">
        <v>41462</v>
      </c>
      <c r="C267" s="2">
        <v>14</v>
      </c>
      <c r="E267" s="2" t="s">
        <v>12</v>
      </c>
      <c r="F267" s="2" t="s">
        <v>13</v>
      </c>
      <c r="G267" s="2" t="s">
        <v>14</v>
      </c>
      <c r="H267" s="2" t="s">
        <v>15</v>
      </c>
      <c r="I267" s="2" t="s">
        <v>14</v>
      </c>
      <c r="J267" s="2" t="s">
        <v>12</v>
      </c>
    </row>
    <row r="268" spans="1:10" x14ac:dyDescent="0.25">
      <c r="A268" s="31">
        <v>267</v>
      </c>
      <c r="B268" s="12">
        <v>41462</v>
      </c>
      <c r="C268" s="2">
        <v>15</v>
      </c>
      <c r="E268" s="2" t="s">
        <v>12</v>
      </c>
      <c r="F268" s="2" t="s">
        <v>13</v>
      </c>
      <c r="G268" s="2" t="s">
        <v>14</v>
      </c>
      <c r="H268" s="2" t="s">
        <v>15</v>
      </c>
      <c r="I268" s="2" t="s">
        <v>14</v>
      </c>
      <c r="J268" s="2" t="s">
        <v>12</v>
      </c>
    </row>
    <row r="269" spans="1:10" x14ac:dyDescent="0.25">
      <c r="A269" s="2">
        <v>268</v>
      </c>
      <c r="B269" s="12">
        <v>41462</v>
      </c>
      <c r="C269" s="2">
        <v>16</v>
      </c>
      <c r="E269" s="2" t="s">
        <v>12</v>
      </c>
      <c r="F269" s="2" t="s">
        <v>13</v>
      </c>
      <c r="G269" s="2" t="s">
        <v>14</v>
      </c>
      <c r="H269" s="2" t="s">
        <v>15</v>
      </c>
      <c r="I269" s="2" t="s">
        <v>14</v>
      </c>
      <c r="J269" s="2" t="s">
        <v>12</v>
      </c>
    </row>
    <row r="270" spans="1:10" x14ac:dyDescent="0.25">
      <c r="A270" s="31">
        <v>269</v>
      </c>
      <c r="B270" s="12">
        <v>41462</v>
      </c>
      <c r="C270" s="2">
        <v>17</v>
      </c>
      <c r="E270" s="2" t="s">
        <v>12</v>
      </c>
      <c r="F270" s="2" t="s">
        <v>13</v>
      </c>
      <c r="G270" s="2" t="s">
        <v>14</v>
      </c>
      <c r="H270" s="2" t="s">
        <v>15</v>
      </c>
      <c r="I270" s="2" t="s">
        <v>14</v>
      </c>
      <c r="J270" s="2" t="s">
        <v>12</v>
      </c>
    </row>
    <row r="271" spans="1:10" x14ac:dyDescent="0.25">
      <c r="A271" s="2">
        <v>270</v>
      </c>
      <c r="B271" s="12">
        <v>41462</v>
      </c>
      <c r="C271" s="2">
        <v>18</v>
      </c>
      <c r="E271" s="2" t="s">
        <v>12</v>
      </c>
      <c r="F271" s="2" t="s">
        <v>13</v>
      </c>
      <c r="G271" s="2" t="s">
        <v>14</v>
      </c>
      <c r="H271" s="2" t="s">
        <v>15</v>
      </c>
      <c r="I271" s="2" t="s">
        <v>14</v>
      </c>
      <c r="J271" s="2" t="s">
        <v>12</v>
      </c>
    </row>
    <row r="272" spans="1:10" x14ac:dyDescent="0.25">
      <c r="A272" s="31">
        <v>271</v>
      </c>
      <c r="B272" s="12">
        <v>41462</v>
      </c>
      <c r="C272" s="2">
        <v>19</v>
      </c>
      <c r="E272" s="2" t="s">
        <v>12</v>
      </c>
      <c r="F272" s="2" t="s">
        <v>13</v>
      </c>
      <c r="G272" s="2" t="s">
        <v>14</v>
      </c>
      <c r="H272" s="2" t="s">
        <v>15</v>
      </c>
      <c r="I272" s="2" t="s">
        <v>14</v>
      </c>
      <c r="J272" s="2" t="s">
        <v>12</v>
      </c>
    </row>
    <row r="273" spans="1:10" x14ac:dyDescent="0.25">
      <c r="A273" s="2">
        <v>272</v>
      </c>
      <c r="B273" s="12">
        <v>41462</v>
      </c>
      <c r="C273" s="2">
        <v>20</v>
      </c>
      <c r="E273" s="2" t="s">
        <v>12</v>
      </c>
      <c r="F273" s="2" t="s">
        <v>13</v>
      </c>
      <c r="G273" s="2" t="s">
        <v>14</v>
      </c>
      <c r="H273" s="2" t="s">
        <v>15</v>
      </c>
      <c r="I273" s="2" t="s">
        <v>14</v>
      </c>
      <c r="J273" s="2" t="s">
        <v>12</v>
      </c>
    </row>
    <row r="274" spans="1:10" x14ac:dyDescent="0.25">
      <c r="A274" s="31">
        <v>273</v>
      </c>
      <c r="B274" s="12">
        <v>41462</v>
      </c>
      <c r="C274" s="2">
        <v>21</v>
      </c>
      <c r="D274" s="2">
        <v>26.5</v>
      </c>
      <c r="E274" s="2" t="s">
        <v>12</v>
      </c>
      <c r="F274" s="2" t="s">
        <v>13</v>
      </c>
      <c r="G274" s="2" t="s">
        <v>14</v>
      </c>
      <c r="H274" s="2" t="s">
        <v>15</v>
      </c>
      <c r="I274" s="2" t="s">
        <v>14</v>
      </c>
      <c r="J274" s="2" t="s">
        <v>12</v>
      </c>
    </row>
    <row r="275" spans="1:10" x14ac:dyDescent="0.25">
      <c r="A275" s="31">
        <v>274</v>
      </c>
      <c r="B275" s="12">
        <v>41462</v>
      </c>
      <c r="C275" s="2">
        <v>22</v>
      </c>
    </row>
    <row r="276" spans="1:10" x14ac:dyDescent="0.25">
      <c r="A276" s="2">
        <v>275</v>
      </c>
      <c r="B276" s="12">
        <v>41462</v>
      </c>
      <c r="C276" s="2">
        <v>23</v>
      </c>
    </row>
    <row r="277" spans="1:10" x14ac:dyDescent="0.25">
      <c r="A277" s="31">
        <v>276</v>
      </c>
      <c r="B277" s="12">
        <v>41463</v>
      </c>
      <c r="C277" s="2">
        <v>0</v>
      </c>
      <c r="E277" s="2" t="s">
        <v>12</v>
      </c>
      <c r="F277" s="2" t="s">
        <v>13</v>
      </c>
      <c r="G277" s="2" t="s">
        <v>14</v>
      </c>
      <c r="H277" s="2" t="s">
        <v>15</v>
      </c>
      <c r="I277" s="2" t="s">
        <v>14</v>
      </c>
      <c r="J277" s="2" t="s">
        <v>12</v>
      </c>
    </row>
    <row r="278" spans="1:10" x14ac:dyDescent="0.25">
      <c r="A278" s="2">
        <v>277</v>
      </c>
      <c r="B278" s="12">
        <v>41463</v>
      </c>
      <c r="C278" s="2">
        <v>1</v>
      </c>
      <c r="E278" s="2" t="s">
        <v>12</v>
      </c>
      <c r="F278" s="2" t="s">
        <v>13</v>
      </c>
      <c r="G278" s="2" t="s">
        <v>14</v>
      </c>
      <c r="H278" s="2" t="s">
        <v>15</v>
      </c>
      <c r="I278" s="2" t="s">
        <v>14</v>
      </c>
      <c r="J278" s="2" t="s">
        <v>12</v>
      </c>
    </row>
    <row r="279" spans="1:10" x14ac:dyDescent="0.25">
      <c r="A279" s="31">
        <v>278</v>
      </c>
      <c r="B279" s="12">
        <v>41463</v>
      </c>
      <c r="C279" s="2">
        <v>2</v>
      </c>
      <c r="E279" s="2" t="s">
        <v>12</v>
      </c>
      <c r="F279" s="2" t="s">
        <v>13</v>
      </c>
      <c r="G279" s="2" t="s">
        <v>14</v>
      </c>
      <c r="H279" s="2" t="s">
        <v>15</v>
      </c>
      <c r="I279" s="2" t="s">
        <v>14</v>
      </c>
      <c r="J279" s="2" t="s">
        <v>12</v>
      </c>
    </row>
    <row r="280" spans="1:10" x14ac:dyDescent="0.25">
      <c r="A280" s="2">
        <v>279</v>
      </c>
      <c r="B280" s="12">
        <v>41463</v>
      </c>
      <c r="C280" s="2">
        <v>3</v>
      </c>
      <c r="E280" s="2" t="s">
        <v>12</v>
      </c>
      <c r="F280" s="2" t="s">
        <v>13</v>
      </c>
      <c r="G280" s="2" t="s">
        <v>14</v>
      </c>
      <c r="H280" s="2" t="s">
        <v>15</v>
      </c>
      <c r="I280" s="2" t="s">
        <v>14</v>
      </c>
      <c r="J280" s="2" t="s">
        <v>12</v>
      </c>
    </row>
    <row r="281" spans="1:10" x14ac:dyDescent="0.25">
      <c r="A281" s="31">
        <v>280</v>
      </c>
      <c r="B281" s="12">
        <v>41463</v>
      </c>
      <c r="C281" s="2">
        <v>4</v>
      </c>
      <c r="E281" s="2" t="s">
        <v>12</v>
      </c>
      <c r="F281" s="2" t="s">
        <v>13</v>
      </c>
      <c r="G281" s="2" t="s">
        <v>14</v>
      </c>
      <c r="H281" s="2" t="s">
        <v>15</v>
      </c>
      <c r="I281" s="2" t="s">
        <v>14</v>
      </c>
      <c r="J281" s="2" t="s">
        <v>12</v>
      </c>
    </row>
    <row r="282" spans="1:10" x14ac:dyDescent="0.25">
      <c r="A282" s="31">
        <v>281</v>
      </c>
      <c r="B282" s="12">
        <v>41463</v>
      </c>
      <c r="C282" s="2">
        <v>5</v>
      </c>
      <c r="E282" s="2" t="s">
        <v>12</v>
      </c>
      <c r="F282" s="2" t="s">
        <v>13</v>
      </c>
      <c r="G282" s="2" t="s">
        <v>14</v>
      </c>
      <c r="H282" s="2" t="s">
        <v>15</v>
      </c>
      <c r="I282" s="2" t="s">
        <v>14</v>
      </c>
      <c r="J282" s="2" t="s">
        <v>12</v>
      </c>
    </row>
    <row r="283" spans="1:10" x14ac:dyDescent="0.25">
      <c r="A283" s="2">
        <v>282</v>
      </c>
      <c r="B283" s="12">
        <v>41463</v>
      </c>
      <c r="C283" s="2">
        <v>6</v>
      </c>
      <c r="E283" s="2" t="s">
        <v>12</v>
      </c>
      <c r="F283" s="2" t="s">
        <v>13</v>
      </c>
      <c r="G283" s="2" t="s">
        <v>14</v>
      </c>
      <c r="H283" s="2" t="s">
        <v>15</v>
      </c>
      <c r="I283" s="2" t="s">
        <v>14</v>
      </c>
      <c r="J283" s="2" t="s">
        <v>12</v>
      </c>
    </row>
    <row r="284" spans="1:10" x14ac:dyDescent="0.25">
      <c r="A284" s="31">
        <v>283</v>
      </c>
      <c r="B284" s="12">
        <v>41463</v>
      </c>
      <c r="C284" s="2">
        <v>7</v>
      </c>
      <c r="E284" s="2" t="s">
        <v>12</v>
      </c>
      <c r="F284" s="2" t="s">
        <v>13</v>
      </c>
      <c r="G284" s="2" t="s">
        <v>14</v>
      </c>
      <c r="H284" s="2" t="s">
        <v>15</v>
      </c>
      <c r="I284" s="2" t="s">
        <v>14</v>
      </c>
      <c r="J284" s="2" t="s">
        <v>12</v>
      </c>
    </row>
    <row r="285" spans="1:10" x14ac:dyDescent="0.25">
      <c r="A285" s="2">
        <v>284</v>
      </c>
      <c r="B285" s="12">
        <v>41463</v>
      </c>
      <c r="C285" s="2">
        <v>8</v>
      </c>
      <c r="E285" s="2" t="s">
        <v>12</v>
      </c>
      <c r="F285" s="2" t="s">
        <v>13</v>
      </c>
      <c r="G285" s="2" t="s">
        <v>14</v>
      </c>
      <c r="H285" s="2" t="s">
        <v>15</v>
      </c>
      <c r="I285" s="2" t="s">
        <v>14</v>
      </c>
      <c r="J285" s="2" t="s">
        <v>12</v>
      </c>
    </row>
    <row r="286" spans="1:10" x14ac:dyDescent="0.25">
      <c r="A286" s="31">
        <v>285</v>
      </c>
      <c r="B286" s="12">
        <v>41463</v>
      </c>
      <c r="C286" s="2">
        <v>9</v>
      </c>
      <c r="E286" s="2" t="s">
        <v>12</v>
      </c>
      <c r="F286" s="2" t="s">
        <v>13</v>
      </c>
      <c r="G286" s="2" t="s">
        <v>14</v>
      </c>
      <c r="H286" s="2" t="s">
        <v>15</v>
      </c>
      <c r="I286" s="2" t="s">
        <v>14</v>
      </c>
      <c r="J286" s="2" t="s">
        <v>12</v>
      </c>
    </row>
    <row r="287" spans="1:10" x14ac:dyDescent="0.25">
      <c r="A287" s="2">
        <v>286</v>
      </c>
      <c r="B287" s="12">
        <v>41463</v>
      </c>
      <c r="C287" s="2">
        <v>10</v>
      </c>
      <c r="D287" s="2">
        <v>29</v>
      </c>
      <c r="E287" s="2" t="s">
        <v>12</v>
      </c>
      <c r="F287" s="2" t="s">
        <v>13</v>
      </c>
      <c r="G287" s="2" t="s">
        <v>14</v>
      </c>
      <c r="H287" s="2" t="s">
        <v>15</v>
      </c>
      <c r="I287" s="2" t="s">
        <v>14</v>
      </c>
      <c r="J287" s="2" t="s">
        <v>12</v>
      </c>
    </row>
    <row r="288" spans="1:10" x14ac:dyDescent="0.25">
      <c r="A288" s="31">
        <v>287</v>
      </c>
      <c r="B288" s="12">
        <v>41463</v>
      </c>
      <c r="C288" s="2">
        <v>11</v>
      </c>
      <c r="E288" s="2" t="s">
        <v>12</v>
      </c>
      <c r="F288" s="2" t="s">
        <v>13</v>
      </c>
      <c r="G288" s="2" t="s">
        <v>14</v>
      </c>
      <c r="H288" s="2" t="s">
        <v>15</v>
      </c>
      <c r="I288" s="2" t="s">
        <v>14</v>
      </c>
      <c r="J288" s="2" t="s">
        <v>12</v>
      </c>
    </row>
    <row r="289" spans="1:10" x14ac:dyDescent="0.25">
      <c r="A289" s="31">
        <v>288</v>
      </c>
      <c r="B289" s="12">
        <v>41463</v>
      </c>
      <c r="C289" s="2">
        <v>12</v>
      </c>
      <c r="E289" s="2" t="s">
        <v>12</v>
      </c>
      <c r="F289" s="2" t="s">
        <v>13</v>
      </c>
      <c r="G289" s="2" t="s">
        <v>14</v>
      </c>
      <c r="H289" s="2" t="s">
        <v>15</v>
      </c>
      <c r="I289" s="2" t="s">
        <v>14</v>
      </c>
      <c r="J289" s="2" t="s">
        <v>12</v>
      </c>
    </row>
    <row r="290" spans="1:10" x14ac:dyDescent="0.25">
      <c r="A290" s="2">
        <v>289</v>
      </c>
      <c r="B290" s="12">
        <v>41463</v>
      </c>
      <c r="C290" s="2">
        <v>13</v>
      </c>
      <c r="E290" s="2" t="s">
        <v>12</v>
      </c>
      <c r="F290" s="2" t="s">
        <v>13</v>
      </c>
      <c r="G290" s="2" t="s">
        <v>14</v>
      </c>
      <c r="H290" s="2" t="s">
        <v>15</v>
      </c>
      <c r="I290" s="2" t="s">
        <v>14</v>
      </c>
      <c r="J290" s="2" t="s">
        <v>12</v>
      </c>
    </row>
    <row r="291" spans="1:10" x14ac:dyDescent="0.25">
      <c r="A291" s="31">
        <v>290</v>
      </c>
      <c r="B291" s="12">
        <v>41463</v>
      </c>
      <c r="C291" s="2">
        <v>14</v>
      </c>
      <c r="D291" s="2">
        <v>28.5</v>
      </c>
      <c r="E291" s="2" t="s">
        <v>12</v>
      </c>
      <c r="F291" s="2" t="s">
        <v>13</v>
      </c>
      <c r="G291" s="2" t="s">
        <v>14</v>
      </c>
      <c r="H291" s="2" t="s">
        <v>15</v>
      </c>
      <c r="I291" s="2" t="s">
        <v>14</v>
      </c>
      <c r="J291" s="2" t="s">
        <v>12</v>
      </c>
    </row>
    <row r="292" spans="1:10" x14ac:dyDescent="0.25">
      <c r="A292" s="2">
        <v>291</v>
      </c>
      <c r="B292" s="12">
        <v>41463</v>
      </c>
      <c r="C292" s="2">
        <v>15</v>
      </c>
      <c r="E292" s="2" t="s">
        <v>12</v>
      </c>
      <c r="F292" s="2" t="s">
        <v>13</v>
      </c>
      <c r="G292" s="2" t="s">
        <v>14</v>
      </c>
      <c r="H292" s="2" t="s">
        <v>15</v>
      </c>
      <c r="I292" s="2" t="s">
        <v>14</v>
      </c>
      <c r="J292" s="2" t="s">
        <v>12</v>
      </c>
    </row>
    <row r="293" spans="1:10" x14ac:dyDescent="0.25">
      <c r="A293" s="31">
        <v>292</v>
      </c>
      <c r="B293" s="12">
        <v>41463</v>
      </c>
      <c r="C293" s="2">
        <v>16</v>
      </c>
      <c r="E293" s="2" t="s">
        <v>12</v>
      </c>
      <c r="F293" s="2" t="s">
        <v>13</v>
      </c>
      <c r="G293" s="2" t="s">
        <v>14</v>
      </c>
      <c r="H293" s="2" t="s">
        <v>15</v>
      </c>
      <c r="I293" s="2" t="s">
        <v>14</v>
      </c>
      <c r="J293" s="2" t="s">
        <v>12</v>
      </c>
    </row>
    <row r="294" spans="1:10" x14ac:dyDescent="0.25">
      <c r="A294" s="2">
        <v>293</v>
      </c>
      <c r="B294" s="12">
        <v>41463</v>
      </c>
      <c r="C294" s="2">
        <v>17</v>
      </c>
      <c r="E294" s="2" t="s">
        <v>12</v>
      </c>
      <c r="F294" s="2" t="s">
        <v>13</v>
      </c>
      <c r="G294" s="2" t="s">
        <v>14</v>
      </c>
      <c r="H294" s="2" t="s">
        <v>15</v>
      </c>
      <c r="I294" s="2" t="s">
        <v>14</v>
      </c>
      <c r="J294" s="2" t="s">
        <v>12</v>
      </c>
    </row>
    <row r="295" spans="1:10" x14ac:dyDescent="0.25">
      <c r="A295" s="31">
        <v>294</v>
      </c>
      <c r="B295" s="12">
        <v>41463</v>
      </c>
      <c r="C295" s="2">
        <v>18</v>
      </c>
      <c r="E295" s="2" t="s">
        <v>12</v>
      </c>
      <c r="F295" s="2" t="s">
        <v>13</v>
      </c>
      <c r="G295" s="2" t="s">
        <v>14</v>
      </c>
      <c r="H295" s="2" t="s">
        <v>15</v>
      </c>
      <c r="I295" s="2" t="s">
        <v>14</v>
      </c>
      <c r="J295" s="2" t="s">
        <v>12</v>
      </c>
    </row>
    <row r="296" spans="1:10" x14ac:dyDescent="0.25">
      <c r="A296" s="31">
        <v>295</v>
      </c>
      <c r="B296" s="12">
        <v>41463</v>
      </c>
      <c r="C296" s="2">
        <v>19</v>
      </c>
      <c r="E296" s="2" t="s">
        <v>12</v>
      </c>
      <c r="F296" s="2" t="s">
        <v>13</v>
      </c>
      <c r="G296" s="2" t="s">
        <v>14</v>
      </c>
      <c r="H296" s="2" t="s">
        <v>15</v>
      </c>
      <c r="I296" s="2" t="s">
        <v>14</v>
      </c>
      <c r="J296" s="2" t="s">
        <v>12</v>
      </c>
    </row>
    <row r="297" spans="1:10" x14ac:dyDescent="0.25">
      <c r="A297" s="2">
        <v>296</v>
      </c>
      <c r="B297" s="12">
        <v>41463</v>
      </c>
      <c r="C297" s="2">
        <v>20</v>
      </c>
      <c r="D297" s="2">
        <v>27</v>
      </c>
      <c r="E297" s="2" t="s">
        <v>12</v>
      </c>
      <c r="F297" s="2" t="s">
        <v>13</v>
      </c>
      <c r="G297" s="2" t="s">
        <v>14</v>
      </c>
      <c r="H297" s="2" t="s">
        <v>15</v>
      </c>
      <c r="I297" s="2" t="s">
        <v>14</v>
      </c>
      <c r="J297" s="2" t="s">
        <v>12</v>
      </c>
    </row>
    <row r="298" spans="1:10" x14ac:dyDescent="0.25">
      <c r="A298" s="31">
        <v>297</v>
      </c>
      <c r="B298" s="12">
        <v>41463</v>
      </c>
      <c r="C298" s="2">
        <v>21</v>
      </c>
      <c r="E298" s="2" t="s">
        <v>12</v>
      </c>
      <c r="F298" s="2" t="s">
        <v>13</v>
      </c>
      <c r="G298" s="2" t="s">
        <v>14</v>
      </c>
      <c r="H298" s="2" t="s">
        <v>15</v>
      </c>
      <c r="I298" s="2" t="s">
        <v>14</v>
      </c>
      <c r="J298" s="2" t="s">
        <v>12</v>
      </c>
    </row>
    <row r="299" spans="1:10" x14ac:dyDescent="0.25">
      <c r="A299" s="2">
        <v>298</v>
      </c>
      <c r="B299" s="12">
        <v>41463</v>
      </c>
      <c r="C299" s="2">
        <v>22</v>
      </c>
      <c r="E299" s="2" t="s">
        <v>12</v>
      </c>
      <c r="F299" s="2" t="s">
        <v>13</v>
      </c>
      <c r="G299" s="2" t="s">
        <v>14</v>
      </c>
      <c r="H299" s="2" t="s">
        <v>15</v>
      </c>
      <c r="I299" s="2" t="s">
        <v>14</v>
      </c>
      <c r="J299" s="2" t="s">
        <v>12</v>
      </c>
    </row>
    <row r="300" spans="1:10" x14ac:dyDescent="0.25">
      <c r="A300" s="31">
        <v>299</v>
      </c>
      <c r="B300" s="12">
        <v>41463</v>
      </c>
      <c r="C300" s="2">
        <v>23</v>
      </c>
      <c r="E300" s="2" t="s">
        <v>12</v>
      </c>
      <c r="F300" s="2" t="s">
        <v>13</v>
      </c>
      <c r="G300" s="2" t="s">
        <v>14</v>
      </c>
      <c r="H300" s="2" t="s">
        <v>15</v>
      </c>
      <c r="I300" s="2" t="s">
        <v>14</v>
      </c>
      <c r="J300" s="2" t="s">
        <v>12</v>
      </c>
    </row>
    <row r="301" spans="1:10" x14ac:dyDescent="0.25">
      <c r="A301" s="2">
        <v>300</v>
      </c>
      <c r="B301" s="12">
        <v>41464</v>
      </c>
      <c r="C301" s="2">
        <v>0</v>
      </c>
      <c r="E301" s="2" t="s">
        <v>12</v>
      </c>
      <c r="F301" s="2" t="s">
        <v>13</v>
      </c>
      <c r="G301" s="2" t="s">
        <v>14</v>
      </c>
      <c r="H301" s="2" t="s">
        <v>15</v>
      </c>
      <c r="I301" s="2" t="s">
        <v>14</v>
      </c>
      <c r="J301" s="2" t="s">
        <v>12</v>
      </c>
    </row>
    <row r="302" spans="1:10" x14ac:dyDescent="0.25">
      <c r="A302" s="31">
        <v>301</v>
      </c>
      <c r="B302" s="12">
        <v>41464</v>
      </c>
      <c r="C302" s="2">
        <v>1</v>
      </c>
      <c r="E302" s="2" t="s">
        <v>12</v>
      </c>
      <c r="F302" s="2" t="s">
        <v>13</v>
      </c>
      <c r="G302" s="2" t="s">
        <v>14</v>
      </c>
      <c r="H302" s="2" t="s">
        <v>15</v>
      </c>
      <c r="I302" s="2" t="s">
        <v>14</v>
      </c>
      <c r="J302" s="2" t="s">
        <v>12</v>
      </c>
    </row>
    <row r="303" spans="1:10" x14ac:dyDescent="0.25">
      <c r="A303" s="31">
        <v>302</v>
      </c>
      <c r="B303" s="12">
        <v>41464</v>
      </c>
      <c r="C303" s="2">
        <v>2</v>
      </c>
      <c r="E303" s="2" t="s">
        <v>12</v>
      </c>
      <c r="F303" s="2" t="s">
        <v>13</v>
      </c>
      <c r="G303" s="2" t="s">
        <v>14</v>
      </c>
      <c r="H303" s="2" t="s">
        <v>15</v>
      </c>
      <c r="I303" s="2" t="s">
        <v>14</v>
      </c>
      <c r="J303" s="2" t="s">
        <v>12</v>
      </c>
    </row>
    <row r="304" spans="1:10" x14ac:dyDescent="0.25">
      <c r="A304" s="2">
        <v>303</v>
      </c>
      <c r="B304" s="12">
        <v>41464</v>
      </c>
      <c r="C304" s="2">
        <v>3</v>
      </c>
      <c r="E304" s="2" t="s">
        <v>12</v>
      </c>
      <c r="F304" s="2" t="s">
        <v>13</v>
      </c>
      <c r="G304" s="2" t="s">
        <v>14</v>
      </c>
      <c r="H304" s="2" t="s">
        <v>15</v>
      </c>
      <c r="I304" s="2" t="s">
        <v>14</v>
      </c>
      <c r="J304" s="2" t="s">
        <v>12</v>
      </c>
    </row>
    <row r="305" spans="1:10" x14ac:dyDescent="0.25">
      <c r="A305" s="31">
        <v>304</v>
      </c>
      <c r="B305" s="12">
        <v>41464</v>
      </c>
      <c r="C305" s="2">
        <v>4</v>
      </c>
      <c r="E305" s="2" t="s">
        <v>12</v>
      </c>
      <c r="F305" s="2" t="s">
        <v>13</v>
      </c>
      <c r="G305" s="2" t="s">
        <v>14</v>
      </c>
      <c r="H305" s="2" t="s">
        <v>15</v>
      </c>
      <c r="I305" s="2" t="s">
        <v>14</v>
      </c>
      <c r="J305" s="2" t="s">
        <v>12</v>
      </c>
    </row>
    <row r="306" spans="1:10" x14ac:dyDescent="0.25">
      <c r="A306" s="2">
        <v>305</v>
      </c>
      <c r="B306" s="12">
        <v>41464</v>
      </c>
      <c r="C306" s="2">
        <v>5</v>
      </c>
      <c r="E306" s="2" t="s">
        <v>12</v>
      </c>
      <c r="F306" s="2" t="s">
        <v>13</v>
      </c>
      <c r="G306" s="2" t="s">
        <v>14</v>
      </c>
      <c r="H306" s="2" t="s">
        <v>15</v>
      </c>
      <c r="I306" s="2" t="s">
        <v>14</v>
      </c>
      <c r="J306" s="2" t="s">
        <v>12</v>
      </c>
    </row>
    <row r="307" spans="1:10" x14ac:dyDescent="0.25">
      <c r="A307" s="31">
        <v>306</v>
      </c>
      <c r="B307" s="12">
        <v>41464</v>
      </c>
      <c r="C307" s="2">
        <v>6</v>
      </c>
      <c r="E307" s="2" t="s">
        <v>12</v>
      </c>
      <c r="F307" s="2" t="s">
        <v>13</v>
      </c>
      <c r="G307" s="2" t="s">
        <v>14</v>
      </c>
      <c r="H307" s="2" t="s">
        <v>15</v>
      </c>
      <c r="I307" s="2" t="s">
        <v>14</v>
      </c>
      <c r="J307" s="2" t="s">
        <v>12</v>
      </c>
    </row>
    <row r="308" spans="1:10" x14ac:dyDescent="0.25">
      <c r="A308" s="2">
        <v>307</v>
      </c>
      <c r="B308" s="12">
        <v>41464</v>
      </c>
      <c r="C308" s="2">
        <v>7</v>
      </c>
      <c r="E308" s="2" t="s">
        <v>12</v>
      </c>
      <c r="F308" s="2" t="s">
        <v>13</v>
      </c>
      <c r="G308" s="2" t="s">
        <v>14</v>
      </c>
      <c r="H308" s="2" t="s">
        <v>15</v>
      </c>
      <c r="I308" s="2" t="s">
        <v>14</v>
      </c>
      <c r="J308" s="2" t="s">
        <v>12</v>
      </c>
    </row>
    <row r="309" spans="1:10" x14ac:dyDescent="0.25">
      <c r="A309" s="31">
        <v>308</v>
      </c>
      <c r="B309" s="12">
        <v>41464</v>
      </c>
      <c r="C309" s="2">
        <v>8</v>
      </c>
      <c r="E309" s="2" t="s">
        <v>12</v>
      </c>
      <c r="F309" s="2" t="s">
        <v>13</v>
      </c>
      <c r="G309" s="2" t="s">
        <v>14</v>
      </c>
      <c r="H309" s="2" t="s">
        <v>15</v>
      </c>
      <c r="I309" s="2" t="s">
        <v>14</v>
      </c>
      <c r="J309" s="2" t="s">
        <v>12</v>
      </c>
    </row>
    <row r="310" spans="1:10" x14ac:dyDescent="0.25">
      <c r="A310" s="31">
        <v>309</v>
      </c>
      <c r="B310" s="12">
        <v>41464</v>
      </c>
      <c r="C310" s="2">
        <v>9</v>
      </c>
      <c r="E310" s="2" t="s">
        <v>12</v>
      </c>
      <c r="F310" s="2" t="s">
        <v>13</v>
      </c>
      <c r="G310" s="2" t="s">
        <v>14</v>
      </c>
      <c r="H310" s="2" t="s">
        <v>15</v>
      </c>
      <c r="I310" s="2" t="s">
        <v>14</v>
      </c>
      <c r="J310" s="2" t="s">
        <v>12</v>
      </c>
    </row>
    <row r="311" spans="1:10" x14ac:dyDescent="0.25">
      <c r="A311" s="2">
        <v>310</v>
      </c>
      <c r="B311" s="12">
        <v>41464</v>
      </c>
      <c r="C311" s="2">
        <v>10</v>
      </c>
      <c r="E311" s="2" t="s">
        <v>12</v>
      </c>
      <c r="F311" s="2" t="s">
        <v>13</v>
      </c>
      <c r="G311" s="2" t="s">
        <v>14</v>
      </c>
      <c r="H311" s="2" t="s">
        <v>15</v>
      </c>
      <c r="I311" s="2" t="s">
        <v>14</v>
      </c>
      <c r="J311" s="2" t="s">
        <v>12</v>
      </c>
    </row>
    <row r="312" spans="1:10" x14ac:dyDescent="0.25">
      <c r="A312" s="31">
        <v>311</v>
      </c>
      <c r="B312" s="12">
        <v>41464</v>
      </c>
      <c r="C312" s="2">
        <v>11</v>
      </c>
      <c r="D312" s="2">
        <v>26.5</v>
      </c>
      <c r="E312" s="2" t="s">
        <v>12</v>
      </c>
      <c r="F312" s="2" t="s">
        <v>13</v>
      </c>
      <c r="G312" s="2" t="s">
        <v>14</v>
      </c>
      <c r="H312" s="2" t="s">
        <v>15</v>
      </c>
      <c r="I312" s="2" t="s">
        <v>14</v>
      </c>
      <c r="J312" s="2" t="s">
        <v>12</v>
      </c>
    </row>
    <row r="313" spans="1:10" x14ac:dyDescent="0.25">
      <c r="A313" s="2">
        <v>312</v>
      </c>
      <c r="B313" s="12">
        <v>41464</v>
      </c>
      <c r="C313" s="2">
        <v>12</v>
      </c>
    </row>
    <row r="314" spans="1:10" x14ac:dyDescent="0.25">
      <c r="A314" s="31">
        <v>313</v>
      </c>
      <c r="B314" s="12">
        <v>41464</v>
      </c>
      <c r="C314" s="2">
        <v>13</v>
      </c>
    </row>
    <row r="315" spans="1:10" x14ac:dyDescent="0.25">
      <c r="A315" s="2">
        <v>314</v>
      </c>
      <c r="B315" s="12">
        <v>41464</v>
      </c>
      <c r="C315" s="2">
        <v>14</v>
      </c>
    </row>
    <row r="316" spans="1:10" x14ac:dyDescent="0.25">
      <c r="A316" s="31">
        <v>315</v>
      </c>
      <c r="B316" s="12">
        <v>41464</v>
      </c>
      <c r="C316" s="2">
        <v>15</v>
      </c>
    </row>
    <row r="317" spans="1:10" x14ac:dyDescent="0.25">
      <c r="A317" s="31">
        <v>316</v>
      </c>
      <c r="B317" s="12">
        <v>41464</v>
      </c>
      <c r="C317" s="2">
        <v>16</v>
      </c>
    </row>
    <row r="318" spans="1:10" x14ac:dyDescent="0.25">
      <c r="A318" s="2">
        <v>317</v>
      </c>
      <c r="B318" s="12">
        <v>41464</v>
      </c>
      <c r="C318" s="2">
        <v>17</v>
      </c>
    </row>
    <row r="319" spans="1:10" x14ac:dyDescent="0.25">
      <c r="A319" s="31">
        <v>318</v>
      </c>
      <c r="B319" s="12">
        <v>41464</v>
      </c>
      <c r="C319" s="2">
        <v>18</v>
      </c>
    </row>
    <row r="320" spans="1:10" x14ac:dyDescent="0.25">
      <c r="A320" s="2">
        <v>319</v>
      </c>
      <c r="B320" s="12">
        <v>41464</v>
      </c>
      <c r="C320" s="2">
        <v>19</v>
      </c>
    </row>
    <row r="321" spans="1:10" x14ac:dyDescent="0.25">
      <c r="A321" s="31">
        <v>320</v>
      </c>
      <c r="B321" s="12">
        <v>41464</v>
      </c>
      <c r="C321" s="2">
        <v>20</v>
      </c>
    </row>
    <row r="322" spans="1:10" x14ac:dyDescent="0.25">
      <c r="A322" s="2">
        <v>321</v>
      </c>
      <c r="B322" s="12">
        <v>41464</v>
      </c>
      <c r="C322" s="2">
        <v>21</v>
      </c>
      <c r="D322" s="2">
        <v>28</v>
      </c>
      <c r="E322" s="2" t="s">
        <v>12</v>
      </c>
      <c r="F322" s="2" t="s">
        <v>13</v>
      </c>
      <c r="G322" s="2" t="s">
        <v>14</v>
      </c>
      <c r="H322" s="2" t="s">
        <v>15</v>
      </c>
      <c r="I322" s="2" t="s">
        <v>14</v>
      </c>
      <c r="J322" s="2" t="s">
        <v>12</v>
      </c>
    </row>
    <row r="323" spans="1:10" x14ac:dyDescent="0.25">
      <c r="A323" s="31">
        <v>322</v>
      </c>
      <c r="B323" s="12">
        <v>41464</v>
      </c>
      <c r="C323" s="2">
        <v>22</v>
      </c>
      <c r="E323" s="2" t="s">
        <v>12</v>
      </c>
      <c r="F323" s="2" t="s">
        <v>13</v>
      </c>
      <c r="G323" s="2" t="s">
        <v>14</v>
      </c>
      <c r="H323" s="2" t="s">
        <v>15</v>
      </c>
      <c r="I323" s="2" t="s">
        <v>14</v>
      </c>
      <c r="J323" s="2" t="s">
        <v>12</v>
      </c>
    </row>
    <row r="324" spans="1:10" x14ac:dyDescent="0.25">
      <c r="A324" s="31">
        <v>323</v>
      </c>
      <c r="B324" s="12">
        <v>41464</v>
      </c>
      <c r="C324" s="2">
        <v>23</v>
      </c>
      <c r="E324" s="2" t="s">
        <v>12</v>
      </c>
      <c r="F324" s="2" t="s">
        <v>13</v>
      </c>
      <c r="G324" s="2" t="s">
        <v>14</v>
      </c>
      <c r="H324" s="2" t="s">
        <v>15</v>
      </c>
      <c r="I324" s="2" t="s">
        <v>14</v>
      </c>
      <c r="J324" s="2" t="s">
        <v>12</v>
      </c>
    </row>
    <row r="325" spans="1:10" x14ac:dyDescent="0.25">
      <c r="A325" s="2">
        <v>324</v>
      </c>
      <c r="B325" s="12">
        <v>41465</v>
      </c>
      <c r="C325" s="2">
        <v>0</v>
      </c>
      <c r="E325" s="2" t="s">
        <v>12</v>
      </c>
      <c r="F325" s="2" t="s">
        <v>13</v>
      </c>
      <c r="G325" s="2" t="s">
        <v>14</v>
      </c>
      <c r="H325" s="2" t="s">
        <v>15</v>
      </c>
      <c r="I325" s="2" t="s">
        <v>14</v>
      </c>
      <c r="J325" s="2" t="s">
        <v>12</v>
      </c>
    </row>
    <row r="326" spans="1:10" x14ac:dyDescent="0.25">
      <c r="A326" s="31">
        <v>325</v>
      </c>
      <c r="B326" s="12">
        <v>41465</v>
      </c>
      <c r="C326" s="2">
        <v>1</v>
      </c>
      <c r="E326" s="2" t="s">
        <v>12</v>
      </c>
      <c r="F326" s="2" t="s">
        <v>13</v>
      </c>
      <c r="G326" s="2" t="s">
        <v>14</v>
      </c>
      <c r="H326" s="2" t="s">
        <v>15</v>
      </c>
      <c r="I326" s="2" t="s">
        <v>14</v>
      </c>
      <c r="J326" s="2" t="s">
        <v>12</v>
      </c>
    </row>
    <row r="327" spans="1:10" x14ac:dyDescent="0.25">
      <c r="A327" s="2">
        <v>326</v>
      </c>
      <c r="B327" s="12">
        <v>41465</v>
      </c>
      <c r="C327" s="2">
        <v>2</v>
      </c>
      <c r="E327" s="2" t="s">
        <v>12</v>
      </c>
      <c r="F327" s="2" t="s">
        <v>13</v>
      </c>
      <c r="G327" s="2" t="s">
        <v>14</v>
      </c>
      <c r="H327" s="2" t="s">
        <v>15</v>
      </c>
      <c r="I327" s="2" t="s">
        <v>14</v>
      </c>
      <c r="J327" s="2" t="s">
        <v>12</v>
      </c>
    </row>
    <row r="328" spans="1:10" x14ac:dyDescent="0.25">
      <c r="A328" s="31">
        <v>327</v>
      </c>
      <c r="B328" s="12">
        <v>41465</v>
      </c>
      <c r="C328" s="2">
        <v>3</v>
      </c>
      <c r="E328" s="2" t="s">
        <v>12</v>
      </c>
      <c r="F328" s="2" t="s">
        <v>13</v>
      </c>
      <c r="G328" s="2" t="s">
        <v>14</v>
      </c>
      <c r="H328" s="2" t="s">
        <v>15</v>
      </c>
      <c r="I328" s="2" t="s">
        <v>14</v>
      </c>
      <c r="J328" s="2" t="s">
        <v>12</v>
      </c>
    </row>
    <row r="329" spans="1:10" x14ac:dyDescent="0.25">
      <c r="A329" s="2">
        <v>328</v>
      </c>
      <c r="B329" s="12">
        <v>41465</v>
      </c>
      <c r="C329" s="2">
        <v>4</v>
      </c>
      <c r="E329" s="2" t="s">
        <v>12</v>
      </c>
      <c r="F329" s="2" t="s">
        <v>13</v>
      </c>
      <c r="G329" s="2" t="s">
        <v>14</v>
      </c>
      <c r="H329" s="2" t="s">
        <v>15</v>
      </c>
      <c r="I329" s="2" t="s">
        <v>14</v>
      </c>
      <c r="J329" s="2" t="s">
        <v>12</v>
      </c>
    </row>
    <row r="330" spans="1:10" x14ac:dyDescent="0.25">
      <c r="A330" s="31">
        <v>329</v>
      </c>
      <c r="B330" s="12">
        <v>41465</v>
      </c>
      <c r="C330" s="2">
        <v>5</v>
      </c>
      <c r="E330" s="2" t="s">
        <v>12</v>
      </c>
      <c r="F330" s="2" t="s">
        <v>13</v>
      </c>
      <c r="G330" s="2" t="s">
        <v>14</v>
      </c>
      <c r="H330" s="2" t="s">
        <v>15</v>
      </c>
      <c r="I330" s="2" t="s">
        <v>14</v>
      </c>
      <c r="J330" s="2" t="s">
        <v>12</v>
      </c>
    </row>
    <row r="331" spans="1:10" x14ac:dyDescent="0.25">
      <c r="A331" s="31">
        <v>330</v>
      </c>
      <c r="B331" s="12">
        <v>41465</v>
      </c>
      <c r="C331" s="2">
        <v>6</v>
      </c>
      <c r="E331" s="2" t="s">
        <v>12</v>
      </c>
      <c r="F331" s="2" t="s">
        <v>13</v>
      </c>
      <c r="G331" s="2" t="s">
        <v>14</v>
      </c>
      <c r="H331" s="2" t="s">
        <v>15</v>
      </c>
      <c r="I331" s="2" t="s">
        <v>14</v>
      </c>
      <c r="J331" s="2" t="s">
        <v>12</v>
      </c>
    </row>
    <row r="332" spans="1:10" x14ac:dyDescent="0.25">
      <c r="A332" s="2">
        <v>331</v>
      </c>
      <c r="B332" s="12">
        <v>41465</v>
      </c>
      <c r="C332" s="2">
        <v>7</v>
      </c>
      <c r="E332" s="2" t="s">
        <v>12</v>
      </c>
      <c r="F332" s="2" t="s">
        <v>13</v>
      </c>
      <c r="G332" s="2" t="s">
        <v>14</v>
      </c>
      <c r="H332" s="2" t="s">
        <v>15</v>
      </c>
      <c r="I332" s="2" t="s">
        <v>14</v>
      </c>
      <c r="J332" s="2" t="s">
        <v>12</v>
      </c>
    </row>
    <row r="333" spans="1:10" x14ac:dyDescent="0.25">
      <c r="A333" s="31">
        <v>332</v>
      </c>
      <c r="B333" s="12">
        <v>41465</v>
      </c>
      <c r="C333" s="2">
        <v>8</v>
      </c>
      <c r="E333" s="2" t="s">
        <v>12</v>
      </c>
      <c r="F333" s="2" t="s">
        <v>13</v>
      </c>
      <c r="G333" s="2" t="s">
        <v>14</v>
      </c>
      <c r="H333" s="2" t="s">
        <v>15</v>
      </c>
      <c r="I333" s="2" t="s">
        <v>14</v>
      </c>
      <c r="J333" s="2" t="s">
        <v>12</v>
      </c>
    </row>
    <row r="334" spans="1:10" x14ac:dyDescent="0.25">
      <c r="A334" s="2">
        <v>333</v>
      </c>
      <c r="B334" s="12">
        <v>41465</v>
      </c>
      <c r="C334" s="2">
        <v>9</v>
      </c>
      <c r="E334" s="2" t="s">
        <v>12</v>
      </c>
      <c r="F334" s="2" t="s">
        <v>13</v>
      </c>
      <c r="G334" s="2" t="s">
        <v>14</v>
      </c>
      <c r="H334" s="2" t="s">
        <v>15</v>
      </c>
      <c r="I334" s="2" t="s">
        <v>14</v>
      </c>
      <c r="J334" s="2" t="s">
        <v>12</v>
      </c>
    </row>
    <row r="335" spans="1:10" x14ac:dyDescent="0.25">
      <c r="A335" s="31">
        <v>334</v>
      </c>
      <c r="B335" s="12">
        <v>41465</v>
      </c>
      <c r="C335" s="2">
        <v>10</v>
      </c>
      <c r="E335" s="2" t="s">
        <v>12</v>
      </c>
      <c r="F335" s="2" t="s">
        <v>13</v>
      </c>
      <c r="G335" s="2" t="s">
        <v>14</v>
      </c>
      <c r="H335" s="2" t="s">
        <v>15</v>
      </c>
      <c r="I335" s="2" t="s">
        <v>14</v>
      </c>
      <c r="J335" s="2" t="s">
        <v>12</v>
      </c>
    </row>
    <row r="336" spans="1:10" x14ac:dyDescent="0.25">
      <c r="A336" s="2">
        <v>335</v>
      </c>
      <c r="B336" s="12">
        <v>41465</v>
      </c>
      <c r="C336" s="2">
        <v>11</v>
      </c>
      <c r="D336" s="2">
        <v>29</v>
      </c>
      <c r="E336" s="2" t="s">
        <v>12</v>
      </c>
      <c r="F336" s="2" t="s">
        <v>13</v>
      </c>
      <c r="G336" s="2" t="s">
        <v>14</v>
      </c>
      <c r="H336" s="2" t="s">
        <v>15</v>
      </c>
      <c r="I336" s="2" t="s">
        <v>14</v>
      </c>
      <c r="J336" s="2" t="s">
        <v>12</v>
      </c>
    </row>
    <row r="337" spans="1:10" x14ac:dyDescent="0.25">
      <c r="A337" s="31">
        <v>336</v>
      </c>
      <c r="B337" s="12">
        <v>41465</v>
      </c>
      <c r="C337" s="2">
        <v>12</v>
      </c>
      <c r="E337" s="2" t="s">
        <v>12</v>
      </c>
      <c r="F337" s="2" t="s">
        <v>13</v>
      </c>
      <c r="G337" s="2" t="s">
        <v>14</v>
      </c>
      <c r="H337" s="2" t="s">
        <v>15</v>
      </c>
      <c r="I337" s="2" t="s">
        <v>14</v>
      </c>
      <c r="J337" s="2" t="s">
        <v>12</v>
      </c>
    </row>
    <row r="338" spans="1:10" x14ac:dyDescent="0.25">
      <c r="A338" s="31">
        <v>337</v>
      </c>
      <c r="B338" s="12">
        <v>41465</v>
      </c>
      <c r="C338" s="2">
        <v>13</v>
      </c>
      <c r="E338" s="2" t="s">
        <v>12</v>
      </c>
      <c r="F338" s="2" t="s">
        <v>13</v>
      </c>
      <c r="G338" s="2" t="s">
        <v>14</v>
      </c>
      <c r="H338" s="2" t="s">
        <v>15</v>
      </c>
      <c r="I338" s="2" t="s">
        <v>14</v>
      </c>
      <c r="J338" s="2" t="s">
        <v>12</v>
      </c>
    </row>
    <row r="339" spans="1:10" x14ac:dyDescent="0.25">
      <c r="A339" s="2">
        <v>338</v>
      </c>
      <c r="B339" s="12">
        <v>41465</v>
      </c>
      <c r="C339" s="2">
        <v>14</v>
      </c>
      <c r="D339" s="2">
        <v>29</v>
      </c>
      <c r="E339" s="2" t="s">
        <v>12</v>
      </c>
      <c r="F339" s="2" t="s">
        <v>13</v>
      </c>
      <c r="G339" s="2" t="s">
        <v>14</v>
      </c>
      <c r="H339" s="2" t="s">
        <v>15</v>
      </c>
      <c r="I339" s="2" t="s">
        <v>14</v>
      </c>
      <c r="J339" s="2" t="s">
        <v>12</v>
      </c>
    </row>
    <row r="340" spans="1:10" x14ac:dyDescent="0.25">
      <c r="A340" s="31">
        <v>339</v>
      </c>
      <c r="B340" s="12">
        <v>41465</v>
      </c>
      <c r="C340" s="2">
        <v>15</v>
      </c>
      <c r="E340" s="2" t="s">
        <v>12</v>
      </c>
      <c r="F340" s="2" t="s">
        <v>13</v>
      </c>
      <c r="G340" s="2" t="s">
        <v>14</v>
      </c>
      <c r="H340" s="2" t="s">
        <v>15</v>
      </c>
      <c r="I340" s="2" t="s">
        <v>14</v>
      </c>
      <c r="J340" s="2" t="s">
        <v>12</v>
      </c>
    </row>
    <row r="341" spans="1:10" x14ac:dyDescent="0.25">
      <c r="A341" s="2">
        <v>340</v>
      </c>
      <c r="B341" s="12">
        <v>41465</v>
      </c>
      <c r="C341" s="2">
        <v>16</v>
      </c>
      <c r="E341" s="2" t="s">
        <v>12</v>
      </c>
      <c r="F341" s="2" t="s">
        <v>13</v>
      </c>
      <c r="G341" s="2" t="s">
        <v>14</v>
      </c>
      <c r="H341" s="2" t="s">
        <v>15</v>
      </c>
      <c r="I341" s="2" t="s">
        <v>14</v>
      </c>
      <c r="J341" s="2" t="s">
        <v>12</v>
      </c>
    </row>
    <row r="342" spans="1:10" x14ac:dyDescent="0.25">
      <c r="A342" s="31">
        <v>341</v>
      </c>
      <c r="B342" s="12">
        <v>41465</v>
      </c>
      <c r="C342" s="2">
        <v>17</v>
      </c>
      <c r="E342" s="2" t="s">
        <v>12</v>
      </c>
      <c r="F342" s="2" t="s">
        <v>13</v>
      </c>
      <c r="G342" s="2" t="s">
        <v>14</v>
      </c>
      <c r="H342" s="2" t="s">
        <v>15</v>
      </c>
      <c r="I342" s="2" t="s">
        <v>14</v>
      </c>
      <c r="J342" s="2" t="s">
        <v>12</v>
      </c>
    </row>
    <row r="343" spans="1:10" x14ac:dyDescent="0.25">
      <c r="A343" s="2">
        <v>342</v>
      </c>
      <c r="B343" s="12">
        <v>41465</v>
      </c>
      <c r="C343" s="2">
        <v>18</v>
      </c>
      <c r="E343" s="2" t="s">
        <v>12</v>
      </c>
      <c r="F343" s="2" t="s">
        <v>13</v>
      </c>
      <c r="G343" s="2" t="s">
        <v>14</v>
      </c>
      <c r="H343" s="2" t="s">
        <v>15</v>
      </c>
      <c r="I343" s="2" t="s">
        <v>14</v>
      </c>
      <c r="J343" s="2" t="s">
        <v>12</v>
      </c>
    </row>
    <row r="344" spans="1:10" x14ac:dyDescent="0.25">
      <c r="A344" s="31">
        <v>343</v>
      </c>
      <c r="B344" s="12">
        <v>41465</v>
      </c>
      <c r="C344" s="2">
        <v>19</v>
      </c>
      <c r="E344" s="2" t="s">
        <v>12</v>
      </c>
      <c r="F344" s="2" t="s">
        <v>13</v>
      </c>
      <c r="G344" s="2" t="s">
        <v>14</v>
      </c>
      <c r="H344" s="2" t="s">
        <v>15</v>
      </c>
      <c r="I344" s="2" t="s">
        <v>14</v>
      </c>
      <c r="J344" s="2" t="s">
        <v>12</v>
      </c>
    </row>
    <row r="345" spans="1:10" x14ac:dyDescent="0.25">
      <c r="A345" s="31">
        <v>344</v>
      </c>
      <c r="B345" s="12">
        <v>41465</v>
      </c>
      <c r="C345" s="2">
        <v>20</v>
      </c>
      <c r="E345" s="2" t="s">
        <v>12</v>
      </c>
      <c r="F345" s="2" t="s">
        <v>13</v>
      </c>
      <c r="G345" s="2" t="s">
        <v>14</v>
      </c>
      <c r="H345" s="2" t="s">
        <v>15</v>
      </c>
      <c r="I345" s="2" t="s">
        <v>14</v>
      </c>
      <c r="J345" s="2" t="s">
        <v>12</v>
      </c>
    </row>
    <row r="346" spans="1:10" x14ac:dyDescent="0.25">
      <c r="A346" s="2">
        <v>345</v>
      </c>
      <c r="B346" s="12">
        <v>41465</v>
      </c>
      <c r="C346" s="2">
        <v>21</v>
      </c>
      <c r="D346" s="2">
        <v>27.5</v>
      </c>
      <c r="E346" s="2" t="s">
        <v>12</v>
      </c>
      <c r="F346" s="2" t="s">
        <v>13</v>
      </c>
      <c r="G346" s="2" t="s">
        <v>14</v>
      </c>
      <c r="H346" s="2" t="s">
        <v>15</v>
      </c>
      <c r="I346" s="2" t="s">
        <v>14</v>
      </c>
      <c r="J346" s="2" t="s">
        <v>12</v>
      </c>
    </row>
    <row r="347" spans="1:10" x14ac:dyDescent="0.25">
      <c r="A347" s="31">
        <v>346</v>
      </c>
      <c r="B347" s="12">
        <v>41465</v>
      </c>
      <c r="C347" s="2">
        <v>22</v>
      </c>
      <c r="E347" s="2" t="s">
        <v>12</v>
      </c>
      <c r="F347" s="2" t="s">
        <v>13</v>
      </c>
      <c r="G347" s="2" t="s">
        <v>14</v>
      </c>
      <c r="H347" s="2" t="s">
        <v>15</v>
      </c>
      <c r="I347" s="2" t="s">
        <v>14</v>
      </c>
      <c r="J347" s="2" t="s">
        <v>12</v>
      </c>
    </row>
    <row r="348" spans="1:10" x14ac:dyDescent="0.25">
      <c r="A348" s="2">
        <v>347</v>
      </c>
      <c r="B348" s="12">
        <v>41465</v>
      </c>
      <c r="C348" s="2">
        <v>23</v>
      </c>
      <c r="E348" s="2" t="s">
        <v>12</v>
      </c>
      <c r="F348" s="2" t="s">
        <v>13</v>
      </c>
      <c r="G348" s="2" t="s">
        <v>14</v>
      </c>
      <c r="H348" s="2" t="s">
        <v>15</v>
      </c>
      <c r="I348" s="2" t="s">
        <v>14</v>
      </c>
      <c r="J348" s="2" t="s">
        <v>12</v>
      </c>
    </row>
    <row r="349" spans="1:10" x14ac:dyDescent="0.25">
      <c r="A349" s="31">
        <v>348</v>
      </c>
      <c r="B349" s="12">
        <v>41466</v>
      </c>
      <c r="C349" s="2">
        <v>0</v>
      </c>
      <c r="E349" s="2" t="s">
        <v>12</v>
      </c>
      <c r="F349" s="2" t="s">
        <v>13</v>
      </c>
      <c r="G349" s="2" t="s">
        <v>14</v>
      </c>
      <c r="H349" s="2" t="s">
        <v>15</v>
      </c>
      <c r="I349" s="2" t="s">
        <v>14</v>
      </c>
      <c r="J349" s="2" t="s">
        <v>12</v>
      </c>
    </row>
    <row r="350" spans="1:10" x14ac:dyDescent="0.25">
      <c r="A350" s="2">
        <v>349</v>
      </c>
      <c r="B350" s="12">
        <v>41466</v>
      </c>
      <c r="C350" s="2">
        <v>1</v>
      </c>
      <c r="E350" s="2" t="s">
        <v>12</v>
      </c>
      <c r="F350" s="2" t="s">
        <v>13</v>
      </c>
      <c r="G350" s="2" t="s">
        <v>14</v>
      </c>
      <c r="H350" s="2" t="s">
        <v>15</v>
      </c>
      <c r="I350" s="2" t="s">
        <v>14</v>
      </c>
      <c r="J350" s="2" t="s">
        <v>12</v>
      </c>
    </row>
    <row r="351" spans="1:10" x14ac:dyDescent="0.25">
      <c r="A351" s="31">
        <v>350</v>
      </c>
      <c r="B351" s="12">
        <v>41466</v>
      </c>
      <c r="C351" s="2">
        <v>2</v>
      </c>
      <c r="E351" s="2" t="s">
        <v>12</v>
      </c>
      <c r="F351" s="2" t="s">
        <v>13</v>
      </c>
      <c r="G351" s="2" t="s">
        <v>14</v>
      </c>
      <c r="H351" s="2" t="s">
        <v>15</v>
      </c>
      <c r="I351" s="2" t="s">
        <v>14</v>
      </c>
      <c r="J351" s="2" t="s">
        <v>12</v>
      </c>
    </row>
    <row r="352" spans="1:10" x14ac:dyDescent="0.25">
      <c r="A352" s="31">
        <v>351</v>
      </c>
      <c r="B352" s="12">
        <v>41466</v>
      </c>
      <c r="C352" s="2">
        <v>3</v>
      </c>
      <c r="E352" s="2" t="s">
        <v>12</v>
      </c>
      <c r="F352" s="2" t="s">
        <v>13</v>
      </c>
      <c r="G352" s="2" t="s">
        <v>14</v>
      </c>
      <c r="H352" s="2" t="s">
        <v>15</v>
      </c>
      <c r="I352" s="2" t="s">
        <v>14</v>
      </c>
      <c r="J352" s="2" t="s">
        <v>12</v>
      </c>
    </row>
    <row r="353" spans="1:10" x14ac:dyDescent="0.25">
      <c r="A353" s="2">
        <v>352</v>
      </c>
      <c r="B353" s="12">
        <v>41466</v>
      </c>
      <c r="C353" s="2">
        <v>4</v>
      </c>
      <c r="E353" s="2" t="s">
        <v>12</v>
      </c>
      <c r="F353" s="2" t="s">
        <v>13</v>
      </c>
      <c r="G353" s="2" t="s">
        <v>14</v>
      </c>
      <c r="H353" s="2" t="s">
        <v>15</v>
      </c>
      <c r="I353" s="2" t="s">
        <v>14</v>
      </c>
      <c r="J353" s="2" t="s">
        <v>12</v>
      </c>
    </row>
    <row r="354" spans="1:10" x14ac:dyDescent="0.25">
      <c r="A354" s="31">
        <v>353</v>
      </c>
      <c r="B354" s="12">
        <v>41466</v>
      </c>
      <c r="C354" s="2">
        <v>5</v>
      </c>
      <c r="E354" s="2" t="s">
        <v>12</v>
      </c>
      <c r="F354" s="2" t="s">
        <v>13</v>
      </c>
      <c r="G354" s="2" t="s">
        <v>14</v>
      </c>
      <c r="H354" s="2" t="s">
        <v>15</v>
      </c>
      <c r="I354" s="2" t="s">
        <v>14</v>
      </c>
      <c r="J354" s="2" t="s">
        <v>12</v>
      </c>
    </row>
    <row r="355" spans="1:10" x14ac:dyDescent="0.25">
      <c r="A355" s="2">
        <v>354</v>
      </c>
      <c r="B355" s="12">
        <v>41466</v>
      </c>
      <c r="C355" s="2">
        <v>6</v>
      </c>
      <c r="E355" s="2" t="s">
        <v>12</v>
      </c>
      <c r="F355" s="2" t="s">
        <v>13</v>
      </c>
      <c r="G355" s="2" t="s">
        <v>14</v>
      </c>
      <c r="H355" s="2" t="s">
        <v>15</v>
      </c>
      <c r="I355" s="2" t="s">
        <v>14</v>
      </c>
      <c r="J355" s="2" t="s">
        <v>12</v>
      </c>
    </row>
    <row r="356" spans="1:10" x14ac:dyDescent="0.25">
      <c r="A356" s="31">
        <v>355</v>
      </c>
      <c r="B356" s="12">
        <v>41466</v>
      </c>
      <c r="C356" s="2">
        <v>7</v>
      </c>
      <c r="E356" s="2" t="s">
        <v>12</v>
      </c>
      <c r="F356" s="2" t="s">
        <v>13</v>
      </c>
      <c r="G356" s="2" t="s">
        <v>14</v>
      </c>
      <c r="H356" s="2" t="s">
        <v>15</v>
      </c>
      <c r="I356" s="2" t="s">
        <v>14</v>
      </c>
      <c r="J356" s="2" t="s">
        <v>12</v>
      </c>
    </row>
    <row r="357" spans="1:10" x14ac:dyDescent="0.25">
      <c r="A357" s="2">
        <v>356</v>
      </c>
      <c r="B357" s="12">
        <v>41466</v>
      </c>
      <c r="C357" s="2">
        <v>8</v>
      </c>
      <c r="E357" s="2" t="s">
        <v>12</v>
      </c>
      <c r="F357" s="2" t="s">
        <v>13</v>
      </c>
      <c r="G357" s="2" t="s">
        <v>14</v>
      </c>
      <c r="H357" s="2" t="s">
        <v>15</v>
      </c>
      <c r="I357" s="2" t="s">
        <v>14</v>
      </c>
      <c r="J357" s="2" t="s">
        <v>12</v>
      </c>
    </row>
    <row r="358" spans="1:10" x14ac:dyDescent="0.25">
      <c r="A358" s="31">
        <v>357</v>
      </c>
      <c r="B358" s="12">
        <v>41466</v>
      </c>
      <c r="C358" s="2">
        <v>9</v>
      </c>
      <c r="E358" s="2" t="s">
        <v>12</v>
      </c>
      <c r="F358" s="2" t="s">
        <v>13</v>
      </c>
      <c r="G358" s="2" t="s">
        <v>14</v>
      </c>
      <c r="H358" s="2" t="s">
        <v>15</v>
      </c>
      <c r="I358" s="2" t="s">
        <v>14</v>
      </c>
      <c r="J358" s="2" t="s">
        <v>12</v>
      </c>
    </row>
    <row r="359" spans="1:10" x14ac:dyDescent="0.25">
      <c r="A359" s="31">
        <v>358</v>
      </c>
      <c r="B359" s="12">
        <v>41466</v>
      </c>
      <c r="C359" s="2">
        <v>10</v>
      </c>
      <c r="E359" s="2" t="s">
        <v>12</v>
      </c>
      <c r="F359" s="2" t="s">
        <v>13</v>
      </c>
      <c r="G359" s="2" t="s">
        <v>14</v>
      </c>
      <c r="H359" s="2" t="s">
        <v>15</v>
      </c>
      <c r="I359" s="2" t="s">
        <v>14</v>
      </c>
      <c r="J359" s="2" t="s">
        <v>12</v>
      </c>
    </row>
    <row r="360" spans="1:10" x14ac:dyDescent="0.25">
      <c r="A360" s="2">
        <v>359</v>
      </c>
      <c r="B360" s="12">
        <v>41466</v>
      </c>
      <c r="C360" s="2">
        <v>11</v>
      </c>
      <c r="D360" s="2">
        <v>25.5</v>
      </c>
      <c r="E360" s="2" t="s">
        <v>12</v>
      </c>
      <c r="F360" s="2" t="s">
        <v>13</v>
      </c>
      <c r="G360" s="2" t="s">
        <v>14</v>
      </c>
      <c r="H360" s="2" t="s">
        <v>15</v>
      </c>
      <c r="I360" s="2" t="s">
        <v>14</v>
      </c>
      <c r="J360" s="2" t="s">
        <v>12</v>
      </c>
    </row>
    <row r="361" spans="1:10" x14ac:dyDescent="0.25">
      <c r="A361" s="31">
        <v>360</v>
      </c>
      <c r="B361" s="12">
        <v>41466</v>
      </c>
      <c r="C361" s="2">
        <v>12</v>
      </c>
      <c r="E361" s="2" t="s">
        <v>12</v>
      </c>
      <c r="F361" s="2" t="s">
        <v>13</v>
      </c>
      <c r="G361" s="2" t="s">
        <v>14</v>
      </c>
      <c r="H361" s="2" t="s">
        <v>15</v>
      </c>
      <c r="I361" s="2" t="s">
        <v>14</v>
      </c>
      <c r="J361" s="2" t="s">
        <v>12</v>
      </c>
    </row>
    <row r="362" spans="1:10" x14ac:dyDescent="0.25">
      <c r="A362" s="2">
        <v>361</v>
      </c>
      <c r="B362" s="12">
        <v>41466</v>
      </c>
      <c r="C362" s="2">
        <v>13</v>
      </c>
      <c r="E362" s="2" t="s">
        <v>12</v>
      </c>
      <c r="F362" s="2" t="s">
        <v>13</v>
      </c>
      <c r="G362" s="2" t="s">
        <v>14</v>
      </c>
      <c r="H362" s="2" t="s">
        <v>15</v>
      </c>
      <c r="I362" s="2" t="s">
        <v>14</v>
      </c>
      <c r="J362" s="2" t="s">
        <v>12</v>
      </c>
    </row>
    <row r="363" spans="1:10" x14ac:dyDescent="0.25">
      <c r="A363" s="31">
        <v>362</v>
      </c>
      <c r="B363" s="12">
        <v>41466</v>
      </c>
      <c r="C363" s="2">
        <v>14</v>
      </c>
      <c r="E363" s="2" t="s">
        <v>12</v>
      </c>
      <c r="F363" s="2" t="s">
        <v>13</v>
      </c>
      <c r="G363" s="2" t="s">
        <v>14</v>
      </c>
      <c r="H363" s="2" t="s">
        <v>15</v>
      </c>
      <c r="I363" s="2" t="s">
        <v>14</v>
      </c>
      <c r="J363" s="2" t="s">
        <v>12</v>
      </c>
    </row>
    <row r="364" spans="1:10" x14ac:dyDescent="0.25">
      <c r="A364" s="2">
        <v>363</v>
      </c>
      <c r="B364" s="12">
        <v>41466</v>
      </c>
      <c r="C364" s="2">
        <v>15</v>
      </c>
      <c r="E364" s="2" t="s">
        <v>12</v>
      </c>
      <c r="F364" s="2" t="s">
        <v>13</v>
      </c>
      <c r="G364" s="2" t="s">
        <v>14</v>
      </c>
      <c r="H364" s="2" t="s">
        <v>15</v>
      </c>
      <c r="I364" s="2" t="s">
        <v>14</v>
      </c>
      <c r="J364" s="2" t="s">
        <v>12</v>
      </c>
    </row>
    <row r="365" spans="1:10" x14ac:dyDescent="0.25">
      <c r="A365" s="31">
        <v>364</v>
      </c>
      <c r="B365" s="12">
        <v>41466</v>
      </c>
      <c r="C365" s="2">
        <v>16</v>
      </c>
      <c r="E365" s="2" t="s">
        <v>12</v>
      </c>
      <c r="F365" s="2" t="s">
        <v>13</v>
      </c>
      <c r="G365" s="2" t="s">
        <v>14</v>
      </c>
      <c r="H365" s="2" t="s">
        <v>15</v>
      </c>
      <c r="I365" s="2" t="s">
        <v>14</v>
      </c>
      <c r="J365" s="2" t="s">
        <v>12</v>
      </c>
    </row>
    <row r="366" spans="1:10" x14ac:dyDescent="0.25">
      <c r="A366" s="31">
        <v>365</v>
      </c>
      <c r="B366" s="12">
        <v>41466</v>
      </c>
      <c r="C366" s="2">
        <v>17</v>
      </c>
      <c r="E366" s="2" t="s">
        <v>12</v>
      </c>
      <c r="F366" s="2" t="s">
        <v>13</v>
      </c>
      <c r="G366" s="2" t="s">
        <v>14</v>
      </c>
      <c r="H366" s="2" t="s">
        <v>15</v>
      </c>
      <c r="I366" s="2" t="s">
        <v>14</v>
      </c>
      <c r="J366" s="2" t="s">
        <v>12</v>
      </c>
    </row>
    <row r="367" spans="1:10" x14ac:dyDescent="0.25">
      <c r="A367" s="2">
        <v>366</v>
      </c>
      <c r="B367" s="12">
        <v>41466</v>
      </c>
      <c r="C367" s="2">
        <v>18</v>
      </c>
      <c r="E367" s="2" t="s">
        <v>12</v>
      </c>
      <c r="F367" s="2" t="s">
        <v>13</v>
      </c>
      <c r="G367" s="2" t="s">
        <v>14</v>
      </c>
      <c r="H367" s="2" t="s">
        <v>15</v>
      </c>
      <c r="I367" s="2" t="s">
        <v>14</v>
      </c>
      <c r="J367" s="2" t="s">
        <v>12</v>
      </c>
    </row>
    <row r="368" spans="1:10" x14ac:dyDescent="0.25">
      <c r="A368" s="31">
        <v>367</v>
      </c>
      <c r="B368" s="12">
        <v>41466</v>
      </c>
      <c r="C368" s="2">
        <v>19</v>
      </c>
      <c r="E368" s="2" t="s">
        <v>12</v>
      </c>
      <c r="F368" s="2" t="s">
        <v>13</v>
      </c>
      <c r="G368" s="2" t="s">
        <v>14</v>
      </c>
      <c r="H368" s="2" t="s">
        <v>15</v>
      </c>
      <c r="I368" s="2" t="s">
        <v>14</v>
      </c>
      <c r="J368" s="2" t="s">
        <v>12</v>
      </c>
    </row>
    <row r="369" spans="1:10" x14ac:dyDescent="0.25">
      <c r="A369" s="2">
        <v>368</v>
      </c>
      <c r="B369" s="12">
        <v>41466</v>
      </c>
      <c r="C369" s="2">
        <v>20</v>
      </c>
      <c r="D369" s="2">
        <v>24.5</v>
      </c>
      <c r="E369" s="2" t="s">
        <v>12</v>
      </c>
      <c r="F369" s="2" t="s">
        <v>13</v>
      </c>
      <c r="G369" s="2" t="s">
        <v>14</v>
      </c>
      <c r="H369" s="2" t="s">
        <v>15</v>
      </c>
      <c r="I369" s="2" t="s">
        <v>14</v>
      </c>
      <c r="J369" s="2" t="s">
        <v>12</v>
      </c>
    </row>
    <row r="370" spans="1:10" x14ac:dyDescent="0.25">
      <c r="A370" s="31">
        <v>369</v>
      </c>
      <c r="B370" s="12">
        <v>41466</v>
      </c>
      <c r="C370" s="2">
        <v>21</v>
      </c>
      <c r="E370" s="2" t="s">
        <v>12</v>
      </c>
      <c r="F370" s="2" t="s">
        <v>13</v>
      </c>
      <c r="G370" s="2" t="s">
        <v>14</v>
      </c>
      <c r="H370" s="2" t="s">
        <v>15</v>
      </c>
      <c r="I370" s="2" t="s">
        <v>14</v>
      </c>
      <c r="J370" s="2" t="s">
        <v>12</v>
      </c>
    </row>
    <row r="371" spans="1:10" x14ac:dyDescent="0.25">
      <c r="A371" s="2">
        <v>370</v>
      </c>
      <c r="B371" s="12">
        <v>41466</v>
      </c>
      <c r="C371" s="2">
        <v>22</v>
      </c>
      <c r="E371" s="2" t="s">
        <v>12</v>
      </c>
      <c r="F371" s="2" t="s">
        <v>13</v>
      </c>
      <c r="G371" s="2" t="s">
        <v>14</v>
      </c>
      <c r="H371" s="2" t="s">
        <v>15</v>
      </c>
      <c r="I371" s="2" t="s">
        <v>14</v>
      </c>
      <c r="J371" s="2" t="s">
        <v>12</v>
      </c>
    </row>
    <row r="372" spans="1:10" x14ac:dyDescent="0.25">
      <c r="A372" s="31">
        <v>371</v>
      </c>
      <c r="B372" s="12">
        <v>41466</v>
      </c>
      <c r="C372" s="2">
        <v>23</v>
      </c>
      <c r="E372" s="2" t="s">
        <v>12</v>
      </c>
      <c r="F372" s="2" t="s">
        <v>13</v>
      </c>
      <c r="G372" s="2" t="s">
        <v>14</v>
      </c>
      <c r="H372" s="2" t="s">
        <v>15</v>
      </c>
      <c r="I372" s="2" t="s">
        <v>14</v>
      </c>
      <c r="J372" s="2" t="s">
        <v>12</v>
      </c>
    </row>
    <row r="373" spans="1:10" x14ac:dyDescent="0.25">
      <c r="A373" s="31">
        <v>372</v>
      </c>
      <c r="B373" s="12">
        <v>41467</v>
      </c>
      <c r="C373" s="2">
        <v>0</v>
      </c>
      <c r="E373" s="2" t="s">
        <v>12</v>
      </c>
      <c r="F373" s="2" t="s">
        <v>13</v>
      </c>
      <c r="G373" s="2" t="s">
        <v>14</v>
      </c>
      <c r="H373" s="2" t="s">
        <v>15</v>
      </c>
      <c r="I373" s="2" t="s">
        <v>14</v>
      </c>
      <c r="J373" s="2" t="s">
        <v>12</v>
      </c>
    </row>
    <row r="374" spans="1:10" x14ac:dyDescent="0.25">
      <c r="A374" s="2">
        <v>373</v>
      </c>
      <c r="B374" s="12">
        <v>41467</v>
      </c>
      <c r="C374" s="2">
        <v>1</v>
      </c>
      <c r="E374" s="2" t="s">
        <v>12</v>
      </c>
      <c r="F374" s="2" t="s">
        <v>13</v>
      </c>
      <c r="G374" s="2" t="s">
        <v>14</v>
      </c>
      <c r="H374" s="2" t="s">
        <v>15</v>
      </c>
      <c r="I374" s="2" t="s">
        <v>14</v>
      </c>
      <c r="J374" s="2" t="s">
        <v>12</v>
      </c>
    </row>
    <row r="375" spans="1:10" x14ac:dyDescent="0.25">
      <c r="A375" s="31">
        <v>374</v>
      </c>
      <c r="B375" s="12">
        <v>41467</v>
      </c>
      <c r="C375" s="2">
        <v>2</v>
      </c>
      <c r="E375" s="2" t="s">
        <v>12</v>
      </c>
      <c r="F375" s="2" t="s">
        <v>13</v>
      </c>
      <c r="G375" s="2" t="s">
        <v>14</v>
      </c>
      <c r="H375" s="2" t="s">
        <v>15</v>
      </c>
      <c r="I375" s="2" t="s">
        <v>14</v>
      </c>
      <c r="J375" s="2" t="s">
        <v>12</v>
      </c>
    </row>
    <row r="376" spans="1:10" x14ac:dyDescent="0.25">
      <c r="A376" s="2">
        <v>375</v>
      </c>
      <c r="B376" s="12">
        <v>41467</v>
      </c>
      <c r="C376" s="2">
        <v>3</v>
      </c>
      <c r="E376" s="2" t="s">
        <v>12</v>
      </c>
      <c r="F376" s="2" t="s">
        <v>13</v>
      </c>
      <c r="G376" s="2" t="s">
        <v>14</v>
      </c>
      <c r="H376" s="2" t="s">
        <v>15</v>
      </c>
      <c r="I376" s="2" t="s">
        <v>14</v>
      </c>
      <c r="J376" s="2" t="s">
        <v>12</v>
      </c>
    </row>
    <row r="377" spans="1:10" x14ac:dyDescent="0.25">
      <c r="A377" s="31">
        <v>376</v>
      </c>
      <c r="B377" s="12">
        <v>41467</v>
      </c>
      <c r="C377" s="2">
        <v>4</v>
      </c>
      <c r="E377" s="2" t="s">
        <v>12</v>
      </c>
      <c r="F377" s="2" t="s">
        <v>13</v>
      </c>
      <c r="G377" s="2" t="s">
        <v>14</v>
      </c>
      <c r="H377" s="2" t="s">
        <v>15</v>
      </c>
      <c r="I377" s="2" t="s">
        <v>14</v>
      </c>
      <c r="J377" s="2" t="s">
        <v>12</v>
      </c>
    </row>
    <row r="378" spans="1:10" x14ac:dyDescent="0.25">
      <c r="A378" s="2">
        <v>377</v>
      </c>
      <c r="B378" s="12">
        <v>41467</v>
      </c>
      <c r="C378" s="2">
        <v>5</v>
      </c>
      <c r="E378" s="2" t="s">
        <v>12</v>
      </c>
      <c r="F378" s="2" t="s">
        <v>13</v>
      </c>
      <c r="G378" s="2" t="s">
        <v>14</v>
      </c>
      <c r="H378" s="2" t="s">
        <v>15</v>
      </c>
      <c r="I378" s="2" t="s">
        <v>14</v>
      </c>
      <c r="J378" s="2" t="s">
        <v>12</v>
      </c>
    </row>
    <row r="379" spans="1:10" x14ac:dyDescent="0.25">
      <c r="A379" s="31">
        <v>378</v>
      </c>
      <c r="B379" s="12">
        <v>41467</v>
      </c>
      <c r="C379" s="2">
        <v>6</v>
      </c>
      <c r="E379" s="2" t="s">
        <v>12</v>
      </c>
      <c r="F379" s="2" t="s">
        <v>13</v>
      </c>
      <c r="G379" s="2" t="s">
        <v>14</v>
      </c>
      <c r="H379" s="2" t="s">
        <v>15</v>
      </c>
      <c r="I379" s="2" t="s">
        <v>14</v>
      </c>
      <c r="J379" s="2" t="s">
        <v>12</v>
      </c>
    </row>
    <row r="380" spans="1:10" x14ac:dyDescent="0.25">
      <c r="A380" s="31">
        <v>379</v>
      </c>
      <c r="B380" s="12">
        <v>41467</v>
      </c>
      <c r="C380" s="2">
        <v>7</v>
      </c>
      <c r="E380" s="2" t="s">
        <v>12</v>
      </c>
      <c r="F380" s="2" t="s">
        <v>13</v>
      </c>
      <c r="G380" s="2" t="s">
        <v>14</v>
      </c>
      <c r="H380" s="2" t="s">
        <v>15</v>
      </c>
      <c r="I380" s="2" t="s">
        <v>14</v>
      </c>
      <c r="J380" s="2" t="s">
        <v>12</v>
      </c>
    </row>
    <row r="381" spans="1:10" x14ac:dyDescent="0.25">
      <c r="A381" s="2">
        <v>380</v>
      </c>
      <c r="B381" s="12">
        <v>41467</v>
      </c>
      <c r="C381" s="2">
        <v>8</v>
      </c>
      <c r="E381" s="2" t="s">
        <v>12</v>
      </c>
      <c r="F381" s="2" t="s">
        <v>13</v>
      </c>
      <c r="G381" s="2" t="s">
        <v>14</v>
      </c>
      <c r="H381" s="2" t="s">
        <v>15</v>
      </c>
      <c r="I381" s="2" t="s">
        <v>14</v>
      </c>
      <c r="J381" s="2" t="s">
        <v>12</v>
      </c>
    </row>
    <row r="382" spans="1:10" x14ac:dyDescent="0.25">
      <c r="A382" s="31">
        <v>381</v>
      </c>
      <c r="B382" s="12">
        <v>41467</v>
      </c>
      <c r="C382" s="2">
        <v>9</v>
      </c>
      <c r="E382" s="2" t="s">
        <v>12</v>
      </c>
      <c r="F382" s="2" t="s">
        <v>13</v>
      </c>
      <c r="G382" s="2" t="s">
        <v>14</v>
      </c>
      <c r="H382" s="2" t="s">
        <v>15</v>
      </c>
      <c r="I382" s="2" t="s">
        <v>14</v>
      </c>
      <c r="J382" s="2" t="s">
        <v>12</v>
      </c>
    </row>
    <row r="383" spans="1:10" x14ac:dyDescent="0.25">
      <c r="A383" s="2">
        <v>382</v>
      </c>
      <c r="B383" s="12">
        <v>41467</v>
      </c>
      <c r="C383" s="2">
        <v>10</v>
      </c>
      <c r="D383" s="2">
        <v>24</v>
      </c>
      <c r="E383" s="2" t="s">
        <v>12</v>
      </c>
      <c r="F383" s="2" t="s">
        <v>13</v>
      </c>
      <c r="G383" s="2" t="s">
        <v>14</v>
      </c>
      <c r="H383" s="2" t="s">
        <v>15</v>
      </c>
      <c r="I383" s="2" t="s">
        <v>14</v>
      </c>
      <c r="J383" s="2" t="s">
        <v>12</v>
      </c>
    </row>
    <row r="384" spans="1:10" x14ac:dyDescent="0.25">
      <c r="A384" s="31">
        <v>383</v>
      </c>
      <c r="B384" s="12">
        <v>41467</v>
      </c>
      <c r="C384" s="2">
        <v>11</v>
      </c>
      <c r="D384" s="2">
        <v>24</v>
      </c>
      <c r="E384" s="2" t="s">
        <v>12</v>
      </c>
      <c r="F384" s="2" t="s">
        <v>13</v>
      </c>
      <c r="G384" s="2" t="s">
        <v>14</v>
      </c>
      <c r="H384" s="2" t="s">
        <v>15</v>
      </c>
      <c r="I384" s="2" t="s">
        <v>14</v>
      </c>
      <c r="J384" s="2" t="s">
        <v>12</v>
      </c>
    </row>
    <row r="385" spans="1:10" x14ac:dyDescent="0.25">
      <c r="A385" s="2">
        <v>384</v>
      </c>
      <c r="B385" s="12">
        <v>41467</v>
      </c>
      <c r="C385" s="2">
        <v>12</v>
      </c>
      <c r="D385" s="2">
        <v>24</v>
      </c>
      <c r="E385" s="2" t="s">
        <v>12</v>
      </c>
      <c r="F385" s="2" t="s">
        <v>13</v>
      </c>
      <c r="G385" s="2" t="s">
        <v>14</v>
      </c>
      <c r="H385" s="2" t="s">
        <v>15</v>
      </c>
      <c r="I385" s="2" t="s">
        <v>14</v>
      </c>
      <c r="J385" s="2" t="s">
        <v>12</v>
      </c>
    </row>
    <row r="386" spans="1:10" x14ac:dyDescent="0.25">
      <c r="A386" s="31">
        <v>385</v>
      </c>
      <c r="B386" s="12">
        <v>41467</v>
      </c>
      <c r="C386" s="2">
        <v>13</v>
      </c>
      <c r="D386" s="2">
        <v>24</v>
      </c>
      <c r="E386" s="2" t="s">
        <v>12</v>
      </c>
      <c r="F386" s="2" t="s">
        <v>13</v>
      </c>
      <c r="G386" s="2" t="s">
        <v>14</v>
      </c>
      <c r="H386" s="2" t="s">
        <v>15</v>
      </c>
      <c r="I386" s="2" t="s">
        <v>14</v>
      </c>
      <c r="J386" s="2" t="s">
        <v>12</v>
      </c>
    </row>
    <row r="387" spans="1:10" x14ac:dyDescent="0.25">
      <c r="A387" s="31">
        <v>386</v>
      </c>
      <c r="B387" s="12">
        <v>41467</v>
      </c>
      <c r="C387" s="2">
        <v>14</v>
      </c>
      <c r="D387" s="2">
        <v>24</v>
      </c>
      <c r="E387" s="2" t="s">
        <v>12</v>
      </c>
      <c r="F387" s="2" t="s">
        <v>13</v>
      </c>
      <c r="G387" s="2" t="s">
        <v>14</v>
      </c>
      <c r="H387" s="2" t="s">
        <v>15</v>
      </c>
      <c r="I387" s="2" t="s">
        <v>14</v>
      </c>
      <c r="J387" s="2" t="s">
        <v>12</v>
      </c>
    </row>
    <row r="388" spans="1:10" x14ac:dyDescent="0.25">
      <c r="A388" s="2">
        <v>387</v>
      </c>
      <c r="B388" s="12">
        <v>41467</v>
      </c>
      <c r="C388" s="2">
        <v>15</v>
      </c>
      <c r="D388" s="2">
        <v>24</v>
      </c>
      <c r="E388" s="2" t="s">
        <v>12</v>
      </c>
      <c r="F388" s="2" t="s">
        <v>13</v>
      </c>
      <c r="G388" s="2" t="s">
        <v>14</v>
      </c>
      <c r="H388" s="2" t="s">
        <v>15</v>
      </c>
      <c r="I388" s="2" t="s">
        <v>14</v>
      </c>
      <c r="J388" s="2" t="s">
        <v>12</v>
      </c>
    </row>
    <row r="389" spans="1:10" x14ac:dyDescent="0.25">
      <c r="A389" s="31">
        <v>388</v>
      </c>
      <c r="B389" s="12">
        <v>41467</v>
      </c>
      <c r="C389" s="2">
        <v>16</v>
      </c>
      <c r="D389" s="2">
        <v>24</v>
      </c>
      <c r="E389" s="2" t="s">
        <v>12</v>
      </c>
      <c r="F389" s="2" t="s">
        <v>13</v>
      </c>
      <c r="G389" s="2" t="s">
        <v>14</v>
      </c>
      <c r="H389" s="2" t="s">
        <v>15</v>
      </c>
      <c r="I389" s="2" t="s">
        <v>14</v>
      </c>
      <c r="J389" s="2" t="s">
        <v>12</v>
      </c>
    </row>
    <row r="390" spans="1:10" x14ac:dyDescent="0.25">
      <c r="A390" s="2">
        <v>389</v>
      </c>
      <c r="B390" s="12">
        <v>41467</v>
      </c>
      <c r="C390" s="2">
        <v>17</v>
      </c>
      <c r="D390" s="2">
        <v>24</v>
      </c>
      <c r="E390" s="2" t="s">
        <v>12</v>
      </c>
      <c r="F390" s="2" t="s">
        <v>13</v>
      </c>
      <c r="G390" s="2" t="s">
        <v>14</v>
      </c>
      <c r="H390" s="2" t="s">
        <v>15</v>
      </c>
      <c r="I390" s="2" t="s">
        <v>14</v>
      </c>
      <c r="J390" s="2" t="s">
        <v>12</v>
      </c>
    </row>
    <row r="391" spans="1:10" x14ac:dyDescent="0.25">
      <c r="A391" s="31">
        <v>390</v>
      </c>
      <c r="B391" s="12">
        <v>41467</v>
      </c>
      <c r="C391" s="2">
        <v>18</v>
      </c>
      <c r="D391" s="2">
        <v>24</v>
      </c>
      <c r="E391" s="2" t="s">
        <v>12</v>
      </c>
      <c r="F391" s="2" t="s">
        <v>13</v>
      </c>
      <c r="G391" s="2" t="s">
        <v>14</v>
      </c>
      <c r="H391" s="2" t="s">
        <v>15</v>
      </c>
      <c r="I391" s="2" t="s">
        <v>14</v>
      </c>
      <c r="J391" s="2" t="s">
        <v>12</v>
      </c>
    </row>
    <row r="392" spans="1:10" x14ac:dyDescent="0.25">
      <c r="A392" s="2">
        <v>391</v>
      </c>
      <c r="B392" s="12">
        <v>41467</v>
      </c>
      <c r="C392" s="2">
        <v>19</v>
      </c>
      <c r="D392" s="2">
        <v>22.5</v>
      </c>
      <c r="E392" s="2" t="s">
        <v>12</v>
      </c>
      <c r="F392" s="2" t="s">
        <v>13</v>
      </c>
      <c r="G392" s="2" t="s">
        <v>14</v>
      </c>
      <c r="H392" s="2" t="s">
        <v>15</v>
      </c>
      <c r="I392" s="2" t="s">
        <v>14</v>
      </c>
      <c r="J392" s="2" t="s">
        <v>12</v>
      </c>
    </row>
    <row r="393" spans="1:10" x14ac:dyDescent="0.25">
      <c r="A393" s="31">
        <v>392</v>
      </c>
      <c r="B393" s="12">
        <v>41467</v>
      </c>
      <c r="C393" s="2">
        <v>20</v>
      </c>
      <c r="D393" s="2">
        <v>22.5</v>
      </c>
      <c r="E393" s="2" t="s">
        <v>12</v>
      </c>
      <c r="F393" s="2" t="s">
        <v>13</v>
      </c>
      <c r="G393" s="2" t="s">
        <v>14</v>
      </c>
      <c r="H393" s="2" t="s">
        <v>15</v>
      </c>
      <c r="I393" s="2" t="s">
        <v>14</v>
      </c>
      <c r="J393" s="2" t="s">
        <v>12</v>
      </c>
    </row>
    <row r="394" spans="1:10" x14ac:dyDescent="0.25">
      <c r="A394" s="31">
        <v>393</v>
      </c>
      <c r="B394" s="12">
        <v>41467</v>
      </c>
      <c r="C394" s="2">
        <v>21</v>
      </c>
      <c r="D394" s="2">
        <v>22.5</v>
      </c>
      <c r="E394" s="2" t="s">
        <v>12</v>
      </c>
      <c r="F394" s="2" t="s">
        <v>13</v>
      </c>
      <c r="G394" s="2" t="s">
        <v>14</v>
      </c>
      <c r="H394" s="2" t="s">
        <v>15</v>
      </c>
      <c r="I394" s="2" t="s">
        <v>14</v>
      </c>
      <c r="J394" s="2" t="s">
        <v>12</v>
      </c>
    </row>
    <row r="395" spans="1:10" x14ac:dyDescent="0.25">
      <c r="A395" s="2">
        <v>394</v>
      </c>
      <c r="B395" s="12">
        <v>41467</v>
      </c>
      <c r="C395" s="2">
        <v>22</v>
      </c>
      <c r="D395" s="2">
        <v>22.5</v>
      </c>
      <c r="E395" s="2" t="s">
        <v>12</v>
      </c>
      <c r="F395" s="2" t="s">
        <v>13</v>
      </c>
      <c r="G395" s="2" t="s">
        <v>14</v>
      </c>
      <c r="H395" s="2" t="s">
        <v>15</v>
      </c>
      <c r="I395" s="2" t="s">
        <v>14</v>
      </c>
      <c r="J395" s="2" t="s">
        <v>12</v>
      </c>
    </row>
    <row r="396" spans="1:10" x14ac:dyDescent="0.25">
      <c r="A396" s="31">
        <v>395</v>
      </c>
      <c r="B396" s="12">
        <v>41467</v>
      </c>
      <c r="C396" s="2">
        <v>23</v>
      </c>
      <c r="D396" s="2">
        <v>22.5</v>
      </c>
      <c r="E396" s="2" t="s">
        <v>12</v>
      </c>
      <c r="F396" s="2" t="s">
        <v>13</v>
      </c>
      <c r="G396" s="2" t="s">
        <v>14</v>
      </c>
      <c r="H396" s="2" t="s">
        <v>15</v>
      </c>
      <c r="I396" s="2" t="s">
        <v>14</v>
      </c>
      <c r="J396" s="2" t="s">
        <v>12</v>
      </c>
    </row>
    <row r="397" spans="1:10" x14ac:dyDescent="0.25">
      <c r="A397" s="2">
        <v>396</v>
      </c>
      <c r="B397" s="12">
        <v>41468</v>
      </c>
      <c r="C397" s="2">
        <v>0</v>
      </c>
      <c r="D397" s="2">
        <v>22.5</v>
      </c>
      <c r="E397" s="2" t="s">
        <v>12</v>
      </c>
      <c r="F397" s="2" t="s">
        <v>13</v>
      </c>
      <c r="G397" s="2" t="s">
        <v>14</v>
      </c>
      <c r="H397" s="2" t="s">
        <v>15</v>
      </c>
      <c r="I397" s="2" t="s">
        <v>14</v>
      </c>
      <c r="J397" s="2" t="s">
        <v>12</v>
      </c>
    </row>
    <row r="398" spans="1:10" x14ac:dyDescent="0.25">
      <c r="A398" s="31">
        <v>397</v>
      </c>
      <c r="B398" s="12">
        <v>41468</v>
      </c>
      <c r="C398" s="2">
        <v>1</v>
      </c>
      <c r="D398" s="2">
        <v>22.5</v>
      </c>
      <c r="E398" s="2" t="s">
        <v>12</v>
      </c>
      <c r="F398" s="2" t="s">
        <v>13</v>
      </c>
      <c r="G398" s="2" t="s">
        <v>14</v>
      </c>
      <c r="H398" s="2" t="s">
        <v>15</v>
      </c>
      <c r="I398" s="2" t="s">
        <v>14</v>
      </c>
      <c r="J398" s="2" t="s">
        <v>12</v>
      </c>
    </row>
    <row r="399" spans="1:10" x14ac:dyDescent="0.25">
      <c r="A399" s="2">
        <v>398</v>
      </c>
      <c r="B399" s="12">
        <v>41468</v>
      </c>
      <c r="C399" s="2">
        <v>2</v>
      </c>
      <c r="D399" s="2">
        <v>22.5</v>
      </c>
      <c r="E399" s="2" t="s">
        <v>12</v>
      </c>
      <c r="F399" s="2" t="s">
        <v>13</v>
      </c>
      <c r="G399" s="2" t="s">
        <v>14</v>
      </c>
      <c r="H399" s="2" t="s">
        <v>15</v>
      </c>
      <c r="I399" s="2" t="s">
        <v>14</v>
      </c>
      <c r="J399" s="2" t="s">
        <v>12</v>
      </c>
    </row>
    <row r="400" spans="1:10" x14ac:dyDescent="0.25">
      <c r="A400" s="31">
        <v>399</v>
      </c>
      <c r="B400" s="12">
        <v>41468</v>
      </c>
      <c r="C400" s="2">
        <v>3</v>
      </c>
      <c r="D400" s="2">
        <v>22.5</v>
      </c>
      <c r="E400" s="2" t="s">
        <v>12</v>
      </c>
      <c r="F400" s="2" t="s">
        <v>13</v>
      </c>
      <c r="G400" s="2" t="s">
        <v>14</v>
      </c>
      <c r="H400" s="2" t="s">
        <v>15</v>
      </c>
      <c r="I400" s="2" t="s">
        <v>14</v>
      </c>
      <c r="J400" s="2" t="s">
        <v>12</v>
      </c>
    </row>
    <row r="401" spans="1:10" x14ac:dyDescent="0.25">
      <c r="A401" s="31">
        <v>400</v>
      </c>
      <c r="B401" s="12">
        <v>41468</v>
      </c>
      <c r="C401" s="2">
        <v>4</v>
      </c>
      <c r="D401" s="2">
        <v>22.5</v>
      </c>
      <c r="E401" s="2" t="s">
        <v>12</v>
      </c>
      <c r="F401" s="2" t="s">
        <v>13</v>
      </c>
      <c r="G401" s="2" t="s">
        <v>14</v>
      </c>
      <c r="H401" s="2" t="s">
        <v>15</v>
      </c>
      <c r="I401" s="2" t="s">
        <v>14</v>
      </c>
      <c r="J401" s="2" t="s">
        <v>12</v>
      </c>
    </row>
    <row r="402" spans="1:10" x14ac:dyDescent="0.25">
      <c r="A402" s="2">
        <v>401</v>
      </c>
      <c r="B402" s="12">
        <v>41468</v>
      </c>
      <c r="C402" s="2">
        <v>5</v>
      </c>
      <c r="D402" s="2">
        <v>22.5</v>
      </c>
      <c r="E402" s="2" t="s">
        <v>12</v>
      </c>
      <c r="F402" s="2" t="s">
        <v>13</v>
      </c>
      <c r="G402" s="2" t="s">
        <v>14</v>
      </c>
      <c r="H402" s="2" t="s">
        <v>15</v>
      </c>
      <c r="I402" s="2" t="s">
        <v>14</v>
      </c>
      <c r="J402" s="2" t="s">
        <v>12</v>
      </c>
    </row>
    <row r="403" spans="1:10" x14ac:dyDescent="0.25">
      <c r="A403" s="31">
        <v>402</v>
      </c>
      <c r="B403" s="12">
        <v>41468</v>
      </c>
      <c r="C403" s="2">
        <v>6</v>
      </c>
      <c r="D403" s="2">
        <v>22.5</v>
      </c>
      <c r="E403" s="2" t="s">
        <v>12</v>
      </c>
      <c r="F403" s="2" t="s">
        <v>13</v>
      </c>
      <c r="G403" s="2" t="s">
        <v>14</v>
      </c>
      <c r="H403" s="2" t="s">
        <v>15</v>
      </c>
      <c r="I403" s="2" t="s">
        <v>14</v>
      </c>
      <c r="J403" s="2" t="s">
        <v>12</v>
      </c>
    </row>
    <row r="404" spans="1:10" x14ac:dyDescent="0.25">
      <c r="A404" s="2">
        <v>403</v>
      </c>
      <c r="B404" s="12">
        <v>41468</v>
      </c>
      <c r="C404" s="2">
        <v>7</v>
      </c>
      <c r="D404" s="2">
        <v>22.5</v>
      </c>
      <c r="E404" s="2" t="s">
        <v>12</v>
      </c>
      <c r="F404" s="2" t="s">
        <v>13</v>
      </c>
      <c r="G404" s="2" t="s">
        <v>14</v>
      </c>
      <c r="H404" s="2" t="s">
        <v>15</v>
      </c>
      <c r="I404" s="2" t="s">
        <v>14</v>
      </c>
      <c r="J404" s="2" t="s">
        <v>12</v>
      </c>
    </row>
    <row r="405" spans="1:10" x14ac:dyDescent="0.25">
      <c r="A405" s="31">
        <v>404</v>
      </c>
      <c r="B405" s="12">
        <v>41468</v>
      </c>
      <c r="C405" s="2">
        <v>8</v>
      </c>
      <c r="D405" s="2">
        <v>22.5</v>
      </c>
      <c r="E405" s="2" t="s">
        <v>12</v>
      </c>
      <c r="F405" s="2" t="s">
        <v>13</v>
      </c>
      <c r="G405" s="2" t="s">
        <v>14</v>
      </c>
      <c r="H405" s="2" t="s">
        <v>15</v>
      </c>
      <c r="I405" s="2" t="s">
        <v>14</v>
      </c>
      <c r="J405" s="2" t="s">
        <v>12</v>
      </c>
    </row>
    <row r="406" spans="1:10" x14ac:dyDescent="0.25">
      <c r="A406" s="2">
        <v>405</v>
      </c>
      <c r="B406" s="12">
        <v>41468</v>
      </c>
      <c r="C406" s="2">
        <v>9</v>
      </c>
      <c r="D406" s="2">
        <v>22.5</v>
      </c>
      <c r="E406" s="2" t="s">
        <v>12</v>
      </c>
      <c r="F406" s="2" t="s">
        <v>13</v>
      </c>
      <c r="G406" s="2" t="s">
        <v>14</v>
      </c>
      <c r="H406" s="2" t="s">
        <v>15</v>
      </c>
      <c r="I406" s="2" t="s">
        <v>14</v>
      </c>
      <c r="J406" s="2" t="s">
        <v>12</v>
      </c>
    </row>
    <row r="407" spans="1:10" x14ac:dyDescent="0.25">
      <c r="A407" s="31">
        <v>406</v>
      </c>
      <c r="B407" s="12">
        <v>41468</v>
      </c>
      <c r="C407" s="2">
        <v>10</v>
      </c>
      <c r="D407" s="2">
        <v>22.5</v>
      </c>
      <c r="E407" s="2" t="s">
        <v>12</v>
      </c>
      <c r="F407" s="2" t="s">
        <v>13</v>
      </c>
      <c r="G407" s="2" t="s">
        <v>14</v>
      </c>
      <c r="H407" s="2" t="s">
        <v>15</v>
      </c>
      <c r="I407" s="2" t="s">
        <v>14</v>
      </c>
      <c r="J407" s="2" t="s">
        <v>12</v>
      </c>
    </row>
    <row r="408" spans="1:10" x14ac:dyDescent="0.25">
      <c r="A408" s="31">
        <v>407</v>
      </c>
      <c r="B408" s="12">
        <v>41468</v>
      </c>
      <c r="C408" s="2">
        <v>11</v>
      </c>
      <c r="D408" s="2">
        <v>22</v>
      </c>
      <c r="E408" s="2" t="s">
        <v>12</v>
      </c>
      <c r="F408" s="2" t="s">
        <v>13</v>
      </c>
      <c r="G408" s="2" t="s">
        <v>14</v>
      </c>
      <c r="H408" s="2" t="s">
        <v>15</v>
      </c>
      <c r="I408" s="2" t="s">
        <v>14</v>
      </c>
      <c r="J408" s="2" t="s">
        <v>12</v>
      </c>
    </row>
    <row r="409" spans="1:10" x14ac:dyDescent="0.25">
      <c r="A409" s="2">
        <v>408</v>
      </c>
      <c r="B409" s="12">
        <v>41468</v>
      </c>
      <c r="C409" s="2">
        <v>12</v>
      </c>
      <c r="E409" s="2" t="s">
        <v>12</v>
      </c>
      <c r="F409" s="2" t="s">
        <v>13</v>
      </c>
      <c r="G409" s="2" t="s">
        <v>14</v>
      </c>
      <c r="H409" s="2" t="s">
        <v>15</v>
      </c>
      <c r="I409" s="2" t="s">
        <v>14</v>
      </c>
      <c r="J409" s="2" t="s">
        <v>12</v>
      </c>
    </row>
    <row r="410" spans="1:10" x14ac:dyDescent="0.25">
      <c r="A410" s="31">
        <v>409</v>
      </c>
      <c r="B410" s="12">
        <v>41468</v>
      </c>
      <c r="C410" s="2">
        <v>13</v>
      </c>
      <c r="E410" s="2" t="s">
        <v>12</v>
      </c>
      <c r="F410" s="2" t="s">
        <v>13</v>
      </c>
      <c r="G410" s="2" t="s">
        <v>14</v>
      </c>
      <c r="H410" s="2" t="s">
        <v>15</v>
      </c>
      <c r="I410" s="2" t="s">
        <v>14</v>
      </c>
      <c r="J410" s="2" t="s">
        <v>12</v>
      </c>
    </row>
    <row r="411" spans="1:10" x14ac:dyDescent="0.25">
      <c r="A411" s="2">
        <v>410</v>
      </c>
      <c r="B411" s="12">
        <v>41468</v>
      </c>
      <c r="C411" s="2">
        <v>14</v>
      </c>
      <c r="E411" s="2" t="s">
        <v>12</v>
      </c>
      <c r="F411" s="2" t="s">
        <v>13</v>
      </c>
      <c r="G411" s="2" t="s">
        <v>14</v>
      </c>
      <c r="H411" s="2" t="s">
        <v>15</v>
      </c>
      <c r="I411" s="2" t="s">
        <v>14</v>
      </c>
      <c r="J411" s="2" t="s">
        <v>12</v>
      </c>
    </row>
    <row r="412" spans="1:10" x14ac:dyDescent="0.25">
      <c r="A412" s="31">
        <v>411</v>
      </c>
      <c r="B412" s="12">
        <v>41468</v>
      </c>
      <c r="C412" s="2">
        <v>15</v>
      </c>
      <c r="E412" s="2" t="s">
        <v>12</v>
      </c>
      <c r="F412" s="2" t="s">
        <v>13</v>
      </c>
      <c r="G412" s="2" t="s">
        <v>14</v>
      </c>
      <c r="H412" s="2" t="s">
        <v>15</v>
      </c>
      <c r="I412" s="2" t="s">
        <v>14</v>
      </c>
      <c r="J412" s="2" t="s">
        <v>12</v>
      </c>
    </row>
    <row r="413" spans="1:10" x14ac:dyDescent="0.25">
      <c r="A413" s="2">
        <v>412</v>
      </c>
      <c r="B413" s="12">
        <v>41468</v>
      </c>
      <c r="C413" s="2">
        <v>16</v>
      </c>
      <c r="E413" s="2" t="s">
        <v>12</v>
      </c>
      <c r="F413" s="2" t="s">
        <v>13</v>
      </c>
      <c r="G413" s="2" t="s">
        <v>14</v>
      </c>
      <c r="H413" s="2" t="s">
        <v>15</v>
      </c>
      <c r="I413" s="2" t="s">
        <v>14</v>
      </c>
      <c r="J413" s="2" t="s">
        <v>12</v>
      </c>
    </row>
    <row r="414" spans="1:10" x14ac:dyDescent="0.25">
      <c r="A414" s="31">
        <v>413</v>
      </c>
      <c r="B414" s="12">
        <v>41468</v>
      </c>
      <c r="C414" s="2">
        <v>17</v>
      </c>
      <c r="E414" s="2" t="s">
        <v>12</v>
      </c>
      <c r="F414" s="2" t="s">
        <v>13</v>
      </c>
      <c r="G414" s="2" t="s">
        <v>14</v>
      </c>
      <c r="H414" s="2" t="s">
        <v>15</v>
      </c>
      <c r="I414" s="2" t="s">
        <v>14</v>
      </c>
      <c r="J414" s="2" t="s">
        <v>12</v>
      </c>
    </row>
    <row r="415" spans="1:10" x14ac:dyDescent="0.25">
      <c r="A415" s="31">
        <v>414</v>
      </c>
      <c r="B415" s="12">
        <v>41468</v>
      </c>
      <c r="C415" s="2">
        <v>18</v>
      </c>
      <c r="E415" s="2" t="s">
        <v>12</v>
      </c>
      <c r="F415" s="2" t="s">
        <v>13</v>
      </c>
      <c r="G415" s="2" t="s">
        <v>14</v>
      </c>
      <c r="H415" s="2" t="s">
        <v>15</v>
      </c>
      <c r="I415" s="2" t="s">
        <v>14</v>
      </c>
      <c r="J415" s="2" t="s">
        <v>12</v>
      </c>
    </row>
    <row r="416" spans="1:10" x14ac:dyDescent="0.25">
      <c r="A416" s="2">
        <v>415</v>
      </c>
      <c r="B416" s="12">
        <v>41468</v>
      </c>
      <c r="C416" s="2">
        <v>19</v>
      </c>
      <c r="D416" s="2">
        <v>20.5</v>
      </c>
      <c r="E416" s="2" t="s">
        <v>12</v>
      </c>
      <c r="F416" s="2" t="s">
        <v>13</v>
      </c>
      <c r="G416" s="2" t="s">
        <v>14</v>
      </c>
      <c r="H416" s="2" t="s">
        <v>15</v>
      </c>
      <c r="I416" s="2" t="s">
        <v>14</v>
      </c>
      <c r="J416" s="2" t="s">
        <v>12</v>
      </c>
    </row>
    <row r="417" spans="1:10" x14ac:dyDescent="0.25">
      <c r="A417" s="31">
        <v>416</v>
      </c>
      <c r="B417" s="12">
        <v>41468</v>
      </c>
      <c r="C417" s="2">
        <v>20</v>
      </c>
      <c r="E417" s="2" t="s">
        <v>12</v>
      </c>
      <c r="F417" s="2" t="s">
        <v>13</v>
      </c>
      <c r="G417" s="2" t="s">
        <v>14</v>
      </c>
      <c r="H417" s="2" t="s">
        <v>15</v>
      </c>
      <c r="I417" s="2" t="s">
        <v>14</v>
      </c>
      <c r="J417" s="2" t="s">
        <v>12</v>
      </c>
    </row>
    <row r="418" spans="1:10" x14ac:dyDescent="0.25">
      <c r="A418" s="2">
        <v>417</v>
      </c>
      <c r="B418" s="12">
        <v>41468</v>
      </c>
      <c r="C418" s="2">
        <v>21</v>
      </c>
      <c r="E418" s="2" t="s">
        <v>12</v>
      </c>
      <c r="F418" s="2" t="s">
        <v>13</v>
      </c>
      <c r="G418" s="2" t="s">
        <v>14</v>
      </c>
      <c r="H418" s="2" t="s">
        <v>15</v>
      </c>
      <c r="I418" s="2" t="s">
        <v>14</v>
      </c>
      <c r="J418" s="2" t="s">
        <v>12</v>
      </c>
    </row>
    <row r="419" spans="1:10" x14ac:dyDescent="0.25">
      <c r="A419" s="31">
        <v>418</v>
      </c>
      <c r="B419" s="12">
        <v>41468</v>
      </c>
      <c r="C419" s="2">
        <v>22</v>
      </c>
      <c r="E419" s="2" t="s">
        <v>12</v>
      </c>
      <c r="F419" s="2" t="s">
        <v>13</v>
      </c>
      <c r="G419" s="2" t="s">
        <v>14</v>
      </c>
      <c r="H419" s="2" t="s">
        <v>15</v>
      </c>
      <c r="I419" s="2" t="s">
        <v>14</v>
      </c>
      <c r="J419" s="2" t="s">
        <v>12</v>
      </c>
    </row>
    <row r="420" spans="1:10" x14ac:dyDescent="0.25">
      <c r="A420" s="2">
        <v>419</v>
      </c>
      <c r="B420" s="12">
        <v>41468</v>
      </c>
      <c r="C420" s="2">
        <v>23</v>
      </c>
      <c r="E420" s="2" t="s">
        <v>12</v>
      </c>
      <c r="F420" s="2" t="s">
        <v>13</v>
      </c>
      <c r="G420" s="2" t="s">
        <v>14</v>
      </c>
      <c r="H420" s="2" t="s">
        <v>15</v>
      </c>
      <c r="I420" s="2" t="s">
        <v>14</v>
      </c>
      <c r="J420" s="2" t="s">
        <v>12</v>
      </c>
    </row>
    <row r="421" spans="1:10" x14ac:dyDescent="0.25">
      <c r="A421" s="31">
        <v>420</v>
      </c>
      <c r="B421" s="12">
        <v>41469</v>
      </c>
      <c r="C421" s="2">
        <v>0</v>
      </c>
      <c r="E421" s="2" t="s">
        <v>12</v>
      </c>
      <c r="F421" s="2" t="s">
        <v>13</v>
      </c>
      <c r="G421" s="2" t="s">
        <v>14</v>
      </c>
      <c r="H421" s="2" t="s">
        <v>15</v>
      </c>
      <c r="I421" s="2" t="s">
        <v>14</v>
      </c>
      <c r="J421" s="2" t="s">
        <v>12</v>
      </c>
    </row>
    <row r="422" spans="1:10" x14ac:dyDescent="0.25">
      <c r="A422" s="31">
        <v>421</v>
      </c>
      <c r="B422" s="12">
        <v>41469</v>
      </c>
      <c r="C422" s="2">
        <v>1</v>
      </c>
      <c r="E422" s="2" t="s">
        <v>12</v>
      </c>
      <c r="F422" s="2" t="s">
        <v>13</v>
      </c>
      <c r="G422" s="2" t="s">
        <v>14</v>
      </c>
      <c r="H422" s="2" t="s">
        <v>15</v>
      </c>
      <c r="I422" s="2" t="s">
        <v>14</v>
      </c>
      <c r="J422" s="2" t="s">
        <v>12</v>
      </c>
    </row>
    <row r="423" spans="1:10" x14ac:dyDescent="0.25">
      <c r="A423" s="2">
        <v>422</v>
      </c>
      <c r="B423" s="12">
        <v>41469</v>
      </c>
      <c r="C423" s="2">
        <v>2</v>
      </c>
      <c r="E423" s="2" t="s">
        <v>12</v>
      </c>
      <c r="F423" s="2" t="s">
        <v>13</v>
      </c>
      <c r="G423" s="2" t="s">
        <v>14</v>
      </c>
      <c r="H423" s="2" t="s">
        <v>15</v>
      </c>
      <c r="I423" s="2" t="s">
        <v>14</v>
      </c>
      <c r="J423" s="2" t="s">
        <v>12</v>
      </c>
    </row>
    <row r="424" spans="1:10" x14ac:dyDescent="0.25">
      <c r="A424" s="31">
        <v>423</v>
      </c>
      <c r="B424" s="12">
        <v>41469</v>
      </c>
      <c r="C424" s="2">
        <v>3</v>
      </c>
      <c r="E424" s="2" t="s">
        <v>12</v>
      </c>
      <c r="F424" s="2" t="s">
        <v>13</v>
      </c>
      <c r="G424" s="2" t="s">
        <v>14</v>
      </c>
      <c r="H424" s="2" t="s">
        <v>15</v>
      </c>
      <c r="I424" s="2" t="s">
        <v>14</v>
      </c>
      <c r="J424" s="2" t="s">
        <v>12</v>
      </c>
    </row>
    <row r="425" spans="1:10" x14ac:dyDescent="0.25">
      <c r="A425" s="2">
        <v>424</v>
      </c>
      <c r="B425" s="12">
        <v>41469</v>
      </c>
      <c r="C425" s="2">
        <v>4</v>
      </c>
      <c r="E425" s="2" t="s">
        <v>12</v>
      </c>
      <c r="F425" s="2" t="s">
        <v>13</v>
      </c>
      <c r="G425" s="2" t="s">
        <v>14</v>
      </c>
      <c r="H425" s="2" t="s">
        <v>15</v>
      </c>
      <c r="I425" s="2" t="s">
        <v>14</v>
      </c>
      <c r="J425" s="2" t="s">
        <v>12</v>
      </c>
    </row>
    <row r="426" spans="1:10" x14ac:dyDescent="0.25">
      <c r="A426" s="31">
        <v>425</v>
      </c>
      <c r="B426" s="12">
        <v>41469</v>
      </c>
      <c r="C426" s="2">
        <v>5</v>
      </c>
      <c r="E426" s="2" t="s">
        <v>12</v>
      </c>
      <c r="F426" s="2" t="s">
        <v>13</v>
      </c>
      <c r="G426" s="2" t="s">
        <v>14</v>
      </c>
      <c r="H426" s="2" t="s">
        <v>15</v>
      </c>
      <c r="I426" s="2" t="s">
        <v>14</v>
      </c>
      <c r="J426" s="2" t="s">
        <v>12</v>
      </c>
    </row>
    <row r="427" spans="1:10" x14ac:dyDescent="0.25">
      <c r="A427" s="2">
        <v>426</v>
      </c>
      <c r="B427" s="12">
        <v>41469</v>
      </c>
      <c r="C427" s="2">
        <v>6</v>
      </c>
      <c r="E427" s="2" t="s">
        <v>12</v>
      </c>
      <c r="F427" s="2" t="s">
        <v>13</v>
      </c>
      <c r="G427" s="2" t="s">
        <v>14</v>
      </c>
      <c r="H427" s="2" t="s">
        <v>15</v>
      </c>
      <c r="I427" s="2" t="s">
        <v>14</v>
      </c>
      <c r="J427" s="2" t="s">
        <v>12</v>
      </c>
    </row>
    <row r="428" spans="1:10" x14ac:dyDescent="0.25">
      <c r="A428" s="31">
        <v>427</v>
      </c>
      <c r="B428" s="12">
        <v>41469</v>
      </c>
      <c r="C428" s="2">
        <v>7</v>
      </c>
      <c r="E428" s="2" t="s">
        <v>12</v>
      </c>
      <c r="F428" s="2" t="s">
        <v>13</v>
      </c>
      <c r="G428" s="2" t="s">
        <v>14</v>
      </c>
      <c r="H428" s="2" t="s">
        <v>15</v>
      </c>
      <c r="I428" s="2" t="s">
        <v>14</v>
      </c>
      <c r="J428" s="2" t="s">
        <v>12</v>
      </c>
    </row>
    <row r="429" spans="1:10" x14ac:dyDescent="0.25">
      <c r="A429" s="31">
        <v>428</v>
      </c>
      <c r="B429" s="12">
        <v>41469</v>
      </c>
      <c r="C429" s="2">
        <v>8</v>
      </c>
      <c r="E429" s="2" t="s">
        <v>12</v>
      </c>
      <c r="F429" s="2" t="s">
        <v>13</v>
      </c>
      <c r="G429" s="2" t="s">
        <v>14</v>
      </c>
      <c r="H429" s="2" t="s">
        <v>15</v>
      </c>
      <c r="I429" s="2" t="s">
        <v>14</v>
      </c>
      <c r="J429" s="2" t="s">
        <v>12</v>
      </c>
    </row>
    <row r="430" spans="1:10" x14ac:dyDescent="0.25">
      <c r="A430" s="2">
        <v>429</v>
      </c>
      <c r="B430" s="12">
        <v>41469</v>
      </c>
      <c r="C430" s="2">
        <v>9</v>
      </c>
      <c r="E430" s="2" t="s">
        <v>12</v>
      </c>
      <c r="F430" s="2" t="s">
        <v>13</v>
      </c>
      <c r="G430" s="2" t="s">
        <v>14</v>
      </c>
      <c r="H430" s="2" t="s">
        <v>15</v>
      </c>
      <c r="I430" s="2" t="s">
        <v>14</v>
      </c>
      <c r="J430" s="2" t="s">
        <v>12</v>
      </c>
    </row>
    <row r="431" spans="1:10" x14ac:dyDescent="0.25">
      <c r="A431" s="31">
        <v>430</v>
      </c>
      <c r="B431" s="12">
        <v>41469</v>
      </c>
      <c r="C431" s="2">
        <v>10</v>
      </c>
      <c r="D431" s="2">
        <v>20.5</v>
      </c>
      <c r="E431" s="2" t="s">
        <v>12</v>
      </c>
      <c r="F431" s="2" t="s">
        <v>13</v>
      </c>
      <c r="G431" s="2" t="s">
        <v>14</v>
      </c>
      <c r="H431" s="2" t="s">
        <v>15</v>
      </c>
      <c r="I431" s="2" t="s">
        <v>14</v>
      </c>
      <c r="J431" s="2" t="s">
        <v>12</v>
      </c>
    </row>
    <row r="432" spans="1:10" x14ac:dyDescent="0.25">
      <c r="A432" s="2">
        <v>431</v>
      </c>
      <c r="B432" s="12">
        <v>41469</v>
      </c>
      <c r="C432" s="2">
        <v>11</v>
      </c>
      <c r="E432" s="2" t="s">
        <v>12</v>
      </c>
      <c r="F432" s="2" t="s">
        <v>13</v>
      </c>
      <c r="G432" s="2" t="s">
        <v>14</v>
      </c>
      <c r="H432" s="2" t="s">
        <v>15</v>
      </c>
      <c r="I432" s="2" t="s">
        <v>14</v>
      </c>
      <c r="J432" s="2" t="s">
        <v>12</v>
      </c>
    </row>
    <row r="433" spans="1:10" x14ac:dyDescent="0.25">
      <c r="A433" s="31">
        <v>432</v>
      </c>
      <c r="B433" s="12">
        <v>41469</v>
      </c>
      <c r="C433" s="2">
        <v>12</v>
      </c>
      <c r="E433" s="2" t="s">
        <v>12</v>
      </c>
      <c r="F433" s="2" t="s">
        <v>13</v>
      </c>
      <c r="G433" s="2" t="s">
        <v>14</v>
      </c>
      <c r="H433" s="2" t="s">
        <v>15</v>
      </c>
      <c r="I433" s="2" t="s">
        <v>14</v>
      </c>
      <c r="J433" s="2" t="s">
        <v>12</v>
      </c>
    </row>
    <row r="434" spans="1:10" x14ac:dyDescent="0.25">
      <c r="A434" s="2">
        <v>433</v>
      </c>
      <c r="B434" s="12">
        <v>41469</v>
      </c>
      <c r="C434" s="2">
        <v>13</v>
      </c>
      <c r="E434" s="2" t="s">
        <v>12</v>
      </c>
      <c r="F434" s="2" t="s">
        <v>13</v>
      </c>
      <c r="G434" s="2" t="s">
        <v>14</v>
      </c>
      <c r="H434" s="2" t="s">
        <v>15</v>
      </c>
      <c r="I434" s="2" t="s">
        <v>14</v>
      </c>
      <c r="J434" s="2" t="s">
        <v>12</v>
      </c>
    </row>
    <row r="435" spans="1:10" x14ac:dyDescent="0.25">
      <c r="A435" s="31">
        <v>434</v>
      </c>
      <c r="B435" s="12">
        <v>41469</v>
      </c>
      <c r="C435" s="2">
        <v>14</v>
      </c>
      <c r="E435" s="2" t="s">
        <v>12</v>
      </c>
      <c r="F435" s="2" t="s">
        <v>13</v>
      </c>
      <c r="G435" s="2" t="s">
        <v>14</v>
      </c>
      <c r="H435" s="2" t="s">
        <v>15</v>
      </c>
      <c r="I435" s="2" t="s">
        <v>14</v>
      </c>
      <c r="J435" s="2" t="s">
        <v>12</v>
      </c>
    </row>
    <row r="436" spans="1:10" x14ac:dyDescent="0.25">
      <c r="A436" s="31">
        <v>435</v>
      </c>
      <c r="B436" s="12">
        <v>41469</v>
      </c>
      <c r="C436" s="2">
        <v>15</v>
      </c>
      <c r="E436" s="2" t="s">
        <v>12</v>
      </c>
      <c r="F436" s="2" t="s">
        <v>13</v>
      </c>
      <c r="G436" s="2" t="s">
        <v>14</v>
      </c>
      <c r="H436" s="2" t="s">
        <v>15</v>
      </c>
      <c r="I436" s="2" t="s">
        <v>14</v>
      </c>
      <c r="J436" s="2" t="s">
        <v>12</v>
      </c>
    </row>
    <row r="437" spans="1:10" x14ac:dyDescent="0.25">
      <c r="A437" s="2">
        <v>436</v>
      </c>
      <c r="B437" s="12">
        <v>41469</v>
      </c>
      <c r="C437" s="2">
        <v>16</v>
      </c>
      <c r="E437" s="2" t="s">
        <v>12</v>
      </c>
      <c r="F437" s="2" t="s">
        <v>13</v>
      </c>
      <c r="G437" s="2" t="s">
        <v>14</v>
      </c>
      <c r="H437" s="2" t="s">
        <v>15</v>
      </c>
      <c r="I437" s="2" t="s">
        <v>14</v>
      </c>
      <c r="J437" s="2" t="s">
        <v>12</v>
      </c>
    </row>
    <row r="438" spans="1:10" x14ac:dyDescent="0.25">
      <c r="A438" s="31">
        <v>437</v>
      </c>
      <c r="B438" s="12">
        <v>41469</v>
      </c>
      <c r="C438" s="2">
        <v>17</v>
      </c>
      <c r="E438" s="2" t="s">
        <v>12</v>
      </c>
      <c r="F438" s="2" t="s">
        <v>13</v>
      </c>
      <c r="G438" s="2" t="s">
        <v>14</v>
      </c>
      <c r="H438" s="2" t="s">
        <v>15</v>
      </c>
      <c r="I438" s="2" t="s">
        <v>14</v>
      </c>
      <c r="J438" s="2" t="s">
        <v>12</v>
      </c>
    </row>
    <row r="439" spans="1:10" x14ac:dyDescent="0.25">
      <c r="A439" s="2">
        <v>438</v>
      </c>
      <c r="B439" s="12">
        <v>41469</v>
      </c>
      <c r="C439" s="2">
        <v>18</v>
      </c>
      <c r="E439" s="2" t="s">
        <v>12</v>
      </c>
      <c r="F439" s="2" t="s">
        <v>13</v>
      </c>
      <c r="G439" s="2" t="s">
        <v>14</v>
      </c>
      <c r="H439" s="2" t="s">
        <v>15</v>
      </c>
      <c r="I439" s="2" t="s">
        <v>14</v>
      </c>
      <c r="J439" s="2" t="s">
        <v>12</v>
      </c>
    </row>
    <row r="440" spans="1:10" x14ac:dyDescent="0.25">
      <c r="A440" s="31">
        <v>439</v>
      </c>
      <c r="B440" s="12">
        <v>41469</v>
      </c>
      <c r="C440" s="2">
        <v>19</v>
      </c>
      <c r="D440" s="2">
        <v>20</v>
      </c>
      <c r="E440" s="2" t="s">
        <v>12</v>
      </c>
      <c r="F440" s="2" t="s">
        <v>13</v>
      </c>
      <c r="G440" s="2" t="s">
        <v>14</v>
      </c>
      <c r="H440" s="2" t="s">
        <v>15</v>
      </c>
      <c r="I440" s="2" t="s">
        <v>14</v>
      </c>
      <c r="J440" s="2" t="s">
        <v>12</v>
      </c>
    </row>
    <row r="441" spans="1:10" x14ac:dyDescent="0.25">
      <c r="A441" s="2">
        <v>440</v>
      </c>
      <c r="B441" s="12">
        <v>41469</v>
      </c>
      <c r="C441" s="2">
        <v>20</v>
      </c>
      <c r="E441" s="2" t="s">
        <v>12</v>
      </c>
      <c r="F441" s="2" t="s">
        <v>13</v>
      </c>
      <c r="G441" s="2" t="s">
        <v>14</v>
      </c>
      <c r="H441" s="2" t="s">
        <v>15</v>
      </c>
      <c r="I441" s="2" t="s">
        <v>14</v>
      </c>
      <c r="J441" s="2" t="s">
        <v>12</v>
      </c>
    </row>
    <row r="442" spans="1:10" x14ac:dyDescent="0.25">
      <c r="A442" s="31">
        <v>441</v>
      </c>
      <c r="B442" s="12">
        <v>41469</v>
      </c>
      <c r="C442" s="2">
        <v>21</v>
      </c>
      <c r="E442" s="2" t="s">
        <v>12</v>
      </c>
      <c r="F442" s="2" t="s">
        <v>13</v>
      </c>
      <c r="G442" s="2" t="s">
        <v>14</v>
      </c>
      <c r="H442" s="2" t="s">
        <v>15</v>
      </c>
      <c r="I442" s="2" t="s">
        <v>14</v>
      </c>
      <c r="J442" s="2" t="s">
        <v>12</v>
      </c>
    </row>
    <row r="443" spans="1:10" x14ac:dyDescent="0.25">
      <c r="A443" s="31">
        <v>442</v>
      </c>
      <c r="B443" s="12">
        <v>41469</v>
      </c>
      <c r="C443" s="2">
        <v>22</v>
      </c>
      <c r="E443" s="2" t="s">
        <v>12</v>
      </c>
      <c r="F443" s="2" t="s">
        <v>13</v>
      </c>
      <c r="G443" s="2" t="s">
        <v>14</v>
      </c>
      <c r="H443" s="2" t="s">
        <v>15</v>
      </c>
      <c r="I443" s="2" t="s">
        <v>14</v>
      </c>
      <c r="J443" s="2" t="s">
        <v>12</v>
      </c>
    </row>
    <row r="444" spans="1:10" x14ac:dyDescent="0.25">
      <c r="A444" s="2">
        <v>443</v>
      </c>
      <c r="B444" s="12">
        <v>41469</v>
      </c>
      <c r="C444" s="2">
        <v>23</v>
      </c>
      <c r="E444" s="2" t="s">
        <v>12</v>
      </c>
      <c r="F444" s="2" t="s">
        <v>13</v>
      </c>
      <c r="G444" s="2" t="s">
        <v>14</v>
      </c>
      <c r="H444" s="2" t="s">
        <v>15</v>
      </c>
      <c r="I444" s="2" t="s">
        <v>14</v>
      </c>
      <c r="J444" s="2" t="s">
        <v>12</v>
      </c>
    </row>
    <row r="445" spans="1:10" x14ac:dyDescent="0.25">
      <c r="A445" s="31">
        <v>444</v>
      </c>
      <c r="B445" s="12">
        <v>41470</v>
      </c>
      <c r="C445" s="2">
        <v>0</v>
      </c>
      <c r="E445" s="2" t="s">
        <v>12</v>
      </c>
      <c r="F445" s="2" t="s">
        <v>13</v>
      </c>
      <c r="G445" s="2" t="s">
        <v>14</v>
      </c>
      <c r="H445" s="2" t="s">
        <v>15</v>
      </c>
      <c r="I445" s="2" t="s">
        <v>14</v>
      </c>
      <c r="J445" s="2" t="s">
        <v>12</v>
      </c>
    </row>
    <row r="446" spans="1:10" x14ac:dyDescent="0.25">
      <c r="A446" s="2">
        <v>445</v>
      </c>
      <c r="B446" s="12">
        <v>41470</v>
      </c>
      <c r="C446" s="2">
        <v>1</v>
      </c>
      <c r="E446" s="2" t="s">
        <v>12</v>
      </c>
      <c r="F446" s="2" t="s">
        <v>13</v>
      </c>
      <c r="G446" s="2" t="s">
        <v>14</v>
      </c>
      <c r="H446" s="2" t="s">
        <v>15</v>
      </c>
      <c r="I446" s="2" t="s">
        <v>14</v>
      </c>
      <c r="J446" s="2" t="s">
        <v>12</v>
      </c>
    </row>
    <row r="447" spans="1:10" x14ac:dyDescent="0.25">
      <c r="A447" s="31">
        <v>446</v>
      </c>
      <c r="B447" s="12">
        <v>41470</v>
      </c>
      <c r="C447" s="2">
        <v>2</v>
      </c>
      <c r="E447" s="2" t="s">
        <v>12</v>
      </c>
      <c r="F447" s="2" t="s">
        <v>13</v>
      </c>
      <c r="G447" s="2" t="s">
        <v>14</v>
      </c>
      <c r="H447" s="2" t="s">
        <v>15</v>
      </c>
      <c r="I447" s="2" t="s">
        <v>14</v>
      </c>
      <c r="J447" s="2" t="s">
        <v>12</v>
      </c>
    </row>
    <row r="448" spans="1:10" x14ac:dyDescent="0.25">
      <c r="A448" s="2">
        <v>447</v>
      </c>
      <c r="B448" s="12">
        <v>41470</v>
      </c>
      <c r="C448" s="2">
        <v>3</v>
      </c>
      <c r="E448" s="2" t="s">
        <v>12</v>
      </c>
      <c r="F448" s="2" t="s">
        <v>13</v>
      </c>
      <c r="G448" s="2" t="s">
        <v>14</v>
      </c>
      <c r="H448" s="2" t="s">
        <v>15</v>
      </c>
      <c r="I448" s="2" t="s">
        <v>14</v>
      </c>
      <c r="J448" s="2" t="s">
        <v>12</v>
      </c>
    </row>
    <row r="449" spans="1:10" x14ac:dyDescent="0.25">
      <c r="A449" s="31">
        <v>448</v>
      </c>
      <c r="B449" s="12">
        <v>41470</v>
      </c>
      <c r="C449" s="2">
        <v>4</v>
      </c>
      <c r="E449" s="2" t="s">
        <v>12</v>
      </c>
      <c r="F449" s="2" t="s">
        <v>13</v>
      </c>
      <c r="G449" s="2" t="s">
        <v>14</v>
      </c>
      <c r="H449" s="2" t="s">
        <v>15</v>
      </c>
      <c r="I449" s="2" t="s">
        <v>14</v>
      </c>
      <c r="J449" s="2" t="s">
        <v>12</v>
      </c>
    </row>
    <row r="450" spans="1:10" x14ac:dyDescent="0.25">
      <c r="A450" s="31">
        <v>449</v>
      </c>
      <c r="B450" s="12">
        <v>41470</v>
      </c>
      <c r="C450" s="2">
        <v>5</v>
      </c>
      <c r="E450" s="2" t="s">
        <v>12</v>
      </c>
      <c r="F450" s="2" t="s">
        <v>13</v>
      </c>
      <c r="G450" s="2" t="s">
        <v>14</v>
      </c>
      <c r="H450" s="2" t="s">
        <v>15</v>
      </c>
      <c r="I450" s="2" t="s">
        <v>14</v>
      </c>
      <c r="J450" s="2" t="s">
        <v>12</v>
      </c>
    </row>
    <row r="451" spans="1:10" x14ac:dyDescent="0.25">
      <c r="A451" s="2">
        <v>450</v>
      </c>
      <c r="B451" s="12">
        <v>41470</v>
      </c>
      <c r="C451" s="2">
        <v>6</v>
      </c>
      <c r="E451" s="2" t="s">
        <v>12</v>
      </c>
      <c r="F451" s="2" t="s">
        <v>13</v>
      </c>
      <c r="G451" s="2" t="s">
        <v>14</v>
      </c>
      <c r="H451" s="2" t="s">
        <v>15</v>
      </c>
      <c r="I451" s="2" t="s">
        <v>14</v>
      </c>
      <c r="J451" s="2" t="s">
        <v>12</v>
      </c>
    </row>
    <row r="452" spans="1:10" x14ac:dyDescent="0.25">
      <c r="A452" s="31">
        <v>451</v>
      </c>
      <c r="B452" s="12">
        <v>41470</v>
      </c>
      <c r="C452" s="2">
        <v>7</v>
      </c>
      <c r="E452" s="2" t="s">
        <v>12</v>
      </c>
      <c r="F452" s="2" t="s">
        <v>13</v>
      </c>
      <c r="G452" s="2" t="s">
        <v>14</v>
      </c>
      <c r="H452" s="2" t="s">
        <v>15</v>
      </c>
      <c r="I452" s="2" t="s">
        <v>14</v>
      </c>
      <c r="J452" s="2" t="s">
        <v>12</v>
      </c>
    </row>
    <row r="453" spans="1:10" x14ac:dyDescent="0.25">
      <c r="A453" s="2">
        <v>452</v>
      </c>
      <c r="B453" s="12">
        <v>41470</v>
      </c>
      <c r="C453" s="2">
        <v>8</v>
      </c>
      <c r="E453" s="2" t="s">
        <v>12</v>
      </c>
      <c r="F453" s="2" t="s">
        <v>13</v>
      </c>
      <c r="G453" s="2" t="s">
        <v>14</v>
      </c>
      <c r="H453" s="2" t="s">
        <v>15</v>
      </c>
      <c r="I453" s="2" t="s">
        <v>14</v>
      </c>
      <c r="J453" s="2" t="s">
        <v>12</v>
      </c>
    </row>
    <row r="454" spans="1:10" x14ac:dyDescent="0.25">
      <c r="A454" s="31">
        <v>453</v>
      </c>
      <c r="B454" s="12">
        <v>41470</v>
      </c>
      <c r="C454" s="2">
        <v>9</v>
      </c>
      <c r="E454" s="2" t="s">
        <v>12</v>
      </c>
      <c r="F454" s="2" t="s">
        <v>13</v>
      </c>
      <c r="G454" s="2" t="s">
        <v>14</v>
      </c>
      <c r="H454" s="2" t="s">
        <v>15</v>
      </c>
      <c r="I454" s="2" t="s">
        <v>14</v>
      </c>
      <c r="J454" s="2" t="s">
        <v>12</v>
      </c>
    </row>
    <row r="455" spans="1:10" x14ac:dyDescent="0.25">
      <c r="A455" s="2">
        <v>454</v>
      </c>
      <c r="B455" s="12">
        <v>41470</v>
      </c>
      <c r="C455" s="2">
        <v>10</v>
      </c>
      <c r="D455" s="2">
        <v>20</v>
      </c>
      <c r="E455" s="2" t="s">
        <v>12</v>
      </c>
      <c r="F455" s="2" t="s">
        <v>13</v>
      </c>
      <c r="G455" s="2" t="s">
        <v>14</v>
      </c>
      <c r="H455" s="2" t="s">
        <v>15</v>
      </c>
      <c r="I455" s="2" t="s">
        <v>14</v>
      </c>
      <c r="J455" s="2" t="s">
        <v>12</v>
      </c>
    </row>
    <row r="456" spans="1:10" x14ac:dyDescent="0.25">
      <c r="A456" s="31">
        <v>455</v>
      </c>
      <c r="B456" s="12">
        <v>41470</v>
      </c>
      <c r="C456" s="2">
        <v>11</v>
      </c>
      <c r="E456" s="2" t="s">
        <v>12</v>
      </c>
      <c r="F456" s="2" t="s">
        <v>13</v>
      </c>
      <c r="G456" s="2" t="s">
        <v>14</v>
      </c>
      <c r="H456" s="2" t="s">
        <v>15</v>
      </c>
      <c r="I456" s="2" t="s">
        <v>14</v>
      </c>
      <c r="J456" s="2" t="s">
        <v>12</v>
      </c>
    </row>
    <row r="457" spans="1:10" x14ac:dyDescent="0.25">
      <c r="A457" s="31">
        <v>456</v>
      </c>
      <c r="B457" s="12">
        <v>41470</v>
      </c>
      <c r="C457" s="2">
        <v>12</v>
      </c>
      <c r="E457" s="2" t="s">
        <v>12</v>
      </c>
      <c r="F457" s="2" t="s">
        <v>13</v>
      </c>
      <c r="G457" s="2" t="s">
        <v>14</v>
      </c>
      <c r="H457" s="2" t="s">
        <v>15</v>
      </c>
      <c r="I457" s="2" t="s">
        <v>14</v>
      </c>
      <c r="J457" s="2" t="s">
        <v>12</v>
      </c>
    </row>
    <row r="458" spans="1:10" x14ac:dyDescent="0.25">
      <c r="A458" s="2">
        <v>457</v>
      </c>
      <c r="B458" s="12">
        <v>41470</v>
      </c>
      <c r="C458" s="2">
        <v>13</v>
      </c>
      <c r="E458" s="2" t="s">
        <v>12</v>
      </c>
      <c r="F458" s="2" t="s">
        <v>13</v>
      </c>
      <c r="G458" s="2" t="s">
        <v>14</v>
      </c>
      <c r="H458" s="2" t="s">
        <v>15</v>
      </c>
      <c r="I458" s="2" t="s">
        <v>14</v>
      </c>
      <c r="J458" s="2" t="s">
        <v>12</v>
      </c>
    </row>
    <row r="459" spans="1:10" x14ac:dyDescent="0.25">
      <c r="A459" s="31">
        <v>458</v>
      </c>
      <c r="B459" s="12">
        <v>41470</v>
      </c>
      <c r="C459" s="2">
        <v>14</v>
      </c>
      <c r="E459" s="2" t="s">
        <v>12</v>
      </c>
      <c r="F459" s="2" t="s">
        <v>13</v>
      </c>
      <c r="G459" s="2" t="s">
        <v>14</v>
      </c>
      <c r="H459" s="2" t="s">
        <v>15</v>
      </c>
      <c r="I459" s="2" t="s">
        <v>14</v>
      </c>
      <c r="J459" s="2" t="s">
        <v>12</v>
      </c>
    </row>
    <row r="460" spans="1:10" x14ac:dyDescent="0.25">
      <c r="A460" s="2">
        <v>459</v>
      </c>
      <c r="B460" s="12">
        <v>41470</v>
      </c>
      <c r="C460" s="2">
        <v>15</v>
      </c>
      <c r="E460" s="2" t="s">
        <v>12</v>
      </c>
      <c r="F460" s="2" t="s">
        <v>13</v>
      </c>
      <c r="G460" s="2" t="s">
        <v>14</v>
      </c>
      <c r="H460" s="2" t="s">
        <v>15</v>
      </c>
      <c r="I460" s="2" t="s">
        <v>14</v>
      </c>
      <c r="J460" s="2" t="s">
        <v>12</v>
      </c>
    </row>
    <row r="461" spans="1:10" x14ac:dyDescent="0.25">
      <c r="A461" s="31">
        <v>460</v>
      </c>
      <c r="B461" s="12">
        <v>41470</v>
      </c>
      <c r="C461" s="2">
        <v>16</v>
      </c>
      <c r="E461" s="2" t="s">
        <v>12</v>
      </c>
      <c r="F461" s="2" t="s">
        <v>13</v>
      </c>
      <c r="G461" s="2" t="s">
        <v>14</v>
      </c>
      <c r="H461" s="2" t="s">
        <v>15</v>
      </c>
      <c r="I461" s="2" t="s">
        <v>14</v>
      </c>
      <c r="J461" s="2" t="s">
        <v>12</v>
      </c>
    </row>
    <row r="462" spans="1:10" x14ac:dyDescent="0.25">
      <c r="A462" s="2">
        <v>461</v>
      </c>
      <c r="B462" s="12">
        <v>41470</v>
      </c>
      <c r="C462" s="2">
        <v>17</v>
      </c>
      <c r="E462" s="2" t="s">
        <v>12</v>
      </c>
      <c r="F462" s="2" t="s">
        <v>13</v>
      </c>
      <c r="G462" s="2" t="s">
        <v>14</v>
      </c>
      <c r="H462" s="2" t="s">
        <v>15</v>
      </c>
      <c r="I462" s="2" t="s">
        <v>14</v>
      </c>
      <c r="J462" s="2" t="s">
        <v>12</v>
      </c>
    </row>
    <row r="463" spans="1:10" x14ac:dyDescent="0.25">
      <c r="A463" s="31">
        <v>462</v>
      </c>
      <c r="B463" s="12">
        <v>41470</v>
      </c>
      <c r="C463" s="2">
        <v>18</v>
      </c>
      <c r="E463" s="2" t="s">
        <v>12</v>
      </c>
      <c r="F463" s="2" t="s">
        <v>13</v>
      </c>
      <c r="G463" s="2" t="s">
        <v>14</v>
      </c>
      <c r="H463" s="2" t="s">
        <v>15</v>
      </c>
      <c r="I463" s="2" t="s">
        <v>14</v>
      </c>
      <c r="J463" s="2" t="s">
        <v>12</v>
      </c>
    </row>
    <row r="464" spans="1:10" x14ac:dyDescent="0.25">
      <c r="A464" s="31">
        <v>463</v>
      </c>
      <c r="B464" s="12">
        <v>41470</v>
      </c>
      <c r="C464" s="2">
        <v>19</v>
      </c>
      <c r="D464" s="2">
        <v>19</v>
      </c>
      <c r="E464" s="2" t="s">
        <v>12</v>
      </c>
      <c r="F464" s="2" t="s">
        <v>13</v>
      </c>
      <c r="G464" s="2" t="s">
        <v>14</v>
      </c>
      <c r="H464" s="2" t="s">
        <v>15</v>
      </c>
      <c r="I464" s="2" t="s">
        <v>14</v>
      </c>
      <c r="J464" s="2" t="s">
        <v>12</v>
      </c>
    </row>
    <row r="465" spans="1:10" x14ac:dyDescent="0.25">
      <c r="A465" s="2">
        <v>464</v>
      </c>
      <c r="B465" s="12">
        <v>41470</v>
      </c>
      <c r="C465" s="2">
        <v>20</v>
      </c>
      <c r="E465" s="2" t="s">
        <v>12</v>
      </c>
      <c r="F465" s="2" t="s">
        <v>13</v>
      </c>
      <c r="G465" s="2" t="s">
        <v>14</v>
      </c>
      <c r="H465" s="2" t="s">
        <v>15</v>
      </c>
      <c r="I465" s="2" t="s">
        <v>14</v>
      </c>
      <c r="J465" s="2" t="s">
        <v>12</v>
      </c>
    </row>
    <row r="466" spans="1:10" x14ac:dyDescent="0.25">
      <c r="A466" s="31">
        <v>465</v>
      </c>
      <c r="B466" s="12">
        <v>41470</v>
      </c>
      <c r="C466" s="2">
        <v>21</v>
      </c>
      <c r="E466" s="2" t="s">
        <v>12</v>
      </c>
      <c r="F466" s="2" t="s">
        <v>13</v>
      </c>
      <c r="G466" s="2" t="s">
        <v>14</v>
      </c>
      <c r="H466" s="2" t="s">
        <v>15</v>
      </c>
      <c r="I466" s="2" t="s">
        <v>14</v>
      </c>
      <c r="J466" s="2" t="s">
        <v>12</v>
      </c>
    </row>
    <row r="467" spans="1:10" x14ac:dyDescent="0.25">
      <c r="A467" s="2">
        <v>466</v>
      </c>
      <c r="B467" s="12">
        <v>41470</v>
      </c>
      <c r="C467" s="2">
        <v>22</v>
      </c>
      <c r="E467" s="2" t="s">
        <v>12</v>
      </c>
      <c r="F467" s="2" t="s">
        <v>13</v>
      </c>
      <c r="G467" s="2" t="s">
        <v>14</v>
      </c>
      <c r="H467" s="2" t="s">
        <v>15</v>
      </c>
      <c r="I467" s="2" t="s">
        <v>14</v>
      </c>
      <c r="J467" s="2" t="s">
        <v>12</v>
      </c>
    </row>
    <row r="468" spans="1:10" x14ac:dyDescent="0.25">
      <c r="A468" s="31">
        <v>467</v>
      </c>
      <c r="B468" s="12">
        <v>41470</v>
      </c>
      <c r="C468" s="2">
        <v>23</v>
      </c>
      <c r="E468" s="2" t="s">
        <v>12</v>
      </c>
      <c r="F468" s="2" t="s">
        <v>13</v>
      </c>
      <c r="G468" s="2" t="s">
        <v>14</v>
      </c>
      <c r="H468" s="2" t="s">
        <v>15</v>
      </c>
      <c r="I468" s="2" t="s">
        <v>14</v>
      </c>
      <c r="J468" s="2" t="s">
        <v>12</v>
      </c>
    </row>
    <row r="469" spans="1:10" x14ac:dyDescent="0.25">
      <c r="A469" s="2">
        <v>468</v>
      </c>
      <c r="B469" s="12">
        <v>41471</v>
      </c>
      <c r="C469" s="2">
        <v>0</v>
      </c>
      <c r="E469" s="2" t="s">
        <v>12</v>
      </c>
      <c r="F469" s="2" t="s">
        <v>13</v>
      </c>
      <c r="G469" s="2" t="s">
        <v>14</v>
      </c>
      <c r="H469" s="2" t="s">
        <v>15</v>
      </c>
      <c r="I469" s="2" t="s">
        <v>14</v>
      </c>
      <c r="J469" s="2" t="s">
        <v>12</v>
      </c>
    </row>
    <row r="470" spans="1:10" x14ac:dyDescent="0.25">
      <c r="A470" s="31">
        <v>469</v>
      </c>
      <c r="B470" s="12">
        <v>41471</v>
      </c>
      <c r="C470" s="2">
        <v>1</v>
      </c>
      <c r="E470" s="2" t="s">
        <v>12</v>
      </c>
      <c r="F470" s="2" t="s">
        <v>13</v>
      </c>
      <c r="G470" s="2" t="s">
        <v>14</v>
      </c>
      <c r="H470" s="2" t="s">
        <v>15</v>
      </c>
      <c r="I470" s="2" t="s">
        <v>14</v>
      </c>
      <c r="J470" s="2" t="s">
        <v>12</v>
      </c>
    </row>
    <row r="471" spans="1:10" x14ac:dyDescent="0.25">
      <c r="A471" s="31">
        <v>470</v>
      </c>
      <c r="B471" s="12">
        <v>41471</v>
      </c>
      <c r="C471" s="2">
        <v>2</v>
      </c>
      <c r="E471" s="2" t="s">
        <v>12</v>
      </c>
      <c r="F471" s="2" t="s">
        <v>13</v>
      </c>
      <c r="G471" s="2" t="s">
        <v>14</v>
      </c>
      <c r="H471" s="2" t="s">
        <v>15</v>
      </c>
      <c r="I471" s="2" t="s">
        <v>14</v>
      </c>
      <c r="J471" s="2" t="s">
        <v>12</v>
      </c>
    </row>
    <row r="472" spans="1:10" x14ac:dyDescent="0.25">
      <c r="A472" s="2">
        <v>471</v>
      </c>
      <c r="B472" s="12">
        <v>41471</v>
      </c>
      <c r="C472" s="2">
        <v>3</v>
      </c>
      <c r="E472" s="2" t="s">
        <v>12</v>
      </c>
      <c r="F472" s="2" t="s">
        <v>13</v>
      </c>
      <c r="G472" s="2" t="s">
        <v>14</v>
      </c>
      <c r="H472" s="2" t="s">
        <v>15</v>
      </c>
      <c r="I472" s="2" t="s">
        <v>14</v>
      </c>
      <c r="J472" s="2" t="s">
        <v>12</v>
      </c>
    </row>
    <row r="473" spans="1:10" x14ac:dyDescent="0.25">
      <c r="A473" s="31">
        <v>472</v>
      </c>
      <c r="B473" s="12">
        <v>41471</v>
      </c>
      <c r="C473" s="2">
        <v>4</v>
      </c>
      <c r="E473" s="2" t="s">
        <v>12</v>
      </c>
      <c r="F473" s="2" t="s">
        <v>13</v>
      </c>
      <c r="G473" s="2" t="s">
        <v>14</v>
      </c>
      <c r="H473" s="2" t="s">
        <v>15</v>
      </c>
      <c r="I473" s="2" t="s">
        <v>14</v>
      </c>
      <c r="J473" s="2" t="s">
        <v>12</v>
      </c>
    </row>
    <row r="474" spans="1:10" x14ac:dyDescent="0.25">
      <c r="A474" s="2">
        <v>473</v>
      </c>
      <c r="B474" s="12">
        <v>41471</v>
      </c>
      <c r="C474" s="2">
        <v>5</v>
      </c>
      <c r="E474" s="2" t="s">
        <v>12</v>
      </c>
      <c r="F474" s="2" t="s">
        <v>13</v>
      </c>
      <c r="G474" s="2" t="s">
        <v>14</v>
      </c>
      <c r="H474" s="2" t="s">
        <v>15</v>
      </c>
      <c r="I474" s="2" t="s">
        <v>14</v>
      </c>
      <c r="J474" s="2" t="s">
        <v>12</v>
      </c>
    </row>
    <row r="475" spans="1:10" x14ac:dyDescent="0.25">
      <c r="A475" s="31">
        <v>474</v>
      </c>
      <c r="B475" s="12">
        <v>41471</v>
      </c>
      <c r="C475" s="2">
        <v>6</v>
      </c>
      <c r="E475" s="2" t="s">
        <v>12</v>
      </c>
      <c r="F475" s="2" t="s">
        <v>13</v>
      </c>
      <c r="G475" s="2" t="s">
        <v>14</v>
      </c>
      <c r="H475" s="2" t="s">
        <v>15</v>
      </c>
      <c r="I475" s="2" t="s">
        <v>14</v>
      </c>
      <c r="J475" s="2" t="s">
        <v>12</v>
      </c>
    </row>
    <row r="476" spans="1:10" x14ac:dyDescent="0.25">
      <c r="A476" s="2">
        <v>475</v>
      </c>
      <c r="B476" s="12">
        <v>41471</v>
      </c>
      <c r="C476" s="2">
        <v>7</v>
      </c>
      <c r="E476" s="2" t="s">
        <v>12</v>
      </c>
      <c r="F476" s="2" t="s">
        <v>13</v>
      </c>
      <c r="G476" s="2" t="s">
        <v>14</v>
      </c>
      <c r="H476" s="2" t="s">
        <v>15</v>
      </c>
      <c r="I476" s="2" t="s">
        <v>14</v>
      </c>
      <c r="J476" s="2" t="s">
        <v>12</v>
      </c>
    </row>
    <row r="477" spans="1:10" x14ac:dyDescent="0.25">
      <c r="A477" s="31">
        <v>476</v>
      </c>
      <c r="B477" s="12">
        <v>41471</v>
      </c>
      <c r="C477" s="2">
        <v>8</v>
      </c>
      <c r="E477" s="2" t="s">
        <v>12</v>
      </c>
      <c r="F477" s="2" t="s">
        <v>13</v>
      </c>
      <c r="G477" s="2" t="s">
        <v>14</v>
      </c>
      <c r="H477" s="2" t="s">
        <v>15</v>
      </c>
      <c r="I477" s="2" t="s">
        <v>14</v>
      </c>
      <c r="J477" s="2" t="s">
        <v>12</v>
      </c>
    </row>
    <row r="478" spans="1:10" x14ac:dyDescent="0.25">
      <c r="A478" s="31">
        <v>477</v>
      </c>
      <c r="B478" s="12">
        <v>41471</v>
      </c>
      <c r="C478" s="2">
        <v>9</v>
      </c>
      <c r="E478" s="2" t="s">
        <v>12</v>
      </c>
      <c r="F478" s="2" t="s">
        <v>13</v>
      </c>
      <c r="G478" s="2" t="s">
        <v>14</v>
      </c>
      <c r="H478" s="2" t="s">
        <v>15</v>
      </c>
      <c r="I478" s="2" t="s">
        <v>14</v>
      </c>
      <c r="J478" s="2" t="s">
        <v>12</v>
      </c>
    </row>
    <row r="479" spans="1:10" x14ac:dyDescent="0.25">
      <c r="A479" s="2">
        <v>478</v>
      </c>
      <c r="B479" s="12">
        <v>41471</v>
      </c>
      <c r="C479" s="2">
        <v>10</v>
      </c>
      <c r="D479" s="2">
        <v>18.5</v>
      </c>
      <c r="E479" s="2" t="s">
        <v>12</v>
      </c>
      <c r="F479" s="2" t="s">
        <v>13</v>
      </c>
      <c r="G479" s="2" t="s">
        <v>14</v>
      </c>
      <c r="H479" s="2" t="s">
        <v>15</v>
      </c>
      <c r="I479" s="2" t="s">
        <v>14</v>
      </c>
      <c r="J479" s="2" t="s">
        <v>12</v>
      </c>
    </row>
    <row r="480" spans="1:10" x14ac:dyDescent="0.25">
      <c r="A480" s="31">
        <v>479</v>
      </c>
      <c r="B480" s="12">
        <v>41471</v>
      </c>
      <c r="C480" s="2">
        <v>11</v>
      </c>
      <c r="E480" s="2" t="s">
        <v>12</v>
      </c>
      <c r="F480" s="2" t="s">
        <v>13</v>
      </c>
      <c r="G480" s="2" t="s">
        <v>14</v>
      </c>
      <c r="H480" s="2" t="s">
        <v>15</v>
      </c>
      <c r="I480" s="2" t="s">
        <v>14</v>
      </c>
      <c r="J480" s="2" t="s">
        <v>12</v>
      </c>
    </row>
    <row r="481" spans="1:10" x14ac:dyDescent="0.25">
      <c r="A481" s="2">
        <v>480</v>
      </c>
      <c r="B481" s="12">
        <v>41471</v>
      </c>
      <c r="C481" s="2">
        <v>12</v>
      </c>
      <c r="E481" s="2" t="s">
        <v>12</v>
      </c>
      <c r="F481" s="2" t="s">
        <v>13</v>
      </c>
      <c r="G481" s="2" t="s">
        <v>14</v>
      </c>
      <c r="H481" s="2" t="s">
        <v>15</v>
      </c>
      <c r="I481" s="2" t="s">
        <v>14</v>
      </c>
      <c r="J481" s="2" t="s">
        <v>12</v>
      </c>
    </row>
    <row r="482" spans="1:10" x14ac:dyDescent="0.25">
      <c r="A482" s="31">
        <v>481</v>
      </c>
      <c r="B482" s="12">
        <v>41471</v>
      </c>
      <c r="C482" s="2">
        <v>13</v>
      </c>
      <c r="E482" s="2" t="s">
        <v>12</v>
      </c>
      <c r="F482" s="2" t="s">
        <v>13</v>
      </c>
      <c r="G482" s="2" t="s">
        <v>14</v>
      </c>
      <c r="H482" s="2" t="s">
        <v>15</v>
      </c>
      <c r="I482" s="2" t="s">
        <v>14</v>
      </c>
      <c r="J482" s="2" t="s">
        <v>12</v>
      </c>
    </row>
    <row r="483" spans="1:10" x14ac:dyDescent="0.25">
      <c r="A483" s="2">
        <v>482</v>
      </c>
      <c r="B483" s="12">
        <v>41471</v>
      </c>
      <c r="C483" s="2">
        <v>14</v>
      </c>
      <c r="E483" s="2" t="s">
        <v>12</v>
      </c>
      <c r="F483" s="2" t="s">
        <v>13</v>
      </c>
      <c r="G483" s="2" t="s">
        <v>14</v>
      </c>
      <c r="H483" s="2" t="s">
        <v>15</v>
      </c>
      <c r="I483" s="2" t="s">
        <v>14</v>
      </c>
      <c r="J483" s="2" t="s">
        <v>12</v>
      </c>
    </row>
    <row r="484" spans="1:10" x14ac:dyDescent="0.25">
      <c r="A484" s="31">
        <v>483</v>
      </c>
      <c r="B484" s="12">
        <v>41471</v>
      </c>
      <c r="C484" s="2">
        <v>15</v>
      </c>
      <c r="E484" s="2" t="s">
        <v>12</v>
      </c>
      <c r="F484" s="2" t="s">
        <v>13</v>
      </c>
      <c r="G484" s="2" t="s">
        <v>14</v>
      </c>
      <c r="H484" s="2" t="s">
        <v>15</v>
      </c>
      <c r="I484" s="2" t="s">
        <v>14</v>
      </c>
      <c r="J484" s="2" t="s">
        <v>12</v>
      </c>
    </row>
    <row r="485" spans="1:10" x14ac:dyDescent="0.25">
      <c r="A485" s="31">
        <v>484</v>
      </c>
      <c r="B485" s="12">
        <v>41471</v>
      </c>
      <c r="C485" s="2">
        <v>16</v>
      </c>
      <c r="E485" s="2" t="s">
        <v>12</v>
      </c>
      <c r="F485" s="2" t="s">
        <v>13</v>
      </c>
      <c r="G485" s="2" t="s">
        <v>14</v>
      </c>
      <c r="H485" s="2" t="s">
        <v>15</v>
      </c>
      <c r="I485" s="2" t="s">
        <v>14</v>
      </c>
      <c r="J485" s="2" t="s">
        <v>12</v>
      </c>
    </row>
    <row r="486" spans="1:10" x14ac:dyDescent="0.25">
      <c r="A486" s="2">
        <v>485</v>
      </c>
      <c r="B486" s="12">
        <v>41471</v>
      </c>
      <c r="C486" s="2">
        <v>17</v>
      </c>
      <c r="E486" s="2" t="s">
        <v>12</v>
      </c>
      <c r="F486" s="2" t="s">
        <v>13</v>
      </c>
      <c r="G486" s="2" t="s">
        <v>14</v>
      </c>
      <c r="H486" s="2" t="s">
        <v>15</v>
      </c>
      <c r="I486" s="2" t="s">
        <v>14</v>
      </c>
      <c r="J486" s="2" t="s">
        <v>12</v>
      </c>
    </row>
    <row r="487" spans="1:10" x14ac:dyDescent="0.25">
      <c r="A487" s="31">
        <v>486</v>
      </c>
      <c r="B487" s="12">
        <v>41471</v>
      </c>
      <c r="C487" s="2">
        <v>18</v>
      </c>
      <c r="E487" s="2" t="s">
        <v>12</v>
      </c>
      <c r="F487" s="2" t="s">
        <v>13</v>
      </c>
      <c r="G487" s="2" t="s">
        <v>14</v>
      </c>
      <c r="H487" s="2" t="s">
        <v>15</v>
      </c>
      <c r="I487" s="2" t="s">
        <v>14</v>
      </c>
      <c r="J487" s="2" t="s">
        <v>12</v>
      </c>
    </row>
    <row r="488" spans="1:10" x14ac:dyDescent="0.25">
      <c r="A488" s="2">
        <v>487</v>
      </c>
      <c r="B488" s="12">
        <v>41471</v>
      </c>
      <c r="C488" s="2">
        <v>19</v>
      </c>
      <c r="E488" s="2" t="s">
        <v>12</v>
      </c>
      <c r="F488" s="2" t="s">
        <v>13</v>
      </c>
      <c r="G488" s="2" t="s">
        <v>14</v>
      </c>
      <c r="H488" s="2" t="s">
        <v>15</v>
      </c>
      <c r="I488" s="2" t="s">
        <v>14</v>
      </c>
      <c r="J488" s="2" t="s">
        <v>12</v>
      </c>
    </row>
    <row r="489" spans="1:10" x14ac:dyDescent="0.25">
      <c r="A489" s="31">
        <v>488</v>
      </c>
      <c r="B489" s="12">
        <v>41471</v>
      </c>
      <c r="C489" s="2">
        <v>20</v>
      </c>
      <c r="D489" s="2">
        <v>19</v>
      </c>
      <c r="E489" s="2" t="s">
        <v>12</v>
      </c>
      <c r="F489" s="2" t="s">
        <v>13</v>
      </c>
      <c r="G489" s="2" t="s">
        <v>14</v>
      </c>
      <c r="H489" s="2" t="s">
        <v>15</v>
      </c>
      <c r="I489" s="2" t="s">
        <v>14</v>
      </c>
      <c r="J489" s="2" t="s">
        <v>12</v>
      </c>
    </row>
    <row r="490" spans="1:10" x14ac:dyDescent="0.25">
      <c r="A490" s="2">
        <v>489</v>
      </c>
      <c r="B490" s="12">
        <v>41471</v>
      </c>
      <c r="C490" s="2">
        <v>21</v>
      </c>
      <c r="E490" s="2" t="s">
        <v>12</v>
      </c>
      <c r="F490" s="2" t="s">
        <v>13</v>
      </c>
      <c r="G490" s="2" t="s">
        <v>14</v>
      </c>
      <c r="H490" s="2" t="s">
        <v>15</v>
      </c>
      <c r="I490" s="2" t="s">
        <v>14</v>
      </c>
      <c r="J490" s="2" t="s">
        <v>12</v>
      </c>
    </row>
    <row r="491" spans="1:10" x14ac:dyDescent="0.25">
      <c r="A491" s="31">
        <v>490</v>
      </c>
      <c r="B491" s="12">
        <v>41471</v>
      </c>
      <c r="C491" s="2">
        <v>22</v>
      </c>
      <c r="E491" s="2" t="s">
        <v>12</v>
      </c>
      <c r="F491" s="2" t="s">
        <v>13</v>
      </c>
      <c r="G491" s="2" t="s">
        <v>14</v>
      </c>
      <c r="H491" s="2" t="s">
        <v>15</v>
      </c>
      <c r="I491" s="2" t="s">
        <v>14</v>
      </c>
      <c r="J491" s="2" t="s">
        <v>12</v>
      </c>
    </row>
    <row r="492" spans="1:10" x14ac:dyDescent="0.25">
      <c r="A492" s="31">
        <v>491</v>
      </c>
      <c r="B492" s="12">
        <v>41471</v>
      </c>
      <c r="C492" s="2">
        <v>23</v>
      </c>
      <c r="E492" s="2" t="s">
        <v>12</v>
      </c>
      <c r="F492" s="2" t="s">
        <v>13</v>
      </c>
      <c r="G492" s="2" t="s">
        <v>14</v>
      </c>
      <c r="H492" s="2" t="s">
        <v>15</v>
      </c>
      <c r="I492" s="2" t="s">
        <v>14</v>
      </c>
      <c r="J492" s="2" t="s">
        <v>12</v>
      </c>
    </row>
    <row r="493" spans="1:10" x14ac:dyDescent="0.25">
      <c r="A493" s="2">
        <v>492</v>
      </c>
      <c r="B493" s="12">
        <v>41472</v>
      </c>
      <c r="C493" s="2">
        <v>0</v>
      </c>
      <c r="E493" s="2" t="s">
        <v>12</v>
      </c>
      <c r="F493" s="2" t="s">
        <v>13</v>
      </c>
      <c r="G493" s="2" t="s">
        <v>14</v>
      </c>
      <c r="H493" s="2" t="s">
        <v>15</v>
      </c>
      <c r="I493" s="2" t="s">
        <v>14</v>
      </c>
      <c r="J493" s="2" t="s">
        <v>12</v>
      </c>
    </row>
    <row r="494" spans="1:10" x14ac:dyDescent="0.25">
      <c r="A494" s="31">
        <v>493</v>
      </c>
      <c r="B494" s="12">
        <v>41472</v>
      </c>
      <c r="C494" s="2">
        <v>1</v>
      </c>
      <c r="E494" s="2" t="s">
        <v>12</v>
      </c>
      <c r="F494" s="2" t="s">
        <v>13</v>
      </c>
      <c r="G494" s="2" t="s">
        <v>14</v>
      </c>
      <c r="H494" s="2" t="s">
        <v>15</v>
      </c>
      <c r="I494" s="2" t="s">
        <v>14</v>
      </c>
      <c r="J494" s="2" t="s">
        <v>12</v>
      </c>
    </row>
    <row r="495" spans="1:10" x14ac:dyDescent="0.25">
      <c r="A495" s="2">
        <v>494</v>
      </c>
      <c r="B495" s="12">
        <v>41472</v>
      </c>
      <c r="C495" s="2">
        <v>2</v>
      </c>
      <c r="E495" s="2" t="s">
        <v>12</v>
      </c>
      <c r="F495" s="2" t="s">
        <v>13</v>
      </c>
      <c r="G495" s="2" t="s">
        <v>14</v>
      </c>
      <c r="H495" s="2" t="s">
        <v>15</v>
      </c>
      <c r="I495" s="2" t="s">
        <v>14</v>
      </c>
      <c r="J495" s="2" t="s">
        <v>12</v>
      </c>
    </row>
    <row r="496" spans="1:10" x14ac:dyDescent="0.25">
      <c r="A496" s="31">
        <v>495</v>
      </c>
      <c r="B496" s="12">
        <v>41472</v>
      </c>
      <c r="C496" s="2">
        <v>3</v>
      </c>
      <c r="E496" s="2" t="s">
        <v>12</v>
      </c>
      <c r="F496" s="2" t="s">
        <v>13</v>
      </c>
      <c r="G496" s="2" t="s">
        <v>14</v>
      </c>
      <c r="H496" s="2" t="s">
        <v>15</v>
      </c>
      <c r="I496" s="2" t="s">
        <v>14</v>
      </c>
      <c r="J496" s="2" t="s">
        <v>12</v>
      </c>
    </row>
    <row r="497" spans="1:10" x14ac:dyDescent="0.25">
      <c r="A497" s="2">
        <v>496</v>
      </c>
      <c r="B497" s="12">
        <v>41472</v>
      </c>
      <c r="C497" s="2">
        <v>4</v>
      </c>
      <c r="E497" s="2" t="s">
        <v>12</v>
      </c>
      <c r="F497" s="2" t="s">
        <v>13</v>
      </c>
      <c r="G497" s="2" t="s">
        <v>14</v>
      </c>
      <c r="H497" s="2" t="s">
        <v>15</v>
      </c>
      <c r="I497" s="2" t="s">
        <v>14</v>
      </c>
      <c r="J497" s="2" t="s">
        <v>12</v>
      </c>
    </row>
    <row r="498" spans="1:10" x14ac:dyDescent="0.25">
      <c r="A498" s="31">
        <v>497</v>
      </c>
      <c r="B498" s="12">
        <v>41472</v>
      </c>
      <c r="C498" s="2">
        <v>5</v>
      </c>
      <c r="E498" s="2" t="s">
        <v>12</v>
      </c>
      <c r="F498" s="2" t="s">
        <v>13</v>
      </c>
      <c r="G498" s="2" t="s">
        <v>14</v>
      </c>
      <c r="H498" s="2" t="s">
        <v>15</v>
      </c>
      <c r="I498" s="2" t="s">
        <v>14</v>
      </c>
      <c r="J498" s="2" t="s">
        <v>12</v>
      </c>
    </row>
    <row r="499" spans="1:10" x14ac:dyDescent="0.25">
      <c r="A499" s="31">
        <v>498</v>
      </c>
      <c r="B499" s="12">
        <v>41472</v>
      </c>
      <c r="C499" s="2">
        <v>6</v>
      </c>
      <c r="E499" s="2" t="s">
        <v>12</v>
      </c>
      <c r="F499" s="2" t="s">
        <v>13</v>
      </c>
      <c r="G499" s="2" t="s">
        <v>14</v>
      </c>
      <c r="H499" s="2" t="s">
        <v>15</v>
      </c>
      <c r="I499" s="2" t="s">
        <v>14</v>
      </c>
      <c r="J499" s="2" t="s">
        <v>12</v>
      </c>
    </row>
    <row r="500" spans="1:10" x14ac:dyDescent="0.25">
      <c r="A500" s="2">
        <v>499</v>
      </c>
      <c r="B500" s="12">
        <v>41472</v>
      </c>
      <c r="C500" s="2">
        <v>7</v>
      </c>
      <c r="E500" s="2" t="s">
        <v>12</v>
      </c>
      <c r="F500" s="2" t="s">
        <v>13</v>
      </c>
      <c r="G500" s="2" t="s">
        <v>14</v>
      </c>
      <c r="H500" s="2" t="s">
        <v>15</v>
      </c>
      <c r="I500" s="2" t="s">
        <v>14</v>
      </c>
      <c r="J500" s="2" t="s">
        <v>12</v>
      </c>
    </row>
    <row r="501" spans="1:10" x14ac:dyDescent="0.25">
      <c r="A501" s="31">
        <v>500</v>
      </c>
      <c r="B501" s="12">
        <v>41472</v>
      </c>
      <c r="C501" s="2">
        <v>8</v>
      </c>
      <c r="E501" s="2" t="s">
        <v>12</v>
      </c>
      <c r="F501" s="2" t="s">
        <v>13</v>
      </c>
      <c r="G501" s="2" t="s">
        <v>14</v>
      </c>
      <c r="H501" s="2" t="s">
        <v>15</v>
      </c>
      <c r="I501" s="2" t="s">
        <v>14</v>
      </c>
      <c r="J501" s="2" t="s">
        <v>12</v>
      </c>
    </row>
    <row r="502" spans="1:10" x14ac:dyDescent="0.25">
      <c r="A502" s="2">
        <v>501</v>
      </c>
      <c r="B502" s="12">
        <v>41472</v>
      </c>
      <c r="C502" s="2">
        <v>9</v>
      </c>
      <c r="E502" s="2" t="s">
        <v>12</v>
      </c>
      <c r="F502" s="2" t="s">
        <v>13</v>
      </c>
      <c r="G502" s="2" t="s">
        <v>14</v>
      </c>
      <c r="H502" s="2" t="s">
        <v>15</v>
      </c>
      <c r="I502" s="2" t="s">
        <v>14</v>
      </c>
      <c r="J502" s="2" t="s">
        <v>12</v>
      </c>
    </row>
    <row r="503" spans="1:10" x14ac:dyDescent="0.25">
      <c r="A503" s="31">
        <v>502</v>
      </c>
      <c r="B503" s="12">
        <v>41472</v>
      </c>
      <c r="C503" s="2">
        <v>10</v>
      </c>
      <c r="D503" s="2">
        <v>17</v>
      </c>
      <c r="E503" s="2" t="s">
        <v>12</v>
      </c>
      <c r="F503" s="2" t="s">
        <v>13</v>
      </c>
      <c r="G503" s="2" t="s">
        <v>14</v>
      </c>
      <c r="H503" s="2" t="s">
        <v>15</v>
      </c>
      <c r="I503" s="2" t="s">
        <v>14</v>
      </c>
      <c r="J503" s="2" t="s">
        <v>12</v>
      </c>
    </row>
    <row r="504" spans="1:10" x14ac:dyDescent="0.25">
      <c r="A504" s="2">
        <v>503</v>
      </c>
      <c r="B504" s="12">
        <v>41472</v>
      </c>
      <c r="C504" s="2">
        <v>11</v>
      </c>
      <c r="E504" s="2" t="s">
        <v>12</v>
      </c>
      <c r="F504" s="2" t="s">
        <v>13</v>
      </c>
      <c r="G504" s="2" t="s">
        <v>14</v>
      </c>
      <c r="H504" s="2" t="s">
        <v>15</v>
      </c>
      <c r="I504" s="2" t="s">
        <v>14</v>
      </c>
      <c r="J504" s="2" t="s">
        <v>12</v>
      </c>
    </row>
    <row r="505" spans="1:10" x14ac:dyDescent="0.25">
      <c r="A505" s="31">
        <v>504</v>
      </c>
      <c r="B505" s="12">
        <v>41472</v>
      </c>
      <c r="C505" s="2">
        <v>12</v>
      </c>
      <c r="E505" s="2" t="s">
        <v>12</v>
      </c>
      <c r="F505" s="2" t="s">
        <v>13</v>
      </c>
      <c r="G505" s="2" t="s">
        <v>14</v>
      </c>
      <c r="H505" s="2" t="s">
        <v>15</v>
      </c>
      <c r="I505" s="2" t="s">
        <v>14</v>
      </c>
      <c r="J505" s="2" t="s">
        <v>12</v>
      </c>
    </row>
    <row r="506" spans="1:10" x14ac:dyDescent="0.25">
      <c r="A506" s="31">
        <v>505</v>
      </c>
      <c r="B506" s="12">
        <v>41472</v>
      </c>
      <c r="C506" s="2">
        <v>13</v>
      </c>
      <c r="E506" s="2" t="s">
        <v>12</v>
      </c>
      <c r="F506" s="2" t="s">
        <v>13</v>
      </c>
      <c r="G506" s="2" t="s">
        <v>14</v>
      </c>
      <c r="H506" s="2" t="s">
        <v>15</v>
      </c>
      <c r="I506" s="2" t="s">
        <v>14</v>
      </c>
      <c r="J506" s="2" t="s">
        <v>12</v>
      </c>
    </row>
    <row r="507" spans="1:10" x14ac:dyDescent="0.25">
      <c r="A507" s="2">
        <v>506</v>
      </c>
      <c r="B507" s="12">
        <v>41472</v>
      </c>
      <c r="C507" s="2">
        <v>14</v>
      </c>
      <c r="E507" s="2" t="s">
        <v>12</v>
      </c>
      <c r="F507" s="2" t="s">
        <v>13</v>
      </c>
      <c r="G507" s="2" t="s">
        <v>14</v>
      </c>
      <c r="H507" s="2" t="s">
        <v>15</v>
      </c>
      <c r="I507" s="2" t="s">
        <v>14</v>
      </c>
      <c r="J507" s="2" t="s">
        <v>12</v>
      </c>
    </row>
    <row r="508" spans="1:10" x14ac:dyDescent="0.25">
      <c r="A508" s="31">
        <v>507</v>
      </c>
      <c r="B508" s="12">
        <v>41472</v>
      </c>
      <c r="C508" s="2">
        <v>15</v>
      </c>
      <c r="E508" s="2" t="s">
        <v>12</v>
      </c>
      <c r="F508" s="2" t="s">
        <v>13</v>
      </c>
      <c r="G508" s="2" t="s">
        <v>14</v>
      </c>
      <c r="H508" s="2" t="s">
        <v>15</v>
      </c>
      <c r="I508" s="2" t="s">
        <v>14</v>
      </c>
      <c r="J508" s="2" t="s">
        <v>12</v>
      </c>
    </row>
    <row r="509" spans="1:10" x14ac:dyDescent="0.25">
      <c r="A509" s="2">
        <v>508</v>
      </c>
      <c r="B509" s="12">
        <v>41472</v>
      </c>
      <c r="C509" s="2">
        <v>16</v>
      </c>
      <c r="E509" s="2" t="s">
        <v>12</v>
      </c>
      <c r="F509" s="2" t="s">
        <v>13</v>
      </c>
      <c r="G509" s="2" t="s">
        <v>14</v>
      </c>
      <c r="H509" s="2" t="s">
        <v>15</v>
      </c>
      <c r="I509" s="2" t="s">
        <v>14</v>
      </c>
      <c r="J509" s="2" t="s">
        <v>12</v>
      </c>
    </row>
    <row r="510" spans="1:10" x14ac:dyDescent="0.25">
      <c r="A510" s="31">
        <v>509</v>
      </c>
      <c r="B510" s="12">
        <v>41472</v>
      </c>
      <c r="C510" s="2">
        <v>17</v>
      </c>
      <c r="E510" s="2" t="s">
        <v>12</v>
      </c>
      <c r="F510" s="2" t="s">
        <v>13</v>
      </c>
      <c r="G510" s="2" t="s">
        <v>14</v>
      </c>
      <c r="H510" s="2" t="s">
        <v>15</v>
      </c>
      <c r="I510" s="2" t="s">
        <v>14</v>
      </c>
      <c r="J510" s="2" t="s">
        <v>12</v>
      </c>
    </row>
    <row r="511" spans="1:10" x14ac:dyDescent="0.25">
      <c r="A511" s="2">
        <v>510</v>
      </c>
      <c r="B511" s="12">
        <v>41472</v>
      </c>
      <c r="C511" s="2">
        <v>18</v>
      </c>
      <c r="E511" s="2" t="s">
        <v>12</v>
      </c>
      <c r="F511" s="2" t="s">
        <v>13</v>
      </c>
      <c r="G511" s="2" t="s">
        <v>14</v>
      </c>
      <c r="H511" s="2" t="s">
        <v>15</v>
      </c>
      <c r="I511" s="2" t="s">
        <v>14</v>
      </c>
      <c r="J511" s="2" t="s">
        <v>12</v>
      </c>
    </row>
    <row r="512" spans="1:10" x14ac:dyDescent="0.25">
      <c r="A512" s="31">
        <v>511</v>
      </c>
      <c r="B512" s="12">
        <v>41472</v>
      </c>
      <c r="C512" s="2">
        <v>19</v>
      </c>
      <c r="E512" s="2" t="s">
        <v>12</v>
      </c>
      <c r="F512" s="2" t="s">
        <v>13</v>
      </c>
      <c r="G512" s="2" t="s">
        <v>14</v>
      </c>
      <c r="H512" s="2" t="s">
        <v>15</v>
      </c>
      <c r="I512" s="2" t="s">
        <v>14</v>
      </c>
      <c r="J512" s="2" t="s">
        <v>12</v>
      </c>
    </row>
    <row r="513" spans="1:10" x14ac:dyDescent="0.25">
      <c r="A513" s="31">
        <v>512</v>
      </c>
      <c r="B513" s="12">
        <v>41472</v>
      </c>
      <c r="C513" s="2">
        <v>20</v>
      </c>
      <c r="D513" s="2">
        <v>17.5</v>
      </c>
      <c r="E513" s="2" t="s">
        <v>12</v>
      </c>
      <c r="F513" s="2" t="s">
        <v>13</v>
      </c>
      <c r="G513" s="2" t="s">
        <v>89</v>
      </c>
      <c r="H513" s="2" t="s">
        <v>15</v>
      </c>
      <c r="I513" s="2" t="s">
        <v>14</v>
      </c>
      <c r="J513" s="2" t="s">
        <v>12</v>
      </c>
    </row>
    <row r="514" spans="1:10" x14ac:dyDescent="0.25">
      <c r="A514" s="2">
        <v>513</v>
      </c>
      <c r="B514" s="12">
        <v>41472</v>
      </c>
      <c r="C514" s="2">
        <v>21</v>
      </c>
      <c r="E514" s="2" t="s">
        <v>12</v>
      </c>
      <c r="F514" s="2" t="s">
        <v>13</v>
      </c>
      <c r="G514" s="2" t="s">
        <v>89</v>
      </c>
      <c r="H514" s="2" t="s">
        <v>15</v>
      </c>
      <c r="I514" s="2" t="s">
        <v>14</v>
      </c>
      <c r="J514" s="2" t="s">
        <v>12</v>
      </c>
    </row>
    <row r="515" spans="1:10" x14ac:dyDescent="0.25">
      <c r="A515" s="31">
        <v>514</v>
      </c>
      <c r="B515" s="12">
        <v>41472</v>
      </c>
      <c r="C515" s="2">
        <v>22</v>
      </c>
      <c r="E515" s="2" t="s">
        <v>12</v>
      </c>
      <c r="F515" s="2" t="s">
        <v>13</v>
      </c>
      <c r="G515" s="2" t="s">
        <v>89</v>
      </c>
      <c r="H515" s="2" t="s">
        <v>15</v>
      </c>
      <c r="I515" s="2" t="s">
        <v>14</v>
      </c>
      <c r="J515" s="2" t="s">
        <v>12</v>
      </c>
    </row>
    <row r="516" spans="1:10" x14ac:dyDescent="0.25">
      <c r="A516" s="2">
        <v>515</v>
      </c>
      <c r="B516" s="12">
        <v>41472</v>
      </c>
      <c r="C516" s="2">
        <v>23</v>
      </c>
      <c r="E516" s="2" t="s">
        <v>12</v>
      </c>
      <c r="F516" s="2" t="s">
        <v>13</v>
      </c>
      <c r="G516" s="2" t="s">
        <v>89</v>
      </c>
      <c r="H516" s="2" t="s">
        <v>15</v>
      </c>
      <c r="I516" s="2" t="s">
        <v>14</v>
      </c>
      <c r="J516" s="2" t="s">
        <v>12</v>
      </c>
    </row>
    <row r="517" spans="1:10" ht="12" customHeight="1" x14ac:dyDescent="0.25">
      <c r="A517" s="31">
        <v>516</v>
      </c>
      <c r="B517" s="12">
        <v>41473</v>
      </c>
      <c r="C517" s="2">
        <v>0</v>
      </c>
      <c r="E517" s="2" t="s">
        <v>12</v>
      </c>
      <c r="F517" s="2" t="s">
        <v>13</v>
      </c>
      <c r="G517" s="2" t="s">
        <v>89</v>
      </c>
      <c r="H517" s="2" t="s">
        <v>15</v>
      </c>
      <c r="I517" s="2" t="s">
        <v>14</v>
      </c>
      <c r="J517" s="2" t="s">
        <v>12</v>
      </c>
    </row>
    <row r="518" spans="1:10" x14ac:dyDescent="0.25">
      <c r="A518" s="2">
        <v>517</v>
      </c>
      <c r="B518" s="12">
        <v>41473</v>
      </c>
      <c r="C518" s="2">
        <v>1</v>
      </c>
      <c r="E518" s="2" t="s">
        <v>12</v>
      </c>
      <c r="F518" s="2" t="s">
        <v>13</v>
      </c>
      <c r="G518" s="2" t="s">
        <v>89</v>
      </c>
      <c r="H518" s="2" t="s">
        <v>15</v>
      </c>
      <c r="I518" s="2" t="s">
        <v>14</v>
      </c>
      <c r="J518" s="2" t="s">
        <v>12</v>
      </c>
    </row>
    <row r="519" spans="1:10" x14ac:dyDescent="0.25">
      <c r="A519" s="31">
        <v>518</v>
      </c>
      <c r="B519" s="12">
        <v>41473</v>
      </c>
      <c r="C519" s="2">
        <v>2</v>
      </c>
      <c r="E519" s="2" t="s">
        <v>12</v>
      </c>
      <c r="F519" s="2" t="s">
        <v>13</v>
      </c>
      <c r="G519" s="2" t="s">
        <v>89</v>
      </c>
      <c r="H519" s="2" t="s">
        <v>15</v>
      </c>
      <c r="I519" s="2" t="s">
        <v>14</v>
      </c>
      <c r="J519" s="2" t="s">
        <v>12</v>
      </c>
    </row>
    <row r="520" spans="1:10" x14ac:dyDescent="0.25">
      <c r="A520" s="31">
        <v>519</v>
      </c>
      <c r="B520" s="12">
        <v>41473</v>
      </c>
      <c r="C520" s="2">
        <v>3</v>
      </c>
      <c r="E520" s="2" t="s">
        <v>12</v>
      </c>
      <c r="F520" s="2" t="s">
        <v>13</v>
      </c>
      <c r="G520" s="2" t="s">
        <v>89</v>
      </c>
      <c r="H520" s="2" t="s">
        <v>15</v>
      </c>
      <c r="I520" s="2" t="s">
        <v>14</v>
      </c>
      <c r="J520" s="2" t="s">
        <v>12</v>
      </c>
    </row>
    <row r="521" spans="1:10" x14ac:dyDescent="0.25">
      <c r="A521" s="2">
        <v>520</v>
      </c>
      <c r="B521" s="12">
        <v>41473</v>
      </c>
      <c r="C521" s="2">
        <v>4</v>
      </c>
      <c r="E521" s="2" t="s">
        <v>12</v>
      </c>
      <c r="F521" s="2" t="s">
        <v>13</v>
      </c>
      <c r="G521" s="2" t="s">
        <v>89</v>
      </c>
      <c r="H521" s="2" t="s">
        <v>15</v>
      </c>
      <c r="I521" s="2" t="s">
        <v>14</v>
      </c>
      <c r="J521" s="2" t="s">
        <v>12</v>
      </c>
    </row>
    <row r="522" spans="1:10" x14ac:dyDescent="0.25">
      <c r="A522" s="31">
        <v>521</v>
      </c>
      <c r="B522" s="12">
        <v>41473</v>
      </c>
      <c r="C522" s="2">
        <v>5</v>
      </c>
      <c r="E522" s="2" t="s">
        <v>12</v>
      </c>
      <c r="F522" s="2" t="s">
        <v>13</v>
      </c>
      <c r="G522" s="2" t="s">
        <v>89</v>
      </c>
      <c r="H522" s="2" t="s">
        <v>15</v>
      </c>
      <c r="I522" s="2" t="s">
        <v>14</v>
      </c>
      <c r="J522" s="2" t="s">
        <v>12</v>
      </c>
    </row>
    <row r="523" spans="1:10" x14ac:dyDescent="0.25">
      <c r="A523" s="2">
        <v>522</v>
      </c>
      <c r="B523" s="12">
        <v>41473</v>
      </c>
      <c r="C523" s="2">
        <v>6</v>
      </c>
      <c r="E523" s="2" t="s">
        <v>12</v>
      </c>
      <c r="F523" s="2" t="s">
        <v>13</v>
      </c>
      <c r="G523" s="2" t="s">
        <v>89</v>
      </c>
      <c r="H523" s="2" t="s">
        <v>15</v>
      </c>
      <c r="I523" s="2" t="s">
        <v>14</v>
      </c>
      <c r="J523" s="2" t="s">
        <v>12</v>
      </c>
    </row>
    <row r="524" spans="1:10" x14ac:dyDescent="0.25">
      <c r="A524" s="31">
        <v>523</v>
      </c>
      <c r="B524" s="12">
        <v>41473</v>
      </c>
      <c r="C524" s="2">
        <v>7</v>
      </c>
      <c r="E524" s="2" t="s">
        <v>12</v>
      </c>
      <c r="F524" s="2" t="s">
        <v>13</v>
      </c>
      <c r="G524" s="2" t="s">
        <v>89</v>
      </c>
      <c r="H524" s="2" t="s">
        <v>15</v>
      </c>
      <c r="I524" s="2" t="s">
        <v>14</v>
      </c>
      <c r="J524" s="2" t="s">
        <v>12</v>
      </c>
    </row>
    <row r="525" spans="1:10" x14ac:dyDescent="0.25">
      <c r="A525" s="2">
        <v>524</v>
      </c>
      <c r="B525" s="12">
        <v>41473</v>
      </c>
      <c r="C525" s="2">
        <v>8</v>
      </c>
      <c r="E525" s="2" t="s">
        <v>12</v>
      </c>
      <c r="F525" s="2" t="s">
        <v>13</v>
      </c>
      <c r="G525" s="2" t="s">
        <v>89</v>
      </c>
      <c r="H525" s="2" t="s">
        <v>15</v>
      </c>
      <c r="I525" s="2" t="s">
        <v>14</v>
      </c>
      <c r="J525" s="2" t="s">
        <v>12</v>
      </c>
    </row>
    <row r="526" spans="1:10" x14ac:dyDescent="0.25">
      <c r="A526" s="31">
        <v>525</v>
      </c>
      <c r="B526" s="12">
        <v>41473</v>
      </c>
      <c r="C526" s="2">
        <v>9</v>
      </c>
      <c r="E526" s="2" t="s">
        <v>12</v>
      </c>
      <c r="F526" s="2" t="s">
        <v>13</v>
      </c>
      <c r="G526" s="2" t="s">
        <v>89</v>
      </c>
      <c r="H526" s="2" t="s">
        <v>15</v>
      </c>
      <c r="I526" s="2" t="s">
        <v>14</v>
      </c>
      <c r="J526" s="2" t="s">
        <v>12</v>
      </c>
    </row>
    <row r="527" spans="1:10" x14ac:dyDescent="0.25">
      <c r="A527" s="31">
        <v>526</v>
      </c>
      <c r="B527" s="12">
        <v>41473</v>
      </c>
      <c r="C527" s="2">
        <v>10</v>
      </c>
      <c r="D527" s="2">
        <v>17.5</v>
      </c>
      <c r="E527" s="2" t="s">
        <v>12</v>
      </c>
      <c r="F527" s="2" t="s">
        <v>13</v>
      </c>
      <c r="G527" s="2" t="s">
        <v>14</v>
      </c>
      <c r="H527" s="2" t="s">
        <v>15</v>
      </c>
      <c r="I527" s="2" t="s">
        <v>88</v>
      </c>
      <c r="J527" s="2" t="s">
        <v>12</v>
      </c>
    </row>
    <row r="528" spans="1:10" x14ac:dyDescent="0.25">
      <c r="A528" s="2">
        <v>527</v>
      </c>
      <c r="B528" s="12">
        <v>41473</v>
      </c>
      <c r="C528" s="2">
        <v>11</v>
      </c>
      <c r="E528" s="2" t="s">
        <v>12</v>
      </c>
      <c r="F528" s="2" t="s">
        <v>13</v>
      </c>
      <c r="G528" s="2" t="s">
        <v>14</v>
      </c>
      <c r="H528" s="2" t="s">
        <v>15</v>
      </c>
      <c r="I528" s="2" t="s">
        <v>88</v>
      </c>
      <c r="J528" s="2" t="s">
        <v>12</v>
      </c>
    </row>
    <row r="529" spans="1:10" x14ac:dyDescent="0.25">
      <c r="A529" s="31">
        <v>528</v>
      </c>
      <c r="B529" s="12">
        <v>41473</v>
      </c>
      <c r="C529" s="2">
        <v>12</v>
      </c>
      <c r="E529" s="2" t="s">
        <v>12</v>
      </c>
      <c r="F529" s="2" t="s">
        <v>13</v>
      </c>
      <c r="G529" s="2" t="s">
        <v>14</v>
      </c>
      <c r="H529" s="2" t="s">
        <v>15</v>
      </c>
      <c r="I529" s="2" t="s">
        <v>88</v>
      </c>
      <c r="J529" s="2" t="s">
        <v>12</v>
      </c>
    </row>
    <row r="530" spans="1:10" x14ac:dyDescent="0.25">
      <c r="A530" s="2">
        <v>529</v>
      </c>
      <c r="B530" s="12">
        <v>41473</v>
      </c>
      <c r="C530" s="2">
        <v>13</v>
      </c>
      <c r="E530" s="2" t="s">
        <v>12</v>
      </c>
      <c r="F530" s="2" t="s">
        <v>13</v>
      </c>
      <c r="G530" s="2" t="s">
        <v>14</v>
      </c>
      <c r="H530" s="2" t="s">
        <v>15</v>
      </c>
      <c r="I530" s="2" t="s">
        <v>88</v>
      </c>
      <c r="J530" s="2" t="s">
        <v>12</v>
      </c>
    </row>
    <row r="531" spans="1:10" x14ac:dyDescent="0.25">
      <c r="A531" s="31">
        <v>530</v>
      </c>
      <c r="B531" s="12">
        <v>41473</v>
      </c>
      <c r="C531" s="2">
        <v>14</v>
      </c>
      <c r="E531" s="2" t="s">
        <v>12</v>
      </c>
      <c r="F531" s="2" t="s">
        <v>13</v>
      </c>
      <c r="G531" s="2" t="s">
        <v>14</v>
      </c>
      <c r="H531" s="2" t="s">
        <v>15</v>
      </c>
      <c r="I531" s="2" t="s">
        <v>88</v>
      </c>
      <c r="J531" s="2" t="s">
        <v>12</v>
      </c>
    </row>
    <row r="532" spans="1:10" x14ac:dyDescent="0.25">
      <c r="A532" s="2">
        <v>531</v>
      </c>
      <c r="B532" s="12">
        <v>41473</v>
      </c>
      <c r="C532" s="2">
        <v>15</v>
      </c>
      <c r="E532" s="2" t="s">
        <v>12</v>
      </c>
      <c r="F532" s="2" t="s">
        <v>13</v>
      </c>
      <c r="G532" s="2" t="s">
        <v>14</v>
      </c>
      <c r="H532" s="2" t="s">
        <v>15</v>
      </c>
      <c r="I532" s="2" t="s">
        <v>88</v>
      </c>
      <c r="J532" s="2" t="s">
        <v>12</v>
      </c>
    </row>
    <row r="533" spans="1:10" x14ac:dyDescent="0.25">
      <c r="A533" s="31">
        <v>532</v>
      </c>
      <c r="B533" s="12">
        <v>41473</v>
      </c>
      <c r="C533" s="2">
        <v>16</v>
      </c>
      <c r="E533" s="2" t="s">
        <v>12</v>
      </c>
      <c r="F533" s="2" t="s">
        <v>13</v>
      </c>
      <c r="G533" s="2" t="s">
        <v>14</v>
      </c>
      <c r="H533" s="2" t="s">
        <v>15</v>
      </c>
      <c r="I533" s="2" t="s">
        <v>88</v>
      </c>
      <c r="J533" s="2" t="s">
        <v>12</v>
      </c>
    </row>
    <row r="534" spans="1:10" x14ac:dyDescent="0.25">
      <c r="A534" s="31">
        <v>533</v>
      </c>
      <c r="B534" s="12">
        <v>41473</v>
      </c>
      <c r="C534" s="2">
        <v>17</v>
      </c>
      <c r="E534" s="2" t="s">
        <v>12</v>
      </c>
      <c r="F534" s="2" t="s">
        <v>13</v>
      </c>
      <c r="G534" s="2" t="s">
        <v>14</v>
      </c>
      <c r="H534" s="2" t="s">
        <v>15</v>
      </c>
      <c r="I534" s="2" t="s">
        <v>88</v>
      </c>
      <c r="J534" s="2" t="s">
        <v>12</v>
      </c>
    </row>
    <row r="535" spans="1:10" x14ac:dyDescent="0.25">
      <c r="A535" s="2">
        <v>534</v>
      </c>
      <c r="B535" s="12">
        <v>41473</v>
      </c>
      <c r="C535" s="2">
        <v>18</v>
      </c>
      <c r="E535" s="2" t="s">
        <v>12</v>
      </c>
      <c r="F535" s="2" t="s">
        <v>13</v>
      </c>
      <c r="G535" s="2" t="s">
        <v>14</v>
      </c>
      <c r="H535" s="2" t="s">
        <v>15</v>
      </c>
      <c r="I535" s="2" t="s">
        <v>88</v>
      </c>
      <c r="J535" s="2" t="s">
        <v>12</v>
      </c>
    </row>
    <row r="536" spans="1:10" x14ac:dyDescent="0.25">
      <c r="A536" s="31">
        <v>535</v>
      </c>
      <c r="B536" s="12">
        <v>41473</v>
      </c>
      <c r="C536" s="2">
        <v>19</v>
      </c>
      <c r="E536" s="2" t="s">
        <v>12</v>
      </c>
      <c r="F536" s="2" t="s">
        <v>13</v>
      </c>
      <c r="G536" s="2" t="s">
        <v>14</v>
      </c>
      <c r="H536" s="2" t="s">
        <v>15</v>
      </c>
      <c r="I536" s="2" t="s">
        <v>88</v>
      </c>
      <c r="J536" s="2" t="s">
        <v>12</v>
      </c>
    </row>
    <row r="537" spans="1:10" x14ac:dyDescent="0.25">
      <c r="A537" s="2">
        <v>536</v>
      </c>
      <c r="B537" s="12">
        <v>41473</v>
      </c>
      <c r="C537" s="2">
        <v>20</v>
      </c>
    </row>
    <row r="538" spans="1:10" x14ac:dyDescent="0.25">
      <c r="A538" s="31">
        <v>537</v>
      </c>
      <c r="B538" s="12">
        <v>41473</v>
      </c>
      <c r="C538" s="2">
        <v>21</v>
      </c>
    </row>
    <row r="539" spans="1:10" x14ac:dyDescent="0.25">
      <c r="A539" s="2">
        <v>538</v>
      </c>
      <c r="B539" s="12">
        <v>41473</v>
      </c>
      <c r="C539" s="2">
        <v>22</v>
      </c>
    </row>
    <row r="540" spans="1:10" x14ac:dyDescent="0.25">
      <c r="A540" s="31">
        <v>539</v>
      </c>
      <c r="B540" s="12">
        <v>41473</v>
      </c>
      <c r="C540" s="2">
        <v>23</v>
      </c>
    </row>
    <row r="541" spans="1:10" x14ac:dyDescent="0.25">
      <c r="A541" s="31">
        <v>540</v>
      </c>
      <c r="B541" s="12">
        <v>41474</v>
      </c>
      <c r="C541" s="2">
        <v>0</v>
      </c>
    </row>
    <row r="542" spans="1:10" x14ac:dyDescent="0.25">
      <c r="A542" s="2">
        <v>541</v>
      </c>
      <c r="B542" s="12">
        <v>41474</v>
      </c>
      <c r="C542" s="2">
        <v>1</v>
      </c>
    </row>
    <row r="543" spans="1:10" x14ac:dyDescent="0.25">
      <c r="A543" s="31">
        <v>542</v>
      </c>
      <c r="B543" s="12">
        <v>41474</v>
      </c>
      <c r="C543" s="2">
        <v>2</v>
      </c>
    </row>
    <row r="544" spans="1:10" x14ac:dyDescent="0.25">
      <c r="A544" s="2">
        <v>543</v>
      </c>
      <c r="B544" s="12">
        <v>41474</v>
      </c>
      <c r="C544" s="2">
        <v>3</v>
      </c>
    </row>
    <row r="545" spans="1:10" x14ac:dyDescent="0.25">
      <c r="A545" s="31">
        <v>544</v>
      </c>
      <c r="B545" s="12">
        <v>41474</v>
      </c>
      <c r="C545" s="2">
        <v>4</v>
      </c>
    </row>
    <row r="546" spans="1:10" x14ac:dyDescent="0.25">
      <c r="A546" s="2">
        <v>545</v>
      </c>
      <c r="B546" s="12">
        <v>41474</v>
      </c>
      <c r="C546" s="2">
        <v>5</v>
      </c>
    </row>
    <row r="547" spans="1:10" x14ac:dyDescent="0.25">
      <c r="A547" s="31">
        <v>546</v>
      </c>
      <c r="B547" s="12">
        <v>41474</v>
      </c>
      <c r="C547" s="2">
        <v>6</v>
      </c>
    </row>
    <row r="548" spans="1:10" x14ac:dyDescent="0.25">
      <c r="A548" s="31">
        <v>547</v>
      </c>
      <c r="B548" s="12">
        <v>41474</v>
      </c>
      <c r="C548" s="2">
        <v>7</v>
      </c>
    </row>
    <row r="549" spans="1:10" x14ac:dyDescent="0.25">
      <c r="A549" s="2">
        <v>548</v>
      </c>
      <c r="B549" s="12">
        <v>41474</v>
      </c>
      <c r="C549" s="2">
        <v>8</v>
      </c>
    </row>
    <row r="550" spans="1:10" x14ac:dyDescent="0.25">
      <c r="A550" s="31">
        <v>549</v>
      </c>
      <c r="B550" s="12">
        <v>41474</v>
      </c>
      <c r="C550" s="2">
        <v>9</v>
      </c>
      <c r="D550" s="2">
        <v>26</v>
      </c>
      <c r="E550" s="2" t="s">
        <v>12</v>
      </c>
      <c r="F550" s="2" t="s">
        <v>13</v>
      </c>
      <c r="G550" s="2" t="s">
        <v>14</v>
      </c>
      <c r="H550" s="2" t="s">
        <v>42</v>
      </c>
      <c r="I550" s="2" t="s">
        <v>14</v>
      </c>
      <c r="J550" s="2" t="s">
        <v>12</v>
      </c>
    </row>
    <row r="551" spans="1:10" x14ac:dyDescent="0.25">
      <c r="A551" s="2">
        <v>550</v>
      </c>
      <c r="B551" s="12">
        <v>41474</v>
      </c>
      <c r="C551" s="2">
        <v>10</v>
      </c>
      <c r="H551" s="2" t="s">
        <v>42</v>
      </c>
    </row>
    <row r="552" spans="1:10" x14ac:dyDescent="0.25">
      <c r="A552" s="31">
        <v>551</v>
      </c>
      <c r="B552" s="12">
        <v>41474</v>
      </c>
      <c r="C552" s="2">
        <v>11</v>
      </c>
      <c r="H552" s="2" t="s">
        <v>42</v>
      </c>
    </row>
    <row r="553" spans="1:10" x14ac:dyDescent="0.25">
      <c r="A553" s="2">
        <v>552</v>
      </c>
      <c r="B553" s="12">
        <v>41474</v>
      </c>
      <c r="C553" s="2">
        <v>12</v>
      </c>
      <c r="H553" s="2" t="s">
        <v>42</v>
      </c>
    </row>
    <row r="554" spans="1:10" x14ac:dyDescent="0.25">
      <c r="A554" s="31">
        <v>553</v>
      </c>
      <c r="B554" s="12">
        <v>41474</v>
      </c>
      <c r="C554" s="2">
        <v>13</v>
      </c>
      <c r="H554" s="2" t="s">
        <v>42</v>
      </c>
    </row>
    <row r="555" spans="1:10" x14ac:dyDescent="0.25">
      <c r="A555" s="31">
        <v>554</v>
      </c>
      <c r="B555" s="12">
        <v>41474</v>
      </c>
      <c r="C555" s="2">
        <v>14</v>
      </c>
      <c r="D555" s="2">
        <v>52</v>
      </c>
      <c r="E555" s="2" t="s">
        <v>41</v>
      </c>
      <c r="F555" s="2" t="s">
        <v>13</v>
      </c>
      <c r="G555" s="2" t="s">
        <v>14</v>
      </c>
      <c r="H555" s="2" t="s">
        <v>42</v>
      </c>
      <c r="I555" s="2" t="s">
        <v>14</v>
      </c>
      <c r="J555" s="2" t="s">
        <v>12</v>
      </c>
    </row>
    <row r="556" spans="1:10" x14ac:dyDescent="0.25">
      <c r="A556" s="2">
        <v>555</v>
      </c>
      <c r="B556" s="12">
        <v>41474</v>
      </c>
      <c r="C556" s="2">
        <v>15</v>
      </c>
      <c r="E556" s="2" t="s">
        <v>41</v>
      </c>
      <c r="F556" s="2" t="s">
        <v>13</v>
      </c>
      <c r="G556" s="2" t="s">
        <v>14</v>
      </c>
      <c r="H556" s="2" t="s">
        <v>42</v>
      </c>
      <c r="I556" s="2" t="s">
        <v>14</v>
      </c>
      <c r="J556" s="2" t="s">
        <v>12</v>
      </c>
    </row>
    <row r="557" spans="1:10" x14ac:dyDescent="0.25">
      <c r="A557" s="31">
        <v>556</v>
      </c>
      <c r="B557" s="12">
        <v>41474</v>
      </c>
      <c r="C557" s="2">
        <v>16</v>
      </c>
      <c r="E557" s="2" t="s">
        <v>41</v>
      </c>
      <c r="F557" s="2" t="s">
        <v>13</v>
      </c>
      <c r="G557" s="2" t="s">
        <v>14</v>
      </c>
      <c r="H557" s="2" t="s">
        <v>42</v>
      </c>
      <c r="I557" s="2" t="s">
        <v>14</v>
      </c>
      <c r="J557" s="2" t="s">
        <v>12</v>
      </c>
    </row>
    <row r="558" spans="1:10" x14ac:dyDescent="0.25">
      <c r="A558" s="2">
        <v>557</v>
      </c>
      <c r="B558" s="12">
        <v>41474</v>
      </c>
      <c r="C558" s="2">
        <v>17</v>
      </c>
      <c r="E558" s="2" t="s">
        <v>41</v>
      </c>
      <c r="F558" s="2" t="s">
        <v>13</v>
      </c>
      <c r="G558" s="2" t="s">
        <v>14</v>
      </c>
      <c r="H558" s="2" t="s">
        <v>42</v>
      </c>
      <c r="I558" s="2" t="s">
        <v>14</v>
      </c>
      <c r="J558" s="2" t="s">
        <v>12</v>
      </c>
    </row>
    <row r="559" spans="1:10" x14ac:dyDescent="0.25">
      <c r="A559" s="31">
        <v>558</v>
      </c>
      <c r="B559" s="12">
        <v>41474</v>
      </c>
      <c r="C559" s="2">
        <v>18</v>
      </c>
      <c r="E559" s="2" t="s">
        <v>41</v>
      </c>
      <c r="F559" s="2" t="s">
        <v>13</v>
      </c>
      <c r="G559" s="2" t="s">
        <v>14</v>
      </c>
      <c r="H559" s="2" t="s">
        <v>42</v>
      </c>
      <c r="I559" s="2" t="s">
        <v>14</v>
      </c>
      <c r="J559" s="2" t="s">
        <v>12</v>
      </c>
    </row>
    <row r="560" spans="1:10" x14ac:dyDescent="0.25">
      <c r="A560" s="2">
        <v>559</v>
      </c>
      <c r="B560" s="12">
        <v>41474</v>
      </c>
      <c r="C560" s="2">
        <v>19</v>
      </c>
      <c r="E560" s="2" t="s">
        <v>41</v>
      </c>
      <c r="F560" s="2" t="s">
        <v>13</v>
      </c>
      <c r="G560" s="2" t="s">
        <v>14</v>
      </c>
      <c r="H560" s="2" t="s">
        <v>42</v>
      </c>
      <c r="I560" s="2" t="s">
        <v>14</v>
      </c>
      <c r="J560" s="2" t="s">
        <v>12</v>
      </c>
    </row>
    <row r="561" spans="1:10" x14ac:dyDescent="0.25">
      <c r="A561" s="31">
        <v>560</v>
      </c>
      <c r="B561" s="12">
        <v>41474</v>
      </c>
      <c r="C561" s="2">
        <v>20</v>
      </c>
      <c r="E561" s="2" t="s">
        <v>41</v>
      </c>
      <c r="F561" s="2" t="s">
        <v>13</v>
      </c>
      <c r="G561" s="2" t="s">
        <v>14</v>
      </c>
      <c r="H561" s="2" t="s">
        <v>42</v>
      </c>
      <c r="I561" s="2" t="s">
        <v>14</v>
      </c>
      <c r="J561" s="2" t="s">
        <v>12</v>
      </c>
    </row>
    <row r="562" spans="1:10" x14ac:dyDescent="0.25">
      <c r="A562" s="31">
        <v>561</v>
      </c>
      <c r="B562" s="12">
        <v>41474</v>
      </c>
      <c r="C562" s="2">
        <v>21</v>
      </c>
      <c r="D562" s="2">
        <v>56</v>
      </c>
      <c r="E562" s="2" t="s">
        <v>41</v>
      </c>
      <c r="F562" s="2" t="s">
        <v>13</v>
      </c>
      <c r="G562" s="2" t="s">
        <v>43</v>
      </c>
      <c r="I562" s="2" t="s">
        <v>43</v>
      </c>
      <c r="J562" s="2" t="s">
        <v>41</v>
      </c>
    </row>
    <row r="563" spans="1:10" x14ac:dyDescent="0.25">
      <c r="A563" s="2">
        <v>562</v>
      </c>
      <c r="B563" s="12">
        <v>41474</v>
      </c>
      <c r="C563" s="2">
        <v>22</v>
      </c>
    </row>
    <row r="564" spans="1:10" x14ac:dyDescent="0.25">
      <c r="A564" s="31">
        <v>563</v>
      </c>
      <c r="B564" s="12">
        <v>41474</v>
      </c>
      <c r="C564" s="2">
        <v>23</v>
      </c>
    </row>
    <row r="565" spans="1:10" x14ac:dyDescent="0.25">
      <c r="A565" s="2">
        <v>564</v>
      </c>
      <c r="B565" s="12">
        <v>41475</v>
      </c>
      <c r="C565" s="2">
        <v>0</v>
      </c>
    </row>
    <row r="566" spans="1:10" x14ac:dyDescent="0.25">
      <c r="A566" s="31">
        <v>565</v>
      </c>
      <c r="B566" s="12">
        <v>41475</v>
      </c>
      <c r="C566" s="2">
        <v>1</v>
      </c>
    </row>
    <row r="567" spans="1:10" x14ac:dyDescent="0.25">
      <c r="A567" s="2">
        <v>566</v>
      </c>
      <c r="B567" s="12">
        <v>41475</v>
      </c>
      <c r="C567" s="2">
        <v>2</v>
      </c>
    </row>
    <row r="568" spans="1:10" x14ac:dyDescent="0.25">
      <c r="A568" s="31">
        <v>567</v>
      </c>
      <c r="B568" s="12">
        <v>41475</v>
      </c>
      <c r="C568" s="2">
        <v>3</v>
      </c>
    </row>
    <row r="569" spans="1:10" x14ac:dyDescent="0.25">
      <c r="A569" s="31">
        <v>568</v>
      </c>
      <c r="B569" s="12">
        <v>41475</v>
      </c>
      <c r="C569" s="2">
        <v>4</v>
      </c>
    </row>
    <row r="570" spans="1:10" x14ac:dyDescent="0.25">
      <c r="A570" s="2">
        <v>569</v>
      </c>
      <c r="B570" s="12">
        <v>41475</v>
      </c>
      <c r="C570" s="2">
        <v>5</v>
      </c>
    </row>
    <row r="571" spans="1:10" x14ac:dyDescent="0.25">
      <c r="A571" s="31">
        <v>570</v>
      </c>
      <c r="B571" s="12">
        <v>41475</v>
      </c>
      <c r="C571" s="2">
        <v>6</v>
      </c>
    </row>
    <row r="572" spans="1:10" x14ac:dyDescent="0.25">
      <c r="A572" s="2">
        <v>571</v>
      </c>
      <c r="B572" s="12">
        <v>41475</v>
      </c>
      <c r="C572" s="2">
        <v>7</v>
      </c>
    </row>
    <row r="573" spans="1:10" x14ac:dyDescent="0.25">
      <c r="A573" s="31">
        <v>572</v>
      </c>
      <c r="B573" s="12">
        <v>41475</v>
      </c>
      <c r="C573" s="2">
        <v>8</v>
      </c>
    </row>
    <row r="574" spans="1:10" x14ac:dyDescent="0.25">
      <c r="A574" s="2">
        <v>573</v>
      </c>
      <c r="B574" s="12">
        <v>41475</v>
      </c>
      <c r="C574" s="2">
        <v>9</v>
      </c>
    </row>
    <row r="575" spans="1:10" x14ac:dyDescent="0.25">
      <c r="A575" s="31">
        <v>574</v>
      </c>
      <c r="B575" s="12">
        <v>41475</v>
      </c>
      <c r="C575" s="2">
        <v>10</v>
      </c>
    </row>
    <row r="576" spans="1:10" x14ac:dyDescent="0.25">
      <c r="A576" s="31">
        <v>575</v>
      </c>
      <c r="B576" s="12">
        <v>41475</v>
      </c>
      <c r="C576" s="2">
        <v>11</v>
      </c>
    </row>
    <row r="577" spans="1:10" x14ac:dyDescent="0.25">
      <c r="A577" s="2">
        <v>576</v>
      </c>
      <c r="B577" s="12">
        <v>41475</v>
      </c>
      <c r="C577" s="2">
        <v>12</v>
      </c>
    </row>
    <row r="578" spans="1:10" x14ac:dyDescent="0.25">
      <c r="A578" s="31">
        <v>577</v>
      </c>
      <c r="B578" s="12">
        <v>41475</v>
      </c>
      <c r="C578" s="2">
        <v>13</v>
      </c>
    </row>
    <row r="579" spans="1:10" x14ac:dyDescent="0.25">
      <c r="A579" s="2">
        <v>578</v>
      </c>
      <c r="B579" s="12">
        <v>41475</v>
      </c>
      <c r="C579" s="2">
        <v>14</v>
      </c>
    </row>
    <row r="580" spans="1:10" x14ac:dyDescent="0.25">
      <c r="A580" s="31">
        <v>579</v>
      </c>
      <c r="B580" s="12">
        <v>41475</v>
      </c>
      <c r="C580" s="2">
        <v>15</v>
      </c>
    </row>
    <row r="581" spans="1:10" x14ac:dyDescent="0.25">
      <c r="A581" s="2">
        <v>580</v>
      </c>
      <c r="B581" s="12">
        <v>41475</v>
      </c>
      <c r="C581" s="2">
        <v>16</v>
      </c>
      <c r="D581" s="2">
        <v>46</v>
      </c>
      <c r="E581" s="2" t="s">
        <v>41</v>
      </c>
      <c r="F581" s="2" t="s">
        <v>13</v>
      </c>
      <c r="G581" s="2" t="s">
        <v>14</v>
      </c>
      <c r="H581" s="2" t="s">
        <v>15</v>
      </c>
      <c r="I581" s="2" t="s">
        <v>14</v>
      </c>
      <c r="J581" s="2" t="s">
        <v>12</v>
      </c>
    </row>
    <row r="582" spans="1:10" x14ac:dyDescent="0.25">
      <c r="A582" s="31">
        <v>581</v>
      </c>
      <c r="B582" s="12">
        <v>41475</v>
      </c>
      <c r="C582" s="2">
        <v>17</v>
      </c>
      <c r="E582" s="2" t="s">
        <v>41</v>
      </c>
      <c r="F582" s="2" t="s">
        <v>13</v>
      </c>
      <c r="G582" s="2" t="s">
        <v>14</v>
      </c>
      <c r="H582" s="2" t="s">
        <v>15</v>
      </c>
      <c r="I582" s="2" t="s">
        <v>14</v>
      </c>
      <c r="J582" s="2" t="s">
        <v>12</v>
      </c>
    </row>
    <row r="583" spans="1:10" x14ac:dyDescent="0.25">
      <c r="A583" s="31">
        <v>582</v>
      </c>
      <c r="B583" s="12">
        <v>41475</v>
      </c>
      <c r="C583" s="2">
        <v>18</v>
      </c>
      <c r="E583" s="2" t="s">
        <v>41</v>
      </c>
      <c r="F583" s="2" t="s">
        <v>13</v>
      </c>
      <c r="G583" s="2" t="s">
        <v>14</v>
      </c>
      <c r="H583" s="2" t="s">
        <v>15</v>
      </c>
      <c r="I583" s="2" t="s">
        <v>14</v>
      </c>
      <c r="J583" s="2" t="s">
        <v>12</v>
      </c>
    </row>
    <row r="584" spans="1:10" x14ac:dyDescent="0.25">
      <c r="A584" s="2">
        <v>583</v>
      </c>
      <c r="B584" s="12">
        <v>41475</v>
      </c>
      <c r="C584" s="2">
        <v>19</v>
      </c>
      <c r="E584" s="2" t="s">
        <v>41</v>
      </c>
      <c r="F584" s="2" t="s">
        <v>13</v>
      </c>
      <c r="G584" s="2" t="s">
        <v>14</v>
      </c>
      <c r="H584" s="2" t="s">
        <v>15</v>
      </c>
      <c r="I584" s="2" t="s">
        <v>14</v>
      </c>
      <c r="J584" s="2" t="s">
        <v>12</v>
      </c>
    </row>
    <row r="585" spans="1:10" x14ac:dyDescent="0.25">
      <c r="A585" s="31">
        <v>584</v>
      </c>
      <c r="B585" s="12">
        <v>41475</v>
      </c>
      <c r="C585" s="2">
        <v>20</v>
      </c>
      <c r="E585" s="2" t="s">
        <v>41</v>
      </c>
      <c r="F585" s="2" t="s">
        <v>13</v>
      </c>
      <c r="G585" s="2" t="s">
        <v>14</v>
      </c>
      <c r="H585" s="2" t="s">
        <v>15</v>
      </c>
      <c r="I585" s="2" t="s">
        <v>14</v>
      </c>
      <c r="J585" s="2" t="s">
        <v>12</v>
      </c>
    </row>
    <row r="586" spans="1:10" x14ac:dyDescent="0.25">
      <c r="A586" s="2">
        <v>585</v>
      </c>
      <c r="B586" s="12">
        <v>41475</v>
      </c>
      <c r="C586" s="2">
        <v>21</v>
      </c>
      <c r="D586" s="2">
        <v>42</v>
      </c>
      <c r="E586" s="2" t="s">
        <v>41</v>
      </c>
      <c r="F586" s="2" t="s">
        <v>13</v>
      </c>
      <c r="G586" s="2" t="s">
        <v>14</v>
      </c>
      <c r="H586" s="2" t="s">
        <v>15</v>
      </c>
      <c r="I586" s="2" t="s">
        <v>14</v>
      </c>
      <c r="J586" s="2" t="s">
        <v>12</v>
      </c>
    </row>
    <row r="587" spans="1:10" x14ac:dyDescent="0.25">
      <c r="A587" s="31">
        <v>586</v>
      </c>
      <c r="B587" s="12">
        <v>41475</v>
      </c>
      <c r="C587" s="2">
        <v>22</v>
      </c>
      <c r="E587" s="2" t="s">
        <v>41</v>
      </c>
      <c r="F587" s="2" t="s">
        <v>13</v>
      </c>
      <c r="G587" s="2" t="s">
        <v>14</v>
      </c>
      <c r="H587" s="2" t="s">
        <v>15</v>
      </c>
      <c r="I587" s="2" t="s">
        <v>14</v>
      </c>
      <c r="J587" s="2" t="s">
        <v>12</v>
      </c>
    </row>
    <row r="588" spans="1:10" x14ac:dyDescent="0.25">
      <c r="A588" s="2">
        <v>587</v>
      </c>
      <c r="B588" s="12">
        <v>41475</v>
      </c>
      <c r="C588" s="2">
        <v>23</v>
      </c>
      <c r="E588" s="2" t="s">
        <v>41</v>
      </c>
      <c r="F588" s="2" t="s">
        <v>13</v>
      </c>
      <c r="G588" s="2" t="s">
        <v>14</v>
      </c>
      <c r="H588" s="2" t="s">
        <v>15</v>
      </c>
      <c r="I588" s="2" t="s">
        <v>14</v>
      </c>
      <c r="J588" s="2" t="s">
        <v>12</v>
      </c>
    </row>
    <row r="589" spans="1:10" x14ac:dyDescent="0.25">
      <c r="A589" s="31">
        <v>588</v>
      </c>
      <c r="B589" s="12">
        <v>41476</v>
      </c>
      <c r="C589" s="2">
        <v>0</v>
      </c>
      <c r="E589" s="2" t="s">
        <v>41</v>
      </c>
      <c r="F589" s="2" t="s">
        <v>13</v>
      </c>
      <c r="G589" s="2" t="s">
        <v>14</v>
      </c>
      <c r="H589" s="2" t="s">
        <v>15</v>
      </c>
      <c r="I589" s="2" t="s">
        <v>14</v>
      </c>
      <c r="J589" s="2" t="s">
        <v>12</v>
      </c>
    </row>
    <row r="590" spans="1:10" x14ac:dyDescent="0.25">
      <c r="A590" s="31">
        <v>589</v>
      </c>
      <c r="B590" s="12">
        <v>41476</v>
      </c>
      <c r="C590" s="2">
        <v>1</v>
      </c>
      <c r="E590" s="2" t="s">
        <v>41</v>
      </c>
      <c r="F590" s="2" t="s">
        <v>13</v>
      </c>
      <c r="G590" s="2" t="s">
        <v>14</v>
      </c>
      <c r="H590" s="2" t="s">
        <v>15</v>
      </c>
      <c r="I590" s="2" t="s">
        <v>14</v>
      </c>
      <c r="J590" s="2" t="s">
        <v>12</v>
      </c>
    </row>
    <row r="591" spans="1:10" x14ac:dyDescent="0.25">
      <c r="A591" s="2">
        <v>590</v>
      </c>
      <c r="B591" s="12">
        <v>41476</v>
      </c>
      <c r="C591" s="2">
        <v>2</v>
      </c>
      <c r="E591" s="2" t="s">
        <v>41</v>
      </c>
      <c r="F591" s="2" t="s">
        <v>13</v>
      </c>
      <c r="G591" s="2" t="s">
        <v>14</v>
      </c>
      <c r="H591" s="2" t="s">
        <v>15</v>
      </c>
      <c r="I591" s="2" t="s">
        <v>40</v>
      </c>
      <c r="J591" s="2" t="s">
        <v>12</v>
      </c>
    </row>
    <row r="592" spans="1:10" x14ac:dyDescent="0.25">
      <c r="A592" s="31">
        <v>591</v>
      </c>
      <c r="B592" s="12">
        <v>41476</v>
      </c>
      <c r="C592" s="2">
        <v>3</v>
      </c>
      <c r="E592" s="2" t="s">
        <v>41</v>
      </c>
      <c r="F592" s="2" t="s">
        <v>13</v>
      </c>
      <c r="G592" s="2" t="s">
        <v>14</v>
      </c>
      <c r="H592" s="2" t="s">
        <v>15</v>
      </c>
      <c r="I592" s="2" t="s">
        <v>40</v>
      </c>
      <c r="J592" s="2" t="s">
        <v>12</v>
      </c>
    </row>
    <row r="593" spans="1:10" x14ac:dyDescent="0.25">
      <c r="A593" s="2">
        <v>592</v>
      </c>
      <c r="B593" s="12">
        <v>41476</v>
      </c>
      <c r="C593" s="2">
        <v>4</v>
      </c>
      <c r="E593" s="2" t="s">
        <v>41</v>
      </c>
      <c r="F593" s="2" t="s">
        <v>13</v>
      </c>
      <c r="G593" s="2" t="s">
        <v>14</v>
      </c>
      <c r="H593" s="2" t="s">
        <v>15</v>
      </c>
      <c r="I593" s="2" t="s">
        <v>40</v>
      </c>
      <c r="J593" s="2" t="s">
        <v>12</v>
      </c>
    </row>
    <row r="594" spans="1:10" x14ac:dyDescent="0.25">
      <c r="A594" s="31">
        <v>593</v>
      </c>
      <c r="B594" s="12">
        <v>41476</v>
      </c>
      <c r="C594" s="2">
        <v>5</v>
      </c>
      <c r="E594" s="2" t="s">
        <v>41</v>
      </c>
      <c r="F594" s="2" t="s">
        <v>13</v>
      </c>
      <c r="G594" s="2" t="s">
        <v>14</v>
      </c>
      <c r="H594" s="2" t="s">
        <v>15</v>
      </c>
      <c r="I594" s="2" t="s">
        <v>40</v>
      </c>
      <c r="J594" s="2" t="s">
        <v>12</v>
      </c>
    </row>
    <row r="595" spans="1:10" x14ac:dyDescent="0.25">
      <c r="A595" s="2">
        <v>594</v>
      </c>
      <c r="B595" s="12">
        <v>41476</v>
      </c>
      <c r="C595" s="2">
        <v>6</v>
      </c>
      <c r="E595" s="2" t="s">
        <v>41</v>
      </c>
      <c r="F595" s="2" t="s">
        <v>13</v>
      </c>
      <c r="G595" s="2" t="s">
        <v>14</v>
      </c>
      <c r="H595" s="2" t="s">
        <v>15</v>
      </c>
      <c r="I595" s="2" t="s">
        <v>40</v>
      </c>
      <c r="J595" s="2" t="s">
        <v>12</v>
      </c>
    </row>
    <row r="596" spans="1:10" x14ac:dyDescent="0.25">
      <c r="A596" s="31">
        <v>595</v>
      </c>
      <c r="B596" s="12">
        <v>41476</v>
      </c>
      <c r="C596" s="2">
        <v>7</v>
      </c>
      <c r="E596" s="2" t="s">
        <v>41</v>
      </c>
      <c r="F596" s="2" t="s">
        <v>13</v>
      </c>
      <c r="G596" s="2" t="s">
        <v>14</v>
      </c>
      <c r="H596" s="2" t="s">
        <v>15</v>
      </c>
      <c r="I596" s="2" t="s">
        <v>40</v>
      </c>
      <c r="J596" s="2" t="s">
        <v>12</v>
      </c>
    </row>
    <row r="597" spans="1:10" x14ac:dyDescent="0.25">
      <c r="A597" s="31">
        <v>596</v>
      </c>
      <c r="B597" s="12">
        <v>41476</v>
      </c>
      <c r="C597" s="2">
        <v>8</v>
      </c>
      <c r="E597" s="2" t="s">
        <v>41</v>
      </c>
      <c r="F597" s="2" t="s">
        <v>13</v>
      </c>
      <c r="G597" s="2" t="s">
        <v>14</v>
      </c>
      <c r="H597" s="2" t="s">
        <v>15</v>
      </c>
      <c r="I597" s="2" t="s">
        <v>40</v>
      </c>
      <c r="J597" s="2" t="s">
        <v>12</v>
      </c>
    </row>
    <row r="598" spans="1:10" x14ac:dyDescent="0.25">
      <c r="A598" s="2">
        <v>597</v>
      </c>
      <c r="B598" s="12">
        <v>41476</v>
      </c>
      <c r="C598" s="2">
        <v>9</v>
      </c>
      <c r="D598" s="2">
        <v>36</v>
      </c>
      <c r="E598" s="2" t="s">
        <v>12</v>
      </c>
      <c r="F598" s="2" t="s">
        <v>13</v>
      </c>
      <c r="G598" s="2" t="s">
        <v>14</v>
      </c>
      <c r="H598" s="2" t="s">
        <v>15</v>
      </c>
      <c r="I598" s="2" t="s">
        <v>40</v>
      </c>
      <c r="J598" s="2" t="s">
        <v>12</v>
      </c>
    </row>
    <row r="599" spans="1:10" x14ac:dyDescent="0.25">
      <c r="A599" s="31">
        <v>598</v>
      </c>
      <c r="B599" s="12">
        <v>41476</v>
      </c>
      <c r="C599" s="2">
        <v>10</v>
      </c>
      <c r="E599" s="2" t="s">
        <v>12</v>
      </c>
      <c r="F599" s="2" t="s">
        <v>13</v>
      </c>
      <c r="G599" s="2" t="s">
        <v>14</v>
      </c>
      <c r="H599" s="2" t="s">
        <v>15</v>
      </c>
      <c r="I599" s="2" t="s">
        <v>40</v>
      </c>
      <c r="J599" s="2" t="s">
        <v>12</v>
      </c>
    </row>
    <row r="600" spans="1:10" x14ac:dyDescent="0.25">
      <c r="A600" s="2">
        <v>599</v>
      </c>
      <c r="B600" s="12">
        <v>41476</v>
      </c>
      <c r="C600" s="2">
        <v>11</v>
      </c>
      <c r="E600" s="2" t="s">
        <v>12</v>
      </c>
      <c r="F600" s="2" t="s">
        <v>13</v>
      </c>
      <c r="G600" s="2" t="s">
        <v>14</v>
      </c>
      <c r="H600" s="2" t="s">
        <v>15</v>
      </c>
      <c r="I600" s="2" t="s">
        <v>40</v>
      </c>
      <c r="J600" s="2" t="s">
        <v>12</v>
      </c>
    </row>
    <row r="601" spans="1:10" x14ac:dyDescent="0.25">
      <c r="A601" s="31">
        <v>600</v>
      </c>
      <c r="B601" s="12">
        <v>41476</v>
      </c>
      <c r="C601" s="2">
        <v>12</v>
      </c>
      <c r="E601" s="2" t="s">
        <v>12</v>
      </c>
      <c r="F601" s="2" t="s">
        <v>13</v>
      </c>
      <c r="G601" s="2" t="s">
        <v>14</v>
      </c>
      <c r="H601" s="2" t="s">
        <v>15</v>
      </c>
      <c r="I601" s="2" t="s">
        <v>40</v>
      </c>
      <c r="J601" s="2" t="s">
        <v>12</v>
      </c>
    </row>
    <row r="602" spans="1:10" x14ac:dyDescent="0.25">
      <c r="A602" s="2">
        <v>601</v>
      </c>
      <c r="B602" s="12">
        <v>41476</v>
      </c>
      <c r="C602" s="2">
        <v>13</v>
      </c>
      <c r="E602" s="2" t="s">
        <v>12</v>
      </c>
      <c r="F602" s="2" t="s">
        <v>13</v>
      </c>
      <c r="G602" s="2" t="s">
        <v>14</v>
      </c>
      <c r="H602" s="2" t="s">
        <v>15</v>
      </c>
      <c r="I602" s="2" t="s">
        <v>40</v>
      </c>
      <c r="J602" s="2" t="s">
        <v>12</v>
      </c>
    </row>
    <row r="603" spans="1:10" x14ac:dyDescent="0.25">
      <c r="A603" s="31">
        <v>602</v>
      </c>
      <c r="B603" s="12">
        <v>41476</v>
      </c>
      <c r="C603" s="2">
        <v>14</v>
      </c>
      <c r="E603" s="2" t="s">
        <v>12</v>
      </c>
      <c r="F603" s="2" t="s">
        <v>13</v>
      </c>
      <c r="G603" s="2" t="s">
        <v>14</v>
      </c>
      <c r="H603" s="2" t="s">
        <v>15</v>
      </c>
      <c r="I603" s="2" t="s">
        <v>40</v>
      </c>
      <c r="J603" s="2" t="s">
        <v>12</v>
      </c>
    </row>
    <row r="604" spans="1:10" x14ac:dyDescent="0.25">
      <c r="A604" s="31">
        <v>603</v>
      </c>
      <c r="B604" s="12">
        <v>41476</v>
      </c>
      <c r="C604" s="2">
        <v>15</v>
      </c>
      <c r="E604" s="2" t="s">
        <v>12</v>
      </c>
      <c r="F604" s="2" t="s">
        <v>13</v>
      </c>
      <c r="G604" s="2" t="s">
        <v>14</v>
      </c>
      <c r="H604" s="2" t="s">
        <v>15</v>
      </c>
      <c r="I604" s="2" t="s">
        <v>40</v>
      </c>
      <c r="J604" s="2" t="s">
        <v>12</v>
      </c>
    </row>
    <row r="605" spans="1:10" x14ac:dyDescent="0.25">
      <c r="A605" s="2">
        <v>604</v>
      </c>
      <c r="B605" s="12">
        <v>41476</v>
      </c>
      <c r="C605" s="2">
        <v>16</v>
      </c>
      <c r="E605" s="2" t="s">
        <v>12</v>
      </c>
      <c r="F605" s="2" t="s">
        <v>13</v>
      </c>
      <c r="G605" s="2" t="s">
        <v>14</v>
      </c>
      <c r="H605" s="2" t="s">
        <v>15</v>
      </c>
      <c r="I605" s="2" t="s">
        <v>40</v>
      </c>
      <c r="J605" s="2" t="s">
        <v>12</v>
      </c>
    </row>
    <row r="606" spans="1:10" x14ac:dyDescent="0.25">
      <c r="A606" s="31">
        <v>605</v>
      </c>
      <c r="B606" s="12">
        <v>41476</v>
      </c>
      <c r="C606" s="2">
        <v>17</v>
      </c>
      <c r="D606" s="2">
        <v>32</v>
      </c>
      <c r="E606" s="2" t="s">
        <v>12</v>
      </c>
      <c r="F606" s="2" t="s">
        <v>13</v>
      </c>
      <c r="G606" s="2" t="s">
        <v>14</v>
      </c>
      <c r="H606" s="2" t="s">
        <v>15</v>
      </c>
      <c r="J606" s="2" t="s">
        <v>12</v>
      </c>
    </row>
    <row r="607" spans="1:10" x14ac:dyDescent="0.25">
      <c r="A607" s="2">
        <v>606</v>
      </c>
      <c r="B607" s="12">
        <v>41476</v>
      </c>
      <c r="C607" s="2">
        <v>18</v>
      </c>
      <c r="E607" s="2" t="s">
        <v>12</v>
      </c>
      <c r="F607" s="2" t="s">
        <v>13</v>
      </c>
      <c r="G607" s="2" t="s">
        <v>14</v>
      </c>
      <c r="H607" s="2" t="s">
        <v>15</v>
      </c>
      <c r="J607" s="2" t="s">
        <v>12</v>
      </c>
    </row>
    <row r="608" spans="1:10" x14ac:dyDescent="0.25">
      <c r="A608" s="31">
        <v>607</v>
      </c>
      <c r="B608" s="12">
        <v>41476</v>
      </c>
      <c r="C608" s="2">
        <v>19</v>
      </c>
      <c r="E608" s="2" t="s">
        <v>12</v>
      </c>
      <c r="F608" s="2" t="s">
        <v>13</v>
      </c>
      <c r="G608" s="2" t="s">
        <v>14</v>
      </c>
      <c r="H608" s="2" t="s">
        <v>15</v>
      </c>
      <c r="J608" s="2" t="s">
        <v>12</v>
      </c>
    </row>
    <row r="609" spans="1:10" x14ac:dyDescent="0.25">
      <c r="A609" s="2">
        <v>608</v>
      </c>
      <c r="B609" s="12">
        <v>41476</v>
      </c>
      <c r="C609" s="2">
        <v>20</v>
      </c>
      <c r="E609" s="2" t="s">
        <v>12</v>
      </c>
      <c r="F609" s="2" t="s">
        <v>13</v>
      </c>
      <c r="G609" s="2" t="s">
        <v>14</v>
      </c>
      <c r="H609" s="2" t="s">
        <v>15</v>
      </c>
      <c r="J609" s="2" t="s">
        <v>12</v>
      </c>
    </row>
    <row r="610" spans="1:10" x14ac:dyDescent="0.25">
      <c r="A610" s="31">
        <v>609</v>
      </c>
      <c r="B610" s="12">
        <v>41476</v>
      </c>
      <c r="C610" s="2">
        <v>21</v>
      </c>
      <c r="E610" s="2" t="s">
        <v>12</v>
      </c>
      <c r="F610" s="2" t="s">
        <v>13</v>
      </c>
      <c r="G610" s="2" t="s">
        <v>14</v>
      </c>
      <c r="H610" s="2" t="s">
        <v>15</v>
      </c>
      <c r="J610" s="2" t="s">
        <v>12</v>
      </c>
    </row>
    <row r="611" spans="1:10" x14ac:dyDescent="0.25">
      <c r="A611" s="31">
        <v>610</v>
      </c>
      <c r="B611" s="12">
        <v>41476</v>
      </c>
      <c r="C611" s="2">
        <v>22</v>
      </c>
      <c r="E611" s="2" t="s">
        <v>12</v>
      </c>
      <c r="F611" s="2" t="s">
        <v>13</v>
      </c>
      <c r="G611" s="2" t="s">
        <v>14</v>
      </c>
      <c r="H611" s="2" t="s">
        <v>15</v>
      </c>
      <c r="J611" s="2" t="s">
        <v>12</v>
      </c>
    </row>
    <row r="612" spans="1:10" x14ac:dyDescent="0.25">
      <c r="A612" s="2">
        <v>611</v>
      </c>
      <c r="B612" s="12">
        <v>41476</v>
      </c>
      <c r="C612" s="2">
        <v>23</v>
      </c>
      <c r="E612" s="2" t="s">
        <v>12</v>
      </c>
      <c r="F612" s="2" t="s">
        <v>13</v>
      </c>
      <c r="G612" s="2" t="s">
        <v>14</v>
      </c>
      <c r="H612" s="2" t="s">
        <v>15</v>
      </c>
      <c r="J612" s="2" t="s">
        <v>12</v>
      </c>
    </row>
    <row r="613" spans="1:10" x14ac:dyDescent="0.25">
      <c r="A613" s="31">
        <v>612</v>
      </c>
      <c r="B613" s="12">
        <v>41477</v>
      </c>
      <c r="C613" s="2">
        <v>0</v>
      </c>
    </row>
    <row r="614" spans="1:10" x14ac:dyDescent="0.25">
      <c r="A614" s="2">
        <v>613</v>
      </c>
      <c r="B614" s="12">
        <v>41477</v>
      </c>
      <c r="C614" s="2">
        <v>1</v>
      </c>
    </row>
    <row r="615" spans="1:10" x14ac:dyDescent="0.25">
      <c r="A615" s="31">
        <v>614</v>
      </c>
      <c r="B615" s="12">
        <v>41477</v>
      </c>
      <c r="C615" s="2">
        <v>2</v>
      </c>
    </row>
    <row r="616" spans="1:10" x14ac:dyDescent="0.25">
      <c r="A616" s="2">
        <v>615</v>
      </c>
      <c r="B616" s="12">
        <v>41477</v>
      </c>
      <c r="C616" s="2">
        <v>3</v>
      </c>
    </row>
    <row r="617" spans="1:10" x14ac:dyDescent="0.25">
      <c r="A617" s="31">
        <v>616</v>
      </c>
      <c r="B617" s="12">
        <v>41477</v>
      </c>
      <c r="C617" s="2">
        <v>4</v>
      </c>
    </row>
    <row r="618" spans="1:10" x14ac:dyDescent="0.25">
      <c r="A618" s="31">
        <v>617</v>
      </c>
      <c r="B618" s="12">
        <v>41477</v>
      </c>
      <c r="C618" s="2">
        <v>5</v>
      </c>
    </row>
    <row r="619" spans="1:10" x14ac:dyDescent="0.25">
      <c r="A619" s="2">
        <v>618</v>
      </c>
      <c r="B619" s="12">
        <v>41477</v>
      </c>
      <c r="C619" s="2">
        <v>6</v>
      </c>
    </row>
    <row r="620" spans="1:10" x14ac:dyDescent="0.25">
      <c r="A620" s="31">
        <v>619</v>
      </c>
      <c r="B620" s="12">
        <v>41477</v>
      </c>
      <c r="C620" s="2">
        <v>7</v>
      </c>
    </row>
    <row r="621" spans="1:10" x14ac:dyDescent="0.25">
      <c r="A621" s="2">
        <v>620</v>
      </c>
      <c r="B621" s="12">
        <v>41477</v>
      </c>
      <c r="C621" s="2">
        <v>8</v>
      </c>
    </row>
    <row r="622" spans="1:10" x14ac:dyDescent="0.25">
      <c r="A622" s="31">
        <v>621</v>
      </c>
      <c r="B622" s="12">
        <v>41477</v>
      </c>
      <c r="C622" s="2">
        <v>9</v>
      </c>
    </row>
    <row r="623" spans="1:10" x14ac:dyDescent="0.25">
      <c r="A623" s="2">
        <v>622</v>
      </c>
      <c r="B623" s="12">
        <v>41477</v>
      </c>
      <c r="C623" s="2">
        <v>10</v>
      </c>
    </row>
    <row r="624" spans="1:10" x14ac:dyDescent="0.25">
      <c r="A624" s="31">
        <v>623</v>
      </c>
      <c r="B624" s="12">
        <v>41477</v>
      </c>
      <c r="C624" s="2">
        <v>11</v>
      </c>
      <c r="D624" s="2">
        <v>30</v>
      </c>
      <c r="E624" s="2" t="s">
        <v>12</v>
      </c>
      <c r="F624" s="2" t="s">
        <v>13</v>
      </c>
      <c r="G624" s="2" t="s">
        <v>14</v>
      </c>
      <c r="H624" s="2" t="s">
        <v>15</v>
      </c>
      <c r="I624" s="2" t="s">
        <v>14</v>
      </c>
      <c r="J624" s="2" t="s">
        <v>12</v>
      </c>
    </row>
    <row r="625" spans="1:10" x14ac:dyDescent="0.25">
      <c r="A625" s="31">
        <v>624</v>
      </c>
      <c r="B625" s="12">
        <v>41477</v>
      </c>
      <c r="C625" s="2">
        <v>12</v>
      </c>
      <c r="D625" s="2">
        <v>31</v>
      </c>
      <c r="E625" s="2" t="s">
        <v>12</v>
      </c>
      <c r="F625" s="2" t="s">
        <v>13</v>
      </c>
      <c r="G625" s="2" t="s">
        <v>14</v>
      </c>
      <c r="H625" s="2" t="s">
        <v>15</v>
      </c>
      <c r="I625" s="2" t="s">
        <v>14</v>
      </c>
      <c r="J625" s="2" t="s">
        <v>12</v>
      </c>
    </row>
    <row r="626" spans="1:10" x14ac:dyDescent="0.25">
      <c r="A626" s="2">
        <v>625</v>
      </c>
      <c r="B626" s="12">
        <v>41477</v>
      </c>
      <c r="C626" s="2">
        <v>13</v>
      </c>
      <c r="D626" s="2">
        <v>32</v>
      </c>
      <c r="E626" s="2" t="s">
        <v>12</v>
      </c>
      <c r="F626" s="2" t="s">
        <v>13</v>
      </c>
      <c r="G626" s="2" t="s">
        <v>14</v>
      </c>
      <c r="H626" s="2" t="s">
        <v>15</v>
      </c>
      <c r="I626" s="2" t="s">
        <v>14</v>
      </c>
      <c r="J626" s="2" t="s">
        <v>12</v>
      </c>
    </row>
    <row r="627" spans="1:10" x14ac:dyDescent="0.25">
      <c r="A627" s="31">
        <v>626</v>
      </c>
      <c r="B627" s="12">
        <v>41477</v>
      </c>
      <c r="C627" s="2">
        <v>14</v>
      </c>
      <c r="D627" s="2">
        <v>33</v>
      </c>
      <c r="E627" s="2" t="s">
        <v>12</v>
      </c>
      <c r="F627" s="2" t="s">
        <v>13</v>
      </c>
      <c r="G627" s="2" t="s">
        <v>14</v>
      </c>
      <c r="H627" s="2" t="s">
        <v>15</v>
      </c>
      <c r="I627" s="2" t="s">
        <v>14</v>
      </c>
      <c r="J627" s="2" t="s">
        <v>12</v>
      </c>
    </row>
    <row r="628" spans="1:10" x14ac:dyDescent="0.25">
      <c r="A628" s="2">
        <v>627</v>
      </c>
      <c r="B628" s="12">
        <v>41477</v>
      </c>
      <c r="C628" s="2">
        <v>15</v>
      </c>
      <c r="D628" s="2">
        <v>34</v>
      </c>
      <c r="E628" s="2" t="s">
        <v>12</v>
      </c>
      <c r="F628" s="2" t="s">
        <v>13</v>
      </c>
      <c r="G628" s="2" t="s">
        <v>14</v>
      </c>
      <c r="H628" s="2" t="s">
        <v>15</v>
      </c>
      <c r="I628" s="2" t="s">
        <v>14</v>
      </c>
      <c r="J628" s="2" t="s">
        <v>12</v>
      </c>
    </row>
    <row r="629" spans="1:10" x14ac:dyDescent="0.25">
      <c r="A629" s="31">
        <v>628</v>
      </c>
      <c r="B629" s="12">
        <v>41477</v>
      </c>
      <c r="C629" s="2">
        <v>16</v>
      </c>
      <c r="D629" s="2">
        <v>35</v>
      </c>
      <c r="E629" s="2" t="s">
        <v>12</v>
      </c>
      <c r="F629" s="2" t="s">
        <v>13</v>
      </c>
      <c r="G629" s="2" t="s">
        <v>14</v>
      </c>
      <c r="H629" s="2" t="s">
        <v>15</v>
      </c>
      <c r="I629" s="2" t="s">
        <v>14</v>
      </c>
      <c r="J629" s="2" t="s">
        <v>12</v>
      </c>
    </row>
    <row r="630" spans="1:10" x14ac:dyDescent="0.25">
      <c r="A630" s="2">
        <v>629</v>
      </c>
      <c r="B630" s="12">
        <v>41477</v>
      </c>
      <c r="C630" s="2">
        <v>17</v>
      </c>
      <c r="D630" s="2">
        <v>36</v>
      </c>
      <c r="E630" s="2" t="s">
        <v>12</v>
      </c>
      <c r="F630" s="2" t="s">
        <v>13</v>
      </c>
      <c r="G630" s="2" t="s">
        <v>14</v>
      </c>
      <c r="H630" s="2" t="s">
        <v>15</v>
      </c>
      <c r="I630" s="2" t="s">
        <v>14</v>
      </c>
      <c r="J630" s="2" t="s">
        <v>12</v>
      </c>
    </row>
    <row r="631" spans="1:10" x14ac:dyDescent="0.25">
      <c r="A631" s="31">
        <v>630</v>
      </c>
      <c r="B631" s="12">
        <v>41477</v>
      </c>
      <c r="C631" s="2">
        <v>18</v>
      </c>
      <c r="D631" s="2">
        <v>37</v>
      </c>
      <c r="E631" s="2" t="s">
        <v>12</v>
      </c>
      <c r="F631" s="2" t="s">
        <v>13</v>
      </c>
      <c r="G631" s="2" t="s">
        <v>14</v>
      </c>
      <c r="H631" s="2" t="s">
        <v>15</v>
      </c>
      <c r="I631" s="2" t="s">
        <v>14</v>
      </c>
      <c r="J631" s="2" t="s">
        <v>12</v>
      </c>
    </row>
    <row r="632" spans="1:10" x14ac:dyDescent="0.25">
      <c r="A632" s="31">
        <v>631</v>
      </c>
      <c r="B632" s="12">
        <v>41477</v>
      </c>
      <c r="C632" s="2">
        <v>19</v>
      </c>
      <c r="D632" s="2">
        <v>38</v>
      </c>
      <c r="E632" s="2" t="s">
        <v>12</v>
      </c>
      <c r="F632" s="2" t="s">
        <v>13</v>
      </c>
      <c r="G632" s="2" t="s">
        <v>14</v>
      </c>
      <c r="H632" s="2" t="s">
        <v>15</v>
      </c>
      <c r="I632" s="2" t="s">
        <v>14</v>
      </c>
      <c r="J632" s="2" t="s">
        <v>12</v>
      </c>
    </row>
    <row r="633" spans="1:10" x14ac:dyDescent="0.25">
      <c r="A633" s="2">
        <v>632</v>
      </c>
      <c r="B633" s="12">
        <v>41477</v>
      </c>
      <c r="C633" s="2">
        <v>20</v>
      </c>
      <c r="D633" s="2">
        <v>39</v>
      </c>
      <c r="E633" s="2" t="s">
        <v>12</v>
      </c>
      <c r="F633" s="2" t="s">
        <v>13</v>
      </c>
      <c r="G633" s="2" t="s">
        <v>14</v>
      </c>
      <c r="H633" s="2" t="s">
        <v>15</v>
      </c>
      <c r="I633" s="2" t="s">
        <v>14</v>
      </c>
      <c r="J633" s="2" t="s">
        <v>12</v>
      </c>
    </row>
    <row r="634" spans="1:10" x14ac:dyDescent="0.25">
      <c r="A634" s="31">
        <v>633</v>
      </c>
      <c r="B634" s="12">
        <v>41477</v>
      </c>
      <c r="C634" s="2">
        <v>21</v>
      </c>
      <c r="D634" s="2">
        <v>28</v>
      </c>
      <c r="E634" s="2" t="s">
        <v>12</v>
      </c>
      <c r="F634" s="2" t="s">
        <v>13</v>
      </c>
      <c r="G634" s="2" t="s">
        <v>14</v>
      </c>
      <c r="H634" s="2" t="s">
        <v>15</v>
      </c>
      <c r="I634" s="2" t="s">
        <v>14</v>
      </c>
      <c r="J634" s="2" t="s">
        <v>12</v>
      </c>
    </row>
    <row r="635" spans="1:10" x14ac:dyDescent="0.25">
      <c r="A635" s="2">
        <v>634</v>
      </c>
      <c r="B635" s="12">
        <v>41477</v>
      </c>
      <c r="C635" s="2">
        <v>22</v>
      </c>
      <c r="D635" s="2">
        <v>29</v>
      </c>
      <c r="E635" s="2" t="s">
        <v>12</v>
      </c>
      <c r="F635" s="2" t="s">
        <v>13</v>
      </c>
      <c r="G635" s="2" t="s">
        <v>14</v>
      </c>
      <c r="H635" s="2" t="s">
        <v>15</v>
      </c>
      <c r="I635" s="2" t="s">
        <v>14</v>
      </c>
      <c r="J635" s="2" t="s">
        <v>12</v>
      </c>
    </row>
    <row r="636" spans="1:10" x14ac:dyDescent="0.25">
      <c r="A636" s="31">
        <v>635</v>
      </c>
      <c r="B636" s="12">
        <v>41477</v>
      </c>
      <c r="C636" s="2">
        <v>23</v>
      </c>
      <c r="D636" s="2">
        <v>30</v>
      </c>
      <c r="E636" s="2" t="s">
        <v>12</v>
      </c>
      <c r="F636" s="2" t="s">
        <v>13</v>
      </c>
      <c r="G636" s="2" t="s">
        <v>14</v>
      </c>
      <c r="H636" s="2" t="s">
        <v>15</v>
      </c>
      <c r="I636" s="2" t="s">
        <v>14</v>
      </c>
      <c r="J636" s="2" t="s">
        <v>12</v>
      </c>
    </row>
    <row r="637" spans="1:10" x14ac:dyDescent="0.25">
      <c r="A637" s="2">
        <v>636</v>
      </c>
      <c r="B637" s="12">
        <v>41478</v>
      </c>
      <c r="C637" s="2">
        <v>0</v>
      </c>
    </row>
    <row r="638" spans="1:10" x14ac:dyDescent="0.25">
      <c r="A638" s="31">
        <v>637</v>
      </c>
      <c r="B638" s="12">
        <v>41478</v>
      </c>
      <c r="C638" s="2">
        <v>1</v>
      </c>
    </row>
    <row r="639" spans="1:10" x14ac:dyDescent="0.25">
      <c r="A639" s="31">
        <v>638</v>
      </c>
      <c r="B639" s="12">
        <v>41478</v>
      </c>
      <c r="C639" s="2">
        <v>2</v>
      </c>
    </row>
    <row r="640" spans="1:10" x14ac:dyDescent="0.25">
      <c r="A640" s="2">
        <v>639</v>
      </c>
      <c r="B640" s="12">
        <v>41478</v>
      </c>
      <c r="C640" s="2">
        <v>3</v>
      </c>
    </row>
    <row r="641" spans="1:10" x14ac:dyDescent="0.25">
      <c r="A641" s="31">
        <v>640</v>
      </c>
      <c r="B641" s="12">
        <v>41478</v>
      </c>
      <c r="C641" s="2">
        <v>4</v>
      </c>
    </row>
    <row r="642" spans="1:10" x14ac:dyDescent="0.25">
      <c r="A642" s="2">
        <v>641</v>
      </c>
      <c r="B642" s="12">
        <v>41478</v>
      </c>
      <c r="C642" s="2">
        <v>5</v>
      </c>
    </row>
    <row r="643" spans="1:10" x14ac:dyDescent="0.25">
      <c r="A643" s="31">
        <v>642</v>
      </c>
      <c r="B643" s="12">
        <v>41478</v>
      </c>
      <c r="C643" s="2">
        <v>6</v>
      </c>
    </row>
    <row r="644" spans="1:10" x14ac:dyDescent="0.25">
      <c r="A644" s="2">
        <v>643</v>
      </c>
      <c r="B644" s="12">
        <v>41478</v>
      </c>
      <c r="C644" s="2">
        <v>7</v>
      </c>
    </row>
    <row r="645" spans="1:10" x14ac:dyDescent="0.25">
      <c r="A645" s="31">
        <v>644</v>
      </c>
      <c r="B645" s="12">
        <v>41478</v>
      </c>
      <c r="C645" s="2">
        <v>8</v>
      </c>
    </row>
    <row r="646" spans="1:10" x14ac:dyDescent="0.25">
      <c r="A646" s="31">
        <v>645</v>
      </c>
      <c r="B646" s="12">
        <v>41478</v>
      </c>
      <c r="C646" s="2">
        <v>9</v>
      </c>
    </row>
    <row r="647" spans="1:10" x14ac:dyDescent="0.25">
      <c r="A647" s="2">
        <v>646</v>
      </c>
      <c r="B647" s="12">
        <v>41478</v>
      </c>
      <c r="C647" s="2">
        <v>10</v>
      </c>
    </row>
    <row r="648" spans="1:10" x14ac:dyDescent="0.25">
      <c r="A648" s="31">
        <v>647</v>
      </c>
      <c r="B648" s="12">
        <v>41478</v>
      </c>
      <c r="C648" s="2">
        <v>11</v>
      </c>
      <c r="D648" s="2">
        <v>26</v>
      </c>
      <c r="E648" s="2" t="s">
        <v>12</v>
      </c>
      <c r="F648" s="2" t="s">
        <v>13</v>
      </c>
      <c r="G648" s="2" t="s">
        <v>14</v>
      </c>
      <c r="H648" s="2" t="s">
        <v>15</v>
      </c>
      <c r="I648" s="2" t="s">
        <v>14</v>
      </c>
      <c r="J648" s="2" t="s">
        <v>12</v>
      </c>
    </row>
    <row r="649" spans="1:10" x14ac:dyDescent="0.25">
      <c r="A649" s="2">
        <v>648</v>
      </c>
      <c r="B649" s="12">
        <v>41478</v>
      </c>
      <c r="C649" s="2">
        <v>12</v>
      </c>
      <c r="D649" s="2">
        <v>27</v>
      </c>
      <c r="E649" s="2" t="s">
        <v>12</v>
      </c>
      <c r="F649" s="2" t="s">
        <v>13</v>
      </c>
      <c r="G649" s="2" t="s">
        <v>14</v>
      </c>
      <c r="H649" s="2" t="s">
        <v>15</v>
      </c>
      <c r="I649" s="2" t="s">
        <v>14</v>
      </c>
      <c r="J649" s="2" t="s">
        <v>12</v>
      </c>
    </row>
    <row r="650" spans="1:10" x14ac:dyDescent="0.25">
      <c r="A650" s="31">
        <v>649</v>
      </c>
      <c r="B650" s="12">
        <v>41478</v>
      </c>
      <c r="C650" s="2">
        <v>13</v>
      </c>
      <c r="D650" s="2">
        <v>28</v>
      </c>
      <c r="E650" s="2" t="s">
        <v>12</v>
      </c>
      <c r="F650" s="2" t="s">
        <v>13</v>
      </c>
      <c r="G650" s="2" t="s">
        <v>14</v>
      </c>
      <c r="H650" s="2" t="s">
        <v>15</v>
      </c>
      <c r="I650" s="2" t="s">
        <v>14</v>
      </c>
      <c r="J650" s="2" t="s">
        <v>12</v>
      </c>
    </row>
    <row r="651" spans="1:10" x14ac:dyDescent="0.25">
      <c r="A651" s="2">
        <v>650</v>
      </c>
      <c r="B651" s="12">
        <v>41478</v>
      </c>
      <c r="C651" s="2">
        <v>14</v>
      </c>
      <c r="D651" s="2">
        <v>29</v>
      </c>
      <c r="E651" s="2" t="s">
        <v>12</v>
      </c>
      <c r="F651" s="2" t="s">
        <v>13</v>
      </c>
      <c r="G651" s="2" t="s">
        <v>14</v>
      </c>
      <c r="H651" s="2" t="s">
        <v>15</v>
      </c>
      <c r="I651" s="2" t="s">
        <v>14</v>
      </c>
      <c r="J651" s="2" t="s">
        <v>12</v>
      </c>
    </row>
    <row r="652" spans="1:10" x14ac:dyDescent="0.25">
      <c r="A652" s="31">
        <v>651</v>
      </c>
      <c r="B652" s="12">
        <v>41478</v>
      </c>
      <c r="C652" s="2">
        <v>15</v>
      </c>
      <c r="D652" s="2">
        <v>30</v>
      </c>
      <c r="E652" s="2" t="s">
        <v>12</v>
      </c>
      <c r="F652" s="2" t="s">
        <v>13</v>
      </c>
      <c r="G652" s="2" t="s">
        <v>14</v>
      </c>
      <c r="H652" s="2" t="s">
        <v>15</v>
      </c>
      <c r="I652" s="2" t="s">
        <v>14</v>
      </c>
      <c r="J652" s="2" t="s">
        <v>12</v>
      </c>
    </row>
    <row r="653" spans="1:10" x14ac:dyDescent="0.25">
      <c r="A653" s="31">
        <v>652</v>
      </c>
      <c r="B653" s="12">
        <v>41478</v>
      </c>
      <c r="C653" s="2">
        <v>16</v>
      </c>
      <c r="D653" s="2">
        <v>31</v>
      </c>
      <c r="E653" s="2" t="s">
        <v>12</v>
      </c>
      <c r="F653" s="2" t="s">
        <v>13</v>
      </c>
      <c r="G653" s="2" t="s">
        <v>14</v>
      </c>
      <c r="H653" s="2" t="s">
        <v>15</v>
      </c>
      <c r="I653" s="2" t="s">
        <v>14</v>
      </c>
      <c r="J653" s="2" t="s">
        <v>12</v>
      </c>
    </row>
    <row r="654" spans="1:10" x14ac:dyDescent="0.25">
      <c r="A654" s="2">
        <v>653</v>
      </c>
      <c r="B654" s="12">
        <v>41478</v>
      </c>
      <c r="C654" s="2">
        <v>17</v>
      </c>
      <c r="D654" s="2">
        <v>32</v>
      </c>
      <c r="E654" s="2" t="s">
        <v>12</v>
      </c>
      <c r="F654" s="2" t="s">
        <v>13</v>
      </c>
      <c r="G654" s="2" t="s">
        <v>14</v>
      </c>
      <c r="H654" s="2" t="s">
        <v>15</v>
      </c>
      <c r="I654" s="2" t="s">
        <v>14</v>
      </c>
      <c r="J654" s="2" t="s">
        <v>12</v>
      </c>
    </row>
    <row r="655" spans="1:10" x14ac:dyDescent="0.25">
      <c r="A655" s="31">
        <v>654</v>
      </c>
      <c r="B655" s="12">
        <v>41478</v>
      </c>
      <c r="C655" s="2">
        <v>18</v>
      </c>
      <c r="D655" s="2">
        <v>33</v>
      </c>
      <c r="E655" s="2" t="s">
        <v>12</v>
      </c>
      <c r="F655" s="2" t="s">
        <v>13</v>
      </c>
      <c r="G655" s="2" t="s">
        <v>14</v>
      </c>
      <c r="H655" s="2" t="s">
        <v>15</v>
      </c>
      <c r="I655" s="2" t="s">
        <v>14</v>
      </c>
      <c r="J655" s="2" t="s">
        <v>12</v>
      </c>
    </row>
    <row r="656" spans="1:10" x14ac:dyDescent="0.25">
      <c r="A656" s="2">
        <v>655</v>
      </c>
      <c r="B656" s="12">
        <v>41478</v>
      </c>
      <c r="C656" s="2">
        <v>19</v>
      </c>
      <c r="D656" s="2">
        <v>24</v>
      </c>
      <c r="E656" s="2" t="s">
        <v>12</v>
      </c>
      <c r="F656" s="2" t="s">
        <v>13</v>
      </c>
      <c r="G656" s="2" t="s">
        <v>14</v>
      </c>
      <c r="H656" s="2" t="s">
        <v>15</v>
      </c>
      <c r="I656" s="2" t="s">
        <v>14</v>
      </c>
      <c r="J656" s="2" t="s">
        <v>12</v>
      </c>
    </row>
    <row r="657" spans="1:10" x14ac:dyDescent="0.25">
      <c r="A657" s="31">
        <v>656</v>
      </c>
      <c r="B657" s="12">
        <v>41478</v>
      </c>
      <c r="C657" s="2">
        <v>20</v>
      </c>
      <c r="D657" s="2">
        <v>25</v>
      </c>
      <c r="E657" s="2" t="s">
        <v>12</v>
      </c>
      <c r="F657" s="2" t="s">
        <v>13</v>
      </c>
      <c r="G657" s="2" t="s">
        <v>14</v>
      </c>
      <c r="H657" s="2" t="s">
        <v>15</v>
      </c>
      <c r="I657" s="2" t="s">
        <v>14</v>
      </c>
      <c r="J657" s="2" t="s">
        <v>12</v>
      </c>
    </row>
    <row r="658" spans="1:10" x14ac:dyDescent="0.25">
      <c r="A658" s="2">
        <v>657</v>
      </c>
      <c r="B658" s="12">
        <v>41478</v>
      </c>
      <c r="C658" s="2">
        <v>21</v>
      </c>
      <c r="D658" s="2">
        <v>26</v>
      </c>
      <c r="E658" s="2" t="s">
        <v>12</v>
      </c>
      <c r="F658" s="2" t="s">
        <v>13</v>
      </c>
      <c r="G658" s="2" t="s">
        <v>14</v>
      </c>
      <c r="H658" s="2" t="s">
        <v>15</v>
      </c>
      <c r="I658" s="2" t="s">
        <v>14</v>
      </c>
      <c r="J658" s="2" t="s">
        <v>12</v>
      </c>
    </row>
    <row r="659" spans="1:10" x14ac:dyDescent="0.25">
      <c r="A659" s="31">
        <v>658</v>
      </c>
      <c r="B659" s="12">
        <v>41478</v>
      </c>
      <c r="C659" s="2">
        <v>22</v>
      </c>
      <c r="D659" s="2">
        <v>27</v>
      </c>
      <c r="E659" s="2" t="s">
        <v>12</v>
      </c>
      <c r="F659" s="2" t="s">
        <v>13</v>
      </c>
      <c r="G659" s="2" t="s">
        <v>14</v>
      </c>
      <c r="H659" s="2" t="s">
        <v>15</v>
      </c>
      <c r="I659" s="2" t="s">
        <v>14</v>
      </c>
      <c r="J659" s="2" t="s">
        <v>12</v>
      </c>
    </row>
    <row r="660" spans="1:10" x14ac:dyDescent="0.25">
      <c r="A660" s="31">
        <v>659</v>
      </c>
      <c r="B660" s="12">
        <v>41478</v>
      </c>
      <c r="C660" s="2">
        <v>23</v>
      </c>
      <c r="D660" s="2">
        <v>28</v>
      </c>
      <c r="E660" s="2" t="s">
        <v>12</v>
      </c>
      <c r="F660" s="2" t="s">
        <v>13</v>
      </c>
      <c r="G660" s="2" t="s">
        <v>14</v>
      </c>
      <c r="H660" s="2" t="s">
        <v>15</v>
      </c>
      <c r="I660" s="2" t="s">
        <v>14</v>
      </c>
      <c r="J660" s="2" t="s">
        <v>12</v>
      </c>
    </row>
    <row r="661" spans="1:10" x14ac:dyDescent="0.25">
      <c r="A661" s="2">
        <v>660</v>
      </c>
      <c r="B661" s="12">
        <v>41479</v>
      </c>
      <c r="C661" s="2">
        <v>0</v>
      </c>
      <c r="E661" s="2" t="s">
        <v>12</v>
      </c>
      <c r="F661" s="2" t="s">
        <v>13</v>
      </c>
      <c r="G661" s="2" t="s">
        <v>14</v>
      </c>
      <c r="H661" s="2" t="s">
        <v>42</v>
      </c>
      <c r="I661" s="2" t="s">
        <v>40</v>
      </c>
      <c r="J661" s="2" t="s">
        <v>12</v>
      </c>
    </row>
    <row r="662" spans="1:10" x14ac:dyDescent="0.25">
      <c r="A662" s="31">
        <v>661</v>
      </c>
      <c r="B662" s="12">
        <v>41479</v>
      </c>
      <c r="C662" s="2">
        <v>1</v>
      </c>
    </row>
    <row r="663" spans="1:10" x14ac:dyDescent="0.25">
      <c r="A663" s="2">
        <v>662</v>
      </c>
      <c r="B663" s="12">
        <v>41479</v>
      </c>
      <c r="C663" s="2">
        <v>2</v>
      </c>
    </row>
    <row r="664" spans="1:10" x14ac:dyDescent="0.25">
      <c r="A664" s="31">
        <v>663</v>
      </c>
      <c r="B664" s="12">
        <v>41479</v>
      </c>
      <c r="C664" s="2">
        <v>3</v>
      </c>
    </row>
    <row r="665" spans="1:10" x14ac:dyDescent="0.25">
      <c r="A665" s="2">
        <v>664</v>
      </c>
      <c r="B665" s="12">
        <v>41479</v>
      </c>
      <c r="C665" s="2">
        <v>4</v>
      </c>
      <c r="E665" s="2" t="s">
        <v>12</v>
      </c>
      <c r="F665" s="2" t="s">
        <v>13</v>
      </c>
      <c r="G665" s="2" t="s">
        <v>14</v>
      </c>
      <c r="H665" s="2" t="s">
        <v>15</v>
      </c>
      <c r="I665" s="2" t="s">
        <v>40</v>
      </c>
      <c r="J665" s="2" t="s">
        <v>12</v>
      </c>
    </row>
    <row r="666" spans="1:10" x14ac:dyDescent="0.25">
      <c r="A666" s="31">
        <v>665</v>
      </c>
      <c r="B666" s="12">
        <v>41479</v>
      </c>
      <c r="C666" s="2">
        <v>5</v>
      </c>
    </row>
    <row r="667" spans="1:10" x14ac:dyDescent="0.25">
      <c r="A667" s="31">
        <v>666</v>
      </c>
      <c r="B667" s="12">
        <v>41479</v>
      </c>
      <c r="C667" s="2">
        <v>6</v>
      </c>
    </row>
    <row r="668" spans="1:10" x14ac:dyDescent="0.25">
      <c r="A668" s="2">
        <v>667</v>
      </c>
      <c r="B668" s="12">
        <v>41479</v>
      </c>
      <c r="C668" s="2">
        <v>7</v>
      </c>
    </row>
    <row r="669" spans="1:10" x14ac:dyDescent="0.25">
      <c r="A669" s="31">
        <v>668</v>
      </c>
      <c r="B669" s="12">
        <v>41479</v>
      </c>
      <c r="C669" s="2">
        <v>8</v>
      </c>
    </row>
    <row r="670" spans="1:10" x14ac:dyDescent="0.25">
      <c r="A670" s="2">
        <v>669</v>
      </c>
      <c r="B670" s="12">
        <v>41479</v>
      </c>
      <c r="C670" s="2">
        <v>9</v>
      </c>
    </row>
    <row r="671" spans="1:10" x14ac:dyDescent="0.25">
      <c r="A671" s="31">
        <v>670</v>
      </c>
      <c r="B671" s="12">
        <v>41479</v>
      </c>
      <c r="C671" s="2">
        <v>10</v>
      </c>
    </row>
    <row r="672" spans="1:10" x14ac:dyDescent="0.25">
      <c r="A672" s="2">
        <v>671</v>
      </c>
      <c r="B672" s="12">
        <v>41479</v>
      </c>
      <c r="C672" s="2">
        <v>11</v>
      </c>
    </row>
    <row r="673" spans="1:10" x14ac:dyDescent="0.25">
      <c r="A673" s="31">
        <v>672</v>
      </c>
      <c r="B673" s="12">
        <v>41479</v>
      </c>
      <c r="C673" s="2">
        <v>12</v>
      </c>
    </row>
    <row r="674" spans="1:10" x14ac:dyDescent="0.25">
      <c r="A674" s="31">
        <v>673</v>
      </c>
      <c r="B674" s="12">
        <v>41479</v>
      </c>
      <c r="C674" s="2">
        <v>13</v>
      </c>
    </row>
    <row r="675" spans="1:10" x14ac:dyDescent="0.25">
      <c r="A675" s="2">
        <v>674</v>
      </c>
      <c r="B675" s="12">
        <v>41479</v>
      </c>
      <c r="C675" s="2">
        <v>14</v>
      </c>
    </row>
    <row r="676" spans="1:10" x14ac:dyDescent="0.25">
      <c r="A676" s="31">
        <v>675</v>
      </c>
      <c r="B676" s="12">
        <v>41479</v>
      </c>
      <c r="C676" s="2">
        <v>15</v>
      </c>
    </row>
    <row r="677" spans="1:10" x14ac:dyDescent="0.25">
      <c r="A677" s="2">
        <v>676</v>
      </c>
      <c r="B677" s="12">
        <v>41479</v>
      </c>
      <c r="C677" s="2">
        <v>16</v>
      </c>
    </row>
    <row r="678" spans="1:10" x14ac:dyDescent="0.25">
      <c r="A678" s="31">
        <v>677</v>
      </c>
      <c r="B678" s="12">
        <v>41479</v>
      </c>
      <c r="C678" s="2">
        <v>17</v>
      </c>
    </row>
    <row r="679" spans="1:10" x14ac:dyDescent="0.25">
      <c r="A679" s="2">
        <v>678</v>
      </c>
      <c r="B679" s="12">
        <v>41479</v>
      </c>
      <c r="C679" s="2">
        <v>18</v>
      </c>
    </row>
    <row r="680" spans="1:10" x14ac:dyDescent="0.25">
      <c r="A680" s="31">
        <v>679</v>
      </c>
      <c r="B680" s="12">
        <v>41479</v>
      </c>
      <c r="C680" s="2">
        <v>19</v>
      </c>
    </row>
    <row r="681" spans="1:10" x14ac:dyDescent="0.25">
      <c r="A681" s="31">
        <v>680</v>
      </c>
      <c r="B681" s="12">
        <v>41479</v>
      </c>
      <c r="C681" s="2">
        <v>20</v>
      </c>
    </row>
    <row r="682" spans="1:10" x14ac:dyDescent="0.25">
      <c r="A682" s="2">
        <v>681</v>
      </c>
      <c r="B682" s="12">
        <v>41479</v>
      </c>
      <c r="C682" s="2">
        <v>21</v>
      </c>
    </row>
    <row r="683" spans="1:10" x14ac:dyDescent="0.25">
      <c r="A683" s="31">
        <v>682</v>
      </c>
      <c r="B683" s="12">
        <v>41479</v>
      </c>
      <c r="C683" s="2">
        <v>22</v>
      </c>
    </row>
    <row r="684" spans="1:10" x14ac:dyDescent="0.25">
      <c r="A684" s="2">
        <v>683</v>
      </c>
      <c r="B684" s="12">
        <v>41479</v>
      </c>
      <c r="C684" s="2">
        <v>23</v>
      </c>
    </row>
    <row r="685" spans="1:10" x14ac:dyDescent="0.25">
      <c r="A685" s="31">
        <v>684</v>
      </c>
      <c r="B685" s="12">
        <v>41480</v>
      </c>
      <c r="C685" s="2">
        <v>0</v>
      </c>
      <c r="E685" s="2" t="s">
        <v>12</v>
      </c>
      <c r="F685" s="2" t="s">
        <v>13</v>
      </c>
      <c r="G685" s="2" t="s">
        <v>14</v>
      </c>
      <c r="H685" s="2" t="s">
        <v>15</v>
      </c>
      <c r="I685" s="2" t="s">
        <v>14</v>
      </c>
      <c r="J685" s="2" t="s">
        <v>12</v>
      </c>
    </row>
    <row r="686" spans="1:10" x14ac:dyDescent="0.25">
      <c r="A686" s="2">
        <v>685</v>
      </c>
      <c r="B686" s="12">
        <v>41480</v>
      </c>
      <c r="C686" s="2">
        <v>1</v>
      </c>
      <c r="E686" s="2" t="s">
        <v>12</v>
      </c>
      <c r="F686" s="2" t="s">
        <v>13</v>
      </c>
      <c r="G686" s="2" t="s">
        <v>14</v>
      </c>
      <c r="H686" s="2" t="s">
        <v>15</v>
      </c>
      <c r="I686" s="2" t="s">
        <v>14</v>
      </c>
      <c r="J686" s="2" t="s">
        <v>12</v>
      </c>
    </row>
    <row r="687" spans="1:10" x14ac:dyDescent="0.25">
      <c r="A687" s="31">
        <v>686</v>
      </c>
      <c r="B687" s="12">
        <v>41480</v>
      </c>
      <c r="C687" s="2">
        <v>2</v>
      </c>
      <c r="E687" s="2" t="s">
        <v>12</v>
      </c>
      <c r="F687" s="2" t="s">
        <v>13</v>
      </c>
      <c r="G687" s="2" t="s">
        <v>14</v>
      </c>
      <c r="H687" s="2" t="s">
        <v>15</v>
      </c>
      <c r="I687" s="2" t="s">
        <v>14</v>
      </c>
      <c r="J687" s="2" t="s">
        <v>12</v>
      </c>
    </row>
    <row r="688" spans="1:10" x14ac:dyDescent="0.25">
      <c r="A688" s="31">
        <v>687</v>
      </c>
      <c r="B688" s="12">
        <v>41480</v>
      </c>
      <c r="C688" s="2">
        <v>3</v>
      </c>
      <c r="E688" s="2" t="s">
        <v>12</v>
      </c>
      <c r="F688" s="2" t="s">
        <v>13</v>
      </c>
      <c r="G688" s="2" t="s">
        <v>14</v>
      </c>
      <c r="H688" s="2" t="s">
        <v>15</v>
      </c>
      <c r="I688" s="2" t="s">
        <v>14</v>
      </c>
      <c r="J688" s="2" t="s">
        <v>12</v>
      </c>
    </row>
    <row r="689" spans="1:10" x14ac:dyDescent="0.25">
      <c r="A689" s="2">
        <v>688</v>
      </c>
      <c r="B689" s="12">
        <v>41480</v>
      </c>
      <c r="C689" s="2">
        <v>4</v>
      </c>
      <c r="E689" s="2" t="s">
        <v>12</v>
      </c>
      <c r="F689" s="2" t="s">
        <v>13</v>
      </c>
      <c r="G689" s="2" t="s">
        <v>14</v>
      </c>
      <c r="H689" s="2" t="s">
        <v>15</v>
      </c>
      <c r="I689" s="2" t="s">
        <v>14</v>
      </c>
      <c r="J689" s="2" t="s">
        <v>12</v>
      </c>
    </row>
    <row r="690" spans="1:10" x14ac:dyDescent="0.25">
      <c r="A690" s="31">
        <v>689</v>
      </c>
      <c r="B690" s="12">
        <v>41480</v>
      </c>
      <c r="C690" s="2">
        <v>5</v>
      </c>
      <c r="E690" s="2" t="s">
        <v>12</v>
      </c>
      <c r="F690" s="2" t="s">
        <v>13</v>
      </c>
      <c r="G690" s="2" t="s">
        <v>14</v>
      </c>
      <c r="H690" s="2" t="s">
        <v>15</v>
      </c>
      <c r="I690" s="2" t="s">
        <v>14</v>
      </c>
      <c r="J690" s="2" t="s">
        <v>12</v>
      </c>
    </row>
    <row r="691" spans="1:10" x14ac:dyDescent="0.25">
      <c r="A691" s="2">
        <v>690</v>
      </c>
      <c r="B691" s="12">
        <v>41480</v>
      </c>
      <c r="C691" s="2">
        <v>6</v>
      </c>
      <c r="E691" s="2" t="s">
        <v>12</v>
      </c>
      <c r="F691" s="2" t="s">
        <v>13</v>
      </c>
      <c r="G691" s="2" t="s">
        <v>14</v>
      </c>
      <c r="H691" s="2" t="s">
        <v>15</v>
      </c>
      <c r="I691" s="2" t="s">
        <v>14</v>
      </c>
      <c r="J691" s="2" t="s">
        <v>12</v>
      </c>
    </row>
    <row r="692" spans="1:10" x14ac:dyDescent="0.25">
      <c r="A692" s="31">
        <v>691</v>
      </c>
      <c r="B692" s="12">
        <v>41480</v>
      </c>
      <c r="C692" s="2">
        <v>7</v>
      </c>
      <c r="E692" s="2" t="s">
        <v>12</v>
      </c>
      <c r="F692" s="2" t="s">
        <v>13</v>
      </c>
      <c r="G692" s="2" t="s">
        <v>14</v>
      </c>
      <c r="H692" s="2" t="s">
        <v>15</v>
      </c>
      <c r="I692" s="2" t="s">
        <v>14</v>
      </c>
      <c r="J692" s="2" t="s">
        <v>12</v>
      </c>
    </row>
    <row r="693" spans="1:10" x14ac:dyDescent="0.25">
      <c r="A693" s="2">
        <v>692</v>
      </c>
      <c r="B693" s="12">
        <v>41480</v>
      </c>
      <c r="C693" s="2">
        <v>8</v>
      </c>
      <c r="E693" s="2" t="s">
        <v>12</v>
      </c>
      <c r="F693" s="2" t="s">
        <v>13</v>
      </c>
      <c r="G693" s="2" t="s">
        <v>14</v>
      </c>
      <c r="H693" s="2" t="s">
        <v>15</v>
      </c>
      <c r="I693" s="2" t="s">
        <v>14</v>
      </c>
      <c r="J693" s="2" t="s">
        <v>12</v>
      </c>
    </row>
    <row r="694" spans="1:10" x14ac:dyDescent="0.25">
      <c r="A694" s="31">
        <v>693</v>
      </c>
      <c r="B694" s="12">
        <v>41480</v>
      </c>
      <c r="C694" s="2">
        <v>9</v>
      </c>
      <c r="E694" s="2" t="s">
        <v>12</v>
      </c>
      <c r="F694" s="2" t="s">
        <v>13</v>
      </c>
      <c r="G694" s="2" t="s">
        <v>14</v>
      </c>
      <c r="H694" s="2" t="s">
        <v>15</v>
      </c>
      <c r="I694" s="2" t="s">
        <v>14</v>
      </c>
      <c r="J694" s="2" t="s">
        <v>12</v>
      </c>
    </row>
    <row r="695" spans="1:10" x14ac:dyDescent="0.25">
      <c r="A695" s="31">
        <v>694</v>
      </c>
      <c r="B695" s="12">
        <v>41480</v>
      </c>
      <c r="C695" s="2">
        <v>10</v>
      </c>
      <c r="D695" s="2">
        <v>22</v>
      </c>
      <c r="E695" s="2" t="s">
        <v>12</v>
      </c>
      <c r="F695" s="2" t="s">
        <v>13</v>
      </c>
      <c r="G695" s="2" t="s">
        <v>14</v>
      </c>
      <c r="H695" s="2" t="s">
        <v>15</v>
      </c>
      <c r="I695" s="2" t="s">
        <v>14</v>
      </c>
      <c r="J695" s="2" t="s">
        <v>12</v>
      </c>
    </row>
    <row r="696" spans="1:10" x14ac:dyDescent="0.25">
      <c r="A696" s="2">
        <v>695</v>
      </c>
      <c r="B696" s="12">
        <v>41480</v>
      </c>
      <c r="C696" s="2">
        <v>11</v>
      </c>
      <c r="E696" s="2" t="s">
        <v>12</v>
      </c>
      <c r="F696" s="2" t="s">
        <v>13</v>
      </c>
      <c r="G696" s="2" t="s">
        <v>14</v>
      </c>
      <c r="H696" s="2" t="s">
        <v>15</v>
      </c>
      <c r="I696" s="2" t="s">
        <v>14</v>
      </c>
      <c r="J696" s="2" t="s">
        <v>12</v>
      </c>
    </row>
    <row r="697" spans="1:10" x14ac:dyDescent="0.25">
      <c r="A697" s="31">
        <v>696</v>
      </c>
      <c r="B697" s="12">
        <v>41480</v>
      </c>
      <c r="C697" s="2">
        <v>12</v>
      </c>
      <c r="E697" s="2" t="s">
        <v>12</v>
      </c>
      <c r="F697" s="2" t="s">
        <v>13</v>
      </c>
      <c r="G697" s="2" t="s">
        <v>14</v>
      </c>
      <c r="H697" s="2" t="s">
        <v>15</v>
      </c>
      <c r="I697" s="2" t="s">
        <v>14</v>
      </c>
      <c r="J697" s="2" t="s">
        <v>12</v>
      </c>
    </row>
    <row r="698" spans="1:10" x14ac:dyDescent="0.25">
      <c r="A698" s="2">
        <v>697</v>
      </c>
      <c r="B698" s="12">
        <v>41480</v>
      </c>
      <c r="C698" s="2">
        <v>13</v>
      </c>
      <c r="E698" s="2" t="s">
        <v>12</v>
      </c>
      <c r="F698" s="2" t="s">
        <v>13</v>
      </c>
      <c r="G698" s="2" t="s">
        <v>14</v>
      </c>
      <c r="H698" s="2" t="s">
        <v>15</v>
      </c>
      <c r="I698" s="2" t="s">
        <v>14</v>
      </c>
      <c r="J698" s="2" t="s">
        <v>12</v>
      </c>
    </row>
    <row r="699" spans="1:10" x14ac:dyDescent="0.25">
      <c r="A699" s="31">
        <v>698</v>
      </c>
      <c r="B699" s="12">
        <v>41480</v>
      </c>
      <c r="C699" s="2">
        <v>14</v>
      </c>
      <c r="E699" s="2" t="s">
        <v>12</v>
      </c>
      <c r="F699" s="2" t="s">
        <v>13</v>
      </c>
      <c r="G699" s="2" t="s">
        <v>14</v>
      </c>
      <c r="H699" s="2" t="s">
        <v>15</v>
      </c>
      <c r="I699" s="2" t="s">
        <v>14</v>
      </c>
      <c r="J699" s="2" t="s">
        <v>12</v>
      </c>
    </row>
    <row r="700" spans="1:10" x14ac:dyDescent="0.25">
      <c r="A700" s="2">
        <v>699</v>
      </c>
      <c r="B700" s="12">
        <v>41480</v>
      </c>
      <c r="C700" s="2">
        <v>15</v>
      </c>
      <c r="E700" s="2" t="s">
        <v>12</v>
      </c>
      <c r="F700" s="2" t="s">
        <v>13</v>
      </c>
      <c r="G700" s="2" t="s">
        <v>14</v>
      </c>
      <c r="H700" s="2" t="s">
        <v>15</v>
      </c>
      <c r="I700" s="2" t="s">
        <v>14</v>
      </c>
      <c r="J700" s="2" t="s">
        <v>12</v>
      </c>
    </row>
    <row r="701" spans="1:10" x14ac:dyDescent="0.25">
      <c r="A701" s="31">
        <v>700</v>
      </c>
      <c r="B701" s="12">
        <v>41480</v>
      </c>
      <c r="C701" s="2">
        <v>16</v>
      </c>
      <c r="E701" s="2" t="s">
        <v>12</v>
      </c>
      <c r="F701" s="2" t="s">
        <v>13</v>
      </c>
      <c r="G701" s="2" t="s">
        <v>14</v>
      </c>
      <c r="H701" s="2" t="s">
        <v>15</v>
      </c>
      <c r="I701" s="2" t="s">
        <v>14</v>
      </c>
      <c r="J701" s="2" t="s">
        <v>12</v>
      </c>
    </row>
    <row r="702" spans="1:10" x14ac:dyDescent="0.25">
      <c r="A702" s="31">
        <v>701</v>
      </c>
      <c r="B702" s="12">
        <v>41480</v>
      </c>
      <c r="C702" s="2">
        <v>17</v>
      </c>
      <c r="E702" s="2" t="s">
        <v>12</v>
      </c>
      <c r="F702" s="2" t="s">
        <v>13</v>
      </c>
      <c r="G702" s="2" t="s">
        <v>14</v>
      </c>
      <c r="H702" s="2" t="s">
        <v>15</v>
      </c>
      <c r="I702" s="2" t="s">
        <v>14</v>
      </c>
      <c r="J702" s="2" t="s">
        <v>12</v>
      </c>
    </row>
    <row r="703" spans="1:10" x14ac:dyDescent="0.25">
      <c r="A703" s="2">
        <v>702</v>
      </c>
      <c r="B703" s="12">
        <v>41480</v>
      </c>
      <c r="C703" s="2">
        <v>18</v>
      </c>
      <c r="E703" s="2" t="s">
        <v>12</v>
      </c>
      <c r="F703" s="2" t="s">
        <v>13</v>
      </c>
      <c r="G703" s="2" t="s">
        <v>14</v>
      </c>
      <c r="H703" s="2" t="s">
        <v>15</v>
      </c>
      <c r="I703" s="2" t="s">
        <v>14</v>
      </c>
      <c r="J703" s="2" t="s">
        <v>12</v>
      </c>
    </row>
    <row r="704" spans="1:10" x14ac:dyDescent="0.25">
      <c r="A704" s="31">
        <v>703</v>
      </c>
      <c r="B704" s="12">
        <v>41480</v>
      </c>
      <c r="C704" s="2">
        <v>19</v>
      </c>
      <c r="D704" s="2">
        <v>22</v>
      </c>
      <c r="E704" s="2" t="s">
        <v>12</v>
      </c>
      <c r="F704" s="2" t="s">
        <v>13</v>
      </c>
      <c r="G704" s="2" t="s">
        <v>89</v>
      </c>
      <c r="H704" s="2" t="s">
        <v>15</v>
      </c>
      <c r="I704" s="2" t="s">
        <v>14</v>
      </c>
      <c r="J704" s="2" t="s">
        <v>12</v>
      </c>
    </row>
    <row r="705" spans="1:10" x14ac:dyDescent="0.25">
      <c r="A705" s="2">
        <v>704</v>
      </c>
      <c r="B705" s="12">
        <v>41480</v>
      </c>
      <c r="C705" s="2">
        <v>20</v>
      </c>
    </row>
    <row r="706" spans="1:10" x14ac:dyDescent="0.25">
      <c r="A706" s="31">
        <v>705</v>
      </c>
      <c r="B706" s="12">
        <v>41480</v>
      </c>
      <c r="C706" s="2">
        <v>21</v>
      </c>
    </row>
    <row r="707" spans="1:10" x14ac:dyDescent="0.25">
      <c r="A707" s="2">
        <v>706</v>
      </c>
      <c r="B707" s="12">
        <v>41480</v>
      </c>
      <c r="C707" s="2">
        <v>22</v>
      </c>
    </row>
    <row r="708" spans="1:10" x14ac:dyDescent="0.25">
      <c r="A708" s="31">
        <v>707</v>
      </c>
      <c r="B708" s="12">
        <v>41480</v>
      </c>
      <c r="C708" s="2">
        <v>23</v>
      </c>
    </row>
    <row r="709" spans="1:10" x14ac:dyDescent="0.25">
      <c r="A709" s="31">
        <v>708</v>
      </c>
      <c r="B709" s="12">
        <v>41481</v>
      </c>
      <c r="C709" s="2">
        <v>0</v>
      </c>
      <c r="E709" s="2" t="s">
        <v>12</v>
      </c>
      <c r="F709" s="2" t="s">
        <v>13</v>
      </c>
      <c r="G709" s="2" t="s">
        <v>14</v>
      </c>
      <c r="H709" s="2" t="s">
        <v>15</v>
      </c>
      <c r="I709" s="2" t="s">
        <v>14</v>
      </c>
      <c r="J709" s="2" t="s">
        <v>12</v>
      </c>
    </row>
    <row r="710" spans="1:10" x14ac:dyDescent="0.25">
      <c r="A710" s="2">
        <v>709</v>
      </c>
      <c r="B710" s="12">
        <v>41481</v>
      </c>
      <c r="C710" s="2">
        <v>1</v>
      </c>
      <c r="E710" s="2" t="s">
        <v>12</v>
      </c>
      <c r="F710" s="2" t="s">
        <v>13</v>
      </c>
      <c r="G710" s="2" t="s">
        <v>14</v>
      </c>
      <c r="H710" s="2" t="s">
        <v>15</v>
      </c>
      <c r="I710" s="2" t="s">
        <v>14</v>
      </c>
      <c r="J710" s="2" t="s">
        <v>12</v>
      </c>
    </row>
    <row r="711" spans="1:10" x14ac:dyDescent="0.25">
      <c r="A711" s="31">
        <v>710</v>
      </c>
      <c r="B711" s="12">
        <v>41481</v>
      </c>
      <c r="C711" s="2">
        <v>2</v>
      </c>
      <c r="E711" s="2" t="s">
        <v>12</v>
      </c>
      <c r="F711" s="2" t="s">
        <v>13</v>
      </c>
      <c r="G711" s="2" t="s">
        <v>14</v>
      </c>
      <c r="H711" s="2" t="s">
        <v>15</v>
      </c>
      <c r="I711" s="2" t="s">
        <v>14</v>
      </c>
      <c r="J711" s="2" t="s">
        <v>12</v>
      </c>
    </row>
    <row r="712" spans="1:10" x14ac:dyDescent="0.25">
      <c r="A712" s="2">
        <v>711</v>
      </c>
      <c r="B712" s="12">
        <v>41481</v>
      </c>
      <c r="C712" s="2">
        <v>3</v>
      </c>
      <c r="E712" s="2" t="s">
        <v>12</v>
      </c>
      <c r="F712" s="2" t="s">
        <v>13</v>
      </c>
      <c r="G712" s="2" t="s">
        <v>14</v>
      </c>
      <c r="H712" s="2" t="s">
        <v>15</v>
      </c>
      <c r="I712" s="2" t="s">
        <v>14</v>
      </c>
      <c r="J712" s="2" t="s">
        <v>12</v>
      </c>
    </row>
    <row r="713" spans="1:10" x14ac:dyDescent="0.25">
      <c r="A713" s="31">
        <v>712</v>
      </c>
      <c r="B713" s="12">
        <v>41481</v>
      </c>
      <c r="C713" s="2">
        <v>4</v>
      </c>
      <c r="E713" s="2" t="s">
        <v>12</v>
      </c>
      <c r="F713" s="2" t="s">
        <v>13</v>
      </c>
      <c r="G713" s="2" t="s">
        <v>14</v>
      </c>
      <c r="H713" s="2" t="s">
        <v>15</v>
      </c>
      <c r="I713" s="2" t="s">
        <v>14</v>
      </c>
      <c r="J713" s="2" t="s">
        <v>12</v>
      </c>
    </row>
    <row r="714" spans="1:10" x14ac:dyDescent="0.25">
      <c r="A714" s="2">
        <v>713</v>
      </c>
      <c r="B714" s="12">
        <v>41481</v>
      </c>
      <c r="C714" s="2">
        <v>5</v>
      </c>
      <c r="E714" s="2" t="s">
        <v>12</v>
      </c>
      <c r="F714" s="2" t="s">
        <v>13</v>
      </c>
      <c r="G714" s="2" t="s">
        <v>14</v>
      </c>
      <c r="H714" s="2" t="s">
        <v>15</v>
      </c>
      <c r="I714" s="2" t="s">
        <v>14</v>
      </c>
      <c r="J714" s="2" t="s">
        <v>12</v>
      </c>
    </row>
    <row r="715" spans="1:10" x14ac:dyDescent="0.25">
      <c r="A715" s="31">
        <v>714</v>
      </c>
      <c r="B715" s="12">
        <v>41481</v>
      </c>
      <c r="C715" s="2">
        <v>6</v>
      </c>
      <c r="E715" s="2" t="s">
        <v>12</v>
      </c>
      <c r="F715" s="2" t="s">
        <v>13</v>
      </c>
      <c r="G715" s="2" t="s">
        <v>14</v>
      </c>
      <c r="H715" s="2" t="s">
        <v>15</v>
      </c>
      <c r="I715" s="2" t="s">
        <v>14</v>
      </c>
      <c r="J715" s="2" t="s">
        <v>12</v>
      </c>
    </row>
    <row r="716" spans="1:10" x14ac:dyDescent="0.25">
      <c r="A716" s="31">
        <v>715</v>
      </c>
      <c r="B716" s="12">
        <v>41481</v>
      </c>
      <c r="C716" s="2">
        <v>7</v>
      </c>
      <c r="E716" s="2" t="s">
        <v>12</v>
      </c>
      <c r="F716" s="2" t="s">
        <v>13</v>
      </c>
      <c r="G716" s="2" t="s">
        <v>14</v>
      </c>
      <c r="H716" s="2" t="s">
        <v>15</v>
      </c>
      <c r="I716" s="2" t="s">
        <v>14</v>
      </c>
      <c r="J716" s="2" t="s">
        <v>12</v>
      </c>
    </row>
    <row r="717" spans="1:10" x14ac:dyDescent="0.25">
      <c r="A717" s="2">
        <v>716</v>
      </c>
      <c r="B717" s="12">
        <v>41481</v>
      </c>
      <c r="C717" s="2">
        <v>8</v>
      </c>
      <c r="E717" s="2" t="s">
        <v>12</v>
      </c>
      <c r="F717" s="2" t="s">
        <v>13</v>
      </c>
      <c r="G717" s="2" t="s">
        <v>14</v>
      </c>
      <c r="H717" s="2" t="s">
        <v>15</v>
      </c>
      <c r="I717" s="2" t="s">
        <v>14</v>
      </c>
      <c r="J717" s="2" t="s">
        <v>12</v>
      </c>
    </row>
    <row r="718" spans="1:10" x14ac:dyDescent="0.25">
      <c r="A718" s="31">
        <v>717</v>
      </c>
      <c r="B718" s="12">
        <v>41481</v>
      </c>
      <c r="C718" s="2">
        <v>9</v>
      </c>
      <c r="E718" s="2" t="s">
        <v>12</v>
      </c>
      <c r="F718" s="2" t="s">
        <v>13</v>
      </c>
      <c r="G718" s="2" t="s">
        <v>14</v>
      </c>
      <c r="H718" s="2" t="s">
        <v>15</v>
      </c>
      <c r="I718" s="2" t="s">
        <v>14</v>
      </c>
      <c r="J718" s="2" t="s">
        <v>12</v>
      </c>
    </row>
    <row r="719" spans="1:10" x14ac:dyDescent="0.25">
      <c r="A719" s="2">
        <v>718</v>
      </c>
      <c r="B719" s="12">
        <v>41481</v>
      </c>
      <c r="C719" s="2">
        <v>10</v>
      </c>
      <c r="E719" s="2" t="s">
        <v>12</v>
      </c>
      <c r="F719" s="2" t="s">
        <v>13</v>
      </c>
      <c r="G719" s="2" t="s">
        <v>14</v>
      </c>
      <c r="H719" s="2" t="s">
        <v>15</v>
      </c>
      <c r="I719" s="2" t="s">
        <v>14</v>
      </c>
      <c r="J719" s="2" t="s">
        <v>12</v>
      </c>
    </row>
    <row r="720" spans="1:10" x14ac:dyDescent="0.25">
      <c r="A720" s="31">
        <v>719</v>
      </c>
      <c r="B720" s="12">
        <v>41481</v>
      </c>
      <c r="C720" s="2">
        <v>11</v>
      </c>
      <c r="D720" s="2">
        <v>20</v>
      </c>
      <c r="E720" s="2" t="s">
        <v>12</v>
      </c>
      <c r="F720" s="2" t="s">
        <v>13</v>
      </c>
      <c r="G720" s="2" t="s">
        <v>14</v>
      </c>
      <c r="H720" s="2" t="s">
        <v>15</v>
      </c>
      <c r="I720" s="2" t="s">
        <v>14</v>
      </c>
      <c r="J720" s="2" t="s">
        <v>12</v>
      </c>
    </row>
    <row r="721" spans="1:10" x14ac:dyDescent="0.25">
      <c r="A721" s="2">
        <v>720</v>
      </c>
      <c r="B721" s="12">
        <v>41481</v>
      </c>
      <c r="C721" s="2">
        <v>12</v>
      </c>
    </row>
    <row r="722" spans="1:10" x14ac:dyDescent="0.25">
      <c r="A722" s="31">
        <v>721</v>
      </c>
      <c r="B722" s="12">
        <v>41481</v>
      </c>
      <c r="C722" s="2">
        <v>13</v>
      </c>
    </row>
    <row r="723" spans="1:10" x14ac:dyDescent="0.25">
      <c r="A723" s="31">
        <v>722</v>
      </c>
      <c r="B723" s="12">
        <v>41481</v>
      </c>
      <c r="C723" s="2">
        <v>14</v>
      </c>
    </row>
    <row r="724" spans="1:10" x14ac:dyDescent="0.25">
      <c r="A724" s="2">
        <v>723</v>
      </c>
      <c r="B724" s="12">
        <v>41481</v>
      </c>
      <c r="C724" s="2">
        <v>15</v>
      </c>
    </row>
    <row r="725" spans="1:10" x14ac:dyDescent="0.25">
      <c r="A725" s="31">
        <v>724</v>
      </c>
      <c r="B725" s="12">
        <v>41481</v>
      </c>
      <c r="C725" s="2">
        <v>16</v>
      </c>
    </row>
    <row r="726" spans="1:10" x14ac:dyDescent="0.25">
      <c r="A726" s="2">
        <v>725</v>
      </c>
      <c r="B726" s="12">
        <v>41481</v>
      </c>
      <c r="C726" s="2">
        <v>17</v>
      </c>
    </row>
    <row r="727" spans="1:10" x14ac:dyDescent="0.25">
      <c r="A727" s="31">
        <v>726</v>
      </c>
      <c r="B727" s="12">
        <v>41481</v>
      </c>
      <c r="C727" s="2">
        <v>18</v>
      </c>
    </row>
    <row r="728" spans="1:10" x14ac:dyDescent="0.25">
      <c r="A728" s="2">
        <v>727</v>
      </c>
      <c r="B728" s="12">
        <v>41481</v>
      </c>
      <c r="C728" s="2">
        <v>19</v>
      </c>
      <c r="D728" s="2">
        <v>20</v>
      </c>
      <c r="E728" s="2" t="s">
        <v>12</v>
      </c>
      <c r="F728" s="2" t="s">
        <v>13</v>
      </c>
      <c r="G728" s="2" t="s">
        <v>14</v>
      </c>
      <c r="H728" s="2" t="s">
        <v>15</v>
      </c>
      <c r="I728" s="2" t="s">
        <v>14</v>
      </c>
      <c r="J728" s="2" t="s">
        <v>12</v>
      </c>
    </row>
    <row r="729" spans="1:10" x14ac:dyDescent="0.25">
      <c r="A729" s="31">
        <v>728</v>
      </c>
      <c r="B729" s="12">
        <v>41481</v>
      </c>
      <c r="C729" s="2">
        <v>20</v>
      </c>
    </row>
    <row r="730" spans="1:10" x14ac:dyDescent="0.25">
      <c r="A730" s="31">
        <v>729</v>
      </c>
      <c r="B730" s="12">
        <v>41481</v>
      </c>
      <c r="C730" s="2">
        <v>21</v>
      </c>
    </row>
    <row r="731" spans="1:10" x14ac:dyDescent="0.25">
      <c r="A731" s="2">
        <v>730</v>
      </c>
      <c r="B731" s="12">
        <v>41481</v>
      </c>
      <c r="C731" s="2">
        <v>22</v>
      </c>
    </row>
    <row r="732" spans="1:10" x14ac:dyDescent="0.25">
      <c r="A732" s="31">
        <v>731</v>
      </c>
      <c r="B732" s="12">
        <v>41481</v>
      </c>
      <c r="C732" s="2">
        <v>23</v>
      </c>
    </row>
    <row r="733" spans="1:10" x14ac:dyDescent="0.25">
      <c r="A733" s="2">
        <v>732</v>
      </c>
      <c r="B733" s="12">
        <v>41482</v>
      </c>
      <c r="C733" s="2">
        <v>0</v>
      </c>
      <c r="E733" s="2" t="s">
        <v>12</v>
      </c>
      <c r="F733" s="2" t="s">
        <v>13</v>
      </c>
      <c r="G733" s="2" t="s">
        <v>14</v>
      </c>
      <c r="H733" s="2" t="s">
        <v>15</v>
      </c>
      <c r="I733" s="2" t="s">
        <v>14</v>
      </c>
      <c r="J733" s="2" t="s">
        <v>12</v>
      </c>
    </row>
    <row r="734" spans="1:10" x14ac:dyDescent="0.25">
      <c r="A734" s="31">
        <v>733</v>
      </c>
      <c r="B734" s="12">
        <v>41482</v>
      </c>
      <c r="C734" s="2">
        <v>1</v>
      </c>
      <c r="E734" s="2" t="s">
        <v>12</v>
      </c>
      <c r="F734" s="2" t="s">
        <v>13</v>
      </c>
      <c r="G734" s="2" t="s">
        <v>14</v>
      </c>
      <c r="H734" s="2" t="s">
        <v>15</v>
      </c>
      <c r="I734" s="2" t="s">
        <v>14</v>
      </c>
      <c r="J734" s="2" t="s">
        <v>12</v>
      </c>
    </row>
    <row r="735" spans="1:10" x14ac:dyDescent="0.25">
      <c r="A735" s="2">
        <v>734</v>
      </c>
      <c r="B735" s="12">
        <v>41482</v>
      </c>
      <c r="C735" s="2">
        <v>2</v>
      </c>
      <c r="E735" s="2" t="s">
        <v>12</v>
      </c>
      <c r="F735" s="2" t="s">
        <v>13</v>
      </c>
      <c r="G735" s="2" t="s">
        <v>14</v>
      </c>
      <c r="H735" s="2" t="s">
        <v>15</v>
      </c>
      <c r="I735" s="2" t="s">
        <v>14</v>
      </c>
      <c r="J735" s="2" t="s">
        <v>12</v>
      </c>
    </row>
    <row r="736" spans="1:10" x14ac:dyDescent="0.25">
      <c r="A736" s="31">
        <v>735</v>
      </c>
      <c r="B736" s="12">
        <v>41482</v>
      </c>
      <c r="C736" s="2">
        <v>3</v>
      </c>
      <c r="E736" s="2" t="s">
        <v>12</v>
      </c>
      <c r="F736" s="2" t="s">
        <v>13</v>
      </c>
      <c r="G736" s="2" t="s">
        <v>14</v>
      </c>
      <c r="H736" s="2" t="s">
        <v>15</v>
      </c>
      <c r="I736" s="2" t="s">
        <v>14</v>
      </c>
      <c r="J736" s="2" t="s">
        <v>12</v>
      </c>
    </row>
    <row r="737" spans="1:10" x14ac:dyDescent="0.25">
      <c r="A737" s="31">
        <v>736</v>
      </c>
      <c r="B737" s="12">
        <v>41482</v>
      </c>
      <c r="C737" s="2">
        <v>4</v>
      </c>
      <c r="E737" s="2" t="s">
        <v>12</v>
      </c>
      <c r="F737" s="2" t="s">
        <v>13</v>
      </c>
      <c r="G737" s="2" t="s">
        <v>14</v>
      </c>
      <c r="H737" s="2" t="s">
        <v>15</v>
      </c>
      <c r="I737" s="2" t="s">
        <v>14</v>
      </c>
      <c r="J737" s="2" t="s">
        <v>12</v>
      </c>
    </row>
    <row r="738" spans="1:10" x14ac:dyDescent="0.25">
      <c r="A738" s="2">
        <v>737</v>
      </c>
      <c r="B738" s="12">
        <v>41482</v>
      </c>
      <c r="C738" s="2">
        <v>5</v>
      </c>
      <c r="E738" s="2" t="s">
        <v>12</v>
      </c>
      <c r="F738" s="2" t="s">
        <v>13</v>
      </c>
      <c r="G738" s="2" t="s">
        <v>14</v>
      </c>
      <c r="H738" s="2" t="s">
        <v>15</v>
      </c>
      <c r="I738" s="2" t="s">
        <v>14</v>
      </c>
      <c r="J738" s="2" t="s">
        <v>12</v>
      </c>
    </row>
    <row r="739" spans="1:10" x14ac:dyDescent="0.25">
      <c r="A739" s="31">
        <v>738</v>
      </c>
      <c r="B739" s="12">
        <v>41482</v>
      </c>
      <c r="C739" s="2">
        <v>6</v>
      </c>
      <c r="E739" s="2" t="s">
        <v>12</v>
      </c>
      <c r="F739" s="2" t="s">
        <v>13</v>
      </c>
      <c r="G739" s="2" t="s">
        <v>14</v>
      </c>
      <c r="H739" s="2" t="s">
        <v>15</v>
      </c>
      <c r="I739" s="2" t="s">
        <v>14</v>
      </c>
      <c r="J739" s="2" t="s">
        <v>12</v>
      </c>
    </row>
    <row r="740" spans="1:10" x14ac:dyDescent="0.25">
      <c r="A740" s="2">
        <v>739</v>
      </c>
      <c r="B740" s="12">
        <v>41482</v>
      </c>
      <c r="C740" s="2">
        <v>7</v>
      </c>
      <c r="E740" s="2" t="s">
        <v>12</v>
      </c>
      <c r="F740" s="2" t="s">
        <v>13</v>
      </c>
      <c r="G740" s="2" t="s">
        <v>14</v>
      </c>
      <c r="H740" s="2" t="s">
        <v>15</v>
      </c>
      <c r="I740" s="2" t="s">
        <v>14</v>
      </c>
      <c r="J740" s="2" t="s">
        <v>12</v>
      </c>
    </row>
    <row r="741" spans="1:10" x14ac:dyDescent="0.25">
      <c r="A741" s="31">
        <v>740</v>
      </c>
      <c r="B741" s="12">
        <v>41482</v>
      </c>
      <c r="C741" s="2">
        <v>8</v>
      </c>
      <c r="E741" s="2" t="s">
        <v>12</v>
      </c>
      <c r="F741" s="2" t="s">
        <v>13</v>
      </c>
      <c r="G741" s="2" t="s">
        <v>14</v>
      </c>
      <c r="H741" s="2" t="s">
        <v>15</v>
      </c>
      <c r="I741" s="2" t="s">
        <v>14</v>
      </c>
      <c r="J741" s="2" t="s">
        <v>12</v>
      </c>
    </row>
    <row r="742" spans="1:10" x14ac:dyDescent="0.25">
      <c r="A742" s="2">
        <v>741</v>
      </c>
      <c r="B742" s="12">
        <v>41482</v>
      </c>
      <c r="C742" s="2">
        <v>9</v>
      </c>
      <c r="E742" s="2" t="s">
        <v>12</v>
      </c>
      <c r="F742" s="2" t="s">
        <v>13</v>
      </c>
      <c r="G742" s="2" t="s">
        <v>14</v>
      </c>
      <c r="H742" s="2" t="s">
        <v>15</v>
      </c>
      <c r="I742" s="2" t="s">
        <v>14</v>
      </c>
      <c r="J742" s="2" t="s">
        <v>12</v>
      </c>
    </row>
    <row r="743" spans="1:10" x14ac:dyDescent="0.25">
      <c r="A743" s="31">
        <v>742</v>
      </c>
      <c r="B743" s="12">
        <v>41482</v>
      </c>
      <c r="C743" s="2">
        <v>10</v>
      </c>
      <c r="E743" s="2" t="s">
        <v>12</v>
      </c>
      <c r="F743" s="2" t="s">
        <v>13</v>
      </c>
      <c r="G743" s="2" t="s">
        <v>14</v>
      </c>
      <c r="H743" s="2" t="s">
        <v>15</v>
      </c>
      <c r="I743" s="2" t="s">
        <v>14</v>
      </c>
      <c r="J743" s="2" t="s">
        <v>12</v>
      </c>
    </row>
    <row r="744" spans="1:10" x14ac:dyDescent="0.25">
      <c r="A744" s="31">
        <v>743</v>
      </c>
      <c r="B744" s="12">
        <v>41482</v>
      </c>
      <c r="C744" s="2">
        <v>11</v>
      </c>
      <c r="D744" s="2">
        <v>19</v>
      </c>
      <c r="E744" s="2" t="s">
        <v>12</v>
      </c>
      <c r="F744" s="2" t="s">
        <v>13</v>
      </c>
      <c r="G744" s="2" t="s">
        <v>14</v>
      </c>
      <c r="H744" s="2" t="s">
        <v>15</v>
      </c>
      <c r="I744" s="2" t="s">
        <v>14</v>
      </c>
      <c r="J744" s="2" t="s">
        <v>12</v>
      </c>
    </row>
    <row r="745" spans="1:10" x14ac:dyDescent="0.25">
      <c r="A745" s="2">
        <v>744</v>
      </c>
      <c r="B745" s="12">
        <v>41482</v>
      </c>
      <c r="C745" s="2">
        <v>12</v>
      </c>
      <c r="E745" s="2" t="s">
        <v>12</v>
      </c>
      <c r="F745" s="2" t="s">
        <v>13</v>
      </c>
      <c r="G745" s="2" t="s">
        <v>14</v>
      </c>
      <c r="H745" s="2" t="s">
        <v>15</v>
      </c>
      <c r="I745" s="2" t="s">
        <v>14</v>
      </c>
      <c r="J745" s="2" t="s">
        <v>12</v>
      </c>
    </row>
    <row r="746" spans="1:10" x14ac:dyDescent="0.25">
      <c r="A746" s="31">
        <v>745</v>
      </c>
      <c r="B746" s="12">
        <v>41482</v>
      </c>
      <c r="C746" s="2">
        <v>13</v>
      </c>
      <c r="E746" s="2" t="s">
        <v>12</v>
      </c>
      <c r="F746" s="2" t="s">
        <v>13</v>
      </c>
      <c r="G746" s="2" t="s">
        <v>14</v>
      </c>
      <c r="H746" s="2" t="s">
        <v>15</v>
      </c>
      <c r="I746" s="2" t="s">
        <v>14</v>
      </c>
      <c r="J746" s="2" t="s">
        <v>12</v>
      </c>
    </row>
    <row r="747" spans="1:10" x14ac:dyDescent="0.25">
      <c r="A747" s="2">
        <v>746</v>
      </c>
      <c r="B747" s="12">
        <v>41482</v>
      </c>
      <c r="C747" s="2">
        <v>14</v>
      </c>
      <c r="E747" s="2" t="s">
        <v>12</v>
      </c>
      <c r="F747" s="2" t="s">
        <v>13</v>
      </c>
      <c r="G747" s="2" t="s">
        <v>14</v>
      </c>
      <c r="H747" s="2" t="s">
        <v>15</v>
      </c>
      <c r="I747" s="2" t="s">
        <v>14</v>
      </c>
      <c r="J747" s="2" t="s">
        <v>12</v>
      </c>
    </row>
    <row r="748" spans="1:10" x14ac:dyDescent="0.25">
      <c r="A748" s="31">
        <v>747</v>
      </c>
      <c r="B748" s="12">
        <v>41482</v>
      </c>
      <c r="C748" s="2">
        <v>15</v>
      </c>
      <c r="E748" s="2" t="s">
        <v>12</v>
      </c>
      <c r="F748" s="2" t="s">
        <v>13</v>
      </c>
      <c r="G748" s="2" t="s">
        <v>14</v>
      </c>
      <c r="H748" s="2" t="s">
        <v>15</v>
      </c>
      <c r="I748" s="2" t="s">
        <v>14</v>
      </c>
      <c r="J748" s="2" t="s">
        <v>12</v>
      </c>
    </row>
    <row r="749" spans="1:10" x14ac:dyDescent="0.25">
      <c r="A749" s="2">
        <v>748</v>
      </c>
      <c r="B749" s="12">
        <v>41482</v>
      </c>
      <c r="C749" s="2">
        <v>16</v>
      </c>
      <c r="E749" s="2" t="s">
        <v>12</v>
      </c>
      <c r="F749" s="2" t="s">
        <v>13</v>
      </c>
      <c r="G749" s="2" t="s">
        <v>14</v>
      </c>
      <c r="H749" s="2" t="s">
        <v>15</v>
      </c>
      <c r="I749" s="2" t="s">
        <v>14</v>
      </c>
      <c r="J749" s="2" t="s">
        <v>12</v>
      </c>
    </row>
    <row r="750" spans="1:10" x14ac:dyDescent="0.25">
      <c r="A750" s="31">
        <v>749</v>
      </c>
      <c r="B750" s="12">
        <v>41482</v>
      </c>
      <c r="C750" s="2">
        <v>17</v>
      </c>
      <c r="E750" s="2" t="s">
        <v>12</v>
      </c>
      <c r="F750" s="2" t="s">
        <v>13</v>
      </c>
      <c r="G750" s="2" t="s">
        <v>14</v>
      </c>
      <c r="H750" s="2" t="s">
        <v>15</v>
      </c>
      <c r="I750" s="2" t="s">
        <v>14</v>
      </c>
      <c r="J750" s="2" t="s">
        <v>12</v>
      </c>
    </row>
    <row r="751" spans="1:10" x14ac:dyDescent="0.25">
      <c r="A751" s="31">
        <v>750</v>
      </c>
      <c r="B751" s="12">
        <v>41482</v>
      </c>
      <c r="C751" s="2">
        <v>18</v>
      </c>
      <c r="D751" s="2">
        <v>18</v>
      </c>
      <c r="E751" s="2" t="s">
        <v>12</v>
      </c>
      <c r="F751" s="2" t="s">
        <v>13</v>
      </c>
      <c r="G751" s="2" t="s">
        <v>14</v>
      </c>
      <c r="H751" s="2" t="s">
        <v>15</v>
      </c>
      <c r="I751" s="2" t="s">
        <v>14</v>
      </c>
      <c r="J751" s="2" t="s">
        <v>12</v>
      </c>
    </row>
    <row r="752" spans="1:10" x14ac:dyDescent="0.25">
      <c r="A752" s="2">
        <v>751</v>
      </c>
      <c r="B752" s="12">
        <v>41482</v>
      </c>
      <c r="C752" s="2">
        <v>19</v>
      </c>
    </row>
    <row r="753" spans="1:3" x14ac:dyDescent="0.25">
      <c r="A753" s="31">
        <v>752</v>
      </c>
      <c r="B753" s="12">
        <v>41482</v>
      </c>
      <c r="C753" s="2">
        <v>20</v>
      </c>
    </row>
    <row r="754" spans="1:3" x14ac:dyDescent="0.25">
      <c r="A754" s="2">
        <v>753</v>
      </c>
      <c r="B754" s="12">
        <v>41482</v>
      </c>
      <c r="C754" s="2">
        <v>21</v>
      </c>
    </row>
    <row r="755" spans="1:3" x14ac:dyDescent="0.25">
      <c r="A755" s="31">
        <v>754</v>
      </c>
      <c r="B755" s="12">
        <v>41482</v>
      </c>
      <c r="C755" s="2">
        <v>22</v>
      </c>
    </row>
    <row r="756" spans="1:3" x14ac:dyDescent="0.25">
      <c r="A756" s="2">
        <v>755</v>
      </c>
      <c r="B756" s="12">
        <v>41482</v>
      </c>
      <c r="C756" s="2">
        <v>23</v>
      </c>
    </row>
    <row r="757" spans="1:3" x14ac:dyDescent="0.25">
      <c r="A757" s="31">
        <v>756</v>
      </c>
      <c r="B757" s="12">
        <v>41483</v>
      </c>
      <c r="C757" s="2">
        <v>0</v>
      </c>
    </row>
    <row r="758" spans="1:3" x14ac:dyDescent="0.25">
      <c r="A758" s="31">
        <v>757</v>
      </c>
      <c r="B758" s="12">
        <v>41483</v>
      </c>
      <c r="C758" s="2">
        <v>1</v>
      </c>
    </row>
    <row r="759" spans="1:3" x14ac:dyDescent="0.25">
      <c r="A759" s="2">
        <v>758</v>
      </c>
      <c r="B759" s="12">
        <v>41483</v>
      </c>
      <c r="C759" s="2">
        <v>2</v>
      </c>
    </row>
    <row r="760" spans="1:3" x14ac:dyDescent="0.25">
      <c r="A760" s="31">
        <v>759</v>
      </c>
      <c r="B760" s="12">
        <v>41483</v>
      </c>
      <c r="C760" s="2">
        <v>3</v>
      </c>
    </row>
    <row r="761" spans="1:3" x14ac:dyDescent="0.25">
      <c r="A761" s="2">
        <v>760</v>
      </c>
      <c r="B761" s="12">
        <v>41483</v>
      </c>
      <c r="C761" s="2">
        <v>4</v>
      </c>
    </row>
    <row r="762" spans="1:3" x14ac:dyDescent="0.25">
      <c r="A762" s="31">
        <v>761</v>
      </c>
      <c r="B762" s="12">
        <v>41483</v>
      </c>
      <c r="C762" s="2">
        <v>5</v>
      </c>
    </row>
    <row r="763" spans="1:3" x14ac:dyDescent="0.25">
      <c r="A763" s="2">
        <v>762</v>
      </c>
      <c r="B763" s="12">
        <v>41483</v>
      </c>
      <c r="C763" s="2">
        <v>6</v>
      </c>
    </row>
    <row r="764" spans="1:3" x14ac:dyDescent="0.25">
      <c r="A764" s="31">
        <v>763</v>
      </c>
      <c r="B764" s="12">
        <v>41483</v>
      </c>
      <c r="C764" s="2">
        <v>7</v>
      </c>
    </row>
    <row r="765" spans="1:3" x14ac:dyDescent="0.25">
      <c r="A765" s="31">
        <v>764</v>
      </c>
      <c r="B765" s="12">
        <v>41483</v>
      </c>
      <c r="C765" s="2">
        <v>8</v>
      </c>
    </row>
    <row r="766" spans="1:3" x14ac:dyDescent="0.25">
      <c r="A766" s="2">
        <v>765</v>
      </c>
      <c r="B766" s="12">
        <v>41483</v>
      </c>
      <c r="C766" s="2">
        <v>9</v>
      </c>
    </row>
    <row r="767" spans="1:3" x14ac:dyDescent="0.25">
      <c r="A767" s="31">
        <v>766</v>
      </c>
      <c r="B767" s="12">
        <v>41483</v>
      </c>
      <c r="C767" s="2">
        <v>10</v>
      </c>
    </row>
    <row r="768" spans="1:3" x14ac:dyDescent="0.25">
      <c r="A768" s="2">
        <v>767</v>
      </c>
      <c r="B768" s="12">
        <v>41483</v>
      </c>
      <c r="C768" s="2">
        <v>11</v>
      </c>
    </row>
    <row r="769" spans="1:10" x14ac:dyDescent="0.25">
      <c r="A769" s="31">
        <v>768</v>
      </c>
      <c r="B769" s="12">
        <v>41483</v>
      </c>
      <c r="C769" s="2">
        <v>12</v>
      </c>
    </row>
    <row r="770" spans="1:10" x14ac:dyDescent="0.25">
      <c r="A770" s="2">
        <v>769</v>
      </c>
      <c r="B770" s="12">
        <v>41483</v>
      </c>
      <c r="C770" s="2">
        <v>13</v>
      </c>
    </row>
    <row r="771" spans="1:10" x14ac:dyDescent="0.25">
      <c r="A771" s="31">
        <v>770</v>
      </c>
      <c r="B771" s="12">
        <v>41483</v>
      </c>
      <c r="C771" s="2">
        <v>14</v>
      </c>
    </row>
    <row r="772" spans="1:10" x14ac:dyDescent="0.25">
      <c r="A772" s="31">
        <v>771</v>
      </c>
      <c r="B772" s="12">
        <v>41483</v>
      </c>
      <c r="C772" s="2">
        <v>15</v>
      </c>
    </row>
    <row r="773" spans="1:10" x14ac:dyDescent="0.25">
      <c r="A773" s="2">
        <v>772</v>
      </c>
      <c r="B773" s="12">
        <v>41483</v>
      </c>
      <c r="C773" s="2">
        <v>16</v>
      </c>
    </row>
    <row r="774" spans="1:10" x14ac:dyDescent="0.25">
      <c r="A774" s="31">
        <v>773</v>
      </c>
      <c r="B774" s="12">
        <v>41483</v>
      </c>
      <c r="C774" s="2">
        <v>17</v>
      </c>
    </row>
    <row r="775" spans="1:10" x14ac:dyDescent="0.25">
      <c r="A775" s="2">
        <v>774</v>
      </c>
      <c r="B775" s="12">
        <v>41483</v>
      </c>
      <c r="C775" s="2">
        <v>18</v>
      </c>
    </row>
    <row r="776" spans="1:10" x14ac:dyDescent="0.25">
      <c r="A776" s="31">
        <v>775</v>
      </c>
      <c r="B776" s="12">
        <v>41483</v>
      </c>
      <c r="C776" s="2">
        <v>19</v>
      </c>
    </row>
    <row r="777" spans="1:10" x14ac:dyDescent="0.25">
      <c r="A777" s="2">
        <v>776</v>
      </c>
      <c r="B777" s="12">
        <v>41483</v>
      </c>
      <c r="C777" s="2">
        <v>20</v>
      </c>
    </row>
    <row r="778" spans="1:10" x14ac:dyDescent="0.25">
      <c r="A778" s="31">
        <v>777</v>
      </c>
      <c r="B778" s="12">
        <v>41483</v>
      </c>
      <c r="C778" s="2">
        <v>21</v>
      </c>
    </row>
    <row r="779" spans="1:10" x14ac:dyDescent="0.25">
      <c r="A779" s="31">
        <v>778</v>
      </c>
      <c r="B779" s="12">
        <v>41483</v>
      </c>
      <c r="C779" s="2">
        <v>22</v>
      </c>
    </row>
    <row r="780" spans="1:10" x14ac:dyDescent="0.25">
      <c r="A780" s="2">
        <v>779</v>
      </c>
      <c r="B780" s="12">
        <v>41483</v>
      </c>
      <c r="C780" s="2">
        <v>23</v>
      </c>
    </row>
    <row r="781" spans="1:10" x14ac:dyDescent="0.25">
      <c r="A781" s="31">
        <v>780</v>
      </c>
      <c r="B781" s="12">
        <v>41484</v>
      </c>
      <c r="C781" s="2">
        <v>0</v>
      </c>
      <c r="E781" s="2" t="s">
        <v>12</v>
      </c>
      <c r="F781" s="2" t="s">
        <v>13</v>
      </c>
      <c r="G781" s="2" t="s">
        <v>14</v>
      </c>
      <c r="H781" s="2" t="s">
        <v>15</v>
      </c>
      <c r="I781" s="2" t="s">
        <v>14</v>
      </c>
      <c r="J781" s="2" t="s">
        <v>12</v>
      </c>
    </row>
    <row r="782" spans="1:10" x14ac:dyDescent="0.25">
      <c r="A782" s="2">
        <v>781</v>
      </c>
      <c r="B782" s="12">
        <v>41484</v>
      </c>
      <c r="C782" s="2">
        <v>1</v>
      </c>
      <c r="E782" s="2" t="s">
        <v>12</v>
      </c>
      <c r="F782" s="2" t="s">
        <v>13</v>
      </c>
      <c r="G782" s="2" t="s">
        <v>14</v>
      </c>
      <c r="H782" s="2" t="s">
        <v>15</v>
      </c>
      <c r="I782" s="2" t="s">
        <v>14</v>
      </c>
      <c r="J782" s="2" t="s">
        <v>12</v>
      </c>
    </row>
    <row r="783" spans="1:10" x14ac:dyDescent="0.25">
      <c r="A783" s="31">
        <v>782</v>
      </c>
      <c r="B783" s="12">
        <v>41484</v>
      </c>
      <c r="C783" s="2">
        <v>2</v>
      </c>
      <c r="E783" s="2" t="s">
        <v>12</v>
      </c>
      <c r="F783" s="2" t="s">
        <v>13</v>
      </c>
      <c r="G783" s="2" t="s">
        <v>14</v>
      </c>
      <c r="H783" s="2" t="s">
        <v>15</v>
      </c>
      <c r="I783" s="2" t="s">
        <v>14</v>
      </c>
      <c r="J783" s="2" t="s">
        <v>12</v>
      </c>
    </row>
    <row r="784" spans="1:10" x14ac:dyDescent="0.25">
      <c r="A784" s="2">
        <v>783</v>
      </c>
      <c r="B784" s="12">
        <v>41484</v>
      </c>
      <c r="C784" s="2">
        <v>3</v>
      </c>
      <c r="E784" s="2" t="s">
        <v>12</v>
      </c>
      <c r="F784" s="2" t="s">
        <v>13</v>
      </c>
      <c r="G784" s="2" t="s">
        <v>14</v>
      </c>
      <c r="H784" s="2" t="s">
        <v>15</v>
      </c>
      <c r="I784" s="2" t="s">
        <v>14</v>
      </c>
      <c r="J784" s="2" t="s">
        <v>12</v>
      </c>
    </row>
    <row r="785" spans="1:10" x14ac:dyDescent="0.25">
      <c r="A785" s="31">
        <v>784</v>
      </c>
      <c r="B785" s="12">
        <v>41484</v>
      </c>
      <c r="C785" s="2">
        <v>4</v>
      </c>
      <c r="E785" s="2" t="s">
        <v>12</v>
      </c>
      <c r="F785" s="2" t="s">
        <v>13</v>
      </c>
      <c r="G785" s="2" t="s">
        <v>14</v>
      </c>
      <c r="H785" s="2" t="s">
        <v>15</v>
      </c>
      <c r="I785" s="2" t="s">
        <v>14</v>
      </c>
      <c r="J785" s="2" t="s">
        <v>12</v>
      </c>
    </row>
    <row r="786" spans="1:10" x14ac:dyDescent="0.25">
      <c r="A786" s="31">
        <v>785</v>
      </c>
      <c r="B786" s="12">
        <v>41484</v>
      </c>
      <c r="C786" s="2">
        <v>5</v>
      </c>
      <c r="E786" s="2" t="s">
        <v>12</v>
      </c>
      <c r="F786" s="2" t="s">
        <v>13</v>
      </c>
      <c r="G786" s="2" t="s">
        <v>14</v>
      </c>
      <c r="H786" s="2" t="s">
        <v>15</v>
      </c>
      <c r="I786" s="2" t="s">
        <v>14</v>
      </c>
      <c r="J786" s="2" t="s">
        <v>12</v>
      </c>
    </row>
    <row r="787" spans="1:10" x14ac:dyDescent="0.25">
      <c r="A787" s="2">
        <v>786</v>
      </c>
      <c r="B787" s="12">
        <v>41484</v>
      </c>
      <c r="C787" s="2">
        <v>6</v>
      </c>
      <c r="E787" s="2" t="s">
        <v>12</v>
      </c>
      <c r="F787" s="2" t="s">
        <v>13</v>
      </c>
      <c r="G787" s="2" t="s">
        <v>14</v>
      </c>
      <c r="H787" s="2" t="s">
        <v>15</v>
      </c>
      <c r="I787" s="2" t="s">
        <v>14</v>
      </c>
      <c r="J787" s="2" t="s">
        <v>12</v>
      </c>
    </row>
    <row r="788" spans="1:10" x14ac:dyDescent="0.25">
      <c r="A788" s="31">
        <v>787</v>
      </c>
      <c r="B788" s="12">
        <v>41484</v>
      </c>
      <c r="C788" s="2">
        <v>7</v>
      </c>
      <c r="E788" s="2" t="s">
        <v>12</v>
      </c>
      <c r="F788" s="2" t="s">
        <v>13</v>
      </c>
      <c r="G788" s="2" t="s">
        <v>14</v>
      </c>
      <c r="H788" s="2" t="s">
        <v>15</v>
      </c>
      <c r="I788" s="2" t="s">
        <v>14</v>
      </c>
      <c r="J788" s="2" t="s">
        <v>12</v>
      </c>
    </row>
    <row r="789" spans="1:10" x14ac:dyDescent="0.25">
      <c r="A789" s="2">
        <v>788</v>
      </c>
      <c r="B789" s="12">
        <v>41484</v>
      </c>
      <c r="C789" s="2">
        <v>8</v>
      </c>
      <c r="E789" s="2" t="s">
        <v>12</v>
      </c>
      <c r="F789" s="2" t="s">
        <v>13</v>
      </c>
      <c r="G789" s="2" t="s">
        <v>14</v>
      </c>
      <c r="H789" s="2" t="s">
        <v>15</v>
      </c>
      <c r="I789" s="2" t="s">
        <v>14</v>
      </c>
      <c r="J789" s="2" t="s">
        <v>12</v>
      </c>
    </row>
    <row r="790" spans="1:10" x14ac:dyDescent="0.25">
      <c r="A790" s="31">
        <v>789</v>
      </c>
      <c r="B790" s="12">
        <v>41484</v>
      </c>
      <c r="C790" s="2">
        <v>9</v>
      </c>
      <c r="E790" s="2" t="s">
        <v>12</v>
      </c>
      <c r="F790" s="2" t="s">
        <v>13</v>
      </c>
      <c r="G790" s="2" t="s">
        <v>14</v>
      </c>
      <c r="H790" s="2" t="s">
        <v>15</v>
      </c>
      <c r="I790" s="2" t="s">
        <v>14</v>
      </c>
      <c r="J790" s="2" t="s">
        <v>12</v>
      </c>
    </row>
    <row r="791" spans="1:10" x14ac:dyDescent="0.25">
      <c r="A791" s="2">
        <v>790</v>
      </c>
      <c r="B791" s="12">
        <v>41484</v>
      </c>
      <c r="C791" s="2">
        <v>10</v>
      </c>
      <c r="E791" s="2" t="s">
        <v>12</v>
      </c>
      <c r="F791" s="2" t="s">
        <v>13</v>
      </c>
      <c r="G791" s="2" t="s">
        <v>14</v>
      </c>
      <c r="H791" s="2" t="s">
        <v>15</v>
      </c>
      <c r="I791" s="2" t="s">
        <v>14</v>
      </c>
      <c r="J791" s="2" t="s">
        <v>12</v>
      </c>
    </row>
    <row r="792" spans="1:10" x14ac:dyDescent="0.25">
      <c r="A792" s="31">
        <v>791</v>
      </c>
      <c r="B792" s="12">
        <v>41484</v>
      </c>
      <c r="C792" s="2">
        <v>11</v>
      </c>
      <c r="D792" s="2">
        <v>16</v>
      </c>
      <c r="E792" s="2" t="s">
        <v>12</v>
      </c>
      <c r="F792" s="2" t="s">
        <v>13</v>
      </c>
      <c r="G792" s="2" t="s">
        <v>14</v>
      </c>
      <c r="H792" s="2" t="s">
        <v>15</v>
      </c>
      <c r="I792" s="2" t="s">
        <v>14</v>
      </c>
      <c r="J792" s="2" t="s">
        <v>12</v>
      </c>
    </row>
    <row r="793" spans="1:10" x14ac:dyDescent="0.25">
      <c r="A793" s="31">
        <v>792</v>
      </c>
      <c r="B793" s="12">
        <v>41484</v>
      </c>
      <c r="C793" s="2">
        <v>12</v>
      </c>
    </row>
    <row r="794" spans="1:10" x14ac:dyDescent="0.25">
      <c r="A794" s="2">
        <v>793</v>
      </c>
      <c r="B794" s="12">
        <v>41484</v>
      </c>
      <c r="C794" s="2">
        <v>13</v>
      </c>
    </row>
    <row r="795" spans="1:10" x14ac:dyDescent="0.25">
      <c r="A795" s="31">
        <v>794</v>
      </c>
      <c r="B795" s="12">
        <v>41484</v>
      </c>
      <c r="C795" s="2">
        <v>14</v>
      </c>
    </row>
    <row r="796" spans="1:10" x14ac:dyDescent="0.25">
      <c r="A796" s="2">
        <v>795</v>
      </c>
      <c r="B796" s="12">
        <v>41484</v>
      </c>
      <c r="C796" s="2">
        <v>15</v>
      </c>
    </row>
    <row r="797" spans="1:10" x14ac:dyDescent="0.25">
      <c r="A797" s="31">
        <v>796</v>
      </c>
      <c r="B797" s="12">
        <v>41484</v>
      </c>
      <c r="C797" s="2">
        <v>16</v>
      </c>
    </row>
    <row r="798" spans="1:10" x14ac:dyDescent="0.25">
      <c r="A798" s="2">
        <v>797</v>
      </c>
      <c r="B798" s="12">
        <v>41484</v>
      </c>
      <c r="C798" s="2">
        <v>17</v>
      </c>
    </row>
    <row r="799" spans="1:10" x14ac:dyDescent="0.25">
      <c r="A799" s="31">
        <v>798</v>
      </c>
      <c r="B799" s="12">
        <v>41484</v>
      </c>
      <c r="C799" s="2">
        <v>18</v>
      </c>
    </row>
    <row r="800" spans="1:10" x14ac:dyDescent="0.25">
      <c r="A800" s="31">
        <v>799</v>
      </c>
      <c r="B800" s="12">
        <v>41484</v>
      </c>
      <c r="C800" s="2">
        <v>19</v>
      </c>
      <c r="D800" s="2">
        <v>15</v>
      </c>
      <c r="E800" s="2" t="s">
        <v>12</v>
      </c>
      <c r="F800" s="2" t="s">
        <v>13</v>
      </c>
      <c r="G800" s="2" t="s">
        <v>14</v>
      </c>
      <c r="H800" s="2" t="s">
        <v>15</v>
      </c>
      <c r="I800" s="2" t="s">
        <v>14</v>
      </c>
      <c r="J800" s="2" t="s">
        <v>12</v>
      </c>
    </row>
    <row r="801" spans="1:10" x14ac:dyDescent="0.25">
      <c r="A801" s="2">
        <v>800</v>
      </c>
      <c r="B801" s="12">
        <v>41484</v>
      </c>
      <c r="C801" s="2">
        <v>20</v>
      </c>
    </row>
    <row r="802" spans="1:10" x14ac:dyDescent="0.25">
      <c r="A802" s="31">
        <v>801</v>
      </c>
      <c r="B802" s="12">
        <v>41484</v>
      </c>
      <c r="C802" s="2">
        <v>21</v>
      </c>
    </row>
    <row r="803" spans="1:10" x14ac:dyDescent="0.25">
      <c r="A803" s="2">
        <v>802</v>
      </c>
      <c r="B803" s="12">
        <v>41484</v>
      </c>
      <c r="C803" s="2">
        <v>22</v>
      </c>
    </row>
    <row r="804" spans="1:10" x14ac:dyDescent="0.25">
      <c r="A804" s="31">
        <v>803</v>
      </c>
      <c r="B804" s="12">
        <v>41484</v>
      </c>
      <c r="C804" s="2">
        <v>23</v>
      </c>
    </row>
    <row r="805" spans="1:10" x14ac:dyDescent="0.25">
      <c r="A805" s="2">
        <v>804</v>
      </c>
      <c r="B805" s="12">
        <v>41485</v>
      </c>
      <c r="C805" s="2">
        <v>0</v>
      </c>
      <c r="E805" s="2" t="s">
        <v>12</v>
      </c>
      <c r="F805" s="2" t="s">
        <v>13</v>
      </c>
      <c r="G805" s="2" t="s">
        <v>14</v>
      </c>
      <c r="H805" s="2" t="s">
        <v>15</v>
      </c>
      <c r="I805" s="2" t="s">
        <v>14</v>
      </c>
      <c r="J805" s="2" t="s">
        <v>12</v>
      </c>
    </row>
    <row r="806" spans="1:10" x14ac:dyDescent="0.25">
      <c r="A806" s="31">
        <v>805</v>
      </c>
      <c r="B806" s="12">
        <v>41485</v>
      </c>
      <c r="C806" s="2">
        <v>1</v>
      </c>
      <c r="E806" s="2" t="s">
        <v>12</v>
      </c>
      <c r="F806" s="2" t="s">
        <v>13</v>
      </c>
      <c r="G806" s="2" t="s">
        <v>14</v>
      </c>
      <c r="H806" s="2" t="s">
        <v>15</v>
      </c>
      <c r="I806" s="2" t="s">
        <v>14</v>
      </c>
      <c r="J806" s="2" t="s">
        <v>12</v>
      </c>
    </row>
    <row r="807" spans="1:10" x14ac:dyDescent="0.25">
      <c r="A807" s="31">
        <v>806</v>
      </c>
      <c r="B807" s="12">
        <v>41485</v>
      </c>
      <c r="C807" s="2">
        <v>2</v>
      </c>
      <c r="E807" s="2" t="s">
        <v>12</v>
      </c>
      <c r="F807" s="2" t="s">
        <v>13</v>
      </c>
      <c r="G807" s="2" t="s">
        <v>14</v>
      </c>
      <c r="H807" s="2" t="s">
        <v>15</v>
      </c>
      <c r="I807" s="2" t="s">
        <v>14</v>
      </c>
      <c r="J807" s="2" t="s">
        <v>12</v>
      </c>
    </row>
    <row r="808" spans="1:10" x14ac:dyDescent="0.25">
      <c r="A808" s="2">
        <v>807</v>
      </c>
      <c r="B808" s="12">
        <v>41485</v>
      </c>
      <c r="C808" s="2">
        <v>3</v>
      </c>
      <c r="E808" s="2" t="s">
        <v>12</v>
      </c>
      <c r="F808" s="2" t="s">
        <v>13</v>
      </c>
      <c r="G808" s="2" t="s">
        <v>14</v>
      </c>
      <c r="H808" s="2" t="s">
        <v>15</v>
      </c>
      <c r="I808" s="2" t="s">
        <v>14</v>
      </c>
      <c r="J808" s="2" t="s">
        <v>12</v>
      </c>
    </row>
    <row r="809" spans="1:10" x14ac:dyDescent="0.25">
      <c r="A809" s="31">
        <v>808</v>
      </c>
      <c r="B809" s="12">
        <v>41485</v>
      </c>
      <c r="C809" s="2">
        <v>4</v>
      </c>
      <c r="E809" s="2" t="s">
        <v>12</v>
      </c>
      <c r="F809" s="2" t="s">
        <v>13</v>
      </c>
      <c r="G809" s="2" t="s">
        <v>14</v>
      </c>
      <c r="H809" s="2" t="s">
        <v>15</v>
      </c>
      <c r="I809" s="2" t="s">
        <v>14</v>
      </c>
      <c r="J809" s="2" t="s">
        <v>12</v>
      </c>
    </row>
    <row r="810" spans="1:10" x14ac:dyDescent="0.25">
      <c r="A810" s="2">
        <v>809</v>
      </c>
      <c r="B810" s="12">
        <v>41485</v>
      </c>
      <c r="C810" s="2">
        <v>5</v>
      </c>
      <c r="E810" s="2" t="s">
        <v>12</v>
      </c>
      <c r="F810" s="2" t="s">
        <v>13</v>
      </c>
      <c r="G810" s="2" t="s">
        <v>14</v>
      </c>
      <c r="H810" s="2" t="s">
        <v>15</v>
      </c>
      <c r="I810" s="2" t="s">
        <v>14</v>
      </c>
      <c r="J810" s="2" t="s">
        <v>12</v>
      </c>
    </row>
    <row r="811" spans="1:10" x14ac:dyDescent="0.25">
      <c r="A811" s="31">
        <v>810</v>
      </c>
      <c r="B811" s="12">
        <v>41485</v>
      </c>
      <c r="C811" s="2">
        <v>6</v>
      </c>
      <c r="E811" s="2" t="s">
        <v>12</v>
      </c>
      <c r="F811" s="2" t="s">
        <v>13</v>
      </c>
      <c r="G811" s="2" t="s">
        <v>14</v>
      </c>
      <c r="H811" s="2" t="s">
        <v>15</v>
      </c>
      <c r="I811" s="2" t="s">
        <v>14</v>
      </c>
      <c r="J811" s="2" t="s">
        <v>12</v>
      </c>
    </row>
    <row r="812" spans="1:10" x14ac:dyDescent="0.25">
      <c r="A812" s="2">
        <v>811</v>
      </c>
      <c r="B812" s="12">
        <v>41485</v>
      </c>
      <c r="C812" s="2">
        <v>7</v>
      </c>
      <c r="E812" s="2" t="s">
        <v>12</v>
      </c>
      <c r="F812" s="2" t="s">
        <v>13</v>
      </c>
      <c r="G812" s="2" t="s">
        <v>14</v>
      </c>
      <c r="H812" s="2" t="s">
        <v>15</v>
      </c>
      <c r="I812" s="2" t="s">
        <v>14</v>
      </c>
      <c r="J812" s="2" t="s">
        <v>12</v>
      </c>
    </row>
    <row r="813" spans="1:10" x14ac:dyDescent="0.25">
      <c r="A813" s="31">
        <v>812</v>
      </c>
      <c r="B813" s="12">
        <v>41485</v>
      </c>
      <c r="C813" s="2">
        <v>8</v>
      </c>
      <c r="E813" s="2" t="s">
        <v>12</v>
      </c>
      <c r="F813" s="2" t="s">
        <v>13</v>
      </c>
      <c r="G813" s="2" t="s">
        <v>14</v>
      </c>
      <c r="H813" s="2" t="s">
        <v>15</v>
      </c>
      <c r="I813" s="2" t="s">
        <v>14</v>
      </c>
      <c r="J813" s="2" t="s">
        <v>12</v>
      </c>
    </row>
    <row r="814" spans="1:10" x14ac:dyDescent="0.25">
      <c r="A814" s="31">
        <v>813</v>
      </c>
      <c r="B814" s="12">
        <v>41485</v>
      </c>
      <c r="C814" s="2">
        <v>9</v>
      </c>
      <c r="E814" s="2" t="s">
        <v>12</v>
      </c>
      <c r="F814" s="2" t="s">
        <v>13</v>
      </c>
      <c r="G814" s="2" t="s">
        <v>14</v>
      </c>
      <c r="H814" s="2" t="s">
        <v>15</v>
      </c>
      <c r="I814" s="2" t="s">
        <v>14</v>
      </c>
      <c r="J814" s="2" t="s">
        <v>12</v>
      </c>
    </row>
    <row r="815" spans="1:10" x14ac:dyDescent="0.25">
      <c r="A815" s="2">
        <v>814</v>
      </c>
      <c r="B815" s="12">
        <v>41485</v>
      </c>
      <c r="C815" s="2">
        <v>10</v>
      </c>
      <c r="E815" s="2" t="s">
        <v>12</v>
      </c>
      <c r="F815" s="2" t="s">
        <v>13</v>
      </c>
      <c r="G815" s="2" t="s">
        <v>14</v>
      </c>
      <c r="H815" s="2" t="s">
        <v>15</v>
      </c>
      <c r="I815" s="2" t="s">
        <v>14</v>
      </c>
      <c r="J815" s="2" t="s">
        <v>12</v>
      </c>
    </row>
    <row r="816" spans="1:10" x14ac:dyDescent="0.25">
      <c r="A816" s="31">
        <v>815</v>
      </c>
      <c r="B816" s="12">
        <v>41485</v>
      </c>
      <c r="C816" s="2">
        <v>11</v>
      </c>
      <c r="D816" s="2">
        <v>14</v>
      </c>
      <c r="E816" s="2" t="s">
        <v>12</v>
      </c>
      <c r="F816" s="2" t="s">
        <v>13</v>
      </c>
      <c r="G816" s="2" t="s">
        <v>14</v>
      </c>
      <c r="H816" s="2" t="s">
        <v>15</v>
      </c>
      <c r="I816" s="2" t="s">
        <v>14</v>
      </c>
      <c r="J816" s="2" t="s">
        <v>12</v>
      </c>
    </row>
    <row r="817" spans="1:10" x14ac:dyDescent="0.25">
      <c r="A817" s="2">
        <v>816</v>
      </c>
      <c r="B817" s="12">
        <v>41485</v>
      </c>
      <c r="C817" s="2">
        <v>12</v>
      </c>
      <c r="E817" s="2" t="s">
        <v>12</v>
      </c>
      <c r="F817" s="2" t="s">
        <v>13</v>
      </c>
      <c r="G817" s="2" t="s">
        <v>14</v>
      </c>
      <c r="H817" s="2" t="s">
        <v>15</v>
      </c>
      <c r="I817" s="2" t="s">
        <v>14</v>
      </c>
      <c r="J817" s="2" t="s">
        <v>12</v>
      </c>
    </row>
    <row r="818" spans="1:10" x14ac:dyDescent="0.25">
      <c r="A818" s="31">
        <v>817</v>
      </c>
      <c r="B818" s="12">
        <v>41485</v>
      </c>
      <c r="C818" s="2">
        <v>13</v>
      </c>
      <c r="E818" s="2" t="s">
        <v>12</v>
      </c>
      <c r="F818" s="2" t="s">
        <v>13</v>
      </c>
      <c r="G818" s="2" t="s">
        <v>14</v>
      </c>
      <c r="H818" s="2" t="s">
        <v>15</v>
      </c>
      <c r="I818" s="2" t="s">
        <v>14</v>
      </c>
      <c r="J818" s="2" t="s">
        <v>12</v>
      </c>
    </row>
    <row r="819" spans="1:10" x14ac:dyDescent="0.25">
      <c r="A819" s="2">
        <v>818</v>
      </c>
      <c r="B819" s="12">
        <v>41485</v>
      </c>
      <c r="C819" s="2">
        <v>14</v>
      </c>
      <c r="E819" s="2" t="s">
        <v>12</v>
      </c>
      <c r="F819" s="2" t="s">
        <v>13</v>
      </c>
      <c r="G819" s="2" t="s">
        <v>14</v>
      </c>
      <c r="H819" s="2" t="s">
        <v>15</v>
      </c>
      <c r="I819" s="2" t="s">
        <v>14</v>
      </c>
      <c r="J819" s="2" t="s">
        <v>12</v>
      </c>
    </row>
    <row r="820" spans="1:10" x14ac:dyDescent="0.25">
      <c r="A820" s="31">
        <v>819</v>
      </c>
      <c r="B820" s="12">
        <v>41485</v>
      </c>
      <c r="C820" s="2">
        <v>15</v>
      </c>
      <c r="E820" s="2" t="s">
        <v>12</v>
      </c>
      <c r="F820" s="2" t="s">
        <v>13</v>
      </c>
      <c r="G820" s="2" t="s">
        <v>14</v>
      </c>
      <c r="H820" s="2" t="s">
        <v>15</v>
      </c>
      <c r="I820" s="2" t="s">
        <v>14</v>
      </c>
      <c r="J820" s="2" t="s">
        <v>12</v>
      </c>
    </row>
    <row r="821" spans="1:10" x14ac:dyDescent="0.25">
      <c r="A821" s="31">
        <v>820</v>
      </c>
      <c r="B821" s="12">
        <v>41485</v>
      </c>
      <c r="C821" s="2">
        <v>16</v>
      </c>
      <c r="E821" s="2" t="s">
        <v>12</v>
      </c>
      <c r="F821" s="2" t="s">
        <v>13</v>
      </c>
      <c r="G821" s="2" t="s">
        <v>14</v>
      </c>
      <c r="H821" s="2" t="s">
        <v>15</v>
      </c>
      <c r="I821" s="2" t="s">
        <v>14</v>
      </c>
      <c r="J821" s="2" t="s">
        <v>12</v>
      </c>
    </row>
    <row r="822" spans="1:10" x14ac:dyDescent="0.25">
      <c r="A822" s="2">
        <v>821</v>
      </c>
      <c r="B822" s="12">
        <v>41485</v>
      </c>
      <c r="C822" s="2">
        <v>17</v>
      </c>
      <c r="E822" s="2" t="s">
        <v>12</v>
      </c>
      <c r="F822" s="2" t="s">
        <v>13</v>
      </c>
      <c r="G822" s="2" t="s">
        <v>14</v>
      </c>
      <c r="H822" s="2" t="s">
        <v>15</v>
      </c>
      <c r="I822" s="2" t="s">
        <v>14</v>
      </c>
      <c r="J822" s="2" t="s">
        <v>12</v>
      </c>
    </row>
    <row r="823" spans="1:10" x14ac:dyDescent="0.25">
      <c r="A823" s="31">
        <v>822</v>
      </c>
      <c r="B823" s="12">
        <v>41485</v>
      </c>
      <c r="C823" s="2">
        <v>18</v>
      </c>
      <c r="E823" s="2" t="s">
        <v>12</v>
      </c>
      <c r="F823" s="2" t="s">
        <v>13</v>
      </c>
      <c r="G823" s="2" t="s">
        <v>14</v>
      </c>
      <c r="H823" s="2" t="s">
        <v>15</v>
      </c>
      <c r="I823" s="2" t="s">
        <v>14</v>
      </c>
      <c r="J823" s="2" t="s">
        <v>12</v>
      </c>
    </row>
    <row r="824" spans="1:10" x14ac:dyDescent="0.25">
      <c r="A824" s="2">
        <v>823</v>
      </c>
      <c r="B824" s="12">
        <v>41485</v>
      </c>
      <c r="C824" s="2">
        <v>19</v>
      </c>
      <c r="D824" s="2">
        <v>20</v>
      </c>
      <c r="E824" s="2" t="s">
        <v>12</v>
      </c>
      <c r="F824" s="2" t="s">
        <v>13</v>
      </c>
      <c r="G824" s="2" t="s">
        <v>14</v>
      </c>
      <c r="H824" s="2" t="s">
        <v>15</v>
      </c>
      <c r="I824" s="2" t="s">
        <v>14</v>
      </c>
      <c r="J824" s="2" t="s">
        <v>12</v>
      </c>
    </row>
    <row r="825" spans="1:10" x14ac:dyDescent="0.25">
      <c r="A825" s="31">
        <v>824</v>
      </c>
      <c r="B825" s="12">
        <v>41485</v>
      </c>
      <c r="C825" s="2">
        <v>20</v>
      </c>
    </row>
    <row r="826" spans="1:10" x14ac:dyDescent="0.25">
      <c r="A826" s="2">
        <v>825</v>
      </c>
      <c r="B826" s="12">
        <v>41485</v>
      </c>
      <c r="C826" s="2">
        <v>21</v>
      </c>
    </row>
    <row r="827" spans="1:10" x14ac:dyDescent="0.25">
      <c r="A827" s="31">
        <v>826</v>
      </c>
      <c r="B827" s="12">
        <v>41485</v>
      </c>
      <c r="C827" s="2">
        <v>22</v>
      </c>
    </row>
    <row r="828" spans="1:10" x14ac:dyDescent="0.25">
      <c r="A828" s="31">
        <v>827</v>
      </c>
      <c r="B828" s="12">
        <v>41485</v>
      </c>
      <c r="C828" s="2">
        <v>23</v>
      </c>
    </row>
    <row r="829" spans="1:10" x14ac:dyDescent="0.25">
      <c r="A829" s="2">
        <v>828</v>
      </c>
      <c r="B829" s="12">
        <v>41486</v>
      </c>
      <c r="C829" s="2">
        <v>0</v>
      </c>
    </row>
    <row r="830" spans="1:10" x14ac:dyDescent="0.25">
      <c r="A830" s="31">
        <v>829</v>
      </c>
      <c r="B830" s="12">
        <v>41486</v>
      </c>
      <c r="C830" s="2">
        <v>1</v>
      </c>
    </row>
    <row r="831" spans="1:10" x14ac:dyDescent="0.25">
      <c r="A831" s="2">
        <v>830</v>
      </c>
      <c r="B831" s="12">
        <v>41486</v>
      </c>
      <c r="C831" s="2">
        <v>2</v>
      </c>
    </row>
    <row r="832" spans="1:10" x14ac:dyDescent="0.25">
      <c r="A832" s="31">
        <v>831</v>
      </c>
      <c r="B832" s="12">
        <v>41486</v>
      </c>
      <c r="C832" s="2">
        <v>3</v>
      </c>
    </row>
    <row r="833" spans="1:10" x14ac:dyDescent="0.25">
      <c r="A833" s="2">
        <v>832</v>
      </c>
      <c r="B833" s="12">
        <v>41486</v>
      </c>
      <c r="C833" s="2">
        <v>4</v>
      </c>
    </row>
    <row r="834" spans="1:10" x14ac:dyDescent="0.25">
      <c r="A834" s="31">
        <v>833</v>
      </c>
      <c r="B834" s="12">
        <v>41486</v>
      </c>
      <c r="C834" s="2">
        <v>5</v>
      </c>
    </row>
    <row r="835" spans="1:10" x14ac:dyDescent="0.25">
      <c r="A835" s="31">
        <v>834</v>
      </c>
      <c r="B835" s="12">
        <v>41486</v>
      </c>
      <c r="C835" s="2">
        <v>6</v>
      </c>
    </row>
    <row r="836" spans="1:10" x14ac:dyDescent="0.25">
      <c r="A836" s="2">
        <v>835</v>
      </c>
      <c r="B836" s="12">
        <v>41486</v>
      </c>
      <c r="C836" s="2">
        <v>7</v>
      </c>
    </row>
    <row r="837" spans="1:10" x14ac:dyDescent="0.25">
      <c r="A837" s="31">
        <v>836</v>
      </c>
      <c r="B837" s="12">
        <v>41486</v>
      </c>
      <c r="C837" s="2">
        <v>8</v>
      </c>
    </row>
    <row r="838" spans="1:10" x14ac:dyDescent="0.25">
      <c r="A838" s="2">
        <v>837</v>
      </c>
      <c r="B838" s="12">
        <v>41486</v>
      </c>
      <c r="C838" s="2">
        <v>9</v>
      </c>
    </row>
    <row r="839" spans="1:10" x14ac:dyDescent="0.25">
      <c r="A839" s="31">
        <v>838</v>
      </c>
      <c r="B839" s="12">
        <v>41486</v>
      </c>
      <c r="C839" s="2">
        <v>10</v>
      </c>
    </row>
    <row r="840" spans="1:10" x14ac:dyDescent="0.25">
      <c r="A840" s="2">
        <v>839</v>
      </c>
      <c r="B840" s="12">
        <v>41486</v>
      </c>
      <c r="C840" s="2">
        <v>11</v>
      </c>
      <c r="D840" s="2">
        <v>18</v>
      </c>
      <c r="E840" s="2" t="s">
        <v>12</v>
      </c>
      <c r="F840" s="2" t="s">
        <v>13</v>
      </c>
      <c r="G840" s="2" t="s">
        <v>14</v>
      </c>
      <c r="H840" s="2" t="s">
        <v>15</v>
      </c>
      <c r="I840" s="2" t="s">
        <v>14</v>
      </c>
      <c r="J840" s="2" t="s">
        <v>12</v>
      </c>
    </row>
    <row r="841" spans="1:10" x14ac:dyDescent="0.25">
      <c r="A841" s="31">
        <v>840</v>
      </c>
      <c r="B841" s="12">
        <v>41486</v>
      </c>
      <c r="C841" s="2">
        <v>12</v>
      </c>
    </row>
    <row r="842" spans="1:10" x14ac:dyDescent="0.25">
      <c r="A842" s="31">
        <v>841</v>
      </c>
      <c r="B842" s="12">
        <v>41486</v>
      </c>
      <c r="C842" s="2">
        <v>13</v>
      </c>
    </row>
    <row r="843" spans="1:10" x14ac:dyDescent="0.25">
      <c r="A843" s="2">
        <v>842</v>
      </c>
      <c r="B843" s="12">
        <v>41486</v>
      </c>
      <c r="C843" s="2">
        <v>14</v>
      </c>
    </row>
    <row r="844" spans="1:10" x14ac:dyDescent="0.25">
      <c r="A844" s="31">
        <v>843</v>
      </c>
      <c r="B844" s="12">
        <v>41486</v>
      </c>
      <c r="C844" s="2">
        <v>15</v>
      </c>
    </row>
    <row r="845" spans="1:10" x14ac:dyDescent="0.25">
      <c r="A845" s="2">
        <v>844</v>
      </c>
      <c r="B845" s="12">
        <v>41486</v>
      </c>
      <c r="C845" s="2">
        <v>16</v>
      </c>
    </row>
    <row r="846" spans="1:10" x14ac:dyDescent="0.25">
      <c r="A846" s="31">
        <v>845</v>
      </c>
      <c r="B846" s="12">
        <v>41486</v>
      </c>
      <c r="C846" s="2">
        <v>17</v>
      </c>
    </row>
    <row r="847" spans="1:10" x14ac:dyDescent="0.25">
      <c r="A847" s="2">
        <v>846</v>
      </c>
      <c r="B847" s="12">
        <v>41486</v>
      </c>
      <c r="C847" s="2">
        <v>18</v>
      </c>
    </row>
    <row r="848" spans="1:10" x14ac:dyDescent="0.25">
      <c r="A848" s="31">
        <v>847</v>
      </c>
      <c r="B848" s="12">
        <v>41486</v>
      </c>
      <c r="C848" s="2">
        <v>19</v>
      </c>
      <c r="D848" s="2">
        <v>16</v>
      </c>
      <c r="E848" s="2" t="s">
        <v>12</v>
      </c>
      <c r="F848" s="2" t="s">
        <v>13</v>
      </c>
      <c r="G848" s="2" t="s">
        <v>14</v>
      </c>
      <c r="H848" s="2" t="s">
        <v>15</v>
      </c>
      <c r="I848" s="2" t="s">
        <v>14</v>
      </c>
      <c r="J848" s="2" t="s">
        <v>12</v>
      </c>
    </row>
    <row r="849" spans="1:10" x14ac:dyDescent="0.25">
      <c r="A849" s="31">
        <v>848</v>
      </c>
      <c r="B849" s="12">
        <v>41486</v>
      </c>
      <c r="C849" s="2">
        <v>20</v>
      </c>
    </row>
    <row r="850" spans="1:10" x14ac:dyDescent="0.25">
      <c r="A850" s="2">
        <v>849</v>
      </c>
      <c r="B850" s="12">
        <v>41486</v>
      </c>
      <c r="C850" s="2">
        <v>21</v>
      </c>
    </row>
    <row r="851" spans="1:10" x14ac:dyDescent="0.25">
      <c r="A851" s="31">
        <v>850</v>
      </c>
      <c r="B851" s="12">
        <v>41486</v>
      </c>
      <c r="C851" s="2">
        <v>22</v>
      </c>
    </row>
    <row r="852" spans="1:10" x14ac:dyDescent="0.25">
      <c r="A852" s="2">
        <v>851</v>
      </c>
      <c r="B852" s="12">
        <v>41486</v>
      </c>
      <c r="C852" s="2">
        <v>23</v>
      </c>
    </row>
    <row r="853" spans="1:10" x14ac:dyDescent="0.25">
      <c r="A853" s="31">
        <v>852</v>
      </c>
      <c r="B853" s="12">
        <v>41487</v>
      </c>
      <c r="C853" s="2">
        <v>0</v>
      </c>
      <c r="E853" s="2" t="s">
        <v>12</v>
      </c>
      <c r="F853" s="2" t="s">
        <v>13</v>
      </c>
      <c r="G853" s="2" t="s">
        <v>14</v>
      </c>
      <c r="H853" s="2" t="s">
        <v>15</v>
      </c>
      <c r="I853" s="2" t="s">
        <v>14</v>
      </c>
      <c r="J853" s="2" t="s">
        <v>12</v>
      </c>
    </row>
    <row r="854" spans="1:10" x14ac:dyDescent="0.25">
      <c r="A854" s="2">
        <v>853</v>
      </c>
      <c r="B854" s="12">
        <v>41487</v>
      </c>
      <c r="C854" s="2">
        <v>1</v>
      </c>
      <c r="E854" s="2" t="s">
        <v>12</v>
      </c>
      <c r="F854" s="2" t="s">
        <v>13</v>
      </c>
      <c r="G854" s="2" t="s">
        <v>14</v>
      </c>
      <c r="H854" s="2" t="s">
        <v>15</v>
      </c>
      <c r="I854" s="2" t="s">
        <v>14</v>
      </c>
      <c r="J854" s="2" t="s">
        <v>12</v>
      </c>
    </row>
    <row r="855" spans="1:10" x14ac:dyDescent="0.25">
      <c r="A855" s="31">
        <v>854</v>
      </c>
      <c r="B855" s="12">
        <v>41487</v>
      </c>
      <c r="C855" s="2">
        <v>2</v>
      </c>
      <c r="E855" s="2" t="s">
        <v>12</v>
      </c>
      <c r="F855" s="2" t="s">
        <v>13</v>
      </c>
      <c r="G855" s="2" t="s">
        <v>14</v>
      </c>
      <c r="H855" s="2" t="s">
        <v>15</v>
      </c>
      <c r="I855" s="2" t="s">
        <v>14</v>
      </c>
      <c r="J855" s="2" t="s">
        <v>12</v>
      </c>
    </row>
    <row r="856" spans="1:10" x14ac:dyDescent="0.25">
      <c r="A856" s="31">
        <v>855</v>
      </c>
      <c r="B856" s="12">
        <v>41487</v>
      </c>
      <c r="C856" s="2">
        <v>3</v>
      </c>
      <c r="E856" s="2" t="s">
        <v>12</v>
      </c>
      <c r="F856" s="2" t="s">
        <v>13</v>
      </c>
      <c r="G856" s="2" t="s">
        <v>14</v>
      </c>
      <c r="H856" s="2" t="s">
        <v>15</v>
      </c>
      <c r="I856" s="2" t="s">
        <v>14</v>
      </c>
      <c r="J856" s="2" t="s">
        <v>12</v>
      </c>
    </row>
    <row r="857" spans="1:10" x14ac:dyDescent="0.25">
      <c r="A857" s="2">
        <v>856</v>
      </c>
      <c r="B857" s="12">
        <v>41487</v>
      </c>
      <c r="C857" s="2">
        <v>4</v>
      </c>
      <c r="E857" s="2" t="s">
        <v>12</v>
      </c>
      <c r="F857" s="2" t="s">
        <v>13</v>
      </c>
      <c r="G857" s="2" t="s">
        <v>14</v>
      </c>
      <c r="H857" s="2" t="s">
        <v>15</v>
      </c>
      <c r="I857" s="2" t="s">
        <v>14</v>
      </c>
      <c r="J857" s="2" t="s">
        <v>12</v>
      </c>
    </row>
    <row r="858" spans="1:10" x14ac:dyDescent="0.25">
      <c r="A858" s="31">
        <v>857</v>
      </c>
      <c r="B858" s="12">
        <v>41487</v>
      </c>
      <c r="C858" s="2">
        <v>5</v>
      </c>
      <c r="E858" s="2" t="s">
        <v>12</v>
      </c>
      <c r="F858" s="2" t="s">
        <v>13</v>
      </c>
      <c r="G858" s="2" t="s">
        <v>14</v>
      </c>
      <c r="H858" s="2" t="s">
        <v>15</v>
      </c>
      <c r="I858" s="2" t="s">
        <v>14</v>
      </c>
      <c r="J858" s="2" t="s">
        <v>12</v>
      </c>
    </row>
    <row r="859" spans="1:10" x14ac:dyDescent="0.25">
      <c r="A859" s="2">
        <v>858</v>
      </c>
      <c r="B859" s="12">
        <v>41487</v>
      </c>
      <c r="C859" s="2">
        <v>6</v>
      </c>
      <c r="E859" s="2" t="s">
        <v>12</v>
      </c>
      <c r="F859" s="2" t="s">
        <v>13</v>
      </c>
      <c r="G859" s="2" t="s">
        <v>14</v>
      </c>
      <c r="H859" s="2" t="s">
        <v>15</v>
      </c>
      <c r="I859" s="2" t="s">
        <v>14</v>
      </c>
      <c r="J859" s="2" t="s">
        <v>12</v>
      </c>
    </row>
    <row r="860" spans="1:10" x14ac:dyDescent="0.25">
      <c r="A860" s="31">
        <v>859</v>
      </c>
      <c r="B860" s="12">
        <v>41487</v>
      </c>
      <c r="C860" s="2">
        <v>7</v>
      </c>
      <c r="E860" s="2" t="s">
        <v>12</v>
      </c>
      <c r="F860" s="2" t="s">
        <v>13</v>
      </c>
      <c r="G860" s="2" t="s">
        <v>14</v>
      </c>
      <c r="H860" s="2" t="s">
        <v>15</v>
      </c>
      <c r="I860" s="2" t="s">
        <v>14</v>
      </c>
      <c r="J860" s="2" t="s">
        <v>12</v>
      </c>
    </row>
    <row r="861" spans="1:10" x14ac:dyDescent="0.25">
      <c r="A861" s="2">
        <v>860</v>
      </c>
      <c r="B861" s="12">
        <v>41487</v>
      </c>
      <c r="C861" s="2">
        <v>8</v>
      </c>
      <c r="E861" s="2" t="s">
        <v>12</v>
      </c>
      <c r="F861" s="2" t="s">
        <v>13</v>
      </c>
      <c r="G861" s="2" t="s">
        <v>14</v>
      </c>
      <c r="H861" s="2" t="s">
        <v>15</v>
      </c>
      <c r="I861" s="2" t="s">
        <v>14</v>
      </c>
      <c r="J861" s="2" t="s">
        <v>12</v>
      </c>
    </row>
    <row r="862" spans="1:10" x14ac:dyDescent="0.25">
      <c r="A862" s="31">
        <v>861</v>
      </c>
      <c r="B862" s="12">
        <v>41487</v>
      </c>
      <c r="C862" s="2">
        <v>9</v>
      </c>
      <c r="E862" s="2" t="s">
        <v>12</v>
      </c>
      <c r="F862" s="2" t="s">
        <v>13</v>
      </c>
      <c r="G862" s="2" t="s">
        <v>14</v>
      </c>
      <c r="H862" s="2" t="s">
        <v>15</v>
      </c>
      <c r="I862" s="2" t="s">
        <v>14</v>
      </c>
      <c r="J862" s="2" t="s">
        <v>12</v>
      </c>
    </row>
    <row r="863" spans="1:10" x14ac:dyDescent="0.25">
      <c r="A863" s="31">
        <v>862</v>
      </c>
      <c r="B863" s="12">
        <v>41487</v>
      </c>
      <c r="C863" s="2">
        <v>10</v>
      </c>
      <c r="E863" s="2" t="s">
        <v>12</v>
      </c>
      <c r="F863" s="2" t="s">
        <v>13</v>
      </c>
      <c r="G863" s="2" t="s">
        <v>14</v>
      </c>
      <c r="H863" s="2" t="s">
        <v>15</v>
      </c>
      <c r="I863" s="2" t="s">
        <v>14</v>
      </c>
      <c r="J863" s="2" t="s">
        <v>12</v>
      </c>
    </row>
    <row r="864" spans="1:10" x14ac:dyDescent="0.25">
      <c r="A864" s="2">
        <v>863</v>
      </c>
      <c r="B864" s="12">
        <v>41487</v>
      </c>
      <c r="C864" s="2">
        <v>11</v>
      </c>
      <c r="D864" s="2">
        <v>15.5</v>
      </c>
      <c r="E864" s="2" t="s">
        <v>12</v>
      </c>
      <c r="F864" s="2" t="s">
        <v>13</v>
      </c>
      <c r="G864" s="2" t="s">
        <v>14</v>
      </c>
      <c r="H864" s="2" t="s">
        <v>15</v>
      </c>
      <c r="I864" s="2" t="s">
        <v>14</v>
      </c>
      <c r="J864" s="2" t="s">
        <v>12</v>
      </c>
    </row>
    <row r="865" spans="1:10" x14ac:dyDescent="0.25">
      <c r="A865" s="31">
        <v>864</v>
      </c>
      <c r="B865" s="12">
        <v>41487</v>
      </c>
      <c r="C865" s="2">
        <v>12</v>
      </c>
      <c r="E865" s="2" t="s">
        <v>12</v>
      </c>
      <c r="F865" s="2" t="s">
        <v>13</v>
      </c>
      <c r="G865" s="2" t="s">
        <v>14</v>
      </c>
      <c r="H865" s="2" t="s">
        <v>15</v>
      </c>
      <c r="I865" s="2" t="s">
        <v>14</v>
      </c>
      <c r="J865" s="2" t="s">
        <v>12</v>
      </c>
    </row>
    <row r="866" spans="1:10" x14ac:dyDescent="0.25">
      <c r="A866" s="2">
        <v>865</v>
      </c>
      <c r="B866" s="12">
        <v>41487</v>
      </c>
      <c r="C866" s="2">
        <v>13</v>
      </c>
      <c r="E866" s="2" t="s">
        <v>12</v>
      </c>
      <c r="F866" s="2" t="s">
        <v>13</v>
      </c>
      <c r="G866" s="2" t="s">
        <v>14</v>
      </c>
      <c r="H866" s="2" t="s">
        <v>15</v>
      </c>
      <c r="I866" s="2" t="s">
        <v>14</v>
      </c>
      <c r="J866" s="2" t="s">
        <v>12</v>
      </c>
    </row>
    <row r="867" spans="1:10" x14ac:dyDescent="0.25">
      <c r="A867" s="31">
        <v>866</v>
      </c>
      <c r="B867" s="12">
        <v>41487</v>
      </c>
      <c r="C867" s="2">
        <v>14</v>
      </c>
      <c r="E867" s="2" t="s">
        <v>12</v>
      </c>
      <c r="F867" s="2" t="s">
        <v>13</v>
      </c>
      <c r="G867" s="2" t="s">
        <v>14</v>
      </c>
      <c r="H867" s="2" t="s">
        <v>15</v>
      </c>
      <c r="I867" s="2" t="s">
        <v>14</v>
      </c>
      <c r="J867" s="2" t="s">
        <v>12</v>
      </c>
    </row>
    <row r="868" spans="1:10" x14ac:dyDescent="0.25">
      <c r="A868" s="2">
        <v>867</v>
      </c>
      <c r="B868" s="12">
        <v>41487</v>
      </c>
      <c r="C868" s="2">
        <v>15</v>
      </c>
      <c r="E868" s="2" t="s">
        <v>12</v>
      </c>
      <c r="F868" s="2" t="s">
        <v>13</v>
      </c>
      <c r="G868" s="2" t="s">
        <v>14</v>
      </c>
      <c r="H868" s="2" t="s">
        <v>15</v>
      </c>
      <c r="I868" s="2" t="s">
        <v>14</v>
      </c>
      <c r="J868" s="2" t="s">
        <v>12</v>
      </c>
    </row>
    <row r="869" spans="1:10" x14ac:dyDescent="0.25">
      <c r="A869" s="31">
        <v>868</v>
      </c>
      <c r="B869" s="12">
        <v>41487</v>
      </c>
      <c r="C869" s="2">
        <v>16</v>
      </c>
      <c r="E869" s="2" t="s">
        <v>12</v>
      </c>
      <c r="F869" s="2" t="s">
        <v>13</v>
      </c>
      <c r="G869" s="2" t="s">
        <v>14</v>
      </c>
      <c r="H869" s="2" t="s">
        <v>15</v>
      </c>
      <c r="I869" s="2" t="s">
        <v>14</v>
      </c>
      <c r="J869" s="2" t="s">
        <v>12</v>
      </c>
    </row>
    <row r="870" spans="1:10" x14ac:dyDescent="0.25">
      <c r="A870" s="31">
        <v>869</v>
      </c>
      <c r="B870" s="12">
        <v>41487</v>
      </c>
      <c r="C870" s="2">
        <v>17</v>
      </c>
      <c r="E870" s="2" t="s">
        <v>12</v>
      </c>
      <c r="F870" s="2" t="s">
        <v>13</v>
      </c>
      <c r="G870" s="2" t="s">
        <v>14</v>
      </c>
      <c r="H870" s="2" t="s">
        <v>15</v>
      </c>
      <c r="I870" s="2" t="s">
        <v>14</v>
      </c>
      <c r="J870" s="2" t="s">
        <v>12</v>
      </c>
    </row>
    <row r="871" spans="1:10" x14ac:dyDescent="0.25">
      <c r="A871" s="2">
        <v>870</v>
      </c>
      <c r="B871" s="12">
        <v>41487</v>
      </c>
      <c r="C871" s="2">
        <v>18</v>
      </c>
      <c r="E871" s="2" t="s">
        <v>12</v>
      </c>
      <c r="F871" s="2" t="s">
        <v>13</v>
      </c>
      <c r="G871" s="2" t="s">
        <v>14</v>
      </c>
      <c r="H871" s="2" t="s">
        <v>15</v>
      </c>
      <c r="I871" s="2" t="s">
        <v>14</v>
      </c>
      <c r="J871" s="2" t="s">
        <v>12</v>
      </c>
    </row>
    <row r="872" spans="1:10" x14ac:dyDescent="0.25">
      <c r="A872" s="31">
        <v>871</v>
      </c>
      <c r="B872" s="12">
        <v>41487</v>
      </c>
      <c r="C872" s="2">
        <v>19</v>
      </c>
      <c r="E872" s="2" t="s">
        <v>12</v>
      </c>
      <c r="F872" s="2" t="s">
        <v>13</v>
      </c>
      <c r="G872" s="2" t="s">
        <v>14</v>
      </c>
      <c r="H872" s="2" t="s">
        <v>15</v>
      </c>
      <c r="I872" s="2" t="s">
        <v>14</v>
      </c>
      <c r="J872" s="2" t="s">
        <v>12</v>
      </c>
    </row>
    <row r="873" spans="1:10" x14ac:dyDescent="0.25">
      <c r="A873" s="2">
        <v>872</v>
      </c>
      <c r="B873" s="12">
        <v>41487</v>
      </c>
      <c r="C873" s="2">
        <v>20</v>
      </c>
      <c r="D873" s="2">
        <v>14.5</v>
      </c>
      <c r="E873" s="2" t="s">
        <v>12</v>
      </c>
      <c r="F873" s="2" t="s">
        <v>13</v>
      </c>
      <c r="G873" s="2" t="s">
        <v>14</v>
      </c>
      <c r="H873" s="2" t="s">
        <v>15</v>
      </c>
      <c r="I873" s="2" t="s">
        <v>14</v>
      </c>
      <c r="J873" s="2" t="s">
        <v>12</v>
      </c>
    </row>
    <row r="874" spans="1:10" x14ac:dyDescent="0.25">
      <c r="A874" s="31">
        <v>873</v>
      </c>
      <c r="B874" s="12">
        <v>41487</v>
      </c>
      <c r="C874" s="2">
        <v>21</v>
      </c>
    </row>
    <row r="875" spans="1:10" x14ac:dyDescent="0.25">
      <c r="A875" s="2">
        <v>874</v>
      </c>
      <c r="B875" s="12">
        <v>41487</v>
      </c>
      <c r="C875" s="2">
        <v>22</v>
      </c>
    </row>
    <row r="876" spans="1:10" x14ac:dyDescent="0.25">
      <c r="A876" s="31">
        <v>875</v>
      </c>
      <c r="B876" s="12">
        <v>41487</v>
      </c>
      <c r="C876" s="2">
        <v>23</v>
      </c>
    </row>
    <row r="877" spans="1:10" x14ac:dyDescent="0.25">
      <c r="A877" s="31">
        <v>876</v>
      </c>
      <c r="B877" s="12">
        <v>41488</v>
      </c>
      <c r="C877" s="2">
        <v>0</v>
      </c>
    </row>
    <row r="878" spans="1:10" x14ac:dyDescent="0.25">
      <c r="A878" s="2">
        <v>877</v>
      </c>
      <c r="B878" s="12">
        <v>41488</v>
      </c>
      <c r="C878" s="2">
        <v>1</v>
      </c>
    </row>
    <row r="879" spans="1:10" x14ac:dyDescent="0.25">
      <c r="A879" s="31">
        <v>878</v>
      </c>
      <c r="B879" s="12">
        <v>41488</v>
      </c>
      <c r="C879" s="2">
        <v>2</v>
      </c>
    </row>
    <row r="880" spans="1:10" x14ac:dyDescent="0.25">
      <c r="A880" s="2">
        <v>879</v>
      </c>
      <c r="B880" s="12">
        <v>41488</v>
      </c>
      <c r="C880" s="2">
        <v>3</v>
      </c>
    </row>
    <row r="881" spans="1:10" x14ac:dyDescent="0.25">
      <c r="A881" s="31">
        <v>880</v>
      </c>
      <c r="B881" s="12">
        <v>41488</v>
      </c>
      <c r="C881" s="2">
        <v>4</v>
      </c>
    </row>
    <row r="882" spans="1:10" x14ac:dyDescent="0.25">
      <c r="A882" s="2">
        <v>881</v>
      </c>
      <c r="B882" s="12">
        <v>41488</v>
      </c>
      <c r="C882" s="2">
        <v>5</v>
      </c>
    </row>
    <row r="883" spans="1:10" x14ac:dyDescent="0.25">
      <c r="A883" s="31">
        <v>882</v>
      </c>
      <c r="B883" s="12">
        <v>41488</v>
      </c>
      <c r="C883" s="2">
        <v>6</v>
      </c>
    </row>
    <row r="884" spans="1:10" x14ac:dyDescent="0.25">
      <c r="A884" s="31">
        <v>883</v>
      </c>
      <c r="B884" s="12">
        <v>41488</v>
      </c>
      <c r="C884" s="2">
        <v>7</v>
      </c>
    </row>
    <row r="885" spans="1:10" x14ac:dyDescent="0.25">
      <c r="A885" s="2">
        <v>884</v>
      </c>
      <c r="B885" s="12">
        <v>41488</v>
      </c>
      <c r="C885" s="2">
        <v>8</v>
      </c>
    </row>
    <row r="886" spans="1:10" x14ac:dyDescent="0.25">
      <c r="A886" s="31">
        <v>885</v>
      </c>
      <c r="B886" s="12">
        <v>41488</v>
      </c>
      <c r="C886" s="2">
        <v>9</v>
      </c>
    </row>
    <row r="887" spans="1:10" x14ac:dyDescent="0.25">
      <c r="A887" s="2">
        <v>886</v>
      </c>
      <c r="B887" s="12">
        <v>41488</v>
      </c>
      <c r="C887" s="2">
        <v>10</v>
      </c>
      <c r="D887" s="2">
        <v>14</v>
      </c>
      <c r="E887" s="2" t="s">
        <v>12</v>
      </c>
      <c r="F887" s="2" t="s">
        <v>13</v>
      </c>
      <c r="G887" s="2" t="s">
        <v>14</v>
      </c>
      <c r="H887" s="2" t="s">
        <v>15</v>
      </c>
      <c r="I887" s="2" t="s">
        <v>14</v>
      </c>
      <c r="J887" s="2" t="s">
        <v>12</v>
      </c>
    </row>
    <row r="888" spans="1:10" x14ac:dyDescent="0.25">
      <c r="A888" s="31">
        <v>887</v>
      </c>
      <c r="B888" s="12">
        <v>41488</v>
      </c>
      <c r="C888" s="2">
        <v>11</v>
      </c>
    </row>
    <row r="889" spans="1:10" x14ac:dyDescent="0.25">
      <c r="A889" s="2">
        <v>888</v>
      </c>
      <c r="B889" s="12">
        <v>41488</v>
      </c>
      <c r="C889" s="2">
        <v>12</v>
      </c>
    </row>
    <row r="890" spans="1:10" x14ac:dyDescent="0.25">
      <c r="A890" s="31">
        <v>889</v>
      </c>
      <c r="B890" s="12">
        <v>41488</v>
      </c>
      <c r="C890" s="2">
        <v>13</v>
      </c>
    </row>
    <row r="891" spans="1:10" x14ac:dyDescent="0.25">
      <c r="A891" s="31">
        <v>890</v>
      </c>
      <c r="B891" s="12">
        <v>41488</v>
      </c>
      <c r="C891" s="2">
        <v>14</v>
      </c>
    </row>
    <row r="892" spans="1:10" x14ac:dyDescent="0.25">
      <c r="A892" s="2">
        <v>891</v>
      </c>
      <c r="B892" s="12">
        <v>41488</v>
      </c>
      <c r="C892" s="2">
        <v>15</v>
      </c>
    </row>
    <row r="893" spans="1:10" x14ac:dyDescent="0.25">
      <c r="A893" s="31">
        <v>892</v>
      </c>
      <c r="B893" s="12">
        <v>41488</v>
      </c>
      <c r="C893" s="2">
        <v>16</v>
      </c>
    </row>
    <row r="894" spans="1:10" x14ac:dyDescent="0.25">
      <c r="A894" s="2">
        <v>893</v>
      </c>
      <c r="B894" s="12">
        <v>41488</v>
      </c>
      <c r="C894" s="2">
        <v>17</v>
      </c>
    </row>
    <row r="895" spans="1:10" x14ac:dyDescent="0.25">
      <c r="A895" s="31">
        <v>894</v>
      </c>
      <c r="B895" s="12">
        <v>41488</v>
      </c>
      <c r="C895" s="2">
        <v>18</v>
      </c>
    </row>
    <row r="896" spans="1:10" x14ac:dyDescent="0.25">
      <c r="A896" s="2">
        <v>895</v>
      </c>
      <c r="B896" s="12">
        <v>41488</v>
      </c>
      <c r="C896" s="2">
        <v>19</v>
      </c>
    </row>
    <row r="897" spans="1:10" x14ac:dyDescent="0.25">
      <c r="A897" s="31">
        <v>896</v>
      </c>
      <c r="B897" s="12">
        <v>41488</v>
      </c>
      <c r="C897" s="2">
        <v>20</v>
      </c>
    </row>
    <row r="898" spans="1:10" x14ac:dyDescent="0.25">
      <c r="A898" s="31">
        <v>897</v>
      </c>
      <c r="B898" s="12">
        <v>41488</v>
      </c>
      <c r="C898" s="2">
        <v>21</v>
      </c>
      <c r="D898" s="2">
        <v>13</v>
      </c>
      <c r="E898" s="2" t="s">
        <v>12</v>
      </c>
      <c r="F898" s="2" t="s">
        <v>13</v>
      </c>
      <c r="G898" s="2" t="s">
        <v>14</v>
      </c>
      <c r="H898" s="2" t="s">
        <v>15</v>
      </c>
      <c r="I898" s="2" t="s">
        <v>14</v>
      </c>
      <c r="J898" s="2" t="s">
        <v>12</v>
      </c>
    </row>
    <row r="899" spans="1:10" x14ac:dyDescent="0.25">
      <c r="A899" s="2">
        <v>898</v>
      </c>
      <c r="B899" s="12">
        <v>41488</v>
      </c>
      <c r="C899" s="2">
        <v>22</v>
      </c>
    </row>
    <row r="900" spans="1:10" x14ac:dyDescent="0.25">
      <c r="A900" s="31">
        <v>899</v>
      </c>
      <c r="B900" s="12">
        <v>41488</v>
      </c>
      <c r="C900" s="2">
        <v>23</v>
      </c>
    </row>
    <row r="901" spans="1:10" x14ac:dyDescent="0.25">
      <c r="A901" s="2">
        <v>900</v>
      </c>
      <c r="B901" s="12">
        <v>41489</v>
      </c>
      <c r="C901" s="2">
        <v>0</v>
      </c>
    </row>
    <row r="902" spans="1:10" x14ac:dyDescent="0.25">
      <c r="A902" s="31">
        <v>901</v>
      </c>
      <c r="B902" s="12">
        <v>41489</v>
      </c>
      <c r="C902" s="2">
        <v>1</v>
      </c>
    </row>
    <row r="903" spans="1:10" x14ac:dyDescent="0.25">
      <c r="A903" s="2">
        <v>902</v>
      </c>
      <c r="B903" s="12">
        <v>41489</v>
      </c>
      <c r="C903" s="2">
        <v>2</v>
      </c>
    </row>
    <row r="904" spans="1:10" x14ac:dyDescent="0.25">
      <c r="A904" s="31">
        <v>903</v>
      </c>
      <c r="B904" s="12">
        <v>41489</v>
      </c>
      <c r="C904" s="2">
        <v>3</v>
      </c>
    </row>
    <row r="905" spans="1:10" x14ac:dyDescent="0.25">
      <c r="A905" s="31">
        <v>904</v>
      </c>
      <c r="B905" s="12">
        <v>41489</v>
      </c>
      <c r="C905" s="2">
        <v>4</v>
      </c>
    </row>
    <row r="906" spans="1:10" x14ac:dyDescent="0.25">
      <c r="A906" s="2">
        <v>905</v>
      </c>
      <c r="B906" s="12">
        <v>41489</v>
      </c>
      <c r="C906" s="2">
        <v>5</v>
      </c>
    </row>
    <row r="907" spans="1:10" x14ac:dyDescent="0.25">
      <c r="A907" s="31">
        <v>906</v>
      </c>
      <c r="B907" s="12">
        <v>41489</v>
      </c>
      <c r="C907" s="2">
        <v>6</v>
      </c>
    </row>
    <row r="908" spans="1:10" x14ac:dyDescent="0.25">
      <c r="A908" s="2">
        <v>907</v>
      </c>
      <c r="B908" s="12">
        <v>41489</v>
      </c>
      <c r="C908" s="2">
        <v>7</v>
      </c>
    </row>
    <row r="909" spans="1:10" x14ac:dyDescent="0.25">
      <c r="A909" s="31">
        <v>908</v>
      </c>
      <c r="B909" s="12">
        <v>41489</v>
      </c>
      <c r="C909" s="2">
        <v>8</v>
      </c>
    </row>
    <row r="910" spans="1:10" x14ac:dyDescent="0.25">
      <c r="A910" s="2">
        <v>909</v>
      </c>
      <c r="B910" s="12">
        <v>41489</v>
      </c>
      <c r="C910" s="2">
        <v>9</v>
      </c>
    </row>
    <row r="911" spans="1:10" x14ac:dyDescent="0.25">
      <c r="A911" s="31">
        <v>910</v>
      </c>
      <c r="B911" s="12">
        <v>41489</v>
      </c>
      <c r="C911" s="2">
        <v>10</v>
      </c>
      <c r="D911" s="2">
        <v>13</v>
      </c>
      <c r="E911" s="2" t="s">
        <v>12</v>
      </c>
      <c r="F911" s="2" t="s">
        <v>13</v>
      </c>
      <c r="G911" s="2" t="s">
        <v>14</v>
      </c>
      <c r="H911" s="2" t="s">
        <v>15</v>
      </c>
      <c r="I911" s="2" t="s">
        <v>14</v>
      </c>
      <c r="J911" s="2" t="s">
        <v>12</v>
      </c>
    </row>
    <row r="912" spans="1:10" x14ac:dyDescent="0.25">
      <c r="A912" s="31">
        <v>911</v>
      </c>
      <c r="B912" s="12">
        <v>41489</v>
      </c>
      <c r="C912" s="2">
        <v>11</v>
      </c>
    </row>
    <row r="913" spans="1:10" x14ac:dyDescent="0.25">
      <c r="A913" s="2">
        <v>912</v>
      </c>
      <c r="B913" s="12">
        <v>41489</v>
      </c>
      <c r="C913" s="2">
        <v>12</v>
      </c>
    </row>
    <row r="914" spans="1:10" x14ac:dyDescent="0.25">
      <c r="A914" s="31">
        <v>913</v>
      </c>
      <c r="B914" s="12">
        <v>41489</v>
      </c>
      <c r="C914" s="2">
        <v>13</v>
      </c>
    </row>
    <row r="915" spans="1:10" x14ac:dyDescent="0.25">
      <c r="A915" s="2">
        <v>914</v>
      </c>
      <c r="B915" s="12">
        <v>41489</v>
      </c>
      <c r="C915" s="2">
        <v>14</v>
      </c>
    </row>
    <row r="916" spans="1:10" x14ac:dyDescent="0.25">
      <c r="A916" s="31">
        <v>915</v>
      </c>
      <c r="B916" s="12">
        <v>41489</v>
      </c>
      <c r="C916" s="2">
        <v>15</v>
      </c>
    </row>
    <row r="917" spans="1:10" x14ac:dyDescent="0.25">
      <c r="A917" s="2">
        <v>916</v>
      </c>
      <c r="B917" s="12">
        <v>41489</v>
      </c>
      <c r="C917" s="2">
        <v>16</v>
      </c>
    </row>
    <row r="918" spans="1:10" x14ac:dyDescent="0.25">
      <c r="A918" s="31">
        <v>917</v>
      </c>
      <c r="B918" s="12">
        <v>41489</v>
      </c>
      <c r="C918" s="2">
        <v>17</v>
      </c>
    </row>
    <row r="919" spans="1:10" x14ac:dyDescent="0.25">
      <c r="A919" s="31">
        <v>918</v>
      </c>
      <c r="B919" s="12">
        <v>41489</v>
      </c>
      <c r="C919" s="2">
        <v>18</v>
      </c>
      <c r="D919" s="2">
        <v>12.5</v>
      </c>
      <c r="E919" s="2" t="s">
        <v>12</v>
      </c>
      <c r="F919" s="2" t="s">
        <v>13</v>
      </c>
      <c r="G919" s="2" t="s">
        <v>14</v>
      </c>
      <c r="H919" s="2" t="s">
        <v>15</v>
      </c>
      <c r="I919" s="2" t="s">
        <v>14</v>
      </c>
      <c r="J919" s="2" t="s">
        <v>12</v>
      </c>
    </row>
    <row r="920" spans="1:10" x14ac:dyDescent="0.25">
      <c r="A920" s="2">
        <v>919</v>
      </c>
      <c r="B920" s="12">
        <v>41489</v>
      </c>
      <c r="C920" s="2">
        <v>19</v>
      </c>
    </row>
    <row r="921" spans="1:10" x14ac:dyDescent="0.25">
      <c r="A921" s="31">
        <v>920</v>
      </c>
      <c r="B921" s="12">
        <v>41489</v>
      </c>
      <c r="C921" s="2">
        <v>20</v>
      </c>
    </row>
    <row r="922" spans="1:10" x14ac:dyDescent="0.25">
      <c r="A922" s="2">
        <v>921</v>
      </c>
      <c r="B922" s="12">
        <v>41489</v>
      </c>
      <c r="C922" s="2">
        <v>21</v>
      </c>
    </row>
    <row r="923" spans="1:10" x14ac:dyDescent="0.25">
      <c r="A923" s="31">
        <v>922</v>
      </c>
      <c r="B923" s="12">
        <v>41489</v>
      </c>
      <c r="C923" s="2">
        <v>22</v>
      </c>
    </row>
    <row r="924" spans="1:10" x14ac:dyDescent="0.25">
      <c r="A924" s="2">
        <v>923</v>
      </c>
      <c r="B924" s="12">
        <v>41489</v>
      </c>
      <c r="C924" s="2">
        <v>23</v>
      </c>
    </row>
    <row r="925" spans="1:10" x14ac:dyDescent="0.25">
      <c r="A925" s="31">
        <v>924</v>
      </c>
      <c r="B925" s="12">
        <v>41490</v>
      </c>
      <c r="C925" s="2">
        <v>0</v>
      </c>
    </row>
    <row r="926" spans="1:10" x14ac:dyDescent="0.25">
      <c r="A926" s="31">
        <v>925</v>
      </c>
      <c r="B926" s="12">
        <v>41490</v>
      </c>
      <c r="C926" s="2">
        <v>1</v>
      </c>
    </row>
    <row r="927" spans="1:10" x14ac:dyDescent="0.25">
      <c r="A927" s="2">
        <v>926</v>
      </c>
      <c r="B927" s="12">
        <v>41490</v>
      </c>
      <c r="C927" s="2">
        <v>2</v>
      </c>
    </row>
    <row r="928" spans="1:10" x14ac:dyDescent="0.25">
      <c r="A928" s="31">
        <v>927</v>
      </c>
      <c r="B928" s="12">
        <v>41490</v>
      </c>
      <c r="C928" s="2">
        <v>3</v>
      </c>
    </row>
    <row r="929" spans="1:10" x14ac:dyDescent="0.25">
      <c r="A929" s="2">
        <v>928</v>
      </c>
      <c r="B929" s="12">
        <v>41490</v>
      </c>
      <c r="C929" s="2">
        <v>4</v>
      </c>
    </row>
    <row r="930" spans="1:10" x14ac:dyDescent="0.25">
      <c r="A930" s="31">
        <v>929</v>
      </c>
      <c r="B930" s="12">
        <v>41490</v>
      </c>
      <c r="C930" s="2">
        <v>5</v>
      </c>
    </row>
    <row r="931" spans="1:10" x14ac:dyDescent="0.25">
      <c r="A931" s="2">
        <v>930</v>
      </c>
      <c r="B931" s="12">
        <v>41490</v>
      </c>
      <c r="C931" s="2">
        <v>6</v>
      </c>
    </row>
    <row r="932" spans="1:10" x14ac:dyDescent="0.25">
      <c r="A932" s="31">
        <v>931</v>
      </c>
      <c r="B932" s="12">
        <v>41490</v>
      </c>
      <c r="C932" s="2">
        <v>7</v>
      </c>
    </row>
    <row r="933" spans="1:10" x14ac:dyDescent="0.25">
      <c r="A933" s="31">
        <v>932</v>
      </c>
      <c r="B933" s="12">
        <v>41490</v>
      </c>
      <c r="C933" s="2">
        <v>8</v>
      </c>
    </row>
    <row r="934" spans="1:10" x14ac:dyDescent="0.25">
      <c r="A934" s="2">
        <v>933</v>
      </c>
      <c r="B934" s="12">
        <v>41490</v>
      </c>
      <c r="C934" s="2">
        <v>9</v>
      </c>
    </row>
    <row r="935" spans="1:10" x14ac:dyDescent="0.25">
      <c r="A935" s="31">
        <v>934</v>
      </c>
      <c r="B935" s="12">
        <v>41490</v>
      </c>
      <c r="C935" s="2">
        <v>10</v>
      </c>
    </row>
    <row r="936" spans="1:10" x14ac:dyDescent="0.25">
      <c r="A936" s="2">
        <v>935</v>
      </c>
      <c r="B936" s="12">
        <v>41490</v>
      </c>
      <c r="C936" s="2">
        <v>11</v>
      </c>
    </row>
    <row r="937" spans="1:10" x14ac:dyDescent="0.25">
      <c r="A937" s="31">
        <v>936</v>
      </c>
      <c r="B937" s="12">
        <v>41490</v>
      </c>
      <c r="C937" s="2">
        <v>12</v>
      </c>
      <c r="D937" s="2">
        <v>14</v>
      </c>
      <c r="E937" s="2" t="s">
        <v>12</v>
      </c>
      <c r="F937" s="2" t="s">
        <v>13</v>
      </c>
      <c r="G937" s="2" t="s">
        <v>14</v>
      </c>
      <c r="H937" s="2" t="s">
        <v>15</v>
      </c>
      <c r="I937" s="2" t="s">
        <v>14</v>
      </c>
      <c r="J937" s="2" t="s">
        <v>12</v>
      </c>
    </row>
    <row r="938" spans="1:10" x14ac:dyDescent="0.25">
      <c r="A938" s="2">
        <v>937</v>
      </c>
      <c r="B938" s="12">
        <v>41490</v>
      </c>
      <c r="C938" s="2">
        <v>13</v>
      </c>
    </row>
    <row r="939" spans="1:10" x14ac:dyDescent="0.25">
      <c r="A939" s="31">
        <v>938</v>
      </c>
      <c r="B939" s="12">
        <v>41490</v>
      </c>
      <c r="C939" s="2">
        <v>14</v>
      </c>
    </row>
    <row r="940" spans="1:10" x14ac:dyDescent="0.25">
      <c r="A940" s="31">
        <v>939</v>
      </c>
      <c r="B940" s="12">
        <v>41490</v>
      </c>
      <c r="C940" s="2">
        <v>15</v>
      </c>
    </row>
    <row r="941" spans="1:10" x14ac:dyDescent="0.25">
      <c r="A941" s="2">
        <v>940</v>
      </c>
      <c r="B941" s="12">
        <v>41490</v>
      </c>
      <c r="C941" s="2">
        <v>16</v>
      </c>
    </row>
    <row r="942" spans="1:10" x14ac:dyDescent="0.25">
      <c r="A942" s="31">
        <v>941</v>
      </c>
      <c r="B942" s="12">
        <v>41490</v>
      </c>
      <c r="C942" s="2">
        <v>17</v>
      </c>
    </row>
    <row r="943" spans="1:10" x14ac:dyDescent="0.25">
      <c r="A943" s="2">
        <v>942</v>
      </c>
      <c r="B943" s="12">
        <v>41490</v>
      </c>
      <c r="C943" s="2">
        <v>18</v>
      </c>
    </row>
    <row r="944" spans="1:10" x14ac:dyDescent="0.25">
      <c r="A944" s="31">
        <v>943</v>
      </c>
      <c r="B944" s="12">
        <v>41490</v>
      </c>
      <c r="C944" s="2">
        <v>19</v>
      </c>
    </row>
    <row r="945" spans="1:10" x14ac:dyDescent="0.25">
      <c r="A945" s="2">
        <v>944</v>
      </c>
      <c r="B945" s="12">
        <v>41490</v>
      </c>
      <c r="C945" s="2">
        <v>20</v>
      </c>
    </row>
    <row r="946" spans="1:10" x14ac:dyDescent="0.25">
      <c r="A946" s="31">
        <v>945</v>
      </c>
      <c r="B946" s="12">
        <v>41490</v>
      </c>
      <c r="C946" s="2">
        <v>21</v>
      </c>
      <c r="D946" s="2">
        <v>13.5</v>
      </c>
      <c r="E946" s="2" t="s">
        <v>12</v>
      </c>
      <c r="F946" s="2" t="s">
        <v>13</v>
      </c>
      <c r="G946" s="2" t="s">
        <v>14</v>
      </c>
      <c r="H946" s="2" t="s">
        <v>15</v>
      </c>
      <c r="I946" s="2" t="s">
        <v>14</v>
      </c>
      <c r="J946" s="2" t="s">
        <v>12</v>
      </c>
    </row>
    <row r="947" spans="1:10" x14ac:dyDescent="0.25">
      <c r="A947" s="31">
        <v>946</v>
      </c>
      <c r="B947" s="12">
        <v>41490</v>
      </c>
      <c r="C947" s="2">
        <v>22</v>
      </c>
    </row>
    <row r="948" spans="1:10" x14ac:dyDescent="0.25">
      <c r="A948" s="2">
        <v>947</v>
      </c>
      <c r="B948" s="12">
        <v>41490</v>
      </c>
      <c r="C948" s="2">
        <v>23</v>
      </c>
    </row>
    <row r="949" spans="1:10" x14ac:dyDescent="0.25">
      <c r="A949" s="31">
        <v>948</v>
      </c>
      <c r="B949" s="12">
        <v>41491</v>
      </c>
      <c r="C949" s="2">
        <v>0</v>
      </c>
    </row>
    <row r="950" spans="1:10" x14ac:dyDescent="0.25">
      <c r="A950" s="2">
        <v>949</v>
      </c>
      <c r="B950" s="12">
        <v>41491</v>
      </c>
      <c r="C950" s="2">
        <v>1</v>
      </c>
    </row>
    <row r="951" spans="1:10" x14ac:dyDescent="0.25">
      <c r="A951" s="31">
        <v>950</v>
      </c>
      <c r="B951" s="12">
        <v>41491</v>
      </c>
      <c r="C951" s="2">
        <v>2</v>
      </c>
    </row>
    <row r="952" spans="1:10" x14ac:dyDescent="0.25">
      <c r="A952" s="2">
        <v>951</v>
      </c>
      <c r="B952" s="12">
        <v>41491</v>
      </c>
      <c r="C952" s="2">
        <v>3</v>
      </c>
    </row>
    <row r="953" spans="1:10" x14ac:dyDescent="0.25">
      <c r="A953" s="31">
        <v>952</v>
      </c>
      <c r="B953" s="12">
        <v>41491</v>
      </c>
      <c r="C953" s="2">
        <v>4</v>
      </c>
    </row>
    <row r="954" spans="1:10" x14ac:dyDescent="0.25">
      <c r="A954" s="31">
        <v>953</v>
      </c>
      <c r="B954" s="12">
        <v>41491</v>
      </c>
      <c r="C954" s="2">
        <v>5</v>
      </c>
    </row>
    <row r="955" spans="1:10" x14ac:dyDescent="0.25">
      <c r="A955" s="2">
        <v>954</v>
      </c>
      <c r="B955" s="12">
        <v>41491</v>
      </c>
      <c r="C955" s="2">
        <v>6</v>
      </c>
    </row>
    <row r="956" spans="1:10" x14ac:dyDescent="0.25">
      <c r="A956" s="31">
        <v>955</v>
      </c>
      <c r="B956" s="12">
        <v>41491</v>
      </c>
      <c r="C956" s="2">
        <v>7</v>
      </c>
    </row>
    <row r="957" spans="1:10" x14ac:dyDescent="0.25">
      <c r="A957" s="2">
        <v>956</v>
      </c>
      <c r="B957" s="12">
        <v>41491</v>
      </c>
      <c r="C957" s="2">
        <v>8</v>
      </c>
    </row>
    <row r="958" spans="1:10" x14ac:dyDescent="0.25">
      <c r="A958" s="31">
        <v>957</v>
      </c>
      <c r="B958" s="12">
        <v>41491</v>
      </c>
      <c r="C958" s="2">
        <v>9</v>
      </c>
    </row>
    <row r="959" spans="1:10" x14ac:dyDescent="0.25">
      <c r="A959" s="2">
        <v>958</v>
      </c>
      <c r="B959" s="12">
        <v>41491</v>
      </c>
      <c r="C959" s="2">
        <v>10</v>
      </c>
    </row>
    <row r="960" spans="1:10" x14ac:dyDescent="0.25">
      <c r="A960" s="31">
        <v>959</v>
      </c>
      <c r="B960" s="12">
        <v>41491</v>
      </c>
      <c r="C960" s="2">
        <v>11</v>
      </c>
      <c r="D960" s="2">
        <v>14</v>
      </c>
      <c r="E960" s="2" t="s">
        <v>12</v>
      </c>
      <c r="F960" s="2" t="s">
        <v>13</v>
      </c>
      <c r="G960" s="2" t="s">
        <v>14</v>
      </c>
      <c r="H960" s="2" t="s">
        <v>15</v>
      </c>
      <c r="I960" s="2" t="s">
        <v>14</v>
      </c>
      <c r="J960" s="2" t="s">
        <v>12</v>
      </c>
    </row>
    <row r="961" spans="1:10" x14ac:dyDescent="0.25">
      <c r="A961" s="31">
        <v>960</v>
      </c>
      <c r="B961" s="12">
        <v>41491</v>
      </c>
      <c r="C961" s="2">
        <v>12</v>
      </c>
    </row>
    <row r="962" spans="1:10" x14ac:dyDescent="0.25">
      <c r="A962" s="2">
        <v>961</v>
      </c>
      <c r="B962" s="12">
        <v>41491</v>
      </c>
      <c r="C962" s="2">
        <v>13</v>
      </c>
    </row>
    <row r="963" spans="1:10" x14ac:dyDescent="0.25">
      <c r="A963" s="31">
        <v>962</v>
      </c>
      <c r="B963" s="12">
        <v>41491</v>
      </c>
      <c r="C963" s="2">
        <v>14</v>
      </c>
    </row>
    <row r="964" spans="1:10" x14ac:dyDescent="0.25">
      <c r="A964" s="2">
        <v>963</v>
      </c>
      <c r="B964" s="12">
        <v>41491</v>
      </c>
      <c r="C964" s="2">
        <v>15</v>
      </c>
    </row>
    <row r="965" spans="1:10" x14ac:dyDescent="0.25">
      <c r="A965" s="31">
        <v>964</v>
      </c>
      <c r="B965" s="12">
        <v>41491</v>
      </c>
      <c r="C965" s="2">
        <v>16</v>
      </c>
    </row>
    <row r="966" spans="1:10" x14ac:dyDescent="0.25">
      <c r="A966" s="2">
        <v>965</v>
      </c>
      <c r="B966" s="12">
        <v>41491</v>
      </c>
      <c r="C966" s="2">
        <v>17</v>
      </c>
    </row>
    <row r="967" spans="1:10" x14ac:dyDescent="0.25">
      <c r="A967" s="31">
        <v>966</v>
      </c>
      <c r="B967" s="12">
        <v>41491</v>
      </c>
      <c r="C967" s="2">
        <v>18</v>
      </c>
    </row>
    <row r="968" spans="1:10" x14ac:dyDescent="0.25">
      <c r="A968" s="31">
        <v>967</v>
      </c>
      <c r="B968" s="12">
        <v>41491</v>
      </c>
      <c r="C968" s="2">
        <v>19</v>
      </c>
    </row>
    <row r="969" spans="1:10" x14ac:dyDescent="0.25">
      <c r="A969" s="2">
        <v>968</v>
      </c>
      <c r="B969" s="12">
        <v>41491</v>
      </c>
      <c r="C969" s="2">
        <v>20</v>
      </c>
    </row>
    <row r="970" spans="1:10" x14ac:dyDescent="0.25">
      <c r="A970" s="31">
        <v>969</v>
      </c>
      <c r="B970" s="12">
        <v>41491</v>
      </c>
      <c r="C970" s="2">
        <v>21</v>
      </c>
      <c r="D970" s="2">
        <v>13</v>
      </c>
      <c r="E970" s="2" t="s">
        <v>12</v>
      </c>
      <c r="F970" s="2" t="s">
        <v>13</v>
      </c>
      <c r="G970" s="2" t="s">
        <v>14</v>
      </c>
      <c r="H970" s="2" t="s">
        <v>15</v>
      </c>
      <c r="I970" s="2" t="s">
        <v>14</v>
      </c>
      <c r="J970" s="2" t="s">
        <v>12</v>
      </c>
    </row>
    <row r="971" spans="1:10" x14ac:dyDescent="0.25">
      <c r="A971" s="2">
        <v>970</v>
      </c>
      <c r="B971" s="12">
        <v>41491</v>
      </c>
      <c r="C971" s="2">
        <v>22</v>
      </c>
    </row>
    <row r="972" spans="1:10" x14ac:dyDescent="0.25">
      <c r="A972" s="31">
        <v>971</v>
      </c>
      <c r="B972" s="12">
        <v>41491</v>
      </c>
      <c r="C972" s="2">
        <v>23</v>
      </c>
    </row>
    <row r="973" spans="1:10" x14ac:dyDescent="0.25">
      <c r="A973" s="2">
        <v>972</v>
      </c>
      <c r="B973" s="12">
        <v>41492</v>
      </c>
      <c r="C973" s="2">
        <v>0</v>
      </c>
    </row>
    <row r="974" spans="1:10" x14ac:dyDescent="0.25">
      <c r="A974" s="31">
        <v>973</v>
      </c>
      <c r="B974" s="12">
        <v>41492</v>
      </c>
      <c r="C974" s="2">
        <v>1</v>
      </c>
    </row>
    <row r="975" spans="1:10" x14ac:dyDescent="0.25">
      <c r="A975" s="31">
        <v>974</v>
      </c>
      <c r="B975" s="12">
        <v>41492</v>
      </c>
      <c r="C975" s="2">
        <v>2</v>
      </c>
    </row>
    <row r="976" spans="1:10" x14ac:dyDescent="0.25">
      <c r="A976" s="2">
        <v>975</v>
      </c>
      <c r="B976" s="12">
        <v>41492</v>
      </c>
      <c r="C976" s="2">
        <v>3</v>
      </c>
    </row>
    <row r="977" spans="1:10" x14ac:dyDescent="0.25">
      <c r="A977" s="31">
        <v>976</v>
      </c>
      <c r="B977" s="12">
        <v>41492</v>
      </c>
      <c r="C977" s="2">
        <v>4</v>
      </c>
    </row>
    <row r="978" spans="1:10" x14ac:dyDescent="0.25">
      <c r="A978" s="2">
        <v>977</v>
      </c>
      <c r="B978" s="12">
        <v>41492</v>
      </c>
      <c r="C978" s="2">
        <v>5</v>
      </c>
    </row>
    <row r="979" spans="1:10" x14ac:dyDescent="0.25">
      <c r="A979" s="31">
        <v>978</v>
      </c>
      <c r="B979" s="12">
        <v>41492</v>
      </c>
      <c r="C979" s="2">
        <v>6</v>
      </c>
    </row>
    <row r="980" spans="1:10" x14ac:dyDescent="0.25">
      <c r="A980" s="2">
        <v>979</v>
      </c>
      <c r="B980" s="12">
        <v>41492</v>
      </c>
      <c r="C980" s="2">
        <v>7</v>
      </c>
    </row>
    <row r="981" spans="1:10" x14ac:dyDescent="0.25">
      <c r="A981" s="31">
        <v>980</v>
      </c>
      <c r="B981" s="12">
        <v>41492</v>
      </c>
      <c r="C981" s="2">
        <v>8</v>
      </c>
    </row>
    <row r="982" spans="1:10" x14ac:dyDescent="0.25">
      <c r="A982" s="31">
        <v>981</v>
      </c>
      <c r="B982" s="12">
        <v>41492</v>
      </c>
      <c r="C982" s="2">
        <v>9</v>
      </c>
    </row>
    <row r="983" spans="1:10" x14ac:dyDescent="0.25">
      <c r="A983" s="2">
        <v>982</v>
      </c>
      <c r="B983" s="12">
        <v>41492</v>
      </c>
      <c r="C983" s="2">
        <v>10</v>
      </c>
    </row>
    <row r="984" spans="1:10" x14ac:dyDescent="0.25">
      <c r="A984" s="31">
        <v>983</v>
      </c>
      <c r="B984" s="12">
        <v>41492</v>
      </c>
      <c r="C984" s="2">
        <v>11</v>
      </c>
      <c r="D984" s="2">
        <v>12</v>
      </c>
      <c r="E984" s="2" t="s">
        <v>12</v>
      </c>
      <c r="F984" s="2" t="s">
        <v>13</v>
      </c>
      <c r="G984" s="2" t="s">
        <v>14</v>
      </c>
      <c r="H984" s="2" t="s">
        <v>15</v>
      </c>
      <c r="I984" s="2" t="s">
        <v>14</v>
      </c>
      <c r="J984" s="2" t="s">
        <v>12</v>
      </c>
    </row>
    <row r="985" spans="1:10" x14ac:dyDescent="0.25">
      <c r="A985" s="2">
        <v>984</v>
      </c>
      <c r="B985" s="12">
        <v>41492</v>
      </c>
      <c r="C985" s="2">
        <v>12</v>
      </c>
    </row>
    <row r="986" spans="1:10" x14ac:dyDescent="0.25">
      <c r="A986" s="31">
        <v>985</v>
      </c>
      <c r="B986" s="12">
        <v>41492</v>
      </c>
      <c r="C986" s="2">
        <v>13</v>
      </c>
    </row>
    <row r="987" spans="1:10" x14ac:dyDescent="0.25">
      <c r="A987" s="2">
        <v>986</v>
      </c>
      <c r="B987" s="12">
        <v>41492</v>
      </c>
      <c r="C987" s="2">
        <v>14</v>
      </c>
    </row>
    <row r="988" spans="1:10" x14ac:dyDescent="0.25">
      <c r="A988" s="31">
        <v>987</v>
      </c>
      <c r="B988" s="12">
        <v>41492</v>
      </c>
      <c r="C988" s="2">
        <v>15</v>
      </c>
    </row>
    <row r="989" spans="1:10" x14ac:dyDescent="0.25">
      <c r="A989" s="31">
        <v>988</v>
      </c>
      <c r="B989" s="12">
        <v>41492</v>
      </c>
      <c r="C989" s="2">
        <v>16</v>
      </c>
    </row>
    <row r="990" spans="1:10" x14ac:dyDescent="0.25">
      <c r="A990" s="2">
        <v>989</v>
      </c>
      <c r="B990" s="12">
        <v>41492</v>
      </c>
      <c r="C990" s="2">
        <v>17</v>
      </c>
    </row>
    <row r="991" spans="1:10" x14ac:dyDescent="0.25">
      <c r="A991" s="31">
        <v>990</v>
      </c>
      <c r="B991" s="12">
        <v>41492</v>
      </c>
      <c r="C991" s="2">
        <v>18</v>
      </c>
    </row>
    <row r="992" spans="1:10" x14ac:dyDescent="0.25">
      <c r="A992" s="2">
        <v>991</v>
      </c>
      <c r="B992" s="12">
        <v>41492</v>
      </c>
      <c r="C992" s="2">
        <v>19</v>
      </c>
    </row>
    <row r="993" spans="1:10" x14ac:dyDescent="0.25">
      <c r="A993" s="31">
        <v>992</v>
      </c>
      <c r="B993" s="12">
        <v>41492</v>
      </c>
      <c r="C993" s="2">
        <v>20</v>
      </c>
      <c r="D993" s="2">
        <v>12</v>
      </c>
      <c r="E993" s="2" t="s">
        <v>12</v>
      </c>
      <c r="F993" s="2" t="s">
        <v>13</v>
      </c>
      <c r="G993" s="2" t="s">
        <v>14</v>
      </c>
      <c r="H993" s="2" t="s">
        <v>15</v>
      </c>
      <c r="I993" s="2" t="s">
        <v>14</v>
      </c>
      <c r="J993" s="2" t="s">
        <v>12</v>
      </c>
    </row>
    <row r="994" spans="1:10" x14ac:dyDescent="0.25">
      <c r="A994" s="2">
        <v>993</v>
      </c>
      <c r="B994" s="12">
        <v>41492</v>
      </c>
      <c r="C994" s="2">
        <v>21</v>
      </c>
    </row>
    <row r="995" spans="1:10" x14ac:dyDescent="0.25">
      <c r="A995" s="31">
        <v>994</v>
      </c>
      <c r="B995" s="12">
        <v>41492</v>
      </c>
      <c r="C995" s="2">
        <v>22</v>
      </c>
    </row>
    <row r="996" spans="1:10" x14ac:dyDescent="0.25">
      <c r="A996" s="31">
        <v>995</v>
      </c>
      <c r="B996" s="12">
        <v>41492</v>
      </c>
      <c r="C996" s="2">
        <v>23</v>
      </c>
    </row>
    <row r="997" spans="1:10" x14ac:dyDescent="0.25">
      <c r="A997" s="2">
        <v>996</v>
      </c>
      <c r="B997" s="12">
        <v>41493</v>
      </c>
      <c r="C997" s="2">
        <v>0</v>
      </c>
    </row>
    <row r="998" spans="1:10" x14ac:dyDescent="0.25">
      <c r="A998" s="31">
        <v>997</v>
      </c>
      <c r="B998" s="12">
        <v>41493</v>
      </c>
      <c r="C998" s="2">
        <v>1</v>
      </c>
    </row>
    <row r="999" spans="1:10" x14ac:dyDescent="0.25">
      <c r="A999" s="2">
        <v>998</v>
      </c>
      <c r="B999" s="12">
        <v>41493</v>
      </c>
      <c r="C999" s="2">
        <v>2</v>
      </c>
    </row>
    <row r="1000" spans="1:10" x14ac:dyDescent="0.25">
      <c r="A1000" s="31">
        <v>999</v>
      </c>
      <c r="B1000" s="12">
        <v>41493</v>
      </c>
      <c r="C1000" s="2">
        <v>3</v>
      </c>
    </row>
    <row r="1001" spans="1:10" x14ac:dyDescent="0.25">
      <c r="A1001" s="2">
        <v>1000</v>
      </c>
      <c r="B1001" s="12">
        <v>41493</v>
      </c>
      <c r="C1001" s="2">
        <v>4</v>
      </c>
    </row>
    <row r="1002" spans="1:10" x14ac:dyDescent="0.25">
      <c r="A1002" s="31">
        <v>1001</v>
      </c>
      <c r="B1002" s="12">
        <v>41493</v>
      </c>
      <c r="C1002" s="2">
        <v>5</v>
      </c>
    </row>
    <row r="1003" spans="1:10" x14ac:dyDescent="0.25">
      <c r="A1003" s="31">
        <v>1002</v>
      </c>
      <c r="B1003" s="12">
        <v>41493</v>
      </c>
      <c r="C1003" s="2">
        <v>6</v>
      </c>
    </row>
    <row r="1004" spans="1:10" x14ac:dyDescent="0.25">
      <c r="A1004" s="2">
        <v>1003</v>
      </c>
      <c r="B1004" s="12">
        <v>41493</v>
      </c>
      <c r="C1004" s="2">
        <v>7</v>
      </c>
    </row>
    <row r="1005" spans="1:10" x14ac:dyDescent="0.25">
      <c r="A1005" s="31">
        <v>1004</v>
      </c>
      <c r="B1005" s="12">
        <v>41493</v>
      </c>
      <c r="C1005" s="2">
        <v>8</v>
      </c>
    </row>
    <row r="1006" spans="1:10" x14ac:dyDescent="0.25">
      <c r="A1006" s="2">
        <v>1005</v>
      </c>
      <c r="B1006" s="12">
        <v>41493</v>
      </c>
      <c r="C1006" s="2">
        <v>9</v>
      </c>
    </row>
    <row r="1007" spans="1:10" x14ac:dyDescent="0.25">
      <c r="A1007" s="31">
        <v>1006</v>
      </c>
      <c r="B1007" s="12">
        <v>41493</v>
      </c>
      <c r="C1007" s="2">
        <v>10</v>
      </c>
    </row>
    <row r="1008" spans="1:10" x14ac:dyDescent="0.25">
      <c r="A1008" s="2">
        <v>1007</v>
      </c>
      <c r="B1008" s="12">
        <v>41493</v>
      </c>
      <c r="C1008" s="2">
        <v>11</v>
      </c>
      <c r="D1008" s="2">
        <v>12</v>
      </c>
      <c r="E1008" s="2" t="s">
        <v>12</v>
      </c>
      <c r="F1008" s="2" t="s">
        <v>13</v>
      </c>
      <c r="G1008" s="2" t="s">
        <v>14</v>
      </c>
      <c r="H1008" s="2" t="s">
        <v>15</v>
      </c>
      <c r="I1008" s="2" t="s">
        <v>14</v>
      </c>
      <c r="J1008" s="2" t="s">
        <v>12</v>
      </c>
    </row>
    <row r="1009" spans="1:10" x14ac:dyDescent="0.25">
      <c r="A1009" s="31">
        <v>1008</v>
      </c>
      <c r="B1009" s="12">
        <v>41493</v>
      </c>
      <c r="C1009" s="2">
        <v>12</v>
      </c>
    </row>
    <row r="1010" spans="1:10" x14ac:dyDescent="0.25">
      <c r="A1010" s="31">
        <v>1009</v>
      </c>
      <c r="B1010" s="12">
        <v>41493</v>
      </c>
      <c r="C1010" s="2">
        <v>13</v>
      </c>
    </row>
    <row r="1011" spans="1:10" x14ac:dyDescent="0.25">
      <c r="A1011" s="2">
        <v>1010</v>
      </c>
      <c r="B1011" s="12">
        <v>41493</v>
      </c>
      <c r="C1011" s="2">
        <v>14</v>
      </c>
    </row>
    <row r="1012" spans="1:10" x14ac:dyDescent="0.25">
      <c r="A1012" s="31">
        <v>1011</v>
      </c>
      <c r="B1012" s="12">
        <v>41493</v>
      </c>
      <c r="C1012" s="2">
        <v>15</v>
      </c>
    </row>
    <row r="1013" spans="1:10" x14ac:dyDescent="0.25">
      <c r="A1013" s="2">
        <v>1012</v>
      </c>
      <c r="B1013" s="12">
        <v>41493</v>
      </c>
      <c r="C1013" s="2">
        <v>16</v>
      </c>
    </row>
    <row r="1014" spans="1:10" x14ac:dyDescent="0.25">
      <c r="A1014" s="31">
        <v>1013</v>
      </c>
      <c r="B1014" s="12">
        <v>41493</v>
      </c>
      <c r="C1014" s="2">
        <v>17</v>
      </c>
    </row>
    <row r="1015" spans="1:10" x14ac:dyDescent="0.25">
      <c r="A1015" s="2">
        <v>1014</v>
      </c>
      <c r="B1015" s="12">
        <v>41493</v>
      </c>
      <c r="C1015" s="2">
        <v>18</v>
      </c>
    </row>
    <row r="1016" spans="1:10" x14ac:dyDescent="0.25">
      <c r="A1016" s="31">
        <v>1015</v>
      </c>
      <c r="B1016" s="12">
        <v>41493</v>
      </c>
      <c r="C1016" s="2">
        <v>19</v>
      </c>
    </row>
    <row r="1017" spans="1:10" x14ac:dyDescent="0.25">
      <c r="A1017" s="31">
        <v>1016</v>
      </c>
      <c r="B1017" s="12">
        <v>41493</v>
      </c>
      <c r="C1017" s="2">
        <v>20</v>
      </c>
    </row>
    <row r="1018" spans="1:10" x14ac:dyDescent="0.25">
      <c r="A1018" s="2">
        <v>1017</v>
      </c>
      <c r="B1018" s="12">
        <v>41493</v>
      </c>
      <c r="C1018" s="2">
        <v>21</v>
      </c>
      <c r="D1018" s="2">
        <v>11</v>
      </c>
      <c r="E1018" s="2" t="s">
        <v>12</v>
      </c>
      <c r="F1018" s="2" t="s">
        <v>13</v>
      </c>
      <c r="G1018" s="2" t="s">
        <v>14</v>
      </c>
      <c r="H1018" s="2" t="s">
        <v>15</v>
      </c>
      <c r="I1018" s="2" t="s">
        <v>14</v>
      </c>
      <c r="J1018" s="2" t="s">
        <v>12</v>
      </c>
    </row>
    <row r="1019" spans="1:10" x14ac:dyDescent="0.25">
      <c r="A1019" s="31">
        <v>1018</v>
      </c>
      <c r="B1019" s="12">
        <v>41493</v>
      </c>
      <c r="C1019" s="2">
        <v>22</v>
      </c>
    </row>
    <row r="1020" spans="1:10" x14ac:dyDescent="0.25">
      <c r="A1020" s="2">
        <v>1019</v>
      </c>
      <c r="B1020" s="12">
        <v>41493</v>
      </c>
      <c r="C1020" s="2">
        <v>23</v>
      </c>
    </row>
    <row r="1021" spans="1:10" x14ac:dyDescent="0.25">
      <c r="A1021" s="31">
        <v>1020</v>
      </c>
      <c r="B1021" s="12">
        <v>41494</v>
      </c>
      <c r="C1021" s="2">
        <v>0</v>
      </c>
    </row>
    <row r="1022" spans="1:10" x14ac:dyDescent="0.25">
      <c r="A1022" s="2">
        <v>1021</v>
      </c>
      <c r="B1022" s="12">
        <v>41494</v>
      </c>
      <c r="C1022" s="2">
        <v>1</v>
      </c>
    </row>
    <row r="1023" spans="1:10" x14ac:dyDescent="0.25">
      <c r="A1023" s="31">
        <v>1022</v>
      </c>
      <c r="B1023" s="12">
        <v>41494</v>
      </c>
      <c r="C1023" s="2">
        <v>2</v>
      </c>
    </row>
    <row r="1024" spans="1:10" x14ac:dyDescent="0.25">
      <c r="A1024" s="31">
        <v>1023</v>
      </c>
      <c r="B1024" s="12">
        <v>41494</v>
      </c>
      <c r="C1024" s="2">
        <v>3</v>
      </c>
    </row>
    <row r="1025" spans="1:10" x14ac:dyDescent="0.25">
      <c r="A1025" s="2">
        <v>1024</v>
      </c>
      <c r="B1025" s="12">
        <v>41494</v>
      </c>
      <c r="C1025" s="2">
        <v>4</v>
      </c>
    </row>
    <row r="1026" spans="1:10" x14ac:dyDescent="0.25">
      <c r="A1026" s="31">
        <v>1025</v>
      </c>
      <c r="B1026" s="12">
        <v>41494</v>
      </c>
      <c r="C1026" s="2">
        <v>5</v>
      </c>
    </row>
    <row r="1027" spans="1:10" x14ac:dyDescent="0.25">
      <c r="A1027" s="2">
        <v>1026</v>
      </c>
      <c r="B1027" s="12">
        <v>41494</v>
      </c>
      <c r="C1027" s="2">
        <v>6</v>
      </c>
    </row>
    <row r="1028" spans="1:10" x14ac:dyDescent="0.25">
      <c r="A1028" s="31">
        <v>1027</v>
      </c>
      <c r="B1028" s="12">
        <v>41494</v>
      </c>
      <c r="C1028" s="2">
        <v>7</v>
      </c>
    </row>
    <row r="1029" spans="1:10" x14ac:dyDescent="0.25">
      <c r="A1029" s="2">
        <v>1028</v>
      </c>
      <c r="B1029" s="12">
        <v>41494</v>
      </c>
      <c r="C1029" s="2">
        <v>8</v>
      </c>
    </row>
    <row r="1030" spans="1:10" x14ac:dyDescent="0.25">
      <c r="A1030" s="31">
        <v>1029</v>
      </c>
      <c r="B1030" s="12">
        <v>41494</v>
      </c>
      <c r="C1030" s="2">
        <v>9</v>
      </c>
    </row>
    <row r="1031" spans="1:10" x14ac:dyDescent="0.25">
      <c r="A1031" s="31">
        <v>1030</v>
      </c>
      <c r="B1031" s="12">
        <v>41494</v>
      </c>
      <c r="C1031" s="2">
        <v>10</v>
      </c>
      <c r="D1031" s="2">
        <v>10.5</v>
      </c>
      <c r="E1031" s="2" t="s">
        <v>12</v>
      </c>
      <c r="F1031" s="2" t="s">
        <v>13</v>
      </c>
      <c r="G1031" s="2" t="s">
        <v>14</v>
      </c>
      <c r="H1031" s="2" t="s">
        <v>15</v>
      </c>
      <c r="I1031" s="2" t="s">
        <v>14</v>
      </c>
      <c r="J1031" s="2" t="s">
        <v>12</v>
      </c>
    </row>
    <row r="1032" spans="1:10" x14ac:dyDescent="0.25">
      <c r="A1032" s="2">
        <v>1031</v>
      </c>
      <c r="B1032" s="12">
        <v>41494</v>
      </c>
      <c r="C1032" s="2">
        <v>11</v>
      </c>
    </row>
    <row r="1033" spans="1:10" x14ac:dyDescent="0.25">
      <c r="A1033" s="31">
        <v>1032</v>
      </c>
      <c r="B1033" s="12">
        <v>41494</v>
      </c>
      <c r="C1033" s="2">
        <v>12</v>
      </c>
    </row>
    <row r="1034" spans="1:10" x14ac:dyDescent="0.25">
      <c r="A1034" s="2">
        <v>1033</v>
      </c>
      <c r="B1034" s="12">
        <v>41494</v>
      </c>
      <c r="C1034" s="2">
        <v>13</v>
      </c>
    </row>
    <row r="1035" spans="1:10" x14ac:dyDescent="0.25">
      <c r="A1035" s="31">
        <v>1034</v>
      </c>
      <c r="B1035" s="12">
        <v>41494</v>
      </c>
      <c r="C1035" s="2">
        <v>14</v>
      </c>
    </row>
    <row r="1036" spans="1:10" x14ac:dyDescent="0.25">
      <c r="A1036" s="2">
        <v>1035</v>
      </c>
      <c r="B1036" s="12">
        <v>41494</v>
      </c>
      <c r="C1036" s="2">
        <v>15</v>
      </c>
    </row>
    <row r="1037" spans="1:10" x14ac:dyDescent="0.25">
      <c r="A1037" s="31">
        <v>1036</v>
      </c>
      <c r="B1037" s="12">
        <v>41494</v>
      </c>
      <c r="C1037" s="2">
        <v>16</v>
      </c>
    </row>
    <row r="1038" spans="1:10" x14ac:dyDescent="0.25">
      <c r="A1038" s="31">
        <v>1037</v>
      </c>
      <c r="B1038" s="12">
        <v>41494</v>
      </c>
      <c r="C1038" s="2">
        <v>17</v>
      </c>
    </row>
    <row r="1039" spans="1:10" x14ac:dyDescent="0.25">
      <c r="A1039" s="2">
        <v>1038</v>
      </c>
      <c r="B1039" s="12">
        <v>41494</v>
      </c>
      <c r="C1039" s="2">
        <v>18</v>
      </c>
    </row>
    <row r="1040" spans="1:10" x14ac:dyDescent="0.25">
      <c r="A1040" s="31">
        <v>1039</v>
      </c>
      <c r="B1040" s="12">
        <v>41494</v>
      </c>
      <c r="C1040" s="2">
        <v>19</v>
      </c>
    </row>
    <row r="1041" spans="1:10" x14ac:dyDescent="0.25">
      <c r="A1041" s="2">
        <v>1040</v>
      </c>
      <c r="B1041" s="12">
        <v>41494</v>
      </c>
      <c r="C1041" s="2">
        <v>20</v>
      </c>
    </row>
    <row r="1042" spans="1:10" x14ac:dyDescent="0.25">
      <c r="A1042" s="31">
        <v>1041</v>
      </c>
      <c r="B1042" s="12">
        <v>41494</v>
      </c>
      <c r="C1042" s="2">
        <v>21</v>
      </c>
      <c r="D1042" s="2">
        <v>9.5</v>
      </c>
      <c r="E1042" s="2" t="s">
        <v>12</v>
      </c>
      <c r="F1042" s="2" t="s">
        <v>13</v>
      </c>
      <c r="G1042" s="2" t="s">
        <v>14</v>
      </c>
      <c r="H1042" s="2" t="s">
        <v>15</v>
      </c>
      <c r="I1042" s="2" t="s">
        <v>14</v>
      </c>
      <c r="J1042" s="2" t="s">
        <v>12</v>
      </c>
    </row>
    <row r="1043" spans="1:10" x14ac:dyDescent="0.25">
      <c r="A1043" s="2">
        <v>1042</v>
      </c>
      <c r="B1043" s="12">
        <v>41494</v>
      </c>
      <c r="C1043" s="2">
        <v>22</v>
      </c>
    </row>
    <row r="1044" spans="1:10" x14ac:dyDescent="0.25">
      <c r="A1044" s="31">
        <v>1043</v>
      </c>
      <c r="B1044" s="12">
        <v>41494</v>
      </c>
      <c r="C1044" s="2">
        <v>23</v>
      </c>
    </row>
    <row r="1045" spans="1:10" x14ac:dyDescent="0.25">
      <c r="A1045" s="31">
        <v>1044</v>
      </c>
      <c r="B1045" s="12">
        <v>41495</v>
      </c>
      <c r="C1045" s="2">
        <v>0</v>
      </c>
    </row>
    <row r="1046" spans="1:10" x14ac:dyDescent="0.25">
      <c r="A1046" s="2">
        <v>1045</v>
      </c>
      <c r="B1046" s="12">
        <v>41495</v>
      </c>
      <c r="C1046" s="2">
        <v>1</v>
      </c>
    </row>
    <row r="1047" spans="1:10" x14ac:dyDescent="0.25">
      <c r="A1047" s="31">
        <v>1046</v>
      </c>
      <c r="B1047" s="12">
        <v>41495</v>
      </c>
      <c r="C1047" s="2">
        <v>2</v>
      </c>
    </row>
    <row r="1048" spans="1:10" x14ac:dyDescent="0.25">
      <c r="A1048" s="2">
        <v>1047</v>
      </c>
      <c r="B1048" s="12">
        <v>41495</v>
      </c>
      <c r="C1048" s="2">
        <v>3</v>
      </c>
    </row>
    <row r="1049" spans="1:10" x14ac:dyDescent="0.25">
      <c r="A1049" s="31">
        <v>1048</v>
      </c>
      <c r="B1049" s="12">
        <v>41495</v>
      </c>
      <c r="C1049" s="2">
        <v>4</v>
      </c>
    </row>
    <row r="1050" spans="1:10" x14ac:dyDescent="0.25">
      <c r="A1050" s="2">
        <v>1049</v>
      </c>
      <c r="B1050" s="12">
        <v>41495</v>
      </c>
      <c r="C1050" s="2">
        <v>5</v>
      </c>
    </row>
    <row r="1051" spans="1:10" x14ac:dyDescent="0.25">
      <c r="A1051" s="31">
        <v>1050</v>
      </c>
      <c r="B1051" s="12">
        <v>41495</v>
      </c>
      <c r="C1051" s="2">
        <v>6</v>
      </c>
    </row>
    <row r="1052" spans="1:10" x14ac:dyDescent="0.25">
      <c r="A1052" s="31">
        <v>1051</v>
      </c>
      <c r="B1052" s="12">
        <v>41495</v>
      </c>
      <c r="C1052" s="2">
        <v>7</v>
      </c>
    </row>
    <row r="1053" spans="1:10" x14ac:dyDescent="0.25">
      <c r="A1053" s="2">
        <v>1052</v>
      </c>
      <c r="B1053" s="12">
        <v>41495</v>
      </c>
      <c r="C1053" s="2">
        <v>8</v>
      </c>
    </row>
    <row r="1054" spans="1:10" x14ac:dyDescent="0.25">
      <c r="A1054" s="31">
        <v>1053</v>
      </c>
      <c r="B1054" s="12">
        <v>41495</v>
      </c>
      <c r="C1054" s="2">
        <v>9</v>
      </c>
    </row>
    <row r="1055" spans="1:10" x14ac:dyDescent="0.25">
      <c r="A1055" s="2">
        <v>1054</v>
      </c>
      <c r="B1055" s="12">
        <v>41495</v>
      </c>
      <c r="C1055" s="2">
        <v>10</v>
      </c>
    </row>
    <row r="1056" spans="1:10" x14ac:dyDescent="0.25">
      <c r="A1056" s="31">
        <v>1055</v>
      </c>
      <c r="B1056" s="12">
        <v>41495</v>
      </c>
      <c r="C1056" s="2">
        <v>11</v>
      </c>
    </row>
    <row r="1057" spans="1:10" x14ac:dyDescent="0.25">
      <c r="A1057" s="2">
        <v>1056</v>
      </c>
      <c r="B1057" s="12">
        <v>41495</v>
      </c>
      <c r="C1057" s="2">
        <v>12</v>
      </c>
      <c r="D1057" s="2">
        <v>11.5</v>
      </c>
      <c r="E1057" s="2" t="s">
        <v>12</v>
      </c>
      <c r="F1057" s="2" t="s">
        <v>13</v>
      </c>
      <c r="G1057" s="2" t="s">
        <v>14</v>
      </c>
      <c r="H1057" s="2" t="s">
        <v>15</v>
      </c>
      <c r="I1057" s="2" t="s">
        <v>14</v>
      </c>
      <c r="J1057" s="2" t="s">
        <v>12</v>
      </c>
    </row>
    <row r="1058" spans="1:10" x14ac:dyDescent="0.25">
      <c r="A1058" s="31">
        <v>1057</v>
      </c>
      <c r="B1058" s="12">
        <v>41495</v>
      </c>
      <c r="C1058" s="2">
        <v>13</v>
      </c>
    </row>
    <row r="1059" spans="1:10" x14ac:dyDescent="0.25">
      <c r="A1059" s="31">
        <v>1058</v>
      </c>
      <c r="B1059" s="12">
        <v>41495</v>
      </c>
      <c r="C1059" s="2">
        <v>14</v>
      </c>
    </row>
    <row r="1060" spans="1:10" x14ac:dyDescent="0.25">
      <c r="A1060" s="2">
        <v>1059</v>
      </c>
      <c r="B1060" s="12">
        <v>41495</v>
      </c>
      <c r="C1060" s="2">
        <v>15</v>
      </c>
    </row>
    <row r="1061" spans="1:10" x14ac:dyDescent="0.25">
      <c r="A1061" s="31">
        <v>1060</v>
      </c>
      <c r="B1061" s="12">
        <v>41495</v>
      </c>
      <c r="C1061" s="2">
        <v>16</v>
      </c>
    </row>
    <row r="1062" spans="1:10" x14ac:dyDescent="0.25">
      <c r="A1062" s="2">
        <v>1061</v>
      </c>
      <c r="B1062" s="12">
        <v>41495</v>
      </c>
      <c r="C1062" s="2">
        <v>17</v>
      </c>
    </row>
    <row r="1063" spans="1:10" x14ac:dyDescent="0.25">
      <c r="A1063" s="31">
        <v>1062</v>
      </c>
      <c r="B1063" s="12">
        <v>41495</v>
      </c>
      <c r="C1063" s="2">
        <v>18</v>
      </c>
    </row>
    <row r="1064" spans="1:10" x14ac:dyDescent="0.25">
      <c r="A1064" s="2">
        <v>1063</v>
      </c>
      <c r="B1064" s="12">
        <v>41495</v>
      </c>
      <c r="C1064" s="2">
        <v>19</v>
      </c>
    </row>
    <row r="1065" spans="1:10" x14ac:dyDescent="0.25">
      <c r="A1065" s="31">
        <v>1064</v>
      </c>
      <c r="B1065" s="12">
        <v>41495</v>
      </c>
      <c r="C1065" s="2">
        <v>20</v>
      </c>
    </row>
    <row r="1066" spans="1:10" x14ac:dyDescent="0.25">
      <c r="A1066" s="31">
        <v>1065</v>
      </c>
      <c r="B1066" s="12">
        <v>41495</v>
      </c>
      <c r="C1066" s="2">
        <v>21</v>
      </c>
      <c r="D1066" s="2">
        <v>13.5</v>
      </c>
      <c r="E1066" s="2" t="s">
        <v>12</v>
      </c>
      <c r="F1066" s="2" t="s">
        <v>13</v>
      </c>
      <c r="G1066" s="2" t="s">
        <v>14</v>
      </c>
      <c r="H1066" s="2" t="s">
        <v>15</v>
      </c>
      <c r="I1066" s="2" t="s">
        <v>14</v>
      </c>
      <c r="J1066" s="2" t="s">
        <v>12</v>
      </c>
    </row>
    <row r="1067" spans="1:10" x14ac:dyDescent="0.25">
      <c r="A1067" s="2">
        <v>1066</v>
      </c>
      <c r="B1067" s="12">
        <v>41495</v>
      </c>
      <c r="C1067" s="2">
        <v>22</v>
      </c>
    </row>
    <row r="1068" spans="1:10" x14ac:dyDescent="0.25">
      <c r="A1068" s="31">
        <v>1067</v>
      </c>
      <c r="B1068" s="12">
        <v>41495</v>
      </c>
      <c r="C1068" s="2">
        <v>23</v>
      </c>
    </row>
    <row r="1069" spans="1:10" x14ac:dyDescent="0.25">
      <c r="A1069" s="2">
        <v>1068</v>
      </c>
      <c r="B1069" s="12">
        <v>41496</v>
      </c>
      <c r="C1069" s="2">
        <v>0</v>
      </c>
    </row>
    <row r="1070" spans="1:10" x14ac:dyDescent="0.25">
      <c r="A1070" s="31">
        <v>1069</v>
      </c>
      <c r="B1070" s="12">
        <v>41496</v>
      </c>
      <c r="C1070" s="2">
        <v>1</v>
      </c>
    </row>
    <row r="1071" spans="1:10" x14ac:dyDescent="0.25">
      <c r="A1071" s="2">
        <v>1070</v>
      </c>
      <c r="B1071" s="12">
        <v>41496</v>
      </c>
      <c r="C1071" s="2">
        <v>2</v>
      </c>
    </row>
    <row r="1072" spans="1:10" x14ac:dyDescent="0.25">
      <c r="A1072" s="31">
        <v>1071</v>
      </c>
      <c r="B1072" s="12">
        <v>41496</v>
      </c>
      <c r="C1072" s="2">
        <v>3</v>
      </c>
    </row>
    <row r="1073" spans="1:10" x14ac:dyDescent="0.25">
      <c r="A1073" s="31">
        <v>1072</v>
      </c>
      <c r="B1073" s="12">
        <v>41496</v>
      </c>
      <c r="C1073" s="2">
        <v>4</v>
      </c>
    </row>
    <row r="1074" spans="1:10" x14ac:dyDescent="0.25">
      <c r="A1074" s="2">
        <v>1073</v>
      </c>
      <c r="B1074" s="12">
        <v>41496</v>
      </c>
      <c r="C1074" s="2">
        <v>5</v>
      </c>
    </row>
    <row r="1075" spans="1:10" x14ac:dyDescent="0.25">
      <c r="A1075" s="31">
        <v>1074</v>
      </c>
      <c r="B1075" s="12">
        <v>41496</v>
      </c>
      <c r="C1075" s="2">
        <v>6</v>
      </c>
    </row>
    <row r="1076" spans="1:10" x14ac:dyDescent="0.25">
      <c r="A1076" s="2">
        <v>1075</v>
      </c>
      <c r="B1076" s="12">
        <v>41496</v>
      </c>
      <c r="C1076" s="2">
        <v>7</v>
      </c>
    </row>
    <row r="1077" spans="1:10" x14ac:dyDescent="0.25">
      <c r="A1077" s="31">
        <v>1076</v>
      </c>
      <c r="B1077" s="12">
        <v>41496</v>
      </c>
      <c r="C1077" s="2">
        <v>8</v>
      </c>
    </row>
    <row r="1078" spans="1:10" x14ac:dyDescent="0.25">
      <c r="A1078" s="2">
        <v>1077</v>
      </c>
      <c r="B1078" s="12">
        <v>41496</v>
      </c>
      <c r="C1078" s="2">
        <v>9</v>
      </c>
    </row>
    <row r="1079" spans="1:10" x14ac:dyDescent="0.25">
      <c r="A1079" s="31">
        <v>1078</v>
      </c>
      <c r="B1079" s="12">
        <v>41496</v>
      </c>
      <c r="C1079" s="2">
        <v>10</v>
      </c>
    </row>
    <row r="1080" spans="1:10" x14ac:dyDescent="0.25">
      <c r="A1080" s="31">
        <v>1079</v>
      </c>
      <c r="B1080" s="12">
        <v>41496</v>
      </c>
      <c r="C1080" s="2">
        <v>11</v>
      </c>
      <c r="D1080" s="2">
        <v>19.5</v>
      </c>
      <c r="E1080" s="2" t="s">
        <v>12</v>
      </c>
      <c r="F1080" s="2" t="s">
        <v>13</v>
      </c>
      <c r="G1080" s="2" t="s">
        <v>14</v>
      </c>
      <c r="H1080" s="2" t="s">
        <v>15</v>
      </c>
      <c r="I1080" s="2" t="s">
        <v>14</v>
      </c>
      <c r="J1080" s="2" t="s">
        <v>12</v>
      </c>
    </row>
    <row r="1081" spans="1:10" x14ac:dyDescent="0.25">
      <c r="A1081" s="2">
        <v>1080</v>
      </c>
      <c r="B1081" s="12">
        <v>41496</v>
      </c>
      <c r="C1081" s="2">
        <v>12</v>
      </c>
    </row>
    <row r="1082" spans="1:10" x14ac:dyDescent="0.25">
      <c r="A1082" s="31">
        <v>1081</v>
      </c>
      <c r="B1082" s="12">
        <v>41496</v>
      </c>
      <c r="C1082" s="2">
        <v>13</v>
      </c>
    </row>
    <row r="1083" spans="1:10" x14ac:dyDescent="0.25">
      <c r="A1083" s="2">
        <v>1082</v>
      </c>
      <c r="B1083" s="12">
        <v>41496</v>
      </c>
      <c r="C1083" s="2">
        <v>14</v>
      </c>
    </row>
    <row r="1084" spans="1:10" x14ac:dyDescent="0.25">
      <c r="A1084" s="31">
        <v>1083</v>
      </c>
      <c r="B1084" s="12">
        <v>41496</v>
      </c>
      <c r="C1084" s="2">
        <v>15</v>
      </c>
    </row>
    <row r="1085" spans="1:10" x14ac:dyDescent="0.25">
      <c r="A1085" s="2">
        <v>1084</v>
      </c>
      <c r="B1085" s="12">
        <v>41496</v>
      </c>
      <c r="C1085" s="2">
        <v>16</v>
      </c>
    </row>
    <row r="1086" spans="1:10" x14ac:dyDescent="0.25">
      <c r="A1086" s="31">
        <v>1085</v>
      </c>
      <c r="B1086" s="12">
        <v>41496</v>
      </c>
      <c r="C1086" s="2">
        <v>17</v>
      </c>
    </row>
    <row r="1087" spans="1:10" x14ac:dyDescent="0.25">
      <c r="A1087" s="31">
        <v>1086</v>
      </c>
      <c r="B1087" s="12">
        <v>41496</v>
      </c>
      <c r="C1087" s="2">
        <v>18</v>
      </c>
    </row>
    <row r="1088" spans="1:10" x14ac:dyDescent="0.25">
      <c r="A1088" s="2">
        <v>1087</v>
      </c>
      <c r="B1088" s="12">
        <v>41496</v>
      </c>
      <c r="C1088" s="2">
        <v>19</v>
      </c>
      <c r="D1088" s="2">
        <v>23</v>
      </c>
      <c r="E1088" s="2" t="s">
        <v>12</v>
      </c>
      <c r="F1088" s="2" t="s">
        <v>13</v>
      </c>
      <c r="G1088" s="2" t="s">
        <v>14</v>
      </c>
      <c r="H1088" s="2" t="s">
        <v>15</v>
      </c>
      <c r="I1088" s="2" t="s">
        <v>14</v>
      </c>
      <c r="J1088" s="2" t="s">
        <v>12</v>
      </c>
    </row>
    <row r="1089" spans="1:3" x14ac:dyDescent="0.25">
      <c r="A1089" s="31">
        <v>1088</v>
      </c>
      <c r="B1089" s="12">
        <v>41496</v>
      </c>
      <c r="C1089" s="2">
        <v>20</v>
      </c>
    </row>
    <row r="1090" spans="1:3" x14ac:dyDescent="0.25">
      <c r="A1090" s="2">
        <v>1089</v>
      </c>
      <c r="B1090" s="12">
        <v>41496</v>
      </c>
      <c r="C1090" s="2">
        <v>21</v>
      </c>
    </row>
    <row r="1091" spans="1:3" x14ac:dyDescent="0.25">
      <c r="A1091" s="31">
        <v>1090</v>
      </c>
      <c r="B1091" s="12">
        <v>41496</v>
      </c>
      <c r="C1091" s="2">
        <v>22</v>
      </c>
    </row>
    <row r="1092" spans="1:3" x14ac:dyDescent="0.25">
      <c r="A1092" s="2">
        <v>1091</v>
      </c>
      <c r="B1092" s="12">
        <v>41496</v>
      </c>
      <c r="C1092" s="2">
        <v>23</v>
      </c>
    </row>
    <row r="1093" spans="1:3" x14ac:dyDescent="0.25">
      <c r="A1093" s="31">
        <v>1092</v>
      </c>
      <c r="B1093" s="12">
        <v>41497</v>
      </c>
      <c r="C1093" s="2">
        <v>0</v>
      </c>
    </row>
    <row r="1094" spans="1:3" x14ac:dyDescent="0.25">
      <c r="A1094" s="31">
        <v>1093</v>
      </c>
      <c r="B1094" s="12">
        <v>41497</v>
      </c>
      <c r="C1094" s="2">
        <v>1</v>
      </c>
    </row>
    <row r="1095" spans="1:3" x14ac:dyDescent="0.25">
      <c r="A1095" s="2">
        <v>1094</v>
      </c>
      <c r="B1095" s="12">
        <v>41497</v>
      </c>
      <c r="C1095" s="2">
        <v>2</v>
      </c>
    </row>
    <row r="1096" spans="1:3" x14ac:dyDescent="0.25">
      <c r="A1096" s="31">
        <v>1095</v>
      </c>
      <c r="B1096" s="12">
        <v>41497</v>
      </c>
      <c r="C1096" s="2">
        <v>3</v>
      </c>
    </row>
    <row r="1097" spans="1:3" x14ac:dyDescent="0.25">
      <c r="A1097" s="2">
        <v>1096</v>
      </c>
      <c r="B1097" s="12">
        <v>41497</v>
      </c>
      <c r="C1097" s="2">
        <v>4</v>
      </c>
    </row>
    <row r="1098" spans="1:3" x14ac:dyDescent="0.25">
      <c r="A1098" s="31">
        <v>1097</v>
      </c>
      <c r="B1098" s="12">
        <v>41497</v>
      </c>
      <c r="C1098" s="2">
        <v>5</v>
      </c>
    </row>
    <row r="1099" spans="1:3" x14ac:dyDescent="0.25">
      <c r="A1099" s="2">
        <v>1098</v>
      </c>
      <c r="B1099" s="12">
        <v>41497</v>
      </c>
      <c r="C1099" s="2">
        <v>6</v>
      </c>
    </row>
    <row r="1100" spans="1:3" x14ac:dyDescent="0.25">
      <c r="A1100" s="31">
        <v>1099</v>
      </c>
      <c r="B1100" s="12">
        <v>41497</v>
      </c>
      <c r="C1100" s="2">
        <v>7</v>
      </c>
    </row>
    <row r="1101" spans="1:3" x14ac:dyDescent="0.25">
      <c r="A1101" s="31">
        <v>1100</v>
      </c>
      <c r="B1101" s="12">
        <v>41497</v>
      </c>
      <c r="C1101" s="2">
        <v>8</v>
      </c>
    </row>
    <row r="1102" spans="1:3" x14ac:dyDescent="0.25">
      <c r="A1102" s="2">
        <v>1101</v>
      </c>
      <c r="B1102" s="12">
        <v>41497</v>
      </c>
      <c r="C1102" s="2">
        <v>9</v>
      </c>
    </row>
    <row r="1103" spans="1:3" x14ac:dyDescent="0.25">
      <c r="A1103" s="31">
        <v>1102</v>
      </c>
      <c r="B1103" s="12">
        <v>41497</v>
      </c>
      <c r="C1103" s="2">
        <v>10</v>
      </c>
    </row>
    <row r="1104" spans="1:3" x14ac:dyDescent="0.25">
      <c r="A1104" s="2">
        <v>1103</v>
      </c>
      <c r="B1104" s="12">
        <v>41497</v>
      </c>
      <c r="C1104" s="2">
        <v>11</v>
      </c>
    </row>
    <row r="1105" spans="1:10" x14ac:dyDescent="0.25">
      <c r="A1105" s="31">
        <v>1104</v>
      </c>
      <c r="B1105" s="12">
        <v>41497</v>
      </c>
      <c r="C1105" s="2">
        <v>12</v>
      </c>
      <c r="D1105" s="2">
        <v>20</v>
      </c>
      <c r="E1105" s="2" t="s">
        <v>12</v>
      </c>
      <c r="F1105" s="2" t="s">
        <v>13</v>
      </c>
      <c r="G1105" s="2" t="s">
        <v>14</v>
      </c>
      <c r="H1105" s="2" t="s">
        <v>15</v>
      </c>
      <c r="I1105" s="2" t="s">
        <v>14</v>
      </c>
      <c r="J1105" s="2" t="s">
        <v>12</v>
      </c>
    </row>
    <row r="1106" spans="1:10" x14ac:dyDescent="0.25">
      <c r="A1106" s="2">
        <v>1105</v>
      </c>
      <c r="B1106" s="12">
        <v>41497</v>
      </c>
      <c r="C1106" s="2">
        <v>13</v>
      </c>
    </row>
    <row r="1107" spans="1:10" x14ac:dyDescent="0.25">
      <c r="A1107" s="31">
        <v>1106</v>
      </c>
      <c r="B1107" s="12">
        <v>41497</v>
      </c>
      <c r="C1107" s="2">
        <v>14</v>
      </c>
    </row>
    <row r="1108" spans="1:10" x14ac:dyDescent="0.25">
      <c r="A1108" s="31">
        <v>1107</v>
      </c>
      <c r="B1108" s="12">
        <v>41497</v>
      </c>
      <c r="C1108" s="2">
        <v>15</v>
      </c>
    </row>
    <row r="1109" spans="1:10" x14ac:dyDescent="0.25">
      <c r="A1109" s="2">
        <v>1108</v>
      </c>
      <c r="B1109" s="12">
        <v>41497</v>
      </c>
      <c r="C1109" s="2">
        <v>16</v>
      </c>
    </row>
    <row r="1110" spans="1:10" x14ac:dyDescent="0.25">
      <c r="A1110" s="31">
        <v>1109</v>
      </c>
      <c r="B1110" s="12">
        <v>41497</v>
      </c>
      <c r="C1110" s="2">
        <v>17</v>
      </c>
    </row>
    <row r="1111" spans="1:10" x14ac:dyDescent="0.25">
      <c r="A1111" s="2">
        <v>1110</v>
      </c>
      <c r="B1111" s="12">
        <v>41497</v>
      </c>
      <c r="C1111" s="2">
        <v>18</v>
      </c>
    </row>
    <row r="1112" spans="1:10" x14ac:dyDescent="0.25">
      <c r="A1112" s="31">
        <v>1111</v>
      </c>
      <c r="B1112" s="12">
        <v>41497</v>
      </c>
      <c r="C1112" s="2">
        <v>19</v>
      </c>
    </row>
    <row r="1113" spans="1:10" x14ac:dyDescent="0.25">
      <c r="A1113" s="2">
        <v>1112</v>
      </c>
      <c r="B1113" s="12">
        <v>41497</v>
      </c>
      <c r="C1113" s="2">
        <v>20</v>
      </c>
    </row>
    <row r="1114" spans="1:10" x14ac:dyDescent="0.25">
      <c r="A1114" s="31">
        <v>1113</v>
      </c>
      <c r="B1114" s="12">
        <v>41497</v>
      </c>
      <c r="C1114" s="2">
        <v>21</v>
      </c>
      <c r="D1114" s="2">
        <v>20</v>
      </c>
      <c r="E1114" s="2" t="s">
        <v>12</v>
      </c>
      <c r="F1114" s="2" t="s">
        <v>13</v>
      </c>
      <c r="G1114" s="2" t="s">
        <v>14</v>
      </c>
      <c r="H1114" s="2" t="s">
        <v>15</v>
      </c>
      <c r="I1114" s="2" t="s">
        <v>14</v>
      </c>
      <c r="J1114" s="2" t="s">
        <v>12</v>
      </c>
    </row>
    <row r="1115" spans="1:10" x14ac:dyDescent="0.25">
      <c r="A1115" s="31">
        <v>1114</v>
      </c>
      <c r="B1115" s="12">
        <v>41497</v>
      </c>
      <c r="C1115" s="2">
        <v>22</v>
      </c>
    </row>
    <row r="1116" spans="1:10" x14ac:dyDescent="0.25">
      <c r="A1116" s="2">
        <v>1115</v>
      </c>
      <c r="B1116" s="12">
        <v>41497</v>
      </c>
      <c r="C1116" s="2">
        <v>23</v>
      </c>
    </row>
    <row r="1117" spans="1:10" x14ac:dyDescent="0.25">
      <c r="A1117" s="31">
        <v>1116</v>
      </c>
      <c r="B1117" s="12">
        <v>41498</v>
      </c>
      <c r="C1117" s="2">
        <v>0</v>
      </c>
    </row>
    <row r="1118" spans="1:10" x14ac:dyDescent="0.25">
      <c r="A1118" s="2">
        <v>1117</v>
      </c>
      <c r="B1118" s="12">
        <v>41498</v>
      </c>
      <c r="C1118" s="2">
        <v>1</v>
      </c>
    </row>
    <row r="1119" spans="1:10" x14ac:dyDescent="0.25">
      <c r="A1119" s="31">
        <v>1118</v>
      </c>
      <c r="B1119" s="12">
        <v>41498</v>
      </c>
      <c r="C1119" s="2">
        <v>2</v>
      </c>
    </row>
    <row r="1120" spans="1:10" x14ac:dyDescent="0.25">
      <c r="A1120" s="2">
        <v>1119</v>
      </c>
      <c r="B1120" s="12">
        <v>41498</v>
      </c>
      <c r="C1120" s="2">
        <v>3</v>
      </c>
    </row>
    <row r="1121" spans="1:3" x14ac:dyDescent="0.25">
      <c r="A1121" s="31">
        <v>1120</v>
      </c>
      <c r="B1121" s="12">
        <v>41498</v>
      </c>
      <c r="C1121" s="2">
        <v>4</v>
      </c>
    </row>
    <row r="1122" spans="1:3" x14ac:dyDescent="0.25">
      <c r="A1122" s="31">
        <v>1121</v>
      </c>
      <c r="B1122" s="12">
        <v>41498</v>
      </c>
      <c r="C1122" s="2">
        <v>5</v>
      </c>
    </row>
    <row r="1123" spans="1:3" x14ac:dyDescent="0.25">
      <c r="A1123" s="2">
        <v>1122</v>
      </c>
      <c r="B1123" s="12">
        <v>41498</v>
      </c>
      <c r="C1123" s="2">
        <v>6</v>
      </c>
    </row>
    <row r="1124" spans="1:3" x14ac:dyDescent="0.25">
      <c r="A1124" s="31">
        <v>1123</v>
      </c>
      <c r="B1124" s="12">
        <v>41498</v>
      </c>
      <c r="C1124" s="2">
        <v>7</v>
      </c>
    </row>
    <row r="1125" spans="1:3" x14ac:dyDescent="0.25">
      <c r="A1125" s="2">
        <v>1124</v>
      </c>
      <c r="B1125" s="12">
        <v>41498</v>
      </c>
      <c r="C1125" s="2">
        <v>8</v>
      </c>
    </row>
    <row r="1126" spans="1:3" x14ac:dyDescent="0.25">
      <c r="A1126" s="31">
        <v>1125</v>
      </c>
      <c r="B1126" s="12">
        <v>41498</v>
      </c>
      <c r="C1126" s="2">
        <v>9</v>
      </c>
    </row>
    <row r="1127" spans="1:3" x14ac:dyDescent="0.25">
      <c r="A1127" s="2">
        <v>1126</v>
      </c>
      <c r="B1127" s="12">
        <v>41498</v>
      </c>
      <c r="C1127" s="2">
        <v>10</v>
      </c>
    </row>
    <row r="1128" spans="1:3" x14ac:dyDescent="0.25">
      <c r="A1128" s="31">
        <v>1127</v>
      </c>
      <c r="B1128" s="12">
        <v>41498</v>
      </c>
      <c r="C1128" s="2">
        <v>11</v>
      </c>
    </row>
    <row r="1129" spans="1:3" x14ac:dyDescent="0.25">
      <c r="A1129" s="31">
        <v>1128</v>
      </c>
      <c r="B1129" s="12">
        <v>41498</v>
      </c>
      <c r="C1129" s="2">
        <v>12</v>
      </c>
    </row>
    <row r="1130" spans="1:3" x14ac:dyDescent="0.25">
      <c r="A1130" s="2">
        <v>1129</v>
      </c>
      <c r="B1130" s="12">
        <v>41498</v>
      </c>
      <c r="C1130" s="2">
        <v>13</v>
      </c>
    </row>
    <row r="1131" spans="1:3" x14ac:dyDescent="0.25">
      <c r="A1131" s="31">
        <v>1130</v>
      </c>
      <c r="B1131" s="12">
        <v>41498</v>
      </c>
      <c r="C1131" s="2">
        <v>14</v>
      </c>
    </row>
    <row r="1132" spans="1:3" x14ac:dyDescent="0.25">
      <c r="A1132" s="2">
        <v>1131</v>
      </c>
      <c r="B1132" s="12">
        <v>41498</v>
      </c>
      <c r="C1132" s="2">
        <v>15</v>
      </c>
    </row>
    <row r="1133" spans="1:3" x14ac:dyDescent="0.25">
      <c r="A1133" s="31">
        <v>1132</v>
      </c>
      <c r="B1133" s="12">
        <v>41498</v>
      </c>
      <c r="C1133" s="2">
        <v>16</v>
      </c>
    </row>
    <row r="1134" spans="1:3" x14ac:dyDescent="0.25">
      <c r="A1134" s="2">
        <v>1133</v>
      </c>
      <c r="B1134" s="12">
        <v>41498</v>
      </c>
      <c r="C1134" s="2">
        <v>17</v>
      </c>
    </row>
    <row r="1135" spans="1:3" x14ac:dyDescent="0.25">
      <c r="A1135" s="31">
        <v>1134</v>
      </c>
      <c r="B1135" s="12">
        <v>41498</v>
      </c>
      <c r="C1135" s="2">
        <v>18</v>
      </c>
    </row>
    <row r="1136" spans="1:3" x14ac:dyDescent="0.25">
      <c r="A1136" s="31">
        <v>1135</v>
      </c>
      <c r="B1136" s="12">
        <v>41498</v>
      </c>
      <c r="C1136" s="2">
        <v>19</v>
      </c>
    </row>
    <row r="1137" spans="1:10" x14ac:dyDescent="0.25">
      <c r="A1137" s="2">
        <v>1136</v>
      </c>
      <c r="B1137" s="12">
        <v>41498</v>
      </c>
      <c r="C1137" s="2">
        <v>20</v>
      </c>
      <c r="D1137" s="2">
        <v>20</v>
      </c>
      <c r="E1137" s="2" t="s">
        <v>12</v>
      </c>
      <c r="F1137" s="2" t="s">
        <v>13</v>
      </c>
      <c r="G1137" s="2" t="s">
        <v>40</v>
      </c>
      <c r="H1137" s="2" t="s">
        <v>15</v>
      </c>
      <c r="I1137" s="2" t="s">
        <v>14</v>
      </c>
      <c r="J1137" s="2" t="s">
        <v>12</v>
      </c>
    </row>
    <row r="1138" spans="1:10" x14ac:dyDescent="0.25">
      <c r="A1138" s="31">
        <v>1137</v>
      </c>
      <c r="B1138" s="12">
        <v>41498</v>
      </c>
      <c r="C1138" s="2">
        <v>21</v>
      </c>
    </row>
    <row r="1139" spans="1:10" x14ac:dyDescent="0.25">
      <c r="A1139" s="2">
        <v>1138</v>
      </c>
      <c r="B1139" s="12">
        <v>41498</v>
      </c>
      <c r="C1139" s="2">
        <v>22</v>
      </c>
    </row>
    <row r="1140" spans="1:10" x14ac:dyDescent="0.25">
      <c r="A1140" s="31">
        <v>1139</v>
      </c>
      <c r="B1140" s="12">
        <v>41498</v>
      </c>
      <c r="C1140" s="2">
        <v>23</v>
      </c>
    </row>
    <row r="1141" spans="1:10" x14ac:dyDescent="0.25">
      <c r="A1141" s="2">
        <v>1140</v>
      </c>
      <c r="B1141" s="12">
        <v>41499</v>
      </c>
      <c r="C1141" s="2">
        <v>0</v>
      </c>
    </row>
    <row r="1142" spans="1:10" x14ac:dyDescent="0.25">
      <c r="A1142" s="31">
        <v>1141</v>
      </c>
      <c r="B1142" s="12">
        <v>41499</v>
      </c>
      <c r="C1142" s="2">
        <v>1</v>
      </c>
    </row>
    <row r="1143" spans="1:10" x14ac:dyDescent="0.25">
      <c r="A1143" s="31">
        <v>1142</v>
      </c>
      <c r="B1143" s="12">
        <v>41499</v>
      </c>
      <c r="C1143" s="2">
        <v>2</v>
      </c>
    </row>
    <row r="1144" spans="1:10" x14ac:dyDescent="0.25">
      <c r="A1144" s="2">
        <v>1143</v>
      </c>
      <c r="B1144" s="12">
        <v>41499</v>
      </c>
      <c r="C1144" s="2">
        <v>3</v>
      </c>
    </row>
    <row r="1145" spans="1:10" x14ac:dyDescent="0.25">
      <c r="A1145" s="31">
        <v>1144</v>
      </c>
      <c r="B1145" s="12">
        <v>41499</v>
      </c>
      <c r="C1145" s="2">
        <v>4</v>
      </c>
    </row>
    <row r="1146" spans="1:10" x14ac:dyDescent="0.25">
      <c r="A1146" s="2">
        <v>1145</v>
      </c>
      <c r="B1146" s="12">
        <v>41499</v>
      </c>
      <c r="C1146" s="2">
        <v>5</v>
      </c>
    </row>
    <row r="1147" spans="1:10" x14ac:dyDescent="0.25">
      <c r="A1147" s="31">
        <v>1146</v>
      </c>
      <c r="B1147" s="12">
        <v>41499</v>
      </c>
      <c r="C1147" s="2">
        <v>6</v>
      </c>
    </row>
    <row r="1148" spans="1:10" x14ac:dyDescent="0.25">
      <c r="A1148" s="2">
        <v>1147</v>
      </c>
      <c r="B1148" s="12">
        <v>41499</v>
      </c>
      <c r="C1148" s="2">
        <v>7</v>
      </c>
    </row>
    <row r="1149" spans="1:10" x14ac:dyDescent="0.25">
      <c r="A1149" s="31">
        <v>1148</v>
      </c>
      <c r="B1149" s="12">
        <v>41499</v>
      </c>
      <c r="C1149" s="2">
        <v>8</v>
      </c>
    </row>
    <row r="1150" spans="1:10" x14ac:dyDescent="0.25">
      <c r="A1150" s="31">
        <v>1149</v>
      </c>
      <c r="B1150" s="12">
        <v>41499</v>
      </c>
      <c r="C1150" s="2">
        <v>9</v>
      </c>
    </row>
    <row r="1151" spans="1:10" x14ac:dyDescent="0.25">
      <c r="A1151" s="2">
        <v>1150</v>
      </c>
      <c r="B1151" s="12">
        <v>41499</v>
      </c>
      <c r="C1151" s="2">
        <v>10</v>
      </c>
      <c r="D1151" s="2">
        <v>18</v>
      </c>
      <c r="E1151" s="2" t="s">
        <v>12</v>
      </c>
      <c r="F1151" s="2" t="s">
        <v>13</v>
      </c>
      <c r="G1151" s="2" t="s">
        <v>14</v>
      </c>
      <c r="H1151" s="2" t="s">
        <v>15</v>
      </c>
      <c r="I1151" s="2" t="s">
        <v>14</v>
      </c>
      <c r="J1151" s="2" t="s">
        <v>12</v>
      </c>
    </row>
    <row r="1152" spans="1:10" x14ac:dyDescent="0.25">
      <c r="A1152" s="31">
        <v>1151</v>
      </c>
      <c r="B1152" s="12">
        <v>41499</v>
      </c>
      <c r="C1152" s="2">
        <v>11</v>
      </c>
      <c r="D1152" s="2">
        <v>18</v>
      </c>
      <c r="E1152" s="2" t="s">
        <v>12</v>
      </c>
      <c r="F1152" s="2" t="s">
        <v>40</v>
      </c>
      <c r="G1152" s="2" t="s">
        <v>14</v>
      </c>
      <c r="H1152" s="2" t="s">
        <v>15</v>
      </c>
      <c r="I1152" s="2" t="s">
        <v>14</v>
      </c>
      <c r="J1152" s="2" t="s">
        <v>40</v>
      </c>
    </row>
    <row r="1153" spans="1:10" x14ac:dyDescent="0.25">
      <c r="A1153" s="2">
        <v>1152</v>
      </c>
      <c r="B1153" s="12">
        <v>41499</v>
      </c>
      <c r="C1153" s="2">
        <v>12</v>
      </c>
    </row>
    <row r="1154" spans="1:10" x14ac:dyDescent="0.25">
      <c r="A1154" s="31">
        <v>1153</v>
      </c>
      <c r="B1154" s="12">
        <v>41499</v>
      </c>
      <c r="C1154" s="2">
        <v>13</v>
      </c>
    </row>
    <row r="1155" spans="1:10" x14ac:dyDescent="0.25">
      <c r="A1155" s="2">
        <v>1154</v>
      </c>
      <c r="B1155" s="12">
        <v>41499</v>
      </c>
      <c r="C1155" s="2">
        <v>14</v>
      </c>
    </row>
    <row r="1156" spans="1:10" x14ac:dyDescent="0.25">
      <c r="A1156" s="31">
        <v>1155</v>
      </c>
      <c r="B1156" s="12">
        <v>41499</v>
      </c>
      <c r="C1156" s="2">
        <v>15</v>
      </c>
    </row>
    <row r="1157" spans="1:10" x14ac:dyDescent="0.25">
      <c r="A1157" s="31">
        <v>1156</v>
      </c>
      <c r="B1157" s="12">
        <v>41499</v>
      </c>
      <c r="C1157" s="2">
        <v>16</v>
      </c>
    </row>
    <row r="1158" spans="1:10" x14ac:dyDescent="0.25">
      <c r="A1158" s="2">
        <v>1157</v>
      </c>
      <c r="B1158" s="12">
        <v>41499</v>
      </c>
      <c r="C1158" s="2">
        <v>17</v>
      </c>
    </row>
    <row r="1159" spans="1:10" x14ac:dyDescent="0.25">
      <c r="A1159" s="31">
        <v>1158</v>
      </c>
      <c r="B1159" s="12">
        <v>41499</v>
      </c>
      <c r="C1159" s="2">
        <v>18</v>
      </c>
    </row>
    <row r="1160" spans="1:10" x14ac:dyDescent="0.25">
      <c r="A1160" s="2">
        <v>1159</v>
      </c>
      <c r="B1160" s="12">
        <v>41499</v>
      </c>
      <c r="C1160" s="2">
        <v>19</v>
      </c>
    </row>
    <row r="1161" spans="1:10" x14ac:dyDescent="0.25">
      <c r="A1161" s="31">
        <v>1160</v>
      </c>
      <c r="B1161" s="12">
        <v>41499</v>
      </c>
      <c r="C1161" s="2">
        <v>20</v>
      </c>
    </row>
    <row r="1162" spans="1:10" x14ac:dyDescent="0.25">
      <c r="A1162" s="2">
        <v>1161</v>
      </c>
      <c r="B1162" s="12">
        <v>41499</v>
      </c>
      <c r="C1162" s="2">
        <v>21</v>
      </c>
    </row>
    <row r="1163" spans="1:10" x14ac:dyDescent="0.25">
      <c r="A1163" s="31">
        <v>1162</v>
      </c>
      <c r="B1163" s="12">
        <v>41499</v>
      </c>
      <c r="C1163" s="2">
        <v>22</v>
      </c>
      <c r="D1163" s="2">
        <v>16</v>
      </c>
      <c r="E1163" s="2" t="s">
        <v>12</v>
      </c>
      <c r="F1163" s="2" t="s">
        <v>13</v>
      </c>
      <c r="G1163" s="2" t="s">
        <v>14</v>
      </c>
      <c r="H1163" s="2" t="s">
        <v>15</v>
      </c>
      <c r="I1163" s="2" t="s">
        <v>14</v>
      </c>
      <c r="J1163" s="2" t="s">
        <v>12</v>
      </c>
    </row>
    <row r="1164" spans="1:10" x14ac:dyDescent="0.25">
      <c r="A1164" s="31">
        <v>1163</v>
      </c>
      <c r="B1164" s="12">
        <v>41499</v>
      </c>
      <c r="C1164" s="2">
        <v>23</v>
      </c>
    </row>
    <row r="1165" spans="1:10" x14ac:dyDescent="0.25">
      <c r="A1165" s="2">
        <v>1164</v>
      </c>
      <c r="B1165" s="12">
        <v>41500</v>
      </c>
      <c r="C1165" s="2">
        <v>0</v>
      </c>
    </row>
    <row r="1166" spans="1:10" x14ac:dyDescent="0.25">
      <c r="A1166" s="31">
        <v>1165</v>
      </c>
      <c r="B1166" s="12">
        <v>41500</v>
      </c>
      <c r="C1166" s="2">
        <v>1</v>
      </c>
    </row>
    <row r="1167" spans="1:10" x14ac:dyDescent="0.25">
      <c r="A1167" s="2">
        <v>1166</v>
      </c>
      <c r="B1167" s="12">
        <v>41500</v>
      </c>
      <c r="C1167" s="2">
        <v>2</v>
      </c>
    </row>
    <row r="1168" spans="1:10" x14ac:dyDescent="0.25">
      <c r="A1168" s="31">
        <v>1167</v>
      </c>
      <c r="B1168" s="12">
        <v>41500</v>
      </c>
      <c r="C1168" s="2">
        <v>3</v>
      </c>
    </row>
    <row r="1169" spans="1:10" x14ac:dyDescent="0.25">
      <c r="A1169" s="2">
        <v>1168</v>
      </c>
      <c r="B1169" s="12">
        <v>41500</v>
      </c>
      <c r="C1169" s="2">
        <v>4</v>
      </c>
    </row>
    <row r="1170" spans="1:10" x14ac:dyDescent="0.25">
      <c r="A1170" s="31">
        <v>1169</v>
      </c>
      <c r="B1170" s="12">
        <v>41500</v>
      </c>
      <c r="C1170" s="2">
        <v>5</v>
      </c>
    </row>
    <row r="1171" spans="1:10" x14ac:dyDescent="0.25">
      <c r="A1171" s="31">
        <v>1170</v>
      </c>
      <c r="B1171" s="12">
        <v>41500</v>
      </c>
      <c r="C1171" s="2">
        <v>6</v>
      </c>
    </row>
    <row r="1172" spans="1:10" x14ac:dyDescent="0.25">
      <c r="A1172" s="2">
        <v>1171</v>
      </c>
      <c r="B1172" s="12">
        <v>41500</v>
      </c>
      <c r="C1172" s="2">
        <v>7</v>
      </c>
    </row>
    <row r="1173" spans="1:10" x14ac:dyDescent="0.25">
      <c r="A1173" s="31">
        <v>1172</v>
      </c>
      <c r="B1173" s="12">
        <v>41500</v>
      </c>
      <c r="C1173" s="2">
        <v>8</v>
      </c>
    </row>
    <row r="1174" spans="1:10" x14ac:dyDescent="0.25">
      <c r="A1174" s="2">
        <v>1173</v>
      </c>
      <c r="B1174" s="12">
        <v>41500</v>
      </c>
      <c r="C1174" s="2">
        <v>9</v>
      </c>
    </row>
    <row r="1175" spans="1:10" x14ac:dyDescent="0.25">
      <c r="A1175" s="31">
        <v>1174</v>
      </c>
      <c r="B1175" s="12">
        <v>41500</v>
      </c>
      <c r="C1175" s="2">
        <v>10</v>
      </c>
    </row>
    <row r="1176" spans="1:10" x14ac:dyDescent="0.25">
      <c r="A1176" s="2">
        <v>1175</v>
      </c>
      <c r="B1176" s="12">
        <v>41500</v>
      </c>
      <c r="C1176" s="2">
        <v>11</v>
      </c>
    </row>
    <row r="1177" spans="1:10" x14ac:dyDescent="0.25">
      <c r="A1177" s="31">
        <v>1176</v>
      </c>
      <c r="B1177" s="12">
        <v>41500</v>
      </c>
      <c r="C1177" s="2">
        <v>12</v>
      </c>
      <c r="D1177" s="2">
        <v>15</v>
      </c>
      <c r="E1177" s="2" t="s">
        <v>12</v>
      </c>
      <c r="F1177" s="2" t="s">
        <v>13</v>
      </c>
      <c r="G1177" s="2" t="s">
        <v>14</v>
      </c>
      <c r="H1177" s="2" t="s">
        <v>15</v>
      </c>
      <c r="I1177" s="2" t="s">
        <v>14</v>
      </c>
      <c r="J1177" s="2" t="s">
        <v>12</v>
      </c>
    </row>
    <row r="1178" spans="1:10" x14ac:dyDescent="0.25">
      <c r="A1178" s="31">
        <v>1177</v>
      </c>
      <c r="B1178" s="12">
        <v>41500</v>
      </c>
      <c r="C1178" s="2">
        <v>13</v>
      </c>
    </row>
    <row r="1179" spans="1:10" x14ac:dyDescent="0.25">
      <c r="A1179" s="2">
        <v>1178</v>
      </c>
      <c r="B1179" s="12">
        <v>41500</v>
      </c>
      <c r="C1179" s="2">
        <v>14</v>
      </c>
    </row>
    <row r="1180" spans="1:10" x14ac:dyDescent="0.25">
      <c r="A1180" s="31">
        <v>1179</v>
      </c>
      <c r="B1180" s="12">
        <v>41500</v>
      </c>
      <c r="C1180" s="2">
        <v>15</v>
      </c>
    </row>
    <row r="1181" spans="1:10" x14ac:dyDescent="0.25">
      <c r="A1181" s="2">
        <v>1180</v>
      </c>
      <c r="B1181" s="12">
        <v>41500</v>
      </c>
      <c r="C1181" s="2">
        <v>16</v>
      </c>
    </row>
    <row r="1182" spans="1:10" x14ac:dyDescent="0.25">
      <c r="A1182" s="31">
        <v>1181</v>
      </c>
      <c r="B1182" s="12">
        <v>41500</v>
      </c>
      <c r="C1182" s="2">
        <v>17</v>
      </c>
    </row>
    <row r="1183" spans="1:10" x14ac:dyDescent="0.25">
      <c r="A1183" s="2">
        <v>1182</v>
      </c>
      <c r="B1183" s="12">
        <v>41500</v>
      </c>
      <c r="C1183" s="2">
        <v>18</v>
      </c>
    </row>
    <row r="1184" spans="1:10" x14ac:dyDescent="0.25">
      <c r="A1184" s="31">
        <v>1183</v>
      </c>
      <c r="B1184" s="12">
        <v>41500</v>
      </c>
      <c r="C1184" s="2">
        <v>19</v>
      </c>
    </row>
    <row r="1185" spans="1:10" x14ac:dyDescent="0.25">
      <c r="A1185" s="31">
        <v>1184</v>
      </c>
      <c r="B1185" s="12">
        <v>41500</v>
      </c>
      <c r="C1185" s="2">
        <v>20</v>
      </c>
    </row>
    <row r="1186" spans="1:10" x14ac:dyDescent="0.25">
      <c r="A1186" s="2">
        <v>1185</v>
      </c>
      <c r="B1186" s="12">
        <v>41500</v>
      </c>
      <c r="C1186" s="2">
        <v>21</v>
      </c>
      <c r="D1186" s="2">
        <v>14</v>
      </c>
      <c r="E1186" s="2" t="s">
        <v>12</v>
      </c>
      <c r="F1186" s="2" t="s">
        <v>13</v>
      </c>
      <c r="G1186" s="2" t="s">
        <v>14</v>
      </c>
      <c r="H1186" s="2" t="s">
        <v>15</v>
      </c>
      <c r="I1186" s="2" t="s">
        <v>14</v>
      </c>
      <c r="J1186" s="2" t="s">
        <v>12</v>
      </c>
    </row>
    <row r="1187" spans="1:10" x14ac:dyDescent="0.25">
      <c r="A1187" s="31">
        <v>1186</v>
      </c>
      <c r="B1187" s="12">
        <v>41500</v>
      </c>
      <c r="C1187" s="2">
        <v>22</v>
      </c>
    </row>
    <row r="1188" spans="1:10" x14ac:dyDescent="0.25">
      <c r="A1188" s="2">
        <v>1187</v>
      </c>
      <c r="B1188" s="12">
        <v>41500</v>
      </c>
      <c r="C1188" s="2">
        <v>23</v>
      </c>
    </row>
    <row r="1189" spans="1:10" x14ac:dyDescent="0.25">
      <c r="A1189" s="31">
        <v>1188</v>
      </c>
      <c r="B1189" s="12">
        <v>41501</v>
      </c>
      <c r="C1189" s="2">
        <v>0</v>
      </c>
    </row>
    <row r="1190" spans="1:10" x14ac:dyDescent="0.25">
      <c r="A1190" s="2">
        <v>1189</v>
      </c>
      <c r="B1190" s="12">
        <v>41501</v>
      </c>
      <c r="C1190" s="2">
        <v>1</v>
      </c>
    </row>
    <row r="1191" spans="1:10" x14ac:dyDescent="0.25">
      <c r="A1191" s="31">
        <v>1190</v>
      </c>
      <c r="B1191" s="12">
        <v>41501</v>
      </c>
      <c r="C1191" s="2">
        <v>2</v>
      </c>
    </row>
    <row r="1192" spans="1:10" x14ac:dyDescent="0.25">
      <c r="A1192" s="31">
        <v>1191</v>
      </c>
      <c r="B1192" s="12">
        <v>41501</v>
      </c>
      <c r="C1192" s="2">
        <v>3</v>
      </c>
    </row>
    <row r="1193" spans="1:10" x14ac:dyDescent="0.25">
      <c r="A1193" s="2">
        <v>1192</v>
      </c>
      <c r="B1193" s="12">
        <v>41501</v>
      </c>
      <c r="C1193" s="2">
        <v>4</v>
      </c>
    </row>
    <row r="1194" spans="1:10" x14ac:dyDescent="0.25">
      <c r="A1194" s="31">
        <v>1193</v>
      </c>
      <c r="B1194" s="12">
        <v>41501</v>
      </c>
      <c r="C1194" s="2">
        <v>5</v>
      </c>
    </row>
    <row r="1195" spans="1:10" x14ac:dyDescent="0.25">
      <c r="A1195" s="2">
        <v>1194</v>
      </c>
      <c r="B1195" s="12">
        <v>41501</v>
      </c>
      <c r="C1195" s="2">
        <v>6</v>
      </c>
    </row>
    <row r="1196" spans="1:10" x14ac:dyDescent="0.25">
      <c r="A1196" s="31">
        <v>1195</v>
      </c>
      <c r="B1196" s="12">
        <v>41501</v>
      </c>
      <c r="C1196" s="2">
        <v>7</v>
      </c>
    </row>
    <row r="1197" spans="1:10" x14ac:dyDescent="0.25">
      <c r="A1197" s="2">
        <v>1196</v>
      </c>
      <c r="B1197" s="12">
        <v>41501</v>
      </c>
      <c r="C1197" s="2">
        <v>8</v>
      </c>
    </row>
    <row r="1198" spans="1:10" x14ac:dyDescent="0.25">
      <c r="A1198" s="31">
        <v>1197</v>
      </c>
      <c r="B1198" s="12">
        <v>41501</v>
      </c>
      <c r="C1198" s="2">
        <v>9</v>
      </c>
    </row>
    <row r="1199" spans="1:10" x14ac:dyDescent="0.25">
      <c r="A1199" s="31">
        <v>1198</v>
      </c>
      <c r="B1199" s="12">
        <v>41501</v>
      </c>
      <c r="C1199" s="2">
        <v>10</v>
      </c>
    </row>
    <row r="1200" spans="1:10" x14ac:dyDescent="0.25">
      <c r="A1200" s="2">
        <v>1199</v>
      </c>
      <c r="B1200" s="12">
        <v>41501</v>
      </c>
      <c r="C1200" s="2">
        <v>11</v>
      </c>
      <c r="D1200" s="2">
        <v>13.5</v>
      </c>
      <c r="E1200" s="2" t="s">
        <v>12</v>
      </c>
      <c r="F1200" s="2" t="s">
        <v>13</v>
      </c>
      <c r="G1200" s="2" t="s">
        <v>14</v>
      </c>
      <c r="H1200" s="2" t="s">
        <v>15</v>
      </c>
      <c r="I1200" s="2" t="s">
        <v>14</v>
      </c>
      <c r="J1200" s="2" t="s">
        <v>12</v>
      </c>
    </row>
    <row r="1201" spans="1:10" x14ac:dyDescent="0.25">
      <c r="A1201" s="31">
        <v>1200</v>
      </c>
      <c r="B1201" s="12">
        <v>41501</v>
      </c>
      <c r="C1201" s="2">
        <v>12</v>
      </c>
    </row>
    <row r="1202" spans="1:10" x14ac:dyDescent="0.25">
      <c r="A1202" s="2">
        <v>1201</v>
      </c>
      <c r="B1202" s="12">
        <v>41501</v>
      </c>
      <c r="C1202" s="2">
        <v>13</v>
      </c>
    </row>
    <row r="1203" spans="1:10" x14ac:dyDescent="0.25">
      <c r="A1203" s="31">
        <v>1202</v>
      </c>
      <c r="B1203" s="12">
        <v>41501</v>
      </c>
      <c r="C1203" s="2">
        <v>14</v>
      </c>
    </row>
    <row r="1204" spans="1:10" x14ac:dyDescent="0.25">
      <c r="A1204" s="2">
        <v>1203</v>
      </c>
      <c r="B1204" s="12">
        <v>41501</v>
      </c>
      <c r="C1204" s="2">
        <v>15</v>
      </c>
    </row>
    <row r="1205" spans="1:10" x14ac:dyDescent="0.25">
      <c r="A1205" s="31">
        <v>1204</v>
      </c>
      <c r="B1205" s="12">
        <v>41501</v>
      </c>
      <c r="C1205" s="2">
        <v>16</v>
      </c>
    </row>
    <row r="1206" spans="1:10" x14ac:dyDescent="0.25">
      <c r="A1206" s="31">
        <v>1205</v>
      </c>
      <c r="B1206" s="12">
        <v>41501</v>
      </c>
      <c r="C1206" s="2">
        <v>17</v>
      </c>
    </row>
    <row r="1207" spans="1:10" x14ac:dyDescent="0.25">
      <c r="A1207" s="2">
        <v>1206</v>
      </c>
      <c r="B1207" s="12">
        <v>41501</v>
      </c>
      <c r="C1207" s="2">
        <v>18</v>
      </c>
    </row>
    <row r="1208" spans="1:10" x14ac:dyDescent="0.25">
      <c r="A1208" s="31">
        <v>1207</v>
      </c>
      <c r="B1208" s="12">
        <v>41501</v>
      </c>
      <c r="C1208" s="2">
        <v>19</v>
      </c>
    </row>
    <row r="1209" spans="1:10" x14ac:dyDescent="0.25">
      <c r="A1209" s="2">
        <v>1208</v>
      </c>
      <c r="B1209" s="12">
        <v>41501</v>
      </c>
      <c r="C1209" s="2">
        <v>20</v>
      </c>
    </row>
    <row r="1210" spans="1:10" x14ac:dyDescent="0.25">
      <c r="A1210" s="31">
        <v>1209</v>
      </c>
      <c r="B1210" s="12">
        <v>41501</v>
      </c>
      <c r="C1210" s="2">
        <v>21</v>
      </c>
      <c r="D1210" s="2">
        <v>14</v>
      </c>
      <c r="E1210" s="2" t="s">
        <v>12</v>
      </c>
      <c r="F1210" s="2" t="s">
        <v>13</v>
      </c>
      <c r="G1210" s="2" t="s">
        <v>14</v>
      </c>
      <c r="H1210" s="2" t="s">
        <v>15</v>
      </c>
      <c r="I1210" s="2" t="s">
        <v>14</v>
      </c>
      <c r="J1210" s="2" t="s">
        <v>12</v>
      </c>
    </row>
    <row r="1211" spans="1:10" x14ac:dyDescent="0.25">
      <c r="A1211" s="2">
        <v>1210</v>
      </c>
      <c r="B1211" s="12">
        <v>41501</v>
      </c>
      <c r="C1211" s="2">
        <v>22</v>
      </c>
    </row>
    <row r="1212" spans="1:10" x14ac:dyDescent="0.25">
      <c r="A1212" s="31">
        <v>1211</v>
      </c>
      <c r="B1212" s="12">
        <v>41501</v>
      </c>
      <c r="C1212" s="2">
        <v>23</v>
      </c>
    </row>
    <row r="1213" spans="1:10" x14ac:dyDescent="0.25">
      <c r="A1213" s="31">
        <v>1212</v>
      </c>
      <c r="B1213" s="12">
        <v>41502</v>
      </c>
      <c r="C1213" s="2">
        <v>0</v>
      </c>
    </row>
    <row r="1214" spans="1:10" x14ac:dyDescent="0.25">
      <c r="A1214" s="2">
        <v>1213</v>
      </c>
      <c r="B1214" s="12">
        <v>41502</v>
      </c>
      <c r="C1214" s="2">
        <v>1</v>
      </c>
    </row>
    <row r="1215" spans="1:10" x14ac:dyDescent="0.25">
      <c r="A1215" s="31">
        <v>1214</v>
      </c>
      <c r="B1215" s="12">
        <v>41502</v>
      </c>
      <c r="C1215" s="2">
        <v>2</v>
      </c>
    </row>
    <row r="1216" spans="1:10" x14ac:dyDescent="0.25">
      <c r="A1216" s="2">
        <v>1215</v>
      </c>
      <c r="B1216" s="12">
        <v>41502</v>
      </c>
      <c r="C1216" s="2">
        <v>3</v>
      </c>
    </row>
    <row r="1217" spans="1:10" x14ac:dyDescent="0.25">
      <c r="A1217" s="31">
        <v>1216</v>
      </c>
      <c r="B1217" s="12">
        <v>41502</v>
      </c>
      <c r="C1217" s="2">
        <v>4</v>
      </c>
    </row>
    <row r="1218" spans="1:10" x14ac:dyDescent="0.25">
      <c r="A1218" s="2">
        <v>1217</v>
      </c>
      <c r="B1218" s="12">
        <v>41502</v>
      </c>
      <c r="C1218" s="2">
        <v>5</v>
      </c>
    </row>
    <row r="1219" spans="1:10" x14ac:dyDescent="0.25">
      <c r="A1219" s="31">
        <v>1218</v>
      </c>
      <c r="B1219" s="12">
        <v>41502</v>
      </c>
      <c r="C1219" s="2">
        <v>6</v>
      </c>
    </row>
    <row r="1220" spans="1:10" x14ac:dyDescent="0.25">
      <c r="A1220" s="31">
        <v>1219</v>
      </c>
      <c r="B1220" s="12">
        <v>41502</v>
      </c>
      <c r="C1220" s="2">
        <v>7</v>
      </c>
    </row>
    <row r="1221" spans="1:10" x14ac:dyDescent="0.25">
      <c r="A1221" s="2">
        <v>1220</v>
      </c>
      <c r="B1221" s="12">
        <v>41502</v>
      </c>
      <c r="C1221" s="2">
        <v>8</v>
      </c>
    </row>
    <row r="1222" spans="1:10" x14ac:dyDescent="0.25">
      <c r="A1222" s="31">
        <v>1221</v>
      </c>
      <c r="B1222" s="12">
        <v>41502</v>
      </c>
      <c r="C1222" s="2">
        <v>9</v>
      </c>
    </row>
    <row r="1223" spans="1:10" x14ac:dyDescent="0.25">
      <c r="A1223" s="2">
        <v>1222</v>
      </c>
      <c r="B1223" s="12">
        <v>41502</v>
      </c>
      <c r="C1223" s="2">
        <v>10</v>
      </c>
    </row>
    <row r="1224" spans="1:10" x14ac:dyDescent="0.25">
      <c r="A1224" s="31">
        <v>1223</v>
      </c>
      <c r="B1224" s="12">
        <v>41502</v>
      </c>
      <c r="C1224" s="2">
        <v>11</v>
      </c>
    </row>
    <row r="1225" spans="1:10" x14ac:dyDescent="0.25">
      <c r="A1225" s="2">
        <v>1224</v>
      </c>
      <c r="B1225" s="12">
        <v>41502</v>
      </c>
      <c r="C1225" s="2">
        <v>12</v>
      </c>
      <c r="D1225" s="2">
        <v>12.5</v>
      </c>
      <c r="E1225" s="2" t="s">
        <v>12</v>
      </c>
      <c r="F1225" s="2" t="s">
        <v>13</v>
      </c>
      <c r="G1225" s="2" t="s">
        <v>14</v>
      </c>
      <c r="H1225" s="2" t="s">
        <v>15</v>
      </c>
      <c r="I1225" s="2" t="s">
        <v>14</v>
      </c>
      <c r="J1225" s="2" t="s">
        <v>12</v>
      </c>
    </row>
    <row r="1226" spans="1:10" x14ac:dyDescent="0.25">
      <c r="A1226" s="31">
        <v>1225</v>
      </c>
      <c r="B1226" s="12">
        <v>41502</v>
      </c>
      <c r="C1226" s="2">
        <v>13</v>
      </c>
    </row>
    <row r="1227" spans="1:10" x14ac:dyDescent="0.25">
      <c r="A1227" s="31">
        <v>1226</v>
      </c>
      <c r="B1227" s="12">
        <v>41502</v>
      </c>
      <c r="C1227" s="2">
        <v>14</v>
      </c>
    </row>
    <row r="1228" spans="1:10" x14ac:dyDescent="0.25">
      <c r="A1228" s="2">
        <v>1227</v>
      </c>
      <c r="B1228" s="12">
        <v>41502</v>
      </c>
      <c r="C1228" s="2">
        <v>15</v>
      </c>
    </row>
    <row r="1229" spans="1:10" x14ac:dyDescent="0.25">
      <c r="A1229" s="31">
        <v>1228</v>
      </c>
      <c r="B1229" s="12">
        <v>41502</v>
      </c>
      <c r="C1229" s="2">
        <v>16</v>
      </c>
    </row>
    <row r="1230" spans="1:10" x14ac:dyDescent="0.25">
      <c r="A1230" s="2">
        <v>1229</v>
      </c>
      <c r="B1230" s="12">
        <v>41502</v>
      </c>
      <c r="C1230" s="2">
        <v>17</v>
      </c>
    </row>
    <row r="1231" spans="1:10" x14ac:dyDescent="0.25">
      <c r="A1231" s="31">
        <v>1230</v>
      </c>
      <c r="B1231" s="12">
        <v>41502</v>
      </c>
      <c r="C1231" s="2">
        <v>18</v>
      </c>
    </row>
    <row r="1232" spans="1:10" x14ac:dyDescent="0.25">
      <c r="A1232" s="2">
        <v>1231</v>
      </c>
      <c r="B1232" s="12">
        <v>41502</v>
      </c>
      <c r="C1232" s="2">
        <v>19</v>
      </c>
    </row>
    <row r="1233" spans="1:10" x14ac:dyDescent="0.25">
      <c r="A1233" s="31">
        <v>1232</v>
      </c>
      <c r="B1233" s="12">
        <v>41502</v>
      </c>
      <c r="C1233" s="2">
        <v>20</v>
      </c>
    </row>
    <row r="1234" spans="1:10" x14ac:dyDescent="0.25">
      <c r="A1234" s="31">
        <v>1233</v>
      </c>
      <c r="B1234" s="12">
        <v>41502</v>
      </c>
      <c r="C1234" s="2">
        <v>21</v>
      </c>
    </row>
    <row r="1235" spans="1:10" x14ac:dyDescent="0.25">
      <c r="A1235" s="2">
        <v>1234</v>
      </c>
      <c r="B1235" s="12">
        <v>41502</v>
      </c>
      <c r="C1235" s="2">
        <v>22</v>
      </c>
      <c r="D1235" s="2">
        <v>11.5</v>
      </c>
      <c r="E1235" s="2" t="s">
        <v>12</v>
      </c>
      <c r="F1235" s="2" t="s">
        <v>13</v>
      </c>
      <c r="G1235" s="2" t="s">
        <v>14</v>
      </c>
      <c r="H1235" s="2" t="s">
        <v>15</v>
      </c>
      <c r="I1235" s="2" t="s">
        <v>14</v>
      </c>
      <c r="J1235" s="2" t="s">
        <v>12</v>
      </c>
    </row>
    <row r="1236" spans="1:10" x14ac:dyDescent="0.25">
      <c r="A1236" s="31">
        <v>1235</v>
      </c>
      <c r="B1236" s="12">
        <v>41502</v>
      </c>
      <c r="C1236" s="2">
        <v>23</v>
      </c>
    </row>
    <row r="1237" spans="1:10" x14ac:dyDescent="0.25">
      <c r="A1237" s="2">
        <v>1236</v>
      </c>
      <c r="B1237" s="12">
        <v>41503</v>
      </c>
      <c r="C1237" s="2">
        <v>0</v>
      </c>
    </row>
    <row r="1238" spans="1:10" x14ac:dyDescent="0.25">
      <c r="A1238" s="31">
        <v>1237</v>
      </c>
      <c r="B1238" s="12">
        <v>41503</v>
      </c>
      <c r="C1238" s="2">
        <v>1</v>
      </c>
    </row>
    <row r="1239" spans="1:10" x14ac:dyDescent="0.25">
      <c r="A1239" s="2">
        <v>1238</v>
      </c>
      <c r="B1239" s="12">
        <v>41503</v>
      </c>
      <c r="C1239" s="2">
        <v>2</v>
      </c>
    </row>
    <row r="1240" spans="1:10" x14ac:dyDescent="0.25">
      <c r="A1240" s="31">
        <v>1239</v>
      </c>
      <c r="B1240" s="12">
        <v>41503</v>
      </c>
      <c r="C1240" s="2">
        <v>3</v>
      </c>
    </row>
    <row r="1241" spans="1:10" x14ac:dyDescent="0.25">
      <c r="A1241" s="31">
        <v>1240</v>
      </c>
      <c r="B1241" s="12">
        <v>41503</v>
      </c>
      <c r="C1241" s="2">
        <v>4</v>
      </c>
    </row>
    <row r="1242" spans="1:10" x14ac:dyDescent="0.25">
      <c r="A1242" s="2">
        <v>1241</v>
      </c>
      <c r="B1242" s="12">
        <v>41503</v>
      </c>
      <c r="C1242" s="2">
        <v>5</v>
      </c>
    </row>
    <row r="1243" spans="1:10" x14ac:dyDescent="0.25">
      <c r="A1243" s="31">
        <v>1242</v>
      </c>
      <c r="B1243" s="12">
        <v>41503</v>
      </c>
      <c r="C1243" s="2">
        <v>6</v>
      </c>
    </row>
    <row r="1244" spans="1:10" x14ac:dyDescent="0.25">
      <c r="A1244" s="2">
        <v>1243</v>
      </c>
      <c r="B1244" s="12">
        <v>41503</v>
      </c>
      <c r="C1244" s="2">
        <v>7</v>
      </c>
    </row>
    <row r="1245" spans="1:10" x14ac:dyDescent="0.25">
      <c r="A1245" s="31">
        <v>1244</v>
      </c>
      <c r="B1245" s="12">
        <v>41503</v>
      </c>
      <c r="C1245" s="2">
        <v>8</v>
      </c>
    </row>
    <row r="1246" spans="1:10" x14ac:dyDescent="0.25">
      <c r="A1246" s="2">
        <v>1245</v>
      </c>
      <c r="B1246" s="12">
        <v>41503</v>
      </c>
      <c r="C1246" s="2">
        <v>9</v>
      </c>
    </row>
    <row r="1247" spans="1:10" x14ac:dyDescent="0.25">
      <c r="A1247" s="31">
        <v>1246</v>
      </c>
      <c r="B1247" s="12">
        <v>41503</v>
      </c>
      <c r="C1247" s="2">
        <v>10</v>
      </c>
      <c r="D1247" s="2">
        <v>11.5</v>
      </c>
      <c r="E1247" s="2" t="s">
        <v>12</v>
      </c>
      <c r="F1247" s="2" t="s">
        <v>13</v>
      </c>
      <c r="G1247" s="2" t="s">
        <v>14</v>
      </c>
      <c r="H1247" s="2" t="s">
        <v>15</v>
      </c>
      <c r="I1247" s="2" t="s">
        <v>14</v>
      </c>
      <c r="J1247" s="2" t="s">
        <v>12</v>
      </c>
    </row>
    <row r="1248" spans="1:10" x14ac:dyDescent="0.25">
      <c r="A1248" s="31">
        <v>1247</v>
      </c>
      <c r="B1248" s="12">
        <v>41503</v>
      </c>
      <c r="C1248" s="2">
        <v>11</v>
      </c>
    </row>
    <row r="1249" spans="1:10" x14ac:dyDescent="0.25">
      <c r="A1249" s="2">
        <v>1248</v>
      </c>
      <c r="B1249" s="12">
        <v>41503</v>
      </c>
      <c r="C1249" s="2">
        <v>12</v>
      </c>
    </row>
    <row r="1250" spans="1:10" x14ac:dyDescent="0.25">
      <c r="A1250" s="31">
        <v>1249</v>
      </c>
      <c r="B1250" s="12">
        <v>41503</v>
      </c>
      <c r="C1250" s="2">
        <v>13</v>
      </c>
    </row>
    <row r="1251" spans="1:10" x14ac:dyDescent="0.25">
      <c r="A1251" s="2">
        <v>1250</v>
      </c>
      <c r="B1251" s="12">
        <v>41503</v>
      </c>
      <c r="C1251" s="2">
        <v>14</v>
      </c>
    </row>
    <row r="1252" spans="1:10" x14ac:dyDescent="0.25">
      <c r="A1252" s="31">
        <v>1251</v>
      </c>
      <c r="B1252" s="12">
        <v>41503</v>
      </c>
      <c r="C1252" s="2">
        <v>15</v>
      </c>
    </row>
    <row r="1253" spans="1:10" x14ac:dyDescent="0.25">
      <c r="A1253" s="2">
        <v>1252</v>
      </c>
      <c r="B1253" s="12">
        <v>41503</v>
      </c>
      <c r="C1253" s="2">
        <v>16</v>
      </c>
    </row>
    <row r="1254" spans="1:10" x14ac:dyDescent="0.25">
      <c r="A1254" s="31">
        <v>1253</v>
      </c>
      <c r="B1254" s="12">
        <v>41503</v>
      </c>
      <c r="C1254" s="2">
        <v>17</v>
      </c>
    </row>
    <row r="1255" spans="1:10" x14ac:dyDescent="0.25">
      <c r="A1255" s="31">
        <v>1254</v>
      </c>
      <c r="B1255" s="12">
        <v>41503</v>
      </c>
      <c r="C1255" s="2">
        <v>18</v>
      </c>
    </row>
    <row r="1256" spans="1:10" x14ac:dyDescent="0.25">
      <c r="A1256" s="2">
        <v>1255</v>
      </c>
      <c r="B1256" s="12">
        <v>41503</v>
      </c>
      <c r="C1256" s="2">
        <v>19</v>
      </c>
    </row>
    <row r="1257" spans="1:10" x14ac:dyDescent="0.25">
      <c r="A1257" s="31">
        <v>1256</v>
      </c>
      <c r="B1257" s="12">
        <v>41503</v>
      </c>
      <c r="C1257" s="2">
        <v>20</v>
      </c>
      <c r="D1257" s="2">
        <v>11</v>
      </c>
      <c r="E1257" s="2" t="s">
        <v>12</v>
      </c>
      <c r="F1257" s="2" t="s">
        <v>13</v>
      </c>
      <c r="G1257" s="2" t="s">
        <v>14</v>
      </c>
      <c r="H1257" s="2" t="s">
        <v>15</v>
      </c>
      <c r="I1257" s="2" t="s">
        <v>14</v>
      </c>
      <c r="J1257" s="2" t="s">
        <v>12</v>
      </c>
    </row>
    <row r="1258" spans="1:10" x14ac:dyDescent="0.25">
      <c r="A1258" s="2">
        <v>1257</v>
      </c>
      <c r="B1258" s="12">
        <v>41503</v>
      </c>
      <c r="C1258" s="2">
        <v>21</v>
      </c>
    </row>
    <row r="1259" spans="1:10" x14ac:dyDescent="0.25">
      <c r="A1259" s="31">
        <v>1258</v>
      </c>
      <c r="B1259" s="12">
        <v>41503</v>
      </c>
      <c r="C1259" s="2">
        <v>22</v>
      </c>
    </row>
    <row r="1260" spans="1:10" x14ac:dyDescent="0.25">
      <c r="A1260" s="2">
        <v>1259</v>
      </c>
      <c r="B1260" s="12">
        <v>41503</v>
      </c>
      <c r="C1260" s="2">
        <v>23</v>
      </c>
    </row>
    <row r="1261" spans="1:10" x14ac:dyDescent="0.25">
      <c r="A1261" s="31">
        <v>1260</v>
      </c>
      <c r="B1261" s="12">
        <v>41504</v>
      </c>
      <c r="C1261" s="2">
        <v>0</v>
      </c>
    </row>
    <row r="1262" spans="1:10" x14ac:dyDescent="0.25">
      <c r="A1262" s="31">
        <v>1261</v>
      </c>
      <c r="B1262" s="12">
        <v>41504</v>
      </c>
      <c r="C1262" s="2">
        <v>1</v>
      </c>
    </row>
    <row r="1263" spans="1:10" x14ac:dyDescent="0.25">
      <c r="A1263" s="2">
        <v>1262</v>
      </c>
      <c r="B1263" s="12">
        <v>41504</v>
      </c>
      <c r="C1263" s="2">
        <v>2</v>
      </c>
    </row>
    <row r="1264" spans="1:10" x14ac:dyDescent="0.25">
      <c r="A1264" s="31">
        <v>1263</v>
      </c>
      <c r="B1264" s="12">
        <v>41504</v>
      </c>
      <c r="C1264" s="2">
        <v>3</v>
      </c>
    </row>
    <row r="1265" spans="1:10" x14ac:dyDescent="0.25">
      <c r="A1265" s="2">
        <v>1264</v>
      </c>
      <c r="B1265" s="12">
        <v>41504</v>
      </c>
      <c r="C1265" s="2">
        <v>4</v>
      </c>
    </row>
    <row r="1266" spans="1:10" x14ac:dyDescent="0.25">
      <c r="A1266" s="31">
        <v>1265</v>
      </c>
      <c r="B1266" s="12">
        <v>41504</v>
      </c>
      <c r="C1266" s="2">
        <v>5</v>
      </c>
    </row>
    <row r="1267" spans="1:10" x14ac:dyDescent="0.25">
      <c r="A1267" s="2">
        <v>1266</v>
      </c>
      <c r="B1267" s="12">
        <v>41504</v>
      </c>
      <c r="C1267" s="2">
        <v>6</v>
      </c>
    </row>
    <row r="1268" spans="1:10" x14ac:dyDescent="0.25">
      <c r="A1268" s="31">
        <v>1267</v>
      </c>
      <c r="B1268" s="12">
        <v>41504</v>
      </c>
      <c r="C1268" s="2">
        <v>7</v>
      </c>
    </row>
    <row r="1269" spans="1:10" x14ac:dyDescent="0.25">
      <c r="A1269" s="31">
        <v>1268</v>
      </c>
      <c r="B1269" s="12">
        <v>41504</v>
      </c>
      <c r="C1269" s="2">
        <v>8</v>
      </c>
    </row>
    <row r="1270" spans="1:10" x14ac:dyDescent="0.25">
      <c r="A1270" s="2">
        <v>1269</v>
      </c>
      <c r="B1270" s="12">
        <v>41504</v>
      </c>
      <c r="C1270" s="2">
        <v>9</v>
      </c>
    </row>
    <row r="1271" spans="1:10" x14ac:dyDescent="0.25">
      <c r="A1271" s="31">
        <v>1270</v>
      </c>
      <c r="B1271" s="12">
        <v>41504</v>
      </c>
      <c r="C1271" s="2">
        <v>10</v>
      </c>
    </row>
    <row r="1272" spans="1:10" x14ac:dyDescent="0.25">
      <c r="A1272" s="2">
        <v>1271</v>
      </c>
      <c r="B1272" s="12">
        <v>41504</v>
      </c>
      <c r="C1272" s="2">
        <v>11</v>
      </c>
    </row>
    <row r="1273" spans="1:10" x14ac:dyDescent="0.25">
      <c r="A1273" s="31">
        <v>1272</v>
      </c>
      <c r="B1273" s="12">
        <v>41504</v>
      </c>
      <c r="C1273" s="2">
        <v>12</v>
      </c>
      <c r="D1273" s="2">
        <v>11</v>
      </c>
      <c r="E1273" s="2" t="s">
        <v>12</v>
      </c>
      <c r="F1273" s="2" t="s">
        <v>13</v>
      </c>
      <c r="G1273" s="2" t="s">
        <v>14</v>
      </c>
      <c r="H1273" s="2" t="s">
        <v>15</v>
      </c>
      <c r="I1273" s="2" t="s">
        <v>14</v>
      </c>
      <c r="J1273" s="2" t="s">
        <v>12</v>
      </c>
    </row>
    <row r="1274" spans="1:10" x14ac:dyDescent="0.25">
      <c r="A1274" s="2">
        <v>1273</v>
      </c>
      <c r="B1274" s="12">
        <v>41504</v>
      </c>
      <c r="C1274" s="2">
        <v>13</v>
      </c>
    </row>
    <row r="1275" spans="1:10" x14ac:dyDescent="0.25">
      <c r="A1275" s="31">
        <v>1274</v>
      </c>
      <c r="B1275" s="12">
        <v>41504</v>
      </c>
      <c r="C1275" s="2">
        <v>14</v>
      </c>
    </row>
    <row r="1276" spans="1:10" x14ac:dyDescent="0.25">
      <c r="A1276" s="31">
        <v>1275</v>
      </c>
      <c r="B1276" s="12">
        <v>41504</v>
      </c>
      <c r="C1276" s="2">
        <v>15</v>
      </c>
    </row>
    <row r="1277" spans="1:10" x14ac:dyDescent="0.25">
      <c r="A1277" s="2">
        <v>1276</v>
      </c>
      <c r="B1277" s="12">
        <v>41504</v>
      </c>
      <c r="C1277" s="2">
        <v>16</v>
      </c>
    </row>
    <row r="1278" spans="1:10" x14ac:dyDescent="0.25">
      <c r="A1278" s="31">
        <v>1277</v>
      </c>
      <c r="B1278" s="12">
        <v>41504</v>
      </c>
      <c r="C1278" s="2">
        <v>17</v>
      </c>
    </row>
    <row r="1279" spans="1:10" x14ac:dyDescent="0.25">
      <c r="A1279" s="2">
        <v>1278</v>
      </c>
      <c r="B1279" s="12">
        <v>41504</v>
      </c>
      <c r="C1279" s="2">
        <v>18</v>
      </c>
    </row>
    <row r="1280" spans="1:10" x14ac:dyDescent="0.25">
      <c r="A1280" s="31">
        <v>1279</v>
      </c>
      <c r="B1280" s="12">
        <v>41504</v>
      </c>
      <c r="C1280" s="2">
        <v>19</v>
      </c>
    </row>
    <row r="1281" spans="1:10" x14ac:dyDescent="0.25">
      <c r="A1281" s="2">
        <v>1280</v>
      </c>
      <c r="B1281" s="12">
        <v>41504</v>
      </c>
      <c r="C1281" s="2">
        <v>20</v>
      </c>
    </row>
    <row r="1282" spans="1:10" x14ac:dyDescent="0.25">
      <c r="A1282" s="31">
        <v>1281</v>
      </c>
      <c r="B1282" s="12">
        <v>41504</v>
      </c>
      <c r="C1282" s="2">
        <v>21</v>
      </c>
      <c r="D1282" s="2">
        <v>11.5</v>
      </c>
      <c r="E1282" s="2" t="s">
        <v>12</v>
      </c>
      <c r="F1282" s="2" t="s">
        <v>13</v>
      </c>
      <c r="G1282" s="2" t="s">
        <v>14</v>
      </c>
      <c r="H1282" s="2" t="s">
        <v>15</v>
      </c>
      <c r="I1282" s="2" t="s">
        <v>14</v>
      </c>
      <c r="J1282" s="2" t="s">
        <v>12</v>
      </c>
    </row>
    <row r="1283" spans="1:10" x14ac:dyDescent="0.25">
      <c r="A1283" s="31">
        <v>1282</v>
      </c>
      <c r="B1283" s="12">
        <v>41504</v>
      </c>
      <c r="C1283" s="2">
        <v>22</v>
      </c>
    </row>
    <row r="1284" spans="1:10" x14ac:dyDescent="0.25">
      <c r="A1284" s="2">
        <v>1283</v>
      </c>
      <c r="B1284" s="12">
        <v>41504</v>
      </c>
      <c r="C1284" s="2">
        <v>23</v>
      </c>
    </row>
    <row r="1285" spans="1:10" x14ac:dyDescent="0.25">
      <c r="A1285" s="31">
        <v>1284</v>
      </c>
      <c r="B1285" s="12">
        <v>41505</v>
      </c>
      <c r="C1285" s="2">
        <v>0</v>
      </c>
    </row>
    <row r="1286" spans="1:10" x14ac:dyDescent="0.25">
      <c r="A1286" s="2">
        <v>1285</v>
      </c>
      <c r="B1286" s="12">
        <v>41505</v>
      </c>
      <c r="C1286" s="2">
        <v>1</v>
      </c>
    </row>
    <row r="1287" spans="1:10" x14ac:dyDescent="0.25">
      <c r="A1287" s="31">
        <v>1286</v>
      </c>
      <c r="B1287" s="12">
        <v>41505</v>
      </c>
      <c r="C1287" s="2">
        <v>2</v>
      </c>
    </row>
    <row r="1288" spans="1:10" x14ac:dyDescent="0.25">
      <c r="A1288" s="2">
        <v>1287</v>
      </c>
      <c r="B1288" s="12">
        <v>41505</v>
      </c>
      <c r="C1288" s="2">
        <v>3</v>
      </c>
    </row>
    <row r="1289" spans="1:10" x14ac:dyDescent="0.25">
      <c r="A1289" s="31">
        <v>1288</v>
      </c>
      <c r="B1289" s="12">
        <v>41505</v>
      </c>
      <c r="C1289" s="2">
        <v>4</v>
      </c>
    </row>
    <row r="1290" spans="1:10" x14ac:dyDescent="0.25">
      <c r="A1290" s="31">
        <v>1289</v>
      </c>
      <c r="B1290" s="12">
        <v>41505</v>
      </c>
      <c r="C1290" s="2">
        <v>5</v>
      </c>
    </row>
    <row r="1291" spans="1:10" x14ac:dyDescent="0.25">
      <c r="A1291" s="2">
        <v>1290</v>
      </c>
      <c r="B1291" s="12">
        <v>41505</v>
      </c>
      <c r="C1291" s="2">
        <v>6</v>
      </c>
    </row>
    <row r="1292" spans="1:10" x14ac:dyDescent="0.25">
      <c r="A1292" s="31">
        <v>1291</v>
      </c>
      <c r="B1292" s="12">
        <v>41505</v>
      </c>
      <c r="C1292" s="2">
        <v>7</v>
      </c>
    </row>
    <row r="1293" spans="1:10" x14ac:dyDescent="0.25">
      <c r="A1293" s="2">
        <v>1292</v>
      </c>
      <c r="B1293" s="12">
        <v>41505</v>
      </c>
      <c r="C1293" s="2">
        <v>8</v>
      </c>
    </row>
    <row r="1294" spans="1:10" x14ac:dyDescent="0.25">
      <c r="A1294" s="31">
        <v>1293</v>
      </c>
      <c r="B1294" s="12">
        <v>41505</v>
      </c>
      <c r="C1294" s="2">
        <v>9</v>
      </c>
    </row>
    <row r="1295" spans="1:10" x14ac:dyDescent="0.25">
      <c r="A1295" s="2">
        <v>1294</v>
      </c>
      <c r="B1295" s="12">
        <v>41505</v>
      </c>
      <c r="C1295" s="2">
        <v>10</v>
      </c>
    </row>
    <row r="1296" spans="1:10" x14ac:dyDescent="0.25">
      <c r="A1296" s="31">
        <v>1295</v>
      </c>
      <c r="B1296" s="12">
        <v>41505</v>
      </c>
      <c r="C1296" s="2">
        <v>11</v>
      </c>
      <c r="D1296" s="2">
        <v>30</v>
      </c>
      <c r="E1296" s="2" t="s">
        <v>12</v>
      </c>
      <c r="F1296" s="2" t="s">
        <v>13</v>
      </c>
      <c r="G1296" s="2" t="s">
        <v>14</v>
      </c>
      <c r="H1296" s="2" t="s">
        <v>15</v>
      </c>
      <c r="I1296" s="2" t="s">
        <v>14</v>
      </c>
      <c r="J1296" s="2" t="s">
        <v>12</v>
      </c>
    </row>
    <row r="1297" spans="1:10" x14ac:dyDescent="0.25">
      <c r="A1297" s="31">
        <v>1296</v>
      </c>
      <c r="B1297" s="12">
        <v>41505</v>
      </c>
      <c r="C1297" s="2">
        <v>12</v>
      </c>
    </row>
    <row r="1298" spans="1:10" x14ac:dyDescent="0.25">
      <c r="A1298" s="2">
        <v>1297</v>
      </c>
      <c r="B1298" s="12">
        <v>41505</v>
      </c>
      <c r="C1298" s="2">
        <v>13</v>
      </c>
      <c r="D1298" s="2">
        <v>30</v>
      </c>
      <c r="E1298" s="2" t="s">
        <v>12</v>
      </c>
      <c r="F1298" s="2" t="s">
        <v>13</v>
      </c>
      <c r="G1298" s="2" t="s">
        <v>14</v>
      </c>
      <c r="H1298" s="2" t="s">
        <v>15</v>
      </c>
      <c r="I1298" s="2" t="s">
        <v>14</v>
      </c>
      <c r="J1298" s="2" t="s">
        <v>12</v>
      </c>
    </row>
    <row r="1299" spans="1:10" x14ac:dyDescent="0.25">
      <c r="A1299" s="31">
        <v>1298</v>
      </c>
      <c r="B1299" s="12">
        <v>41505</v>
      </c>
      <c r="C1299" s="2">
        <v>14</v>
      </c>
      <c r="D1299" s="2">
        <v>30</v>
      </c>
      <c r="E1299" s="2" t="s">
        <v>12</v>
      </c>
      <c r="F1299" s="2" t="s">
        <v>13</v>
      </c>
      <c r="G1299" s="2" t="s">
        <v>14</v>
      </c>
      <c r="H1299" s="2" t="s">
        <v>15</v>
      </c>
      <c r="I1299" s="2" t="s">
        <v>14</v>
      </c>
      <c r="J1299" s="2" t="s">
        <v>12</v>
      </c>
    </row>
    <row r="1300" spans="1:10" x14ac:dyDescent="0.25">
      <c r="A1300" s="2">
        <v>1299</v>
      </c>
      <c r="B1300" s="12">
        <v>41505</v>
      </c>
      <c r="C1300" s="2">
        <v>15</v>
      </c>
    </row>
    <row r="1301" spans="1:10" x14ac:dyDescent="0.25">
      <c r="A1301" s="31">
        <v>1300</v>
      </c>
      <c r="B1301" s="12">
        <v>41505</v>
      </c>
      <c r="C1301" s="2">
        <v>16</v>
      </c>
    </row>
    <row r="1302" spans="1:10" x14ac:dyDescent="0.25">
      <c r="A1302" s="2">
        <v>1301</v>
      </c>
      <c r="B1302" s="12">
        <v>41505</v>
      </c>
      <c r="C1302" s="2">
        <v>17</v>
      </c>
    </row>
    <row r="1303" spans="1:10" x14ac:dyDescent="0.25">
      <c r="A1303" s="31">
        <v>1302</v>
      </c>
      <c r="B1303" s="12">
        <v>41505</v>
      </c>
      <c r="C1303" s="2">
        <v>18</v>
      </c>
      <c r="D1303" s="2">
        <v>35</v>
      </c>
      <c r="E1303" s="2" t="s">
        <v>41</v>
      </c>
      <c r="F1303" s="2" t="s">
        <v>13</v>
      </c>
      <c r="G1303" s="2" t="s">
        <v>14</v>
      </c>
      <c r="H1303" s="2" t="s">
        <v>15</v>
      </c>
      <c r="I1303" s="2" t="s">
        <v>14</v>
      </c>
      <c r="J1303" s="2" t="s">
        <v>12</v>
      </c>
    </row>
    <row r="1304" spans="1:10" x14ac:dyDescent="0.25">
      <c r="A1304" s="31">
        <v>1303</v>
      </c>
      <c r="B1304" s="12">
        <v>41505</v>
      </c>
      <c r="C1304" s="2">
        <v>19</v>
      </c>
      <c r="D1304" s="2">
        <v>39</v>
      </c>
      <c r="E1304" s="2" t="s">
        <v>41</v>
      </c>
      <c r="F1304" s="2" t="s">
        <v>13</v>
      </c>
      <c r="G1304" s="2" t="s">
        <v>14</v>
      </c>
      <c r="H1304" s="2" t="s">
        <v>15</v>
      </c>
      <c r="I1304" s="2" t="s">
        <v>14</v>
      </c>
      <c r="J1304" s="2" t="s">
        <v>12</v>
      </c>
    </row>
    <row r="1305" spans="1:10" x14ac:dyDescent="0.25">
      <c r="A1305" s="2">
        <v>1304</v>
      </c>
      <c r="B1305" s="12">
        <v>41505</v>
      </c>
      <c r="C1305" s="2">
        <v>20</v>
      </c>
      <c r="D1305" s="2">
        <v>39</v>
      </c>
      <c r="E1305" s="2" t="s">
        <v>41</v>
      </c>
      <c r="F1305" s="2" t="s">
        <v>13</v>
      </c>
      <c r="G1305" s="2" t="s">
        <v>14</v>
      </c>
      <c r="H1305" s="2" t="s">
        <v>42</v>
      </c>
      <c r="I1305" s="2" t="s">
        <v>14</v>
      </c>
      <c r="J1305" s="2" t="s">
        <v>12</v>
      </c>
    </row>
    <row r="1306" spans="1:10" x14ac:dyDescent="0.25">
      <c r="A1306" s="31">
        <v>1305</v>
      </c>
      <c r="B1306" s="12">
        <v>41505</v>
      </c>
      <c r="C1306" s="2">
        <v>21</v>
      </c>
    </row>
    <row r="1307" spans="1:10" x14ac:dyDescent="0.25">
      <c r="A1307" s="2">
        <v>1306</v>
      </c>
      <c r="B1307" s="12">
        <v>41505</v>
      </c>
      <c r="C1307" s="2">
        <v>22</v>
      </c>
    </row>
    <row r="1308" spans="1:10" x14ac:dyDescent="0.25">
      <c r="A1308" s="31">
        <v>1307</v>
      </c>
      <c r="B1308" s="12">
        <v>41505</v>
      </c>
      <c r="C1308" s="2">
        <v>23</v>
      </c>
      <c r="D1308" s="2">
        <v>45</v>
      </c>
      <c r="E1308" s="2" t="s">
        <v>41</v>
      </c>
      <c r="F1308" s="2" t="s">
        <v>13</v>
      </c>
      <c r="G1308" s="2" t="s">
        <v>14</v>
      </c>
      <c r="H1308" s="2" t="s">
        <v>42</v>
      </c>
      <c r="I1308" s="2" t="s">
        <v>14</v>
      </c>
      <c r="J1308" s="2" t="s">
        <v>12</v>
      </c>
    </row>
    <row r="1309" spans="1:10" x14ac:dyDescent="0.25">
      <c r="A1309" s="2">
        <v>1308</v>
      </c>
      <c r="B1309" s="12">
        <v>41506</v>
      </c>
      <c r="C1309" s="2">
        <v>0</v>
      </c>
      <c r="D1309" s="2">
        <v>45</v>
      </c>
      <c r="E1309" s="2" t="s">
        <v>41</v>
      </c>
      <c r="F1309" s="2" t="s">
        <v>13</v>
      </c>
      <c r="G1309" s="2" t="s">
        <v>14</v>
      </c>
      <c r="H1309" s="2" t="s">
        <v>42</v>
      </c>
      <c r="I1309" s="2" t="s">
        <v>14</v>
      </c>
      <c r="J1309" s="2" t="s">
        <v>12</v>
      </c>
    </row>
    <row r="1310" spans="1:10" x14ac:dyDescent="0.25">
      <c r="A1310" s="31">
        <v>1309</v>
      </c>
      <c r="B1310" s="12">
        <v>41506</v>
      </c>
      <c r="C1310" s="2">
        <v>1</v>
      </c>
    </row>
    <row r="1311" spans="1:10" x14ac:dyDescent="0.25">
      <c r="A1311" s="31">
        <v>1310</v>
      </c>
      <c r="B1311" s="12">
        <v>41506</v>
      </c>
      <c r="C1311" s="2">
        <v>2</v>
      </c>
    </row>
    <row r="1312" spans="1:10" x14ac:dyDescent="0.25">
      <c r="A1312" s="2">
        <v>1311</v>
      </c>
      <c r="B1312" s="12">
        <v>41506</v>
      </c>
      <c r="C1312" s="2">
        <v>3</v>
      </c>
    </row>
    <row r="1313" spans="1:10" x14ac:dyDescent="0.25">
      <c r="A1313" s="31">
        <v>1312</v>
      </c>
      <c r="B1313" s="12">
        <v>41506</v>
      </c>
      <c r="C1313" s="2">
        <v>4</v>
      </c>
      <c r="D1313" s="2">
        <v>56</v>
      </c>
      <c r="E1313" s="2" t="s">
        <v>41</v>
      </c>
      <c r="F1313" s="2" t="s">
        <v>13</v>
      </c>
      <c r="G1313" s="2" t="s">
        <v>14</v>
      </c>
      <c r="H1313" s="2" t="s">
        <v>42</v>
      </c>
      <c r="I1313" s="2" t="s">
        <v>14</v>
      </c>
      <c r="J1313" s="2" t="s">
        <v>12</v>
      </c>
    </row>
    <row r="1314" spans="1:10" x14ac:dyDescent="0.25">
      <c r="A1314" s="2">
        <v>1313</v>
      </c>
      <c r="B1314" s="12">
        <v>41506</v>
      </c>
      <c r="C1314" s="2">
        <v>5</v>
      </c>
      <c r="D1314" s="2">
        <v>56</v>
      </c>
      <c r="E1314" s="2" t="s">
        <v>41</v>
      </c>
      <c r="F1314" s="2" t="s">
        <v>13</v>
      </c>
      <c r="G1314" s="2" t="s">
        <v>14</v>
      </c>
      <c r="H1314" s="2" t="s">
        <v>42</v>
      </c>
      <c r="I1314" s="2" t="s">
        <v>14</v>
      </c>
      <c r="J1314" s="2" t="s">
        <v>12</v>
      </c>
    </row>
    <row r="1315" spans="1:10" x14ac:dyDescent="0.25">
      <c r="A1315" s="31">
        <v>1314</v>
      </c>
      <c r="B1315" s="12">
        <v>41506</v>
      </c>
      <c r="C1315" s="2">
        <v>6</v>
      </c>
    </row>
    <row r="1316" spans="1:10" x14ac:dyDescent="0.25">
      <c r="A1316" s="2">
        <v>1315</v>
      </c>
      <c r="B1316" s="12">
        <v>41506</v>
      </c>
      <c r="C1316" s="2">
        <v>7</v>
      </c>
    </row>
    <row r="1317" spans="1:10" x14ac:dyDescent="0.25">
      <c r="A1317" s="31">
        <v>1316</v>
      </c>
      <c r="B1317" s="12">
        <v>41506</v>
      </c>
      <c r="C1317" s="2">
        <v>8</v>
      </c>
      <c r="D1317" s="2">
        <v>67</v>
      </c>
      <c r="E1317" s="2" t="s">
        <v>41</v>
      </c>
      <c r="F1317" s="2" t="s">
        <v>13</v>
      </c>
      <c r="G1317" s="2" t="s">
        <v>14</v>
      </c>
      <c r="H1317" s="2" t="s">
        <v>42</v>
      </c>
      <c r="I1317" s="2" t="s">
        <v>14</v>
      </c>
      <c r="J1317" s="2" t="s">
        <v>12</v>
      </c>
    </row>
    <row r="1318" spans="1:10" x14ac:dyDescent="0.25">
      <c r="A1318" s="31">
        <v>1317</v>
      </c>
      <c r="B1318" s="12">
        <v>41506</v>
      </c>
      <c r="C1318" s="2">
        <v>9</v>
      </c>
      <c r="D1318" s="2">
        <v>67</v>
      </c>
      <c r="E1318" s="2" t="s">
        <v>41</v>
      </c>
      <c r="F1318" s="2" t="s">
        <v>13</v>
      </c>
      <c r="G1318" s="2" t="s">
        <v>14</v>
      </c>
      <c r="H1318" s="2" t="s">
        <v>42</v>
      </c>
      <c r="I1318" s="2" t="s">
        <v>14</v>
      </c>
      <c r="J1318" s="2" t="s">
        <v>12</v>
      </c>
    </row>
    <row r="1319" spans="1:10" x14ac:dyDescent="0.25">
      <c r="A1319" s="2">
        <v>1318</v>
      </c>
      <c r="B1319" s="12">
        <v>41506</v>
      </c>
      <c r="C1319" s="2">
        <v>10</v>
      </c>
    </row>
    <row r="1320" spans="1:10" x14ac:dyDescent="0.25">
      <c r="A1320" s="31">
        <v>1319</v>
      </c>
      <c r="B1320" s="12">
        <v>41506</v>
      </c>
      <c r="C1320" s="2">
        <v>11</v>
      </c>
    </row>
    <row r="1321" spans="1:10" x14ac:dyDescent="0.25">
      <c r="A1321" s="2">
        <v>1320</v>
      </c>
      <c r="B1321" s="12">
        <v>41506</v>
      </c>
      <c r="C1321" s="2">
        <v>12</v>
      </c>
    </row>
    <row r="1322" spans="1:10" x14ac:dyDescent="0.25">
      <c r="A1322" s="31">
        <v>1321</v>
      </c>
      <c r="B1322" s="12">
        <v>41506</v>
      </c>
      <c r="C1322" s="2">
        <v>13</v>
      </c>
    </row>
    <row r="1323" spans="1:10" x14ac:dyDescent="0.25">
      <c r="A1323" s="2">
        <v>1322</v>
      </c>
      <c r="B1323" s="12">
        <v>41506</v>
      </c>
      <c r="C1323" s="2">
        <v>14</v>
      </c>
    </row>
    <row r="1324" spans="1:10" x14ac:dyDescent="0.25">
      <c r="A1324" s="31">
        <v>1323</v>
      </c>
      <c r="B1324" s="12">
        <v>41506</v>
      </c>
      <c r="C1324" s="2">
        <v>15</v>
      </c>
      <c r="E1324" s="2" t="s">
        <v>41</v>
      </c>
      <c r="F1324" s="2" t="s">
        <v>13</v>
      </c>
      <c r="G1324" s="2" t="s">
        <v>14</v>
      </c>
      <c r="H1324" s="2" t="s">
        <v>42</v>
      </c>
      <c r="I1324" s="2" t="s">
        <v>14</v>
      </c>
      <c r="J1324" s="2" t="s">
        <v>12</v>
      </c>
    </row>
    <row r="1325" spans="1:10" x14ac:dyDescent="0.25">
      <c r="A1325" s="31">
        <v>1324</v>
      </c>
      <c r="B1325" s="12">
        <v>41506</v>
      </c>
      <c r="C1325" s="2">
        <v>16</v>
      </c>
      <c r="E1325" s="2" t="s">
        <v>41</v>
      </c>
      <c r="F1325" s="2" t="s">
        <v>13</v>
      </c>
      <c r="G1325" s="2" t="s">
        <v>43</v>
      </c>
      <c r="I1325" s="2" t="s">
        <v>43</v>
      </c>
      <c r="J1325" s="2" t="s">
        <v>41</v>
      </c>
    </row>
    <row r="1326" spans="1:10" x14ac:dyDescent="0.25">
      <c r="A1326" s="2">
        <v>1325</v>
      </c>
      <c r="B1326" s="12">
        <v>41506</v>
      </c>
      <c r="C1326" s="2">
        <v>17</v>
      </c>
      <c r="E1326" s="2" t="s">
        <v>41</v>
      </c>
      <c r="F1326" s="2" t="s">
        <v>13</v>
      </c>
      <c r="G1326" s="2" t="s">
        <v>43</v>
      </c>
      <c r="I1326" s="2" t="s">
        <v>43</v>
      </c>
      <c r="J1326" s="2" t="s">
        <v>41</v>
      </c>
    </row>
    <row r="1327" spans="1:10" x14ac:dyDescent="0.25">
      <c r="A1327" s="31">
        <v>1326</v>
      </c>
      <c r="B1327" s="12">
        <v>41506</v>
      </c>
      <c r="C1327" s="2">
        <v>18</v>
      </c>
    </row>
    <row r="1328" spans="1:10" x14ac:dyDescent="0.25">
      <c r="A1328" s="2">
        <v>1327</v>
      </c>
      <c r="B1328" s="12">
        <v>41506</v>
      </c>
      <c r="C1328" s="2">
        <v>19</v>
      </c>
    </row>
    <row r="1329" spans="1:3" x14ac:dyDescent="0.25">
      <c r="A1329" s="31">
        <v>1328</v>
      </c>
      <c r="B1329" s="12">
        <v>41506</v>
      </c>
      <c r="C1329" s="2">
        <v>20</v>
      </c>
    </row>
    <row r="1330" spans="1:3" x14ac:dyDescent="0.25">
      <c r="A1330" s="2">
        <v>1329</v>
      </c>
      <c r="B1330" s="12">
        <v>41506</v>
      </c>
      <c r="C1330" s="2">
        <v>21</v>
      </c>
    </row>
    <row r="1331" spans="1:3" x14ac:dyDescent="0.25">
      <c r="A1331" s="31">
        <v>1330</v>
      </c>
      <c r="B1331" s="12">
        <v>41506</v>
      </c>
      <c r="C1331" s="2">
        <v>22</v>
      </c>
    </row>
    <row r="1332" spans="1:3" x14ac:dyDescent="0.25">
      <c r="A1332" s="31">
        <v>1331</v>
      </c>
      <c r="B1332" s="12">
        <v>41506</v>
      </c>
      <c r="C1332" s="2">
        <v>23</v>
      </c>
    </row>
    <row r="1333" spans="1:3" x14ac:dyDescent="0.25">
      <c r="A1333" s="2">
        <v>1332</v>
      </c>
      <c r="B1333" s="12">
        <v>41507</v>
      </c>
      <c r="C1333" s="2">
        <v>0</v>
      </c>
    </row>
    <row r="1334" spans="1:3" x14ac:dyDescent="0.25">
      <c r="A1334" s="31">
        <v>1333</v>
      </c>
      <c r="B1334" s="12">
        <v>41507</v>
      </c>
      <c r="C1334" s="2">
        <v>1</v>
      </c>
    </row>
    <row r="1335" spans="1:3" x14ac:dyDescent="0.25">
      <c r="A1335" s="2">
        <v>1334</v>
      </c>
      <c r="B1335" s="12">
        <v>41507</v>
      </c>
      <c r="C1335" s="2">
        <v>2</v>
      </c>
    </row>
    <row r="1336" spans="1:3" x14ac:dyDescent="0.25">
      <c r="A1336" s="31">
        <v>1335</v>
      </c>
      <c r="B1336" s="12">
        <v>41507</v>
      </c>
      <c r="C1336" s="2">
        <v>3</v>
      </c>
    </row>
    <row r="1337" spans="1:3" x14ac:dyDescent="0.25">
      <c r="A1337" s="2">
        <v>1336</v>
      </c>
      <c r="B1337" s="12">
        <v>41507</v>
      </c>
      <c r="C1337" s="2">
        <v>4</v>
      </c>
    </row>
    <row r="1338" spans="1:3" x14ac:dyDescent="0.25">
      <c r="A1338" s="31">
        <v>1337</v>
      </c>
      <c r="B1338" s="12">
        <v>41507</v>
      </c>
      <c r="C1338" s="2">
        <v>5</v>
      </c>
    </row>
    <row r="1339" spans="1:3" x14ac:dyDescent="0.25">
      <c r="A1339" s="31">
        <v>1338</v>
      </c>
      <c r="B1339" s="12">
        <v>41507</v>
      </c>
      <c r="C1339" s="2">
        <v>6</v>
      </c>
    </row>
    <row r="1340" spans="1:3" x14ac:dyDescent="0.25">
      <c r="A1340" s="2">
        <v>1339</v>
      </c>
      <c r="B1340" s="12">
        <v>41507</v>
      </c>
      <c r="C1340" s="2">
        <v>7</v>
      </c>
    </row>
    <row r="1341" spans="1:3" x14ac:dyDescent="0.25">
      <c r="A1341" s="31">
        <v>1340</v>
      </c>
      <c r="B1341" s="12">
        <v>41507</v>
      </c>
      <c r="C1341" s="2">
        <v>8</v>
      </c>
    </row>
    <row r="1342" spans="1:3" x14ac:dyDescent="0.25">
      <c r="A1342" s="2">
        <v>1341</v>
      </c>
      <c r="B1342" s="12">
        <v>41507</v>
      </c>
      <c r="C1342" s="2">
        <v>9</v>
      </c>
    </row>
    <row r="1343" spans="1:3" x14ac:dyDescent="0.25">
      <c r="A1343" s="31">
        <v>1342</v>
      </c>
      <c r="B1343" s="12">
        <v>41507</v>
      </c>
      <c r="C1343" s="2">
        <v>10</v>
      </c>
    </row>
    <row r="1344" spans="1:3" x14ac:dyDescent="0.25">
      <c r="A1344" s="2">
        <v>1343</v>
      </c>
      <c r="B1344" s="12">
        <v>41507</v>
      </c>
      <c r="C1344" s="2">
        <v>11</v>
      </c>
    </row>
    <row r="1345" spans="1:10" x14ac:dyDescent="0.25">
      <c r="A1345" s="31">
        <v>1344</v>
      </c>
      <c r="B1345" s="12">
        <v>41507</v>
      </c>
      <c r="C1345" s="2">
        <v>12</v>
      </c>
    </row>
    <row r="1346" spans="1:10" x14ac:dyDescent="0.25">
      <c r="A1346" s="31">
        <v>1345</v>
      </c>
      <c r="B1346" s="12">
        <v>41507</v>
      </c>
      <c r="C1346" s="2">
        <v>13</v>
      </c>
      <c r="D1346" s="2">
        <v>100</v>
      </c>
      <c r="E1346" s="2" t="s">
        <v>41</v>
      </c>
      <c r="F1346" s="2" t="s">
        <v>13</v>
      </c>
      <c r="G1346" s="2" t="s">
        <v>43</v>
      </c>
      <c r="I1346" s="2" t="s">
        <v>43</v>
      </c>
      <c r="J1346" s="2" t="s">
        <v>41</v>
      </c>
    </row>
  </sheetData>
  <sheetProtection autoFilter="0"/>
  <protectedRanges>
    <protectedRange sqref="B1285:B1356 B613:B972 D613:J972 B1357:J2163" name="Date Entry"/>
    <protectedRange sqref="D973:J1236 D2:I228 E229:I274 J2:J274" name="Date Entry_1"/>
    <protectedRange sqref="B1237:B1284 B973:C1236 B2:C228 C229:C972" name="Data Entry"/>
    <protectedRange sqref="D1237:J1356" name="Date Entry_3"/>
    <protectedRange sqref="C1237:C1356" name="Data Entry_7"/>
  </protectedRanges>
  <dataValidations disablePrompts="1" count="9">
    <dataValidation type="list" allowBlank="1" showInputMessage="1" showErrorMessage="1" sqref="K594">
      <formula1>"TRUE, FALSE"</formula1>
    </dataValidation>
    <dataValidation type="list" allowBlank="1" showErrorMessage="1" errorTitle="Invalid Entry" error="Use dropdown menu" sqref="J613:J2163">
      <formula1>"Yes,No,Partial"</formula1>
    </dataValidation>
    <dataValidation type="date" operator="greaterThan" allowBlank="1" showErrorMessage="1" errorTitle="Invalid Date" error="must be &gt; 1 May 2013" sqref="B2:B12 B613:B2163">
      <formula1>41395</formula1>
    </dataValidation>
    <dataValidation type="decimal" operator="greaterThanOrEqual" allowBlank="1" showErrorMessage="1" errorTitle="Invalid Entry" error="Enter value &gt;= 0" sqref="D613:D2163">
      <formula1>0</formula1>
    </dataValidation>
    <dataValidation type="list" allowBlank="1" showErrorMessage="1" errorTitle="Invalid Entry" error="Use dropdown menu" sqref="E613:E2163">
      <formula1>"Yes,No"</formula1>
    </dataValidation>
    <dataValidation type="list" allowBlank="1" showErrorMessage="1" errorTitle="Invalid Entry" error="Use dropdown menu" sqref="F613:F2163">
      <formula1>"Open,Closed,Partial"</formula1>
    </dataValidation>
    <dataValidation type="list" allowBlank="1" showErrorMessage="1" errorTitle="Invalid Entry" error="Use dropdown menu" sqref="G613:G2163 I613:I2163">
      <formula1>"On,Off,Partial"</formula1>
    </dataValidation>
    <dataValidation type="list" allowBlank="1" showErrorMessage="1" errorTitle="Invalid Entry" error="Use dropdown menu" sqref="H613:H2163">
      <formula1>"Good,Poor"</formula1>
    </dataValidation>
    <dataValidation type="whole" allowBlank="1" showErrorMessage="1" errorTitle="Invalid Entry" error="Enter integer between 0 and 23" sqref="C2:C2163">
      <formula1>0</formula1>
      <formula2>23</formula2>
    </dataValidation>
  </dataValidations>
  <printOptions horizontalCentered="1" verticalCentered="1"/>
  <pageMargins left="0.31496062992125984" right="0.31496062992125984" top="0.31496062992125984" bottom="0.31496062992125984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7"/>
  <sheetViews>
    <sheetView workbookViewId="0">
      <selection activeCell="J12" sqref="J12"/>
    </sheetView>
  </sheetViews>
  <sheetFormatPr defaultColWidth="10" defaultRowHeight="13.2" x14ac:dyDescent="0.25"/>
  <cols>
    <col min="1" max="1" width="8.109375" style="1" bestFit="1" customWidth="1"/>
    <col min="2" max="2" width="10.44140625" style="38" bestFit="1" customWidth="1"/>
    <col min="3" max="3" width="7.33203125" style="1" bestFit="1" customWidth="1"/>
    <col min="4" max="4" width="9.33203125" style="1" bestFit="1" customWidth="1"/>
    <col min="5" max="5" width="10.44140625" style="1" bestFit="1" customWidth="1"/>
    <col min="6" max="6" width="14.5546875" style="1" bestFit="1" customWidth="1"/>
    <col min="7" max="7" width="14" style="1" bestFit="1" customWidth="1"/>
    <col min="8" max="8" width="9.88671875" style="1" bestFit="1" customWidth="1"/>
    <col min="9" max="9" width="12.5546875" style="1" bestFit="1" customWidth="1"/>
    <col min="10" max="10" width="19.33203125" style="1" bestFit="1" customWidth="1"/>
    <col min="11" max="11" width="6" style="1" bestFit="1" customWidth="1"/>
    <col min="12" max="12" width="13.109375" style="1" bestFit="1" customWidth="1"/>
    <col min="13" max="16384" width="10" style="1"/>
  </cols>
  <sheetData>
    <row r="1" spans="1:12" ht="39.6" x14ac:dyDescent="0.25">
      <c r="A1" s="26" t="s">
        <v>7</v>
      </c>
      <c r="B1" s="16" t="s">
        <v>94</v>
      </c>
      <c r="C1" s="15" t="s">
        <v>157</v>
      </c>
      <c r="D1" s="15" t="s">
        <v>167</v>
      </c>
      <c r="E1" s="18" t="s">
        <v>133</v>
      </c>
      <c r="F1" s="18" t="s">
        <v>134</v>
      </c>
      <c r="G1" s="18" t="s">
        <v>135</v>
      </c>
      <c r="H1" s="18" t="s">
        <v>172</v>
      </c>
      <c r="I1" s="18" t="s">
        <v>173</v>
      </c>
      <c r="J1" s="27" t="s">
        <v>174</v>
      </c>
      <c r="K1" s="15" t="s">
        <v>2</v>
      </c>
      <c r="L1" s="18" t="s">
        <v>156</v>
      </c>
    </row>
    <row r="2" spans="1:12" x14ac:dyDescent="0.25">
      <c r="A2" s="2">
        <v>1</v>
      </c>
      <c r="B2" s="12">
        <v>41484</v>
      </c>
      <c r="C2" s="28">
        <v>0.45833333333333331</v>
      </c>
      <c r="D2" s="2" t="s">
        <v>122</v>
      </c>
      <c r="E2" s="2" t="s">
        <v>24</v>
      </c>
      <c r="F2" s="2"/>
      <c r="G2" s="2"/>
      <c r="H2" s="8">
        <v>151.262</v>
      </c>
      <c r="I2" s="1">
        <v>87</v>
      </c>
      <c r="J2" s="1">
        <v>69</v>
      </c>
      <c r="K2" s="2" t="s">
        <v>18</v>
      </c>
      <c r="L2" s="1" t="s">
        <v>136</v>
      </c>
    </row>
    <row r="3" spans="1:12" x14ac:dyDescent="0.25">
      <c r="A3" s="2">
        <v>2</v>
      </c>
      <c r="B3" s="12">
        <v>41486</v>
      </c>
      <c r="C3" s="28">
        <v>0.4513888888888889</v>
      </c>
      <c r="D3" s="2" t="s">
        <v>124</v>
      </c>
      <c r="E3" s="2" t="s">
        <v>10</v>
      </c>
      <c r="F3" s="2"/>
      <c r="G3" s="2">
        <v>907</v>
      </c>
      <c r="H3" s="8"/>
      <c r="J3" s="1">
        <v>55</v>
      </c>
      <c r="K3" s="2" t="s">
        <v>23</v>
      </c>
      <c r="L3" s="1" t="s">
        <v>136</v>
      </c>
    </row>
    <row r="4" spans="1:12" x14ac:dyDescent="0.25">
      <c r="A4" s="2">
        <v>3</v>
      </c>
      <c r="B4" s="12">
        <v>41487</v>
      </c>
      <c r="C4" s="28">
        <v>0.81944444444444453</v>
      </c>
      <c r="D4" s="2" t="s">
        <v>122</v>
      </c>
      <c r="E4" s="2" t="s">
        <v>24</v>
      </c>
      <c r="F4" s="2"/>
      <c r="G4" s="2"/>
      <c r="H4" s="8">
        <v>151.876</v>
      </c>
      <c r="I4" s="1">
        <v>13</v>
      </c>
      <c r="K4" s="2" t="s">
        <v>23</v>
      </c>
    </row>
    <row r="5" spans="1:12" x14ac:dyDescent="0.25">
      <c r="A5" s="2">
        <v>4</v>
      </c>
      <c r="B5" s="12">
        <v>41488</v>
      </c>
      <c r="C5" s="28">
        <v>0.44444444444444442</v>
      </c>
      <c r="D5" s="2" t="s">
        <v>122</v>
      </c>
      <c r="E5" s="2" t="s">
        <v>24</v>
      </c>
      <c r="F5" s="2"/>
      <c r="G5" s="2"/>
      <c r="H5" s="8">
        <v>151.72399999999999</v>
      </c>
      <c r="I5" s="1">
        <v>89</v>
      </c>
      <c r="J5" s="1">
        <v>91</v>
      </c>
      <c r="K5" s="2" t="s">
        <v>8</v>
      </c>
      <c r="L5" s="1" t="s">
        <v>136</v>
      </c>
    </row>
    <row r="6" spans="1:12" x14ac:dyDescent="0.25">
      <c r="A6" s="2">
        <v>5</v>
      </c>
      <c r="B6" s="12">
        <v>41488</v>
      </c>
      <c r="C6" s="28">
        <v>0.44444444444444442</v>
      </c>
      <c r="D6" s="2" t="s">
        <v>122</v>
      </c>
      <c r="E6" s="2" t="s">
        <v>24</v>
      </c>
      <c r="F6" s="2"/>
      <c r="G6" s="2"/>
      <c r="H6" s="8">
        <v>151.322</v>
      </c>
      <c r="I6" s="1">
        <v>76</v>
      </c>
      <c r="J6" s="1">
        <v>74</v>
      </c>
      <c r="K6" s="2" t="s">
        <v>8</v>
      </c>
      <c r="L6" s="1" t="s">
        <v>136</v>
      </c>
    </row>
    <row r="7" spans="1:12" x14ac:dyDescent="0.25">
      <c r="A7" s="2">
        <v>6</v>
      </c>
      <c r="B7" s="12">
        <v>41488</v>
      </c>
      <c r="C7" s="28">
        <v>0.89583333333333337</v>
      </c>
      <c r="D7" s="2" t="s">
        <v>123</v>
      </c>
      <c r="E7" s="2" t="s">
        <v>24</v>
      </c>
      <c r="F7" s="2"/>
      <c r="G7" s="2"/>
      <c r="H7" s="8">
        <v>151.322</v>
      </c>
      <c r="I7" s="1">
        <v>13</v>
      </c>
      <c r="K7" s="2" t="s">
        <v>23</v>
      </c>
      <c r="L7" s="1" t="s">
        <v>136</v>
      </c>
    </row>
    <row r="8" spans="1:12" x14ac:dyDescent="0.25">
      <c r="A8" s="2">
        <v>7</v>
      </c>
      <c r="B8" s="12">
        <v>41489</v>
      </c>
      <c r="C8" s="28">
        <v>0.43055555555555558</v>
      </c>
      <c r="D8" s="2" t="s">
        <v>122</v>
      </c>
      <c r="E8" s="2" t="s">
        <v>24</v>
      </c>
      <c r="F8" s="2"/>
      <c r="G8" s="2"/>
      <c r="H8" s="8">
        <v>151.78399999999999</v>
      </c>
      <c r="I8" s="1">
        <v>93</v>
      </c>
      <c r="K8" s="2" t="s">
        <v>23</v>
      </c>
    </row>
    <row r="9" spans="1:12" x14ac:dyDescent="0.25">
      <c r="A9" s="2">
        <v>8</v>
      </c>
      <c r="B9" s="12">
        <v>41489</v>
      </c>
      <c r="C9" s="28">
        <v>0.43055555555555558</v>
      </c>
      <c r="D9" s="2" t="s">
        <v>122</v>
      </c>
      <c r="E9" s="2" t="s">
        <v>24</v>
      </c>
      <c r="F9" s="2"/>
      <c r="G9" s="2"/>
      <c r="H9" s="8">
        <v>151.322</v>
      </c>
      <c r="I9" s="1">
        <v>36</v>
      </c>
      <c r="K9" s="2" t="s">
        <v>23</v>
      </c>
    </row>
    <row r="10" spans="1:12" x14ac:dyDescent="0.25">
      <c r="A10" s="2">
        <v>9</v>
      </c>
      <c r="B10" s="12">
        <v>41490</v>
      </c>
      <c r="C10" s="28">
        <v>0.44444444444444442</v>
      </c>
      <c r="D10" s="2" t="s">
        <v>122</v>
      </c>
      <c r="E10" s="2" t="s">
        <v>10</v>
      </c>
      <c r="F10" s="2"/>
      <c r="G10" s="29" t="s">
        <v>44</v>
      </c>
      <c r="H10" s="8"/>
      <c r="K10" s="2" t="s">
        <v>23</v>
      </c>
      <c r="L10" s="1" t="s">
        <v>136</v>
      </c>
    </row>
    <row r="11" spans="1:12" x14ac:dyDescent="0.25">
      <c r="A11" s="2">
        <v>10</v>
      </c>
      <c r="B11" s="12">
        <v>41490</v>
      </c>
      <c r="C11" s="28">
        <v>0.88194444444444453</v>
      </c>
      <c r="D11" s="2" t="s">
        <v>124</v>
      </c>
      <c r="E11" s="2" t="s">
        <v>10</v>
      </c>
      <c r="F11" s="2"/>
      <c r="G11" s="29" t="s">
        <v>45</v>
      </c>
      <c r="H11" s="8"/>
      <c r="K11" s="2" t="s">
        <v>23</v>
      </c>
    </row>
    <row r="12" spans="1:12" x14ac:dyDescent="0.25">
      <c r="A12" s="2">
        <v>11</v>
      </c>
      <c r="B12" s="12">
        <v>41490</v>
      </c>
      <c r="C12" s="28">
        <v>0.88194444444444453</v>
      </c>
      <c r="D12" s="2" t="s">
        <v>124</v>
      </c>
      <c r="E12" s="2" t="s">
        <v>10</v>
      </c>
      <c r="F12" s="2" t="s">
        <v>28</v>
      </c>
      <c r="G12" s="29"/>
      <c r="H12" s="8"/>
      <c r="K12" s="2" t="s">
        <v>23</v>
      </c>
    </row>
    <row r="13" spans="1:12" x14ac:dyDescent="0.25">
      <c r="A13" s="2">
        <v>12</v>
      </c>
      <c r="B13" s="12">
        <v>41491</v>
      </c>
      <c r="C13" s="28">
        <v>0.89236111111111116</v>
      </c>
      <c r="D13" s="2" t="s">
        <v>122</v>
      </c>
      <c r="E13" s="2" t="s">
        <v>24</v>
      </c>
      <c r="F13" s="2"/>
      <c r="G13" s="29"/>
      <c r="H13" s="8">
        <v>151.262</v>
      </c>
      <c r="I13" s="1">
        <v>79</v>
      </c>
      <c r="J13" s="1">
        <v>71</v>
      </c>
      <c r="K13" s="2" t="s">
        <v>8</v>
      </c>
      <c r="L13" s="1" t="s">
        <v>136</v>
      </c>
    </row>
    <row r="14" spans="1:12" x14ac:dyDescent="0.25">
      <c r="A14" s="2">
        <v>13</v>
      </c>
      <c r="B14" s="12">
        <v>41491</v>
      </c>
      <c r="C14" s="28">
        <v>0.89236111111111116</v>
      </c>
      <c r="D14" s="2" t="s">
        <v>122</v>
      </c>
      <c r="E14" s="2" t="s">
        <v>24</v>
      </c>
      <c r="F14" s="2"/>
      <c r="G14" s="29"/>
      <c r="H14" s="8">
        <v>151.756</v>
      </c>
      <c r="I14" s="1">
        <v>40</v>
      </c>
      <c r="J14" s="1">
        <v>61</v>
      </c>
      <c r="K14" s="2" t="s">
        <v>8</v>
      </c>
      <c r="L14" s="1" t="s">
        <v>136</v>
      </c>
    </row>
    <row r="15" spans="1:12" x14ac:dyDescent="0.25">
      <c r="A15" s="2">
        <v>14</v>
      </c>
      <c r="B15" s="12">
        <v>41491</v>
      </c>
      <c r="C15" s="28">
        <v>0.88888888888888884</v>
      </c>
      <c r="D15" s="2" t="s">
        <v>124</v>
      </c>
      <c r="E15" s="2" t="s">
        <v>10</v>
      </c>
      <c r="F15" s="2"/>
      <c r="G15" s="29"/>
      <c r="H15" s="8"/>
      <c r="K15" s="2" t="s">
        <v>23</v>
      </c>
    </row>
    <row r="16" spans="1:12" x14ac:dyDescent="0.25">
      <c r="A16" s="2">
        <v>15</v>
      </c>
      <c r="B16" s="12">
        <v>41493</v>
      </c>
      <c r="C16" s="28">
        <v>0.45833333333333331</v>
      </c>
      <c r="D16" s="2" t="s">
        <v>124</v>
      </c>
      <c r="E16" s="2" t="s">
        <v>10</v>
      </c>
      <c r="F16" s="2" t="s">
        <v>11</v>
      </c>
      <c r="G16" s="29"/>
      <c r="H16" s="8"/>
      <c r="K16" s="2" t="s">
        <v>23</v>
      </c>
    </row>
    <row r="17" spans="1:12" x14ac:dyDescent="0.25">
      <c r="A17" s="2">
        <v>16</v>
      </c>
      <c r="B17" s="12">
        <v>41493</v>
      </c>
      <c r="C17" s="28">
        <v>0.88194444444444453</v>
      </c>
      <c r="D17" s="2" t="s">
        <v>124</v>
      </c>
      <c r="E17" s="2" t="s">
        <v>10</v>
      </c>
      <c r="F17" s="2" t="s">
        <v>26</v>
      </c>
      <c r="G17" s="29"/>
      <c r="H17" s="8"/>
      <c r="K17" s="2" t="s">
        <v>8</v>
      </c>
    </row>
    <row r="18" spans="1:12" x14ac:dyDescent="0.25">
      <c r="A18" s="2">
        <v>17</v>
      </c>
      <c r="B18" s="12">
        <v>41494</v>
      </c>
      <c r="C18" s="28">
        <v>0.4375</v>
      </c>
      <c r="D18" s="2" t="s">
        <v>124</v>
      </c>
      <c r="E18" s="2" t="s">
        <v>10</v>
      </c>
      <c r="F18" s="2" t="s">
        <v>11</v>
      </c>
      <c r="G18" s="29"/>
      <c r="H18" s="8"/>
      <c r="K18" s="2" t="s">
        <v>8</v>
      </c>
    </row>
    <row r="19" spans="1:12" x14ac:dyDescent="0.25">
      <c r="A19" s="2">
        <v>18</v>
      </c>
      <c r="B19" s="12">
        <v>41494</v>
      </c>
      <c r="C19" s="28">
        <v>0.875</v>
      </c>
      <c r="D19" s="2" t="s">
        <v>124</v>
      </c>
      <c r="E19" s="2" t="s">
        <v>24</v>
      </c>
      <c r="F19" s="2"/>
      <c r="G19" s="29"/>
      <c r="H19" s="8">
        <v>151.584</v>
      </c>
      <c r="I19" s="1">
        <v>9</v>
      </c>
      <c r="J19" s="1">
        <v>41</v>
      </c>
      <c r="K19" s="2" t="s">
        <v>18</v>
      </c>
      <c r="L19" s="1" t="s">
        <v>137</v>
      </c>
    </row>
    <row r="20" spans="1:12" x14ac:dyDescent="0.25">
      <c r="A20" s="2">
        <v>19</v>
      </c>
      <c r="B20" s="12">
        <v>41495</v>
      </c>
      <c r="C20" s="28">
        <v>0.5</v>
      </c>
      <c r="D20" s="2" t="s">
        <v>123</v>
      </c>
      <c r="E20" s="2" t="s">
        <v>10</v>
      </c>
      <c r="F20" s="2" t="s">
        <v>34</v>
      </c>
      <c r="G20" s="29"/>
      <c r="H20" s="8"/>
      <c r="K20" s="2" t="s">
        <v>8</v>
      </c>
    </row>
    <row r="21" spans="1:12" x14ac:dyDescent="0.25">
      <c r="A21" s="2">
        <v>20</v>
      </c>
      <c r="B21" s="12">
        <v>41495</v>
      </c>
      <c r="C21" s="28">
        <v>0.90277777777777779</v>
      </c>
      <c r="D21" s="2" t="s">
        <v>124</v>
      </c>
      <c r="E21" s="2" t="s">
        <v>10</v>
      </c>
      <c r="F21" s="2" t="s">
        <v>29</v>
      </c>
      <c r="G21" s="29"/>
      <c r="H21" s="8"/>
      <c r="K21" s="2" t="s">
        <v>18</v>
      </c>
    </row>
    <row r="22" spans="1:12" x14ac:dyDescent="0.25">
      <c r="A22" s="2">
        <v>21</v>
      </c>
      <c r="B22" s="12">
        <v>41496</v>
      </c>
      <c r="C22" s="28">
        <v>0.5</v>
      </c>
      <c r="D22" s="2" t="s">
        <v>124</v>
      </c>
      <c r="E22" s="2" t="s">
        <v>10</v>
      </c>
      <c r="F22" s="2" t="s">
        <v>26</v>
      </c>
      <c r="G22" s="29" t="s">
        <v>46</v>
      </c>
      <c r="H22" s="8"/>
      <c r="K22" s="2" t="s">
        <v>8</v>
      </c>
    </row>
    <row r="23" spans="1:12" x14ac:dyDescent="0.25">
      <c r="A23" s="2">
        <v>22</v>
      </c>
      <c r="B23" s="12">
        <v>41496</v>
      </c>
      <c r="C23" s="28">
        <v>0.5</v>
      </c>
      <c r="D23" s="2" t="s">
        <v>124</v>
      </c>
      <c r="E23" s="2" t="s">
        <v>10</v>
      </c>
      <c r="F23" s="2" t="s">
        <v>26</v>
      </c>
      <c r="G23" s="29" t="s">
        <v>47</v>
      </c>
      <c r="H23" s="8"/>
      <c r="K23" s="2" t="s">
        <v>8</v>
      </c>
    </row>
    <row r="24" spans="1:12" x14ac:dyDescent="0.25">
      <c r="A24" s="2">
        <v>23</v>
      </c>
      <c r="B24" s="12">
        <v>41496</v>
      </c>
      <c r="C24" s="28">
        <v>0.5</v>
      </c>
      <c r="D24" s="2" t="s">
        <v>124</v>
      </c>
      <c r="E24" s="2" t="s">
        <v>10</v>
      </c>
      <c r="F24" s="2" t="s">
        <v>26</v>
      </c>
      <c r="G24" s="29" t="s">
        <v>48</v>
      </c>
      <c r="H24" s="8"/>
      <c r="K24" s="2" t="s">
        <v>8</v>
      </c>
    </row>
    <row r="25" spans="1:12" x14ac:dyDescent="0.25">
      <c r="A25" s="2">
        <v>24</v>
      </c>
      <c r="B25" s="12">
        <v>41496</v>
      </c>
      <c r="C25" s="28">
        <v>0.5</v>
      </c>
      <c r="D25" s="2" t="s">
        <v>123</v>
      </c>
      <c r="E25" s="2" t="s">
        <v>24</v>
      </c>
      <c r="F25" s="2"/>
      <c r="G25" s="29"/>
      <c r="H25" s="8">
        <v>151.262</v>
      </c>
      <c r="I25" s="1">
        <v>32</v>
      </c>
      <c r="J25" s="1">
        <v>61</v>
      </c>
      <c r="K25" s="2" t="s">
        <v>8</v>
      </c>
      <c r="L25" s="1" t="s">
        <v>137</v>
      </c>
    </row>
    <row r="26" spans="1:12" x14ac:dyDescent="0.25">
      <c r="A26" s="2">
        <v>25</v>
      </c>
      <c r="B26" s="12">
        <v>41496</v>
      </c>
      <c r="C26" s="28">
        <v>0.5</v>
      </c>
      <c r="D26" s="2" t="s">
        <v>123</v>
      </c>
      <c r="E26" s="2" t="s">
        <v>24</v>
      </c>
      <c r="F26" s="2"/>
      <c r="G26" s="29"/>
      <c r="H26" s="8">
        <v>151.565</v>
      </c>
      <c r="I26" s="1">
        <v>54</v>
      </c>
      <c r="J26" s="1">
        <v>60</v>
      </c>
      <c r="K26" s="2" t="s">
        <v>8</v>
      </c>
      <c r="L26" s="1" t="s">
        <v>137</v>
      </c>
    </row>
    <row r="27" spans="1:12" x14ac:dyDescent="0.25">
      <c r="A27" s="2">
        <v>26</v>
      </c>
      <c r="B27" s="12">
        <v>41496</v>
      </c>
      <c r="C27" s="28">
        <v>0.85069444444444453</v>
      </c>
      <c r="D27" s="2" t="s">
        <v>124</v>
      </c>
      <c r="E27" s="2" t="s">
        <v>10</v>
      </c>
      <c r="F27" s="2" t="s">
        <v>34</v>
      </c>
      <c r="G27" s="29"/>
      <c r="H27" s="8"/>
      <c r="K27" s="2" t="s">
        <v>23</v>
      </c>
    </row>
    <row r="28" spans="1:12" x14ac:dyDescent="0.25">
      <c r="A28" s="2">
        <v>27</v>
      </c>
      <c r="B28" s="12">
        <v>41496</v>
      </c>
      <c r="C28" s="28">
        <v>0.85069444444444453</v>
      </c>
      <c r="D28" s="2" t="s">
        <v>124</v>
      </c>
      <c r="E28" s="2" t="s">
        <v>10</v>
      </c>
      <c r="F28" s="2" t="s">
        <v>34</v>
      </c>
      <c r="G28" s="29"/>
      <c r="H28" s="8"/>
      <c r="K28" s="2" t="s">
        <v>23</v>
      </c>
    </row>
    <row r="29" spans="1:12" x14ac:dyDescent="0.25">
      <c r="A29" s="2">
        <v>28</v>
      </c>
      <c r="B29" s="12">
        <v>41496</v>
      </c>
      <c r="C29" s="28">
        <v>0.85069444444444453</v>
      </c>
      <c r="D29" s="2" t="s">
        <v>124</v>
      </c>
      <c r="E29" s="2" t="s">
        <v>10</v>
      </c>
      <c r="F29" s="2" t="s">
        <v>28</v>
      </c>
      <c r="G29" s="29"/>
      <c r="H29" s="8"/>
      <c r="K29" s="2" t="s">
        <v>23</v>
      </c>
    </row>
    <row r="30" spans="1:12" x14ac:dyDescent="0.25">
      <c r="A30" s="2">
        <v>29</v>
      </c>
      <c r="B30" s="12">
        <v>41496</v>
      </c>
      <c r="C30" s="28">
        <v>0.85069444444444453</v>
      </c>
      <c r="D30" s="2" t="s">
        <v>124</v>
      </c>
      <c r="E30" s="2" t="s">
        <v>10</v>
      </c>
      <c r="F30" s="2" t="s">
        <v>28</v>
      </c>
      <c r="G30" s="29"/>
      <c r="H30" s="8"/>
      <c r="K30" s="2" t="s">
        <v>23</v>
      </c>
    </row>
    <row r="31" spans="1:12" x14ac:dyDescent="0.25">
      <c r="A31" s="2">
        <v>30</v>
      </c>
      <c r="B31" s="12">
        <v>41497</v>
      </c>
      <c r="C31" s="28">
        <v>0.5</v>
      </c>
      <c r="D31" s="2" t="s">
        <v>124</v>
      </c>
      <c r="E31" s="2" t="s">
        <v>10</v>
      </c>
      <c r="F31" s="2" t="s">
        <v>28</v>
      </c>
      <c r="G31" s="29"/>
      <c r="H31" s="8"/>
      <c r="K31" s="2" t="s">
        <v>18</v>
      </c>
    </row>
    <row r="32" spans="1:12" x14ac:dyDescent="0.25">
      <c r="A32" s="2">
        <v>31</v>
      </c>
      <c r="B32" s="12">
        <v>41497</v>
      </c>
      <c r="C32" s="28">
        <v>0.5</v>
      </c>
      <c r="D32" s="2" t="s">
        <v>124</v>
      </c>
      <c r="E32" s="2" t="s">
        <v>10</v>
      </c>
      <c r="F32" s="2" t="s">
        <v>28</v>
      </c>
      <c r="G32" s="29"/>
      <c r="H32" s="8"/>
      <c r="K32" s="2" t="s">
        <v>8</v>
      </c>
    </row>
    <row r="33" spans="1:12" x14ac:dyDescent="0.25">
      <c r="A33" s="2">
        <v>32</v>
      </c>
      <c r="B33" s="12">
        <v>41497</v>
      </c>
      <c r="C33" s="28">
        <v>0.5</v>
      </c>
      <c r="D33" s="2" t="s">
        <v>124</v>
      </c>
      <c r="E33" s="2" t="s">
        <v>10</v>
      </c>
      <c r="F33" s="2" t="s">
        <v>11</v>
      </c>
      <c r="G33" s="29"/>
      <c r="H33" s="8"/>
      <c r="K33" s="2" t="s">
        <v>8</v>
      </c>
    </row>
    <row r="34" spans="1:12" x14ac:dyDescent="0.25">
      <c r="A34" s="2">
        <v>33</v>
      </c>
      <c r="B34" s="12">
        <v>41497</v>
      </c>
      <c r="C34" s="28">
        <v>0.5</v>
      </c>
      <c r="D34" s="2" t="s">
        <v>124</v>
      </c>
      <c r="E34" s="2" t="s">
        <v>10</v>
      </c>
      <c r="F34" s="2" t="s">
        <v>11</v>
      </c>
      <c r="G34" s="29"/>
      <c r="H34" s="8"/>
      <c r="K34" s="2" t="s">
        <v>8</v>
      </c>
    </row>
    <row r="35" spans="1:12" x14ac:dyDescent="0.25">
      <c r="A35" s="2">
        <v>34</v>
      </c>
      <c r="B35" s="12">
        <v>41497</v>
      </c>
      <c r="C35" s="28">
        <v>0.5</v>
      </c>
      <c r="D35" s="2" t="s">
        <v>124</v>
      </c>
      <c r="E35" s="2" t="s">
        <v>10</v>
      </c>
      <c r="F35" s="2" t="s">
        <v>29</v>
      </c>
      <c r="G35" s="29"/>
      <c r="H35" s="8"/>
      <c r="K35" s="2" t="s">
        <v>8</v>
      </c>
    </row>
    <row r="36" spans="1:12" x14ac:dyDescent="0.25">
      <c r="A36" s="2">
        <v>35</v>
      </c>
      <c r="B36" s="12">
        <v>41497</v>
      </c>
      <c r="C36" s="28">
        <v>0.5</v>
      </c>
      <c r="D36" s="2" t="s">
        <v>122</v>
      </c>
      <c r="E36" s="2" t="s">
        <v>24</v>
      </c>
      <c r="F36" s="2"/>
      <c r="G36" s="29"/>
      <c r="H36" s="8">
        <v>151.78399999999999</v>
      </c>
      <c r="I36" s="1">
        <v>68</v>
      </c>
      <c r="J36" s="1">
        <v>40</v>
      </c>
      <c r="K36" s="2" t="s">
        <v>8</v>
      </c>
      <c r="L36" s="1" t="s">
        <v>137</v>
      </c>
    </row>
    <row r="37" spans="1:12" x14ac:dyDescent="0.25">
      <c r="A37" s="2">
        <v>36</v>
      </c>
      <c r="B37" s="12">
        <v>41497</v>
      </c>
      <c r="C37" s="28">
        <v>0.875</v>
      </c>
      <c r="D37" s="2" t="s">
        <v>122</v>
      </c>
      <c r="E37" s="2" t="s">
        <v>24</v>
      </c>
      <c r="F37" s="2"/>
      <c r="G37" s="29"/>
      <c r="H37" s="8">
        <v>151.262</v>
      </c>
      <c r="I37" s="1">
        <v>14</v>
      </c>
      <c r="J37" s="1">
        <v>78</v>
      </c>
      <c r="K37" s="2" t="s">
        <v>8</v>
      </c>
      <c r="L37" s="1" t="s">
        <v>136</v>
      </c>
    </row>
    <row r="38" spans="1:12" x14ac:dyDescent="0.25">
      <c r="A38" s="2">
        <v>37</v>
      </c>
      <c r="B38" s="12">
        <v>41497</v>
      </c>
      <c r="C38" s="28">
        <v>0.875</v>
      </c>
      <c r="D38" s="2" t="s">
        <v>122</v>
      </c>
      <c r="E38" s="2" t="s">
        <v>24</v>
      </c>
      <c r="F38" s="2"/>
      <c r="G38" s="29"/>
      <c r="H38" s="8">
        <v>151.35400000000001</v>
      </c>
      <c r="I38" s="1">
        <v>70</v>
      </c>
      <c r="J38" s="1">
        <v>59</v>
      </c>
      <c r="K38" s="2" t="s">
        <v>18</v>
      </c>
      <c r="L38" s="1" t="s">
        <v>136</v>
      </c>
    </row>
    <row r="39" spans="1:12" x14ac:dyDescent="0.25">
      <c r="A39" s="2">
        <v>38</v>
      </c>
      <c r="B39" s="12">
        <v>41498</v>
      </c>
      <c r="C39" s="28">
        <v>0.54166666666666663</v>
      </c>
      <c r="D39" s="2" t="s">
        <v>124</v>
      </c>
      <c r="E39" s="2" t="s">
        <v>10</v>
      </c>
      <c r="F39" s="2" t="s">
        <v>29</v>
      </c>
      <c r="G39" s="29"/>
      <c r="H39" s="8"/>
      <c r="K39" s="2" t="s">
        <v>18</v>
      </c>
    </row>
    <row r="40" spans="1:12" x14ac:dyDescent="0.25">
      <c r="A40" s="2">
        <v>39</v>
      </c>
      <c r="B40" s="12">
        <v>41498</v>
      </c>
      <c r="C40" s="28">
        <v>0.54166666666666663</v>
      </c>
      <c r="D40" s="2" t="s">
        <v>124</v>
      </c>
      <c r="E40" s="2" t="s">
        <v>10</v>
      </c>
      <c r="F40" s="2" t="s">
        <v>28</v>
      </c>
      <c r="G40" s="29"/>
      <c r="H40" s="8"/>
      <c r="K40" s="2" t="s">
        <v>8</v>
      </c>
    </row>
    <row r="41" spans="1:12" x14ac:dyDescent="0.25">
      <c r="A41" s="2">
        <v>40</v>
      </c>
      <c r="B41" s="12">
        <v>41498</v>
      </c>
      <c r="C41" s="28">
        <v>0.54166666666666663</v>
      </c>
      <c r="D41" s="2" t="s">
        <v>124</v>
      </c>
      <c r="E41" s="2" t="s">
        <v>10</v>
      </c>
      <c r="F41" s="2" t="s">
        <v>26</v>
      </c>
      <c r="G41" s="29" t="s">
        <v>49</v>
      </c>
      <c r="H41" s="8"/>
      <c r="K41" s="2" t="s">
        <v>8</v>
      </c>
    </row>
    <row r="42" spans="1:12" x14ac:dyDescent="0.25">
      <c r="A42" s="2">
        <v>41</v>
      </c>
      <c r="B42" s="12">
        <v>41498</v>
      </c>
      <c r="C42" s="28">
        <v>0.54166666666666663</v>
      </c>
      <c r="D42" s="2" t="s">
        <v>124</v>
      </c>
      <c r="E42" s="2" t="s">
        <v>10</v>
      </c>
      <c r="F42" s="2" t="s">
        <v>26</v>
      </c>
      <c r="G42" s="29" t="s">
        <v>50</v>
      </c>
      <c r="H42" s="8"/>
      <c r="K42" s="2" t="s">
        <v>8</v>
      </c>
    </row>
    <row r="43" spans="1:12" x14ac:dyDescent="0.25">
      <c r="A43" s="2">
        <v>42</v>
      </c>
      <c r="B43" s="12">
        <v>41498</v>
      </c>
      <c r="C43" s="28">
        <v>0.54166666666666663</v>
      </c>
      <c r="D43" s="2" t="s">
        <v>122</v>
      </c>
      <c r="E43" s="2" t="s">
        <v>24</v>
      </c>
      <c r="F43" s="2"/>
      <c r="G43" s="29"/>
      <c r="H43" s="8">
        <v>151.35400000000001</v>
      </c>
      <c r="I43" s="1">
        <v>61</v>
      </c>
      <c r="J43" s="1">
        <v>64</v>
      </c>
      <c r="K43" s="2" t="s">
        <v>8</v>
      </c>
      <c r="L43" s="1" t="s">
        <v>137</v>
      </c>
    </row>
    <row r="44" spans="1:12" x14ac:dyDescent="0.25">
      <c r="A44" s="2">
        <v>43</v>
      </c>
      <c r="B44" s="12">
        <v>41498</v>
      </c>
      <c r="C44" s="28">
        <v>0.875</v>
      </c>
      <c r="D44" s="2" t="s">
        <v>122</v>
      </c>
      <c r="E44" s="2" t="s">
        <v>24</v>
      </c>
      <c r="F44" s="2"/>
      <c r="G44" s="29"/>
      <c r="H44" s="8">
        <v>151.876</v>
      </c>
      <c r="I44" s="1">
        <v>77</v>
      </c>
      <c r="J44" s="1">
        <v>62</v>
      </c>
      <c r="K44" s="2" t="s">
        <v>8</v>
      </c>
      <c r="L44" s="1" t="s">
        <v>136</v>
      </c>
    </row>
    <row r="45" spans="1:12" x14ac:dyDescent="0.25">
      <c r="A45" s="2">
        <v>44</v>
      </c>
      <c r="B45" s="12">
        <v>41498</v>
      </c>
      <c r="C45" s="28">
        <v>0.875</v>
      </c>
      <c r="D45" s="2" t="s">
        <v>124</v>
      </c>
      <c r="E45" s="2" t="s">
        <v>10</v>
      </c>
      <c r="F45" s="2" t="s">
        <v>11</v>
      </c>
      <c r="G45" s="29"/>
      <c r="H45" s="8"/>
      <c r="K45" s="2" t="s">
        <v>18</v>
      </c>
    </row>
    <row r="46" spans="1:12" x14ac:dyDescent="0.25">
      <c r="A46" s="2">
        <v>45</v>
      </c>
      <c r="B46" s="12">
        <v>41498</v>
      </c>
      <c r="C46" s="28">
        <v>0.875</v>
      </c>
      <c r="D46" s="2" t="s">
        <v>124</v>
      </c>
      <c r="E46" s="2" t="s">
        <v>10</v>
      </c>
      <c r="F46" s="2" t="s">
        <v>11</v>
      </c>
      <c r="G46" s="29"/>
      <c r="H46" s="8"/>
      <c r="K46" s="2" t="s">
        <v>8</v>
      </c>
    </row>
    <row r="47" spans="1:12" x14ac:dyDescent="0.25">
      <c r="A47" s="2">
        <v>46</v>
      </c>
      <c r="B47" s="12">
        <v>41498</v>
      </c>
      <c r="C47" s="28">
        <v>0.875</v>
      </c>
      <c r="D47" s="2" t="s">
        <v>124</v>
      </c>
      <c r="E47" s="2" t="s">
        <v>10</v>
      </c>
      <c r="F47" s="2" t="s">
        <v>11</v>
      </c>
      <c r="G47" s="29"/>
      <c r="H47" s="8"/>
      <c r="K47" s="2" t="s">
        <v>8</v>
      </c>
    </row>
    <row r="48" spans="1:12" x14ac:dyDescent="0.25">
      <c r="A48" s="2">
        <v>47</v>
      </c>
      <c r="B48" s="12">
        <v>41498</v>
      </c>
      <c r="C48" s="28">
        <v>0.875</v>
      </c>
      <c r="D48" s="2" t="s">
        <v>124</v>
      </c>
      <c r="E48" s="2" t="s">
        <v>10</v>
      </c>
      <c r="F48" s="2" t="s">
        <v>28</v>
      </c>
      <c r="G48" s="29"/>
      <c r="H48" s="8"/>
      <c r="K48" s="2" t="s">
        <v>8</v>
      </c>
    </row>
    <row r="49" spans="1:12" x14ac:dyDescent="0.25">
      <c r="A49" s="2">
        <v>48</v>
      </c>
      <c r="B49" s="12">
        <v>41498</v>
      </c>
      <c r="C49" s="28">
        <v>0.875</v>
      </c>
      <c r="D49" s="2" t="s">
        <v>124</v>
      </c>
      <c r="E49" s="2" t="s">
        <v>10</v>
      </c>
      <c r="F49" s="2" t="s">
        <v>28</v>
      </c>
      <c r="G49" s="29"/>
      <c r="H49" s="8"/>
      <c r="K49" s="2" t="s">
        <v>8</v>
      </c>
    </row>
    <row r="50" spans="1:12" x14ac:dyDescent="0.25">
      <c r="A50" s="2">
        <v>49</v>
      </c>
      <c r="B50" s="12">
        <v>41498</v>
      </c>
      <c r="C50" s="28">
        <v>0.875</v>
      </c>
      <c r="D50" s="2" t="s">
        <v>124</v>
      </c>
      <c r="E50" s="2" t="s">
        <v>10</v>
      </c>
      <c r="F50" s="2" t="s">
        <v>27</v>
      </c>
      <c r="G50" s="29"/>
      <c r="H50" s="8"/>
      <c r="K50" s="2" t="s">
        <v>8</v>
      </c>
    </row>
    <row r="51" spans="1:12" x14ac:dyDescent="0.25">
      <c r="A51" s="2">
        <v>50</v>
      </c>
      <c r="B51" s="12">
        <v>41498</v>
      </c>
      <c r="C51" s="28">
        <v>0.875</v>
      </c>
      <c r="D51" s="2" t="s">
        <v>124</v>
      </c>
      <c r="E51" s="2" t="s">
        <v>10</v>
      </c>
      <c r="F51" s="2" t="s">
        <v>29</v>
      </c>
      <c r="G51" s="29"/>
      <c r="H51" s="8"/>
      <c r="K51" s="2" t="s">
        <v>8</v>
      </c>
    </row>
    <row r="52" spans="1:12" x14ac:dyDescent="0.25">
      <c r="A52" s="2">
        <v>51</v>
      </c>
      <c r="B52" s="12">
        <v>41499</v>
      </c>
      <c r="C52" s="28">
        <v>0.4375</v>
      </c>
      <c r="D52" s="2" t="s">
        <v>124</v>
      </c>
      <c r="E52" s="2" t="s">
        <v>10</v>
      </c>
      <c r="F52" s="2" t="s">
        <v>28</v>
      </c>
      <c r="G52" s="29"/>
      <c r="H52" s="8"/>
      <c r="K52" s="2" t="s">
        <v>8</v>
      </c>
    </row>
    <row r="53" spans="1:12" x14ac:dyDescent="0.25">
      <c r="A53" s="2">
        <v>52</v>
      </c>
      <c r="B53" s="12">
        <v>41499</v>
      </c>
      <c r="C53" s="28">
        <v>0.4375</v>
      </c>
      <c r="D53" s="2" t="s">
        <v>124</v>
      </c>
      <c r="E53" s="2" t="s">
        <v>10</v>
      </c>
      <c r="F53" s="2" t="s">
        <v>28</v>
      </c>
      <c r="G53" s="29"/>
      <c r="H53" s="8"/>
      <c r="K53" s="2" t="s">
        <v>8</v>
      </c>
    </row>
    <row r="54" spans="1:12" x14ac:dyDescent="0.25">
      <c r="A54" s="2">
        <v>53</v>
      </c>
      <c r="B54" s="12">
        <v>41499</v>
      </c>
      <c r="C54" s="28">
        <v>0.4375</v>
      </c>
      <c r="D54" s="2" t="s">
        <v>124</v>
      </c>
      <c r="E54" s="2" t="s">
        <v>10</v>
      </c>
      <c r="F54" s="2" t="s">
        <v>34</v>
      </c>
      <c r="G54" s="29"/>
      <c r="H54" s="8"/>
      <c r="K54" s="2" t="s">
        <v>8</v>
      </c>
    </row>
    <row r="55" spans="1:12" x14ac:dyDescent="0.25">
      <c r="A55" s="2">
        <v>54</v>
      </c>
      <c r="B55" s="12">
        <v>41499</v>
      </c>
      <c r="C55" s="28">
        <v>0.4375</v>
      </c>
      <c r="D55" s="2" t="s">
        <v>124</v>
      </c>
      <c r="E55" s="2" t="s">
        <v>10</v>
      </c>
      <c r="F55" s="2" t="s">
        <v>11</v>
      </c>
      <c r="G55" s="29"/>
      <c r="H55" s="8"/>
      <c r="K55" s="2" t="s">
        <v>8</v>
      </c>
    </row>
    <row r="56" spans="1:12" x14ac:dyDescent="0.25">
      <c r="A56" s="2">
        <v>55</v>
      </c>
      <c r="B56" s="12">
        <v>41499</v>
      </c>
      <c r="C56" s="28">
        <v>0.4375</v>
      </c>
      <c r="D56" s="2" t="s">
        <v>124</v>
      </c>
      <c r="E56" s="2" t="s">
        <v>10</v>
      </c>
      <c r="F56" s="2" t="s">
        <v>26</v>
      </c>
      <c r="G56" s="29" t="s">
        <v>51</v>
      </c>
      <c r="H56" s="8"/>
      <c r="K56" s="2" t="s">
        <v>18</v>
      </c>
    </row>
    <row r="57" spans="1:12" x14ac:dyDescent="0.25">
      <c r="A57" s="2">
        <v>56</v>
      </c>
      <c r="B57" s="12">
        <v>41499</v>
      </c>
      <c r="C57" s="28">
        <v>0.4375</v>
      </c>
      <c r="D57" s="2" t="s">
        <v>124</v>
      </c>
      <c r="E57" s="2" t="s">
        <v>10</v>
      </c>
      <c r="F57" s="2" t="s">
        <v>26</v>
      </c>
      <c r="G57" s="29" t="s">
        <v>52</v>
      </c>
      <c r="H57" s="8"/>
      <c r="K57" s="2" t="s">
        <v>8</v>
      </c>
    </row>
    <row r="58" spans="1:12" x14ac:dyDescent="0.25">
      <c r="A58" s="2">
        <v>57</v>
      </c>
      <c r="B58" s="12">
        <v>41499</v>
      </c>
      <c r="C58" s="28">
        <v>0.4375</v>
      </c>
      <c r="D58" s="2" t="s">
        <v>124</v>
      </c>
      <c r="E58" s="2" t="s">
        <v>10</v>
      </c>
      <c r="F58" s="2" t="s">
        <v>26</v>
      </c>
      <c r="G58" s="29" t="s">
        <v>53</v>
      </c>
      <c r="H58" s="8"/>
      <c r="K58" s="2" t="s">
        <v>8</v>
      </c>
    </row>
    <row r="59" spans="1:12" x14ac:dyDescent="0.25">
      <c r="A59" s="2">
        <v>58</v>
      </c>
      <c r="B59" s="12">
        <v>41499</v>
      </c>
      <c r="C59" s="28">
        <v>0.4375</v>
      </c>
      <c r="D59" s="2" t="s">
        <v>123</v>
      </c>
      <c r="E59" s="2" t="s">
        <v>24</v>
      </c>
      <c r="F59" s="2"/>
      <c r="G59" s="29"/>
      <c r="H59" s="8">
        <v>151.262</v>
      </c>
      <c r="I59" s="1">
        <v>22</v>
      </c>
      <c r="J59" s="1">
        <v>58</v>
      </c>
      <c r="K59" s="2" t="s">
        <v>8</v>
      </c>
      <c r="L59" s="1" t="s">
        <v>136</v>
      </c>
    </row>
    <row r="60" spans="1:12" x14ac:dyDescent="0.25">
      <c r="A60" s="2">
        <v>59</v>
      </c>
      <c r="B60" s="12">
        <v>41499</v>
      </c>
      <c r="C60" s="28">
        <v>0.60416666666666663</v>
      </c>
      <c r="D60" s="2" t="s">
        <v>124</v>
      </c>
      <c r="E60" s="2" t="s">
        <v>10</v>
      </c>
      <c r="F60" s="2" t="s">
        <v>11</v>
      </c>
      <c r="G60" s="29"/>
      <c r="H60" s="8"/>
      <c r="K60" s="2" t="s">
        <v>23</v>
      </c>
    </row>
    <row r="61" spans="1:12" x14ac:dyDescent="0.25">
      <c r="A61" s="2">
        <v>60</v>
      </c>
      <c r="B61" s="12">
        <v>41499</v>
      </c>
      <c r="C61" s="28">
        <v>0.60416666666666663</v>
      </c>
      <c r="D61" s="2" t="s">
        <v>124</v>
      </c>
      <c r="E61" s="2" t="s">
        <v>10</v>
      </c>
      <c r="F61" s="2" t="s">
        <v>28</v>
      </c>
      <c r="G61" s="29"/>
      <c r="H61" s="8"/>
      <c r="K61" s="2" t="s">
        <v>23</v>
      </c>
    </row>
    <row r="62" spans="1:12" x14ac:dyDescent="0.25">
      <c r="A62" s="2">
        <v>61</v>
      </c>
      <c r="B62" s="12">
        <v>41499</v>
      </c>
      <c r="C62" s="28">
        <v>0.60416666666666663</v>
      </c>
      <c r="D62" s="2" t="s">
        <v>124</v>
      </c>
      <c r="E62" s="2" t="s">
        <v>10</v>
      </c>
      <c r="F62" s="2" t="s">
        <v>34</v>
      </c>
      <c r="G62" s="29"/>
      <c r="H62" s="8"/>
      <c r="K62" s="2" t="s">
        <v>23</v>
      </c>
    </row>
    <row r="63" spans="1:12" x14ac:dyDescent="0.25">
      <c r="A63" s="2">
        <v>62</v>
      </c>
      <c r="B63" s="12">
        <v>41499</v>
      </c>
      <c r="C63" s="28">
        <v>0.60416666666666663</v>
      </c>
      <c r="D63" s="2" t="s">
        <v>124</v>
      </c>
      <c r="E63" s="2" t="s">
        <v>10</v>
      </c>
      <c r="F63" s="2" t="s">
        <v>26</v>
      </c>
      <c r="G63" s="29" t="s">
        <v>54</v>
      </c>
      <c r="H63" s="8"/>
      <c r="K63" s="2" t="s">
        <v>23</v>
      </c>
    </row>
    <row r="64" spans="1:12" x14ac:dyDescent="0.25">
      <c r="A64" s="2">
        <v>63</v>
      </c>
      <c r="B64" s="12">
        <v>41499</v>
      </c>
      <c r="C64" s="28">
        <v>0.91666666666666663</v>
      </c>
      <c r="D64" s="2" t="s">
        <v>124</v>
      </c>
      <c r="E64" s="2" t="s">
        <v>10</v>
      </c>
      <c r="F64" s="2" t="s">
        <v>26</v>
      </c>
      <c r="G64" s="29" t="s">
        <v>55</v>
      </c>
      <c r="H64" s="8"/>
      <c r="K64" s="2" t="s">
        <v>18</v>
      </c>
    </row>
    <row r="65" spans="1:12" x14ac:dyDescent="0.25">
      <c r="A65" s="2">
        <v>64</v>
      </c>
      <c r="B65" s="12">
        <v>41499</v>
      </c>
      <c r="C65" s="28">
        <v>0.91666666666666663</v>
      </c>
      <c r="D65" s="2" t="s">
        <v>124</v>
      </c>
      <c r="E65" s="2" t="s">
        <v>10</v>
      </c>
      <c r="F65" s="2" t="s">
        <v>26</v>
      </c>
      <c r="G65" s="29" t="s">
        <v>56</v>
      </c>
      <c r="H65" s="8"/>
      <c r="K65" s="2" t="s">
        <v>18</v>
      </c>
    </row>
    <row r="66" spans="1:12" x14ac:dyDescent="0.25">
      <c r="A66" s="2">
        <v>65</v>
      </c>
      <c r="B66" s="12">
        <v>41499</v>
      </c>
      <c r="C66" s="28">
        <v>0.91666666666666663</v>
      </c>
      <c r="D66" s="2" t="s">
        <v>124</v>
      </c>
      <c r="E66" s="2" t="s">
        <v>10</v>
      </c>
      <c r="F66" s="2" t="s">
        <v>26</v>
      </c>
      <c r="G66" s="29" t="s">
        <v>57</v>
      </c>
      <c r="H66" s="8"/>
      <c r="K66" s="2" t="s">
        <v>8</v>
      </c>
    </row>
    <row r="67" spans="1:12" x14ac:dyDescent="0.25">
      <c r="A67" s="2">
        <v>66</v>
      </c>
      <c r="B67" s="12">
        <v>41499</v>
      </c>
      <c r="C67" s="28">
        <v>0.91666666666666663</v>
      </c>
      <c r="D67" s="2" t="s">
        <v>124</v>
      </c>
      <c r="E67" s="2" t="s">
        <v>10</v>
      </c>
      <c r="F67" s="2" t="s">
        <v>28</v>
      </c>
      <c r="G67" s="29"/>
      <c r="H67" s="8"/>
      <c r="K67" s="2" t="s">
        <v>8</v>
      </c>
    </row>
    <row r="68" spans="1:12" x14ac:dyDescent="0.25">
      <c r="A68" s="2">
        <v>67</v>
      </c>
      <c r="B68" s="12">
        <v>41499</v>
      </c>
      <c r="C68" s="28">
        <v>0.91666666666666663</v>
      </c>
      <c r="D68" s="2" t="s">
        <v>124</v>
      </c>
      <c r="E68" s="2" t="s">
        <v>10</v>
      </c>
      <c r="F68" s="2" t="s">
        <v>28</v>
      </c>
      <c r="G68" s="29"/>
      <c r="H68" s="8"/>
      <c r="K68" s="2" t="s">
        <v>8</v>
      </c>
    </row>
    <row r="69" spans="1:12" x14ac:dyDescent="0.25">
      <c r="A69" s="2">
        <v>68</v>
      </c>
      <c r="B69" s="12">
        <v>41499</v>
      </c>
      <c r="C69" s="28">
        <v>0.91666666666666663</v>
      </c>
      <c r="D69" s="2" t="s">
        <v>124</v>
      </c>
      <c r="E69" s="2" t="s">
        <v>10</v>
      </c>
      <c r="F69" s="2" t="s">
        <v>28</v>
      </c>
      <c r="G69" s="29"/>
      <c r="H69" s="8"/>
      <c r="K69" s="2" t="s">
        <v>8</v>
      </c>
    </row>
    <row r="70" spans="1:12" x14ac:dyDescent="0.25">
      <c r="A70" s="2">
        <v>69</v>
      </c>
      <c r="B70" s="12">
        <v>41499</v>
      </c>
      <c r="C70" s="28">
        <v>0.91666666666666663</v>
      </c>
      <c r="D70" s="2" t="s">
        <v>124</v>
      </c>
      <c r="E70" s="2" t="s">
        <v>10</v>
      </c>
      <c r="F70" s="2" t="s">
        <v>28</v>
      </c>
      <c r="G70" s="29"/>
      <c r="H70" s="8"/>
      <c r="K70" s="2" t="s">
        <v>18</v>
      </c>
    </row>
    <row r="71" spans="1:12" x14ac:dyDescent="0.25">
      <c r="A71" s="2">
        <v>70</v>
      </c>
      <c r="B71" s="12">
        <v>41499</v>
      </c>
      <c r="C71" s="28">
        <v>0.91666666666666663</v>
      </c>
      <c r="D71" s="2" t="s">
        <v>124</v>
      </c>
      <c r="E71" s="2" t="s">
        <v>10</v>
      </c>
      <c r="F71" s="2" t="s">
        <v>11</v>
      </c>
      <c r="G71" s="29"/>
      <c r="H71" s="8"/>
      <c r="K71" s="2" t="s">
        <v>8</v>
      </c>
    </row>
    <row r="72" spans="1:12" x14ac:dyDescent="0.25">
      <c r="A72" s="2">
        <v>71</v>
      </c>
      <c r="B72" s="12">
        <v>41499</v>
      </c>
      <c r="C72" s="28">
        <v>0.91666666666666663</v>
      </c>
      <c r="D72" s="2" t="s">
        <v>124</v>
      </c>
      <c r="E72" s="2" t="s">
        <v>10</v>
      </c>
      <c r="F72" s="2" t="s">
        <v>11</v>
      </c>
      <c r="G72" s="29"/>
      <c r="H72" s="8"/>
      <c r="K72" s="2" t="s">
        <v>8</v>
      </c>
    </row>
    <row r="73" spans="1:12" x14ac:dyDescent="0.25">
      <c r="A73" s="2">
        <v>72</v>
      </c>
      <c r="B73" s="12">
        <v>41499</v>
      </c>
      <c r="C73" s="28">
        <v>0.91666666666666663</v>
      </c>
      <c r="D73" s="2" t="s">
        <v>124</v>
      </c>
      <c r="E73" s="2" t="s">
        <v>10</v>
      </c>
      <c r="F73" s="2" t="s">
        <v>34</v>
      </c>
      <c r="G73" s="29"/>
      <c r="H73" s="8"/>
      <c r="K73" s="2" t="s">
        <v>8</v>
      </c>
    </row>
    <row r="74" spans="1:12" x14ac:dyDescent="0.25">
      <c r="A74" s="2">
        <v>73</v>
      </c>
      <c r="B74" s="12">
        <v>41499</v>
      </c>
      <c r="C74" s="28">
        <v>0.91666666666666663</v>
      </c>
      <c r="D74" s="2" t="s">
        <v>124</v>
      </c>
      <c r="E74" s="2" t="s">
        <v>10</v>
      </c>
      <c r="F74" s="2" t="s">
        <v>29</v>
      </c>
      <c r="G74" s="29"/>
      <c r="H74" s="8"/>
      <c r="K74" s="2" t="s">
        <v>8</v>
      </c>
    </row>
    <row r="75" spans="1:12" x14ac:dyDescent="0.25">
      <c r="A75" s="2">
        <v>74</v>
      </c>
      <c r="B75" s="12">
        <v>41499</v>
      </c>
      <c r="C75" s="28">
        <v>0.91666666666666663</v>
      </c>
      <c r="D75" s="2" t="s">
        <v>124</v>
      </c>
      <c r="E75" s="2" t="s">
        <v>10</v>
      </c>
      <c r="F75" s="2" t="s">
        <v>11</v>
      </c>
      <c r="G75" s="29"/>
      <c r="H75" s="8"/>
      <c r="K75" s="2" t="s">
        <v>18</v>
      </c>
    </row>
    <row r="76" spans="1:12" x14ac:dyDescent="0.25">
      <c r="A76" s="2">
        <v>75</v>
      </c>
      <c r="B76" s="12">
        <v>41500</v>
      </c>
      <c r="C76" s="28">
        <v>0.5</v>
      </c>
      <c r="D76" s="2" t="s">
        <v>124</v>
      </c>
      <c r="E76" s="2" t="s">
        <v>24</v>
      </c>
      <c r="F76" s="2"/>
      <c r="G76" s="29"/>
      <c r="H76" s="8">
        <v>151.91499999999999</v>
      </c>
      <c r="I76" s="1">
        <v>6</v>
      </c>
      <c r="J76" s="1">
        <v>43</v>
      </c>
      <c r="K76" s="2" t="s">
        <v>8</v>
      </c>
      <c r="L76" s="1" t="s">
        <v>136</v>
      </c>
    </row>
    <row r="77" spans="1:12" x14ac:dyDescent="0.25">
      <c r="A77" s="2">
        <v>76</v>
      </c>
      <c r="B77" s="12">
        <v>41500</v>
      </c>
      <c r="C77" s="28">
        <v>0.5</v>
      </c>
      <c r="D77" s="2" t="s">
        <v>124</v>
      </c>
      <c r="E77" s="2" t="s">
        <v>10</v>
      </c>
      <c r="F77" s="2" t="s">
        <v>11</v>
      </c>
      <c r="G77" s="29"/>
      <c r="H77" s="8"/>
      <c r="K77" s="2" t="s">
        <v>23</v>
      </c>
    </row>
    <row r="78" spans="1:12" x14ac:dyDescent="0.25">
      <c r="A78" s="2">
        <v>77</v>
      </c>
      <c r="B78" s="12">
        <v>41500</v>
      </c>
      <c r="C78" s="28">
        <v>0.5</v>
      </c>
      <c r="D78" s="2" t="s">
        <v>124</v>
      </c>
      <c r="E78" s="2" t="s">
        <v>10</v>
      </c>
      <c r="F78" s="2" t="s">
        <v>11</v>
      </c>
      <c r="G78" s="29"/>
      <c r="H78" s="8"/>
      <c r="K78" s="2" t="s">
        <v>23</v>
      </c>
    </row>
    <row r="79" spans="1:12" x14ac:dyDescent="0.25">
      <c r="A79" s="2">
        <v>78</v>
      </c>
      <c r="B79" s="12">
        <v>41500</v>
      </c>
      <c r="C79" s="28">
        <v>0.5</v>
      </c>
      <c r="D79" s="2" t="s">
        <v>124</v>
      </c>
      <c r="E79" s="2" t="s">
        <v>10</v>
      </c>
      <c r="F79" s="2" t="s">
        <v>11</v>
      </c>
      <c r="G79" s="29"/>
      <c r="H79" s="8"/>
      <c r="K79" s="2" t="s">
        <v>23</v>
      </c>
    </row>
    <row r="80" spans="1:12" x14ac:dyDescent="0.25">
      <c r="A80" s="2">
        <v>79</v>
      </c>
      <c r="B80" s="12">
        <v>41500</v>
      </c>
      <c r="C80" s="28">
        <v>0.5</v>
      </c>
      <c r="D80" s="2" t="s">
        <v>124</v>
      </c>
      <c r="E80" s="2" t="s">
        <v>10</v>
      </c>
      <c r="F80" s="2" t="s">
        <v>11</v>
      </c>
      <c r="G80" s="29"/>
      <c r="H80" s="8"/>
      <c r="K80" s="2" t="s">
        <v>23</v>
      </c>
    </row>
    <row r="81" spans="1:12" x14ac:dyDescent="0.25">
      <c r="A81" s="2">
        <v>80</v>
      </c>
      <c r="B81" s="12">
        <v>41500</v>
      </c>
      <c r="C81" s="28">
        <v>0.5</v>
      </c>
      <c r="D81" s="2" t="s">
        <v>124</v>
      </c>
      <c r="E81" s="2" t="s">
        <v>10</v>
      </c>
      <c r="F81" s="2" t="s">
        <v>11</v>
      </c>
      <c r="G81" s="29"/>
      <c r="H81" s="8"/>
      <c r="K81" s="2" t="s">
        <v>23</v>
      </c>
    </row>
    <row r="82" spans="1:12" x14ac:dyDescent="0.25">
      <c r="A82" s="2">
        <v>81</v>
      </c>
      <c r="B82" s="12">
        <v>41500</v>
      </c>
      <c r="C82" s="28">
        <v>0.5</v>
      </c>
      <c r="D82" s="2" t="s">
        <v>124</v>
      </c>
      <c r="E82" s="2" t="s">
        <v>10</v>
      </c>
      <c r="F82" s="2" t="s">
        <v>28</v>
      </c>
      <c r="G82" s="29"/>
      <c r="H82" s="8"/>
      <c r="K82" s="2" t="s">
        <v>23</v>
      </c>
    </row>
    <row r="83" spans="1:12" x14ac:dyDescent="0.25">
      <c r="A83" s="2">
        <v>82</v>
      </c>
      <c r="B83" s="12">
        <v>41500</v>
      </c>
      <c r="C83" s="28">
        <v>0.5</v>
      </c>
      <c r="D83" s="2" t="s">
        <v>124</v>
      </c>
      <c r="E83" s="2" t="s">
        <v>10</v>
      </c>
      <c r="F83" s="2" t="s">
        <v>28</v>
      </c>
      <c r="G83" s="29"/>
      <c r="H83" s="8"/>
      <c r="K83" s="2" t="s">
        <v>23</v>
      </c>
    </row>
    <row r="84" spans="1:12" x14ac:dyDescent="0.25">
      <c r="A84" s="2">
        <v>83</v>
      </c>
      <c r="B84" s="12">
        <v>41500</v>
      </c>
      <c r="C84" s="28">
        <v>0.5</v>
      </c>
      <c r="D84" s="2" t="s">
        <v>124</v>
      </c>
      <c r="E84" s="2" t="s">
        <v>10</v>
      </c>
      <c r="F84" s="2" t="s">
        <v>28</v>
      </c>
      <c r="G84" s="29"/>
      <c r="H84" s="8"/>
      <c r="K84" s="2" t="s">
        <v>23</v>
      </c>
    </row>
    <row r="85" spans="1:12" x14ac:dyDescent="0.25">
      <c r="A85" s="2">
        <v>84</v>
      </c>
      <c r="B85" s="12">
        <v>41500</v>
      </c>
      <c r="C85" s="28">
        <v>0.5</v>
      </c>
      <c r="D85" s="2" t="s">
        <v>124</v>
      </c>
      <c r="E85" s="2" t="s">
        <v>10</v>
      </c>
      <c r="F85" s="2" t="s">
        <v>33</v>
      </c>
      <c r="G85" s="29"/>
      <c r="H85" s="8"/>
      <c r="K85" s="2" t="s">
        <v>23</v>
      </c>
    </row>
    <row r="86" spans="1:12" x14ac:dyDescent="0.25">
      <c r="A86" s="2">
        <v>85</v>
      </c>
      <c r="B86" s="12">
        <v>41500</v>
      </c>
      <c r="C86" s="28">
        <v>0.5</v>
      </c>
      <c r="D86" s="2" t="s">
        <v>124</v>
      </c>
      <c r="E86" s="2" t="s">
        <v>10</v>
      </c>
      <c r="F86" s="2" t="s">
        <v>27</v>
      </c>
      <c r="G86" s="29"/>
      <c r="H86" s="8"/>
      <c r="K86" s="2" t="s">
        <v>23</v>
      </c>
    </row>
    <row r="87" spans="1:12" x14ac:dyDescent="0.25">
      <c r="A87" s="2">
        <v>86</v>
      </c>
      <c r="B87" s="12">
        <v>41500</v>
      </c>
      <c r="C87" s="28">
        <v>0.5</v>
      </c>
      <c r="D87" s="2" t="s">
        <v>124</v>
      </c>
      <c r="E87" s="2" t="s">
        <v>10</v>
      </c>
      <c r="F87" s="2" t="s">
        <v>26</v>
      </c>
      <c r="G87" s="29" t="s">
        <v>58</v>
      </c>
      <c r="H87" s="8"/>
      <c r="K87" s="2" t="s">
        <v>23</v>
      </c>
    </row>
    <row r="88" spans="1:12" x14ac:dyDescent="0.25">
      <c r="A88" s="2">
        <v>87</v>
      </c>
      <c r="B88" s="12">
        <v>41500</v>
      </c>
      <c r="C88" s="28">
        <v>0.5</v>
      </c>
      <c r="D88" s="2" t="s">
        <v>124</v>
      </c>
      <c r="E88" s="2" t="s">
        <v>10</v>
      </c>
      <c r="F88" s="2" t="s">
        <v>26</v>
      </c>
      <c r="G88" s="29" t="s">
        <v>59</v>
      </c>
      <c r="H88" s="8"/>
      <c r="K88" s="2" t="s">
        <v>23</v>
      </c>
    </row>
    <row r="89" spans="1:12" x14ac:dyDescent="0.25">
      <c r="A89" s="2">
        <v>88</v>
      </c>
      <c r="B89" s="12">
        <v>41500</v>
      </c>
      <c r="C89" s="28">
        <v>0.5</v>
      </c>
      <c r="D89" s="2" t="s">
        <v>124</v>
      </c>
      <c r="E89" s="2" t="s">
        <v>10</v>
      </c>
      <c r="F89" s="2" t="s">
        <v>26</v>
      </c>
      <c r="G89" s="29" t="s">
        <v>60</v>
      </c>
      <c r="H89" s="8"/>
      <c r="K89" s="2" t="s">
        <v>23</v>
      </c>
    </row>
    <row r="90" spans="1:12" x14ac:dyDescent="0.25">
      <c r="A90" s="2">
        <v>89</v>
      </c>
      <c r="B90" s="12">
        <v>41500</v>
      </c>
      <c r="C90" s="28">
        <v>0.5</v>
      </c>
      <c r="D90" s="2" t="s">
        <v>124</v>
      </c>
      <c r="E90" s="2" t="s">
        <v>10</v>
      </c>
      <c r="F90" s="2" t="s">
        <v>26</v>
      </c>
      <c r="G90" s="29" t="s">
        <v>61</v>
      </c>
      <c r="H90" s="8"/>
      <c r="K90" s="2" t="s">
        <v>23</v>
      </c>
    </row>
    <row r="91" spans="1:12" x14ac:dyDescent="0.25">
      <c r="A91" s="2">
        <v>90</v>
      </c>
      <c r="B91" s="12">
        <v>41500</v>
      </c>
      <c r="C91" s="28">
        <v>0.5</v>
      </c>
      <c r="D91" s="2" t="s">
        <v>123</v>
      </c>
      <c r="E91" s="2" t="s">
        <v>10</v>
      </c>
      <c r="F91" s="2" t="s">
        <v>27</v>
      </c>
      <c r="G91" s="29"/>
      <c r="H91" s="8"/>
      <c r="K91" s="2" t="s">
        <v>23</v>
      </c>
    </row>
    <row r="92" spans="1:12" x14ac:dyDescent="0.25">
      <c r="A92" s="2">
        <v>91</v>
      </c>
      <c r="B92" s="12">
        <v>41500</v>
      </c>
      <c r="C92" s="28">
        <v>0.5</v>
      </c>
      <c r="D92" s="2" t="s">
        <v>122</v>
      </c>
      <c r="E92" s="2" t="s">
        <v>24</v>
      </c>
      <c r="F92" s="2"/>
      <c r="G92" s="29"/>
      <c r="H92" s="8">
        <v>151.78399999999999</v>
      </c>
      <c r="I92" s="1">
        <v>87</v>
      </c>
      <c r="J92" s="1">
        <v>44</v>
      </c>
      <c r="K92" s="2" t="s">
        <v>8</v>
      </c>
      <c r="L92" s="1" t="s">
        <v>138</v>
      </c>
    </row>
    <row r="93" spans="1:12" x14ac:dyDescent="0.25">
      <c r="A93" s="2">
        <v>92</v>
      </c>
      <c r="B93" s="12">
        <v>41500</v>
      </c>
      <c r="C93" s="28">
        <v>0.89583333333333337</v>
      </c>
      <c r="D93" s="2" t="s">
        <v>124</v>
      </c>
      <c r="E93" s="2" t="s">
        <v>10</v>
      </c>
      <c r="F93" s="2" t="s">
        <v>33</v>
      </c>
      <c r="G93" s="29"/>
      <c r="H93" s="8"/>
      <c r="K93" s="2" t="s">
        <v>23</v>
      </c>
    </row>
    <row r="94" spans="1:12" x14ac:dyDescent="0.25">
      <c r="A94" s="2">
        <v>93</v>
      </c>
      <c r="B94" s="12">
        <v>41500</v>
      </c>
      <c r="C94" s="28">
        <v>0.89583333333333337</v>
      </c>
      <c r="D94" s="2" t="s">
        <v>124</v>
      </c>
      <c r="E94" s="2" t="s">
        <v>10</v>
      </c>
      <c r="F94" s="2" t="s">
        <v>29</v>
      </c>
      <c r="G94" s="29"/>
      <c r="H94" s="8"/>
      <c r="K94" s="2" t="s">
        <v>23</v>
      </c>
    </row>
    <row r="95" spans="1:12" x14ac:dyDescent="0.25">
      <c r="A95" s="2">
        <v>94</v>
      </c>
      <c r="B95" s="12">
        <v>41500</v>
      </c>
      <c r="C95" s="28">
        <v>0.89583333333333337</v>
      </c>
      <c r="D95" s="2" t="s">
        <v>124</v>
      </c>
      <c r="E95" s="2" t="s">
        <v>10</v>
      </c>
      <c r="F95" s="2" t="s">
        <v>29</v>
      </c>
      <c r="G95" s="29"/>
      <c r="H95" s="8"/>
      <c r="K95" s="2" t="s">
        <v>23</v>
      </c>
    </row>
    <row r="96" spans="1:12" x14ac:dyDescent="0.25">
      <c r="A96" s="2">
        <v>95</v>
      </c>
      <c r="B96" s="12">
        <v>41500</v>
      </c>
      <c r="C96" s="28">
        <v>0.89583333333333337</v>
      </c>
      <c r="D96" s="2" t="s">
        <v>124</v>
      </c>
      <c r="E96" s="2" t="s">
        <v>10</v>
      </c>
      <c r="F96" s="2" t="s">
        <v>29</v>
      </c>
      <c r="G96" s="29"/>
      <c r="H96" s="8"/>
      <c r="K96" s="2" t="s">
        <v>23</v>
      </c>
    </row>
    <row r="97" spans="1:11" x14ac:dyDescent="0.25">
      <c r="A97" s="2">
        <v>96</v>
      </c>
      <c r="B97" s="12">
        <v>41500</v>
      </c>
      <c r="C97" s="28">
        <v>0.89583333333333337</v>
      </c>
      <c r="D97" s="2" t="s">
        <v>124</v>
      </c>
      <c r="E97" s="2" t="s">
        <v>10</v>
      </c>
      <c r="F97" s="2" t="s">
        <v>28</v>
      </c>
      <c r="G97" s="29"/>
      <c r="H97" s="8"/>
      <c r="K97" s="2" t="s">
        <v>23</v>
      </c>
    </row>
    <row r="98" spans="1:11" x14ac:dyDescent="0.25">
      <c r="A98" s="2">
        <v>97</v>
      </c>
      <c r="B98" s="12">
        <v>41500</v>
      </c>
      <c r="C98" s="28">
        <v>0.89583333333333337</v>
      </c>
      <c r="D98" s="2" t="s">
        <v>124</v>
      </c>
      <c r="E98" s="2" t="s">
        <v>10</v>
      </c>
      <c r="F98" s="2" t="s">
        <v>28</v>
      </c>
      <c r="G98" s="29"/>
      <c r="H98" s="8"/>
      <c r="K98" s="2" t="s">
        <v>23</v>
      </c>
    </row>
    <row r="99" spans="1:11" x14ac:dyDescent="0.25">
      <c r="A99" s="2">
        <v>98</v>
      </c>
      <c r="B99" s="12">
        <v>41500</v>
      </c>
      <c r="C99" s="28">
        <v>0.89583333333333337</v>
      </c>
      <c r="D99" s="2" t="s">
        <v>124</v>
      </c>
      <c r="E99" s="2" t="s">
        <v>10</v>
      </c>
      <c r="F99" s="2" t="s">
        <v>28</v>
      </c>
      <c r="G99" s="29"/>
      <c r="H99" s="8"/>
      <c r="K99" s="2" t="s">
        <v>23</v>
      </c>
    </row>
    <row r="100" spans="1:11" x14ac:dyDescent="0.25">
      <c r="A100" s="2">
        <v>99</v>
      </c>
      <c r="B100" s="12">
        <v>41500</v>
      </c>
      <c r="C100" s="28">
        <v>0.89583333333333337</v>
      </c>
      <c r="D100" s="2" t="s">
        <v>124</v>
      </c>
      <c r="E100" s="2" t="s">
        <v>10</v>
      </c>
      <c r="F100" s="2" t="s">
        <v>34</v>
      </c>
      <c r="G100" s="29"/>
      <c r="H100" s="8"/>
      <c r="K100" s="2" t="s">
        <v>23</v>
      </c>
    </row>
    <row r="101" spans="1:11" x14ac:dyDescent="0.25">
      <c r="A101" s="2">
        <v>100</v>
      </c>
      <c r="B101" s="12">
        <v>41500</v>
      </c>
      <c r="C101" s="28">
        <v>0.89583333333333337</v>
      </c>
      <c r="D101" s="2" t="s">
        <v>124</v>
      </c>
      <c r="E101" s="2" t="s">
        <v>10</v>
      </c>
      <c r="F101" s="2" t="s">
        <v>34</v>
      </c>
      <c r="G101" s="29"/>
      <c r="H101" s="8"/>
      <c r="K101" s="2" t="s">
        <v>23</v>
      </c>
    </row>
    <row r="102" spans="1:11" x14ac:dyDescent="0.25">
      <c r="A102" s="2">
        <v>101</v>
      </c>
      <c r="B102" s="12">
        <v>41500</v>
      </c>
      <c r="C102" s="28">
        <v>0.89583333333333337</v>
      </c>
      <c r="D102" s="2" t="s">
        <v>124</v>
      </c>
      <c r="E102" s="2" t="s">
        <v>10</v>
      </c>
      <c r="F102" s="2" t="s">
        <v>11</v>
      </c>
      <c r="G102" s="29"/>
      <c r="H102" s="8"/>
      <c r="K102" s="2" t="s">
        <v>23</v>
      </c>
    </row>
    <row r="103" spans="1:11" x14ac:dyDescent="0.25">
      <c r="A103" s="2">
        <v>102</v>
      </c>
      <c r="B103" s="12">
        <v>41500</v>
      </c>
      <c r="C103" s="28">
        <v>0.89583333333333337</v>
      </c>
      <c r="D103" s="2" t="s">
        <v>124</v>
      </c>
      <c r="E103" s="2" t="s">
        <v>10</v>
      </c>
      <c r="F103" s="2" t="s">
        <v>11</v>
      </c>
      <c r="G103" s="29"/>
      <c r="H103" s="8"/>
      <c r="K103" s="2" t="s">
        <v>23</v>
      </c>
    </row>
    <row r="104" spans="1:11" x14ac:dyDescent="0.25">
      <c r="A104" s="2">
        <v>103</v>
      </c>
      <c r="B104" s="12">
        <v>41500</v>
      </c>
      <c r="C104" s="28">
        <v>0.89583333333333337</v>
      </c>
      <c r="D104" s="2" t="s">
        <v>124</v>
      </c>
      <c r="E104" s="2" t="s">
        <v>10</v>
      </c>
      <c r="F104" s="2" t="s">
        <v>11</v>
      </c>
      <c r="G104" s="29"/>
      <c r="H104" s="8"/>
      <c r="K104" s="2" t="s">
        <v>23</v>
      </c>
    </row>
    <row r="105" spans="1:11" x14ac:dyDescent="0.25">
      <c r="A105" s="2">
        <v>104</v>
      </c>
      <c r="B105" s="12">
        <v>41500</v>
      </c>
      <c r="C105" s="28">
        <v>0.89583333333333337</v>
      </c>
      <c r="D105" s="2" t="s">
        <v>124</v>
      </c>
      <c r="E105" s="2" t="s">
        <v>10</v>
      </c>
      <c r="F105" s="2" t="s">
        <v>11</v>
      </c>
      <c r="G105" s="29"/>
      <c r="H105" s="8"/>
      <c r="K105" s="2" t="s">
        <v>23</v>
      </c>
    </row>
    <row r="106" spans="1:11" x14ac:dyDescent="0.25">
      <c r="A106" s="2">
        <v>105</v>
      </c>
      <c r="B106" s="12">
        <v>41500</v>
      </c>
      <c r="C106" s="28">
        <v>0.89583333333333337</v>
      </c>
      <c r="D106" s="2" t="s">
        <v>124</v>
      </c>
      <c r="E106" s="2" t="s">
        <v>10</v>
      </c>
      <c r="F106" s="2" t="s">
        <v>11</v>
      </c>
      <c r="G106" s="29"/>
      <c r="H106" s="8"/>
      <c r="K106" s="2" t="s">
        <v>23</v>
      </c>
    </row>
    <row r="107" spans="1:11" x14ac:dyDescent="0.25">
      <c r="A107" s="2">
        <v>106</v>
      </c>
      <c r="B107" s="12">
        <v>41500</v>
      </c>
      <c r="C107" s="28">
        <v>0.89583333333333337</v>
      </c>
      <c r="D107" s="2" t="s">
        <v>124</v>
      </c>
      <c r="E107" s="2" t="s">
        <v>10</v>
      </c>
      <c r="F107" s="2" t="s">
        <v>26</v>
      </c>
      <c r="G107" s="29" t="s">
        <v>62</v>
      </c>
      <c r="H107" s="8"/>
      <c r="K107" s="2" t="s">
        <v>23</v>
      </c>
    </row>
    <row r="108" spans="1:11" x14ac:dyDescent="0.25">
      <c r="A108" s="2">
        <v>107</v>
      </c>
      <c r="B108" s="12">
        <v>41500</v>
      </c>
      <c r="C108" s="28">
        <v>0.89583333333333337</v>
      </c>
      <c r="D108" s="2" t="s">
        <v>124</v>
      </c>
      <c r="E108" s="2" t="s">
        <v>10</v>
      </c>
      <c r="F108" s="2" t="s">
        <v>26</v>
      </c>
      <c r="G108" s="29" t="s">
        <v>63</v>
      </c>
      <c r="H108" s="8"/>
      <c r="K108" s="2" t="s">
        <v>23</v>
      </c>
    </row>
    <row r="109" spans="1:11" x14ac:dyDescent="0.25">
      <c r="A109" s="2">
        <v>108</v>
      </c>
      <c r="B109" s="12">
        <v>41501</v>
      </c>
      <c r="C109" s="28">
        <v>0.47916666666666669</v>
      </c>
      <c r="D109" s="2" t="s">
        <v>124</v>
      </c>
      <c r="E109" s="2" t="s">
        <v>10</v>
      </c>
      <c r="F109" s="2" t="s">
        <v>29</v>
      </c>
      <c r="G109" s="29"/>
      <c r="H109" s="8"/>
      <c r="K109" s="2" t="s">
        <v>23</v>
      </c>
    </row>
    <row r="110" spans="1:11" x14ac:dyDescent="0.25">
      <c r="A110" s="2">
        <v>109</v>
      </c>
      <c r="B110" s="12">
        <v>41501</v>
      </c>
      <c r="C110" s="28">
        <v>0.47916666666666669</v>
      </c>
      <c r="D110" s="2" t="s">
        <v>124</v>
      </c>
      <c r="E110" s="2" t="s">
        <v>10</v>
      </c>
      <c r="F110" s="2" t="s">
        <v>29</v>
      </c>
      <c r="G110" s="29"/>
      <c r="H110" s="8"/>
      <c r="K110" s="2" t="s">
        <v>23</v>
      </c>
    </row>
    <row r="111" spans="1:11" x14ac:dyDescent="0.25">
      <c r="A111" s="2">
        <v>110</v>
      </c>
      <c r="B111" s="12">
        <v>41501</v>
      </c>
      <c r="C111" s="28">
        <v>0.47916666666666669</v>
      </c>
      <c r="D111" s="2" t="s">
        <v>124</v>
      </c>
      <c r="E111" s="2" t="s">
        <v>10</v>
      </c>
      <c r="F111" s="2" t="s">
        <v>29</v>
      </c>
      <c r="G111" s="29"/>
      <c r="H111" s="8"/>
      <c r="K111" s="2" t="s">
        <v>23</v>
      </c>
    </row>
    <row r="112" spans="1:11" x14ac:dyDescent="0.25">
      <c r="A112" s="2">
        <v>111</v>
      </c>
      <c r="B112" s="12">
        <v>41501</v>
      </c>
      <c r="C112" s="28">
        <v>0.47916666666666669</v>
      </c>
      <c r="D112" s="2" t="s">
        <v>124</v>
      </c>
      <c r="E112" s="2" t="s">
        <v>10</v>
      </c>
      <c r="F112" s="2" t="s">
        <v>33</v>
      </c>
      <c r="G112" s="29"/>
      <c r="H112" s="8"/>
      <c r="K112" s="2" t="s">
        <v>23</v>
      </c>
    </row>
    <row r="113" spans="1:11" x14ac:dyDescent="0.25">
      <c r="A113" s="2">
        <v>112</v>
      </c>
      <c r="B113" s="12">
        <v>41501</v>
      </c>
      <c r="C113" s="28">
        <v>0.47916666666666669</v>
      </c>
      <c r="D113" s="2" t="s">
        <v>124</v>
      </c>
      <c r="E113" s="2" t="s">
        <v>10</v>
      </c>
      <c r="F113" s="2" t="s">
        <v>33</v>
      </c>
      <c r="G113" s="29"/>
      <c r="H113" s="8"/>
      <c r="K113" s="2" t="s">
        <v>23</v>
      </c>
    </row>
    <row r="114" spans="1:11" x14ac:dyDescent="0.25">
      <c r="A114" s="2">
        <v>113</v>
      </c>
      <c r="B114" s="12">
        <v>41501</v>
      </c>
      <c r="C114" s="28">
        <v>0.47916666666666669</v>
      </c>
      <c r="D114" s="2" t="s">
        <v>124</v>
      </c>
      <c r="E114" s="2" t="s">
        <v>10</v>
      </c>
      <c r="F114" s="2" t="s">
        <v>33</v>
      </c>
      <c r="G114" s="29"/>
      <c r="H114" s="8"/>
      <c r="K114" s="2" t="s">
        <v>23</v>
      </c>
    </row>
    <row r="115" spans="1:11" x14ac:dyDescent="0.25">
      <c r="A115" s="2">
        <v>114</v>
      </c>
      <c r="B115" s="12">
        <v>41501</v>
      </c>
      <c r="C115" s="28">
        <v>0.47916666666666669</v>
      </c>
      <c r="D115" s="2" t="s">
        <v>124</v>
      </c>
      <c r="E115" s="2" t="s">
        <v>10</v>
      </c>
      <c r="F115" s="2" t="s">
        <v>11</v>
      </c>
      <c r="G115" s="29"/>
      <c r="H115" s="8"/>
      <c r="K115" s="2" t="s">
        <v>23</v>
      </c>
    </row>
    <row r="116" spans="1:11" x14ac:dyDescent="0.25">
      <c r="A116" s="2">
        <v>115</v>
      </c>
      <c r="B116" s="12">
        <v>41501</v>
      </c>
      <c r="C116" s="28">
        <v>0.47916666666666669</v>
      </c>
      <c r="D116" s="2" t="s">
        <v>124</v>
      </c>
      <c r="E116" s="2" t="s">
        <v>10</v>
      </c>
      <c r="F116" s="2" t="s">
        <v>11</v>
      </c>
      <c r="G116" s="29"/>
      <c r="H116" s="8"/>
      <c r="K116" s="2" t="s">
        <v>23</v>
      </c>
    </row>
    <row r="117" spans="1:11" x14ac:dyDescent="0.25">
      <c r="A117" s="2">
        <v>116</v>
      </c>
      <c r="B117" s="12">
        <v>41501</v>
      </c>
      <c r="C117" s="28">
        <v>0.47916666666666669</v>
      </c>
      <c r="D117" s="2" t="s">
        <v>124</v>
      </c>
      <c r="E117" s="2" t="s">
        <v>10</v>
      </c>
      <c r="F117" s="2" t="s">
        <v>26</v>
      </c>
      <c r="G117" s="29" t="s">
        <v>64</v>
      </c>
      <c r="H117" s="8"/>
      <c r="K117" s="2" t="s">
        <v>23</v>
      </c>
    </row>
    <row r="118" spans="1:11" x14ac:dyDescent="0.25">
      <c r="A118" s="2">
        <v>117</v>
      </c>
      <c r="B118" s="12">
        <v>41501</v>
      </c>
      <c r="C118" s="28">
        <v>0.47916666666666669</v>
      </c>
      <c r="D118" s="2" t="s">
        <v>124</v>
      </c>
      <c r="E118" s="2" t="s">
        <v>10</v>
      </c>
      <c r="F118" s="2" t="s">
        <v>26</v>
      </c>
      <c r="G118" s="29" t="s">
        <v>65</v>
      </c>
      <c r="H118" s="8"/>
      <c r="K118" s="2" t="s">
        <v>23</v>
      </c>
    </row>
    <row r="119" spans="1:11" x14ac:dyDescent="0.25">
      <c r="A119" s="2">
        <v>118</v>
      </c>
      <c r="B119" s="12">
        <v>41501</v>
      </c>
      <c r="C119" s="28">
        <v>0.47916666666666669</v>
      </c>
      <c r="D119" s="2" t="s">
        <v>124</v>
      </c>
      <c r="E119" s="2" t="s">
        <v>10</v>
      </c>
      <c r="F119" s="2" t="s">
        <v>26</v>
      </c>
      <c r="G119" s="29" t="s">
        <v>66</v>
      </c>
      <c r="H119" s="8"/>
      <c r="K119" s="2" t="s">
        <v>23</v>
      </c>
    </row>
    <row r="120" spans="1:11" x14ac:dyDescent="0.25">
      <c r="A120" s="2">
        <v>119</v>
      </c>
      <c r="B120" s="12">
        <v>41501</v>
      </c>
      <c r="C120" s="28">
        <v>0.90277777777777779</v>
      </c>
      <c r="D120" s="2" t="s">
        <v>124</v>
      </c>
      <c r="E120" s="2" t="s">
        <v>10</v>
      </c>
      <c r="F120" s="2" t="s">
        <v>33</v>
      </c>
      <c r="G120" s="29"/>
      <c r="H120" s="8"/>
      <c r="K120" s="2" t="s">
        <v>18</v>
      </c>
    </row>
    <row r="121" spans="1:11" x14ac:dyDescent="0.25">
      <c r="A121" s="2">
        <v>120</v>
      </c>
      <c r="B121" s="12">
        <v>41501</v>
      </c>
      <c r="C121" s="28">
        <v>0.90277777777777779</v>
      </c>
      <c r="D121" s="2" t="s">
        <v>124</v>
      </c>
      <c r="E121" s="2" t="s">
        <v>10</v>
      </c>
      <c r="F121" s="2" t="s">
        <v>33</v>
      </c>
      <c r="G121" s="29"/>
      <c r="H121" s="8"/>
      <c r="K121" s="2" t="s">
        <v>18</v>
      </c>
    </row>
    <row r="122" spans="1:11" x14ac:dyDescent="0.25">
      <c r="A122" s="2">
        <v>121</v>
      </c>
      <c r="B122" s="12">
        <v>41501</v>
      </c>
      <c r="C122" s="28">
        <v>0.90277777777777779</v>
      </c>
      <c r="D122" s="2" t="s">
        <v>124</v>
      </c>
      <c r="E122" s="2" t="s">
        <v>10</v>
      </c>
      <c r="F122" s="2" t="s">
        <v>11</v>
      </c>
      <c r="G122" s="29"/>
      <c r="H122" s="8"/>
      <c r="K122" s="2" t="s">
        <v>18</v>
      </c>
    </row>
    <row r="123" spans="1:11" x14ac:dyDescent="0.25">
      <c r="A123" s="2">
        <v>122</v>
      </c>
      <c r="B123" s="12">
        <v>41501</v>
      </c>
      <c r="C123" s="28">
        <v>0.90277777777777779</v>
      </c>
      <c r="D123" s="2" t="s">
        <v>124</v>
      </c>
      <c r="E123" s="2" t="s">
        <v>10</v>
      </c>
      <c r="F123" s="2" t="s">
        <v>28</v>
      </c>
      <c r="G123" s="29"/>
      <c r="H123" s="8"/>
      <c r="K123" s="2" t="s">
        <v>18</v>
      </c>
    </row>
    <row r="124" spans="1:11" x14ac:dyDescent="0.25">
      <c r="A124" s="2">
        <v>123</v>
      </c>
      <c r="B124" s="12">
        <v>41501</v>
      </c>
      <c r="C124" s="28">
        <v>0.90277777777777779</v>
      </c>
      <c r="D124" s="2" t="s">
        <v>124</v>
      </c>
      <c r="E124" s="2" t="s">
        <v>10</v>
      </c>
      <c r="F124" s="2" t="s">
        <v>20</v>
      </c>
      <c r="G124" s="29" t="s">
        <v>67</v>
      </c>
      <c r="H124" s="8"/>
      <c r="K124" s="2" t="s">
        <v>18</v>
      </c>
    </row>
    <row r="125" spans="1:11" x14ac:dyDescent="0.25">
      <c r="A125" s="2">
        <v>124</v>
      </c>
      <c r="B125" s="12">
        <v>41501</v>
      </c>
      <c r="C125" s="28">
        <v>0.90277777777777779</v>
      </c>
      <c r="D125" s="2" t="s">
        <v>124</v>
      </c>
      <c r="E125" s="2" t="s">
        <v>10</v>
      </c>
      <c r="F125" s="2" t="s">
        <v>33</v>
      </c>
      <c r="G125" s="29"/>
      <c r="H125" s="8"/>
      <c r="K125" s="2" t="s">
        <v>8</v>
      </c>
    </row>
    <row r="126" spans="1:11" x14ac:dyDescent="0.25">
      <c r="A126" s="2">
        <v>125</v>
      </c>
      <c r="B126" s="12">
        <v>41501</v>
      </c>
      <c r="C126" s="28">
        <v>0.90277777777777779</v>
      </c>
      <c r="D126" s="2" t="s">
        <v>124</v>
      </c>
      <c r="E126" s="2" t="s">
        <v>10</v>
      </c>
      <c r="F126" s="2" t="s">
        <v>11</v>
      </c>
      <c r="G126" s="29"/>
      <c r="H126" s="8"/>
      <c r="K126" s="2" t="s">
        <v>8</v>
      </c>
    </row>
    <row r="127" spans="1:11" x14ac:dyDescent="0.25">
      <c r="A127" s="2">
        <v>126</v>
      </c>
      <c r="B127" s="12">
        <v>41501</v>
      </c>
      <c r="C127" s="28">
        <v>0.90277777777777779</v>
      </c>
      <c r="D127" s="2" t="s">
        <v>124</v>
      </c>
      <c r="E127" s="2" t="s">
        <v>10</v>
      </c>
      <c r="F127" s="2" t="s">
        <v>11</v>
      </c>
      <c r="G127" s="29"/>
      <c r="H127" s="8"/>
      <c r="K127" s="2" t="s">
        <v>8</v>
      </c>
    </row>
    <row r="128" spans="1:11" x14ac:dyDescent="0.25">
      <c r="A128" s="2">
        <v>127</v>
      </c>
      <c r="B128" s="12">
        <v>41501</v>
      </c>
      <c r="C128" s="28">
        <v>0.90277777777777779</v>
      </c>
      <c r="D128" s="2" t="s">
        <v>124</v>
      </c>
      <c r="E128" s="2" t="s">
        <v>10</v>
      </c>
      <c r="F128" s="2" t="s">
        <v>27</v>
      </c>
      <c r="G128" s="29"/>
      <c r="H128" s="8"/>
      <c r="K128" s="2" t="s">
        <v>8</v>
      </c>
    </row>
    <row r="129" spans="1:11" x14ac:dyDescent="0.25">
      <c r="A129" s="2">
        <v>128</v>
      </c>
      <c r="B129" s="12">
        <v>41501</v>
      </c>
      <c r="C129" s="28">
        <v>0.90277777777777779</v>
      </c>
      <c r="D129" s="2" t="s">
        <v>124</v>
      </c>
      <c r="E129" s="2" t="s">
        <v>10</v>
      </c>
      <c r="F129" s="2" t="s">
        <v>28</v>
      </c>
      <c r="G129" s="29"/>
      <c r="H129" s="8"/>
      <c r="K129" s="2" t="s">
        <v>8</v>
      </c>
    </row>
    <row r="130" spans="1:11" x14ac:dyDescent="0.25">
      <c r="A130" s="2">
        <v>129</v>
      </c>
      <c r="B130" s="12">
        <v>41501</v>
      </c>
      <c r="C130" s="28">
        <v>0.90277777777777779</v>
      </c>
      <c r="D130" s="2" t="s">
        <v>124</v>
      </c>
      <c r="E130" s="2" t="s">
        <v>10</v>
      </c>
      <c r="F130" s="2" t="s">
        <v>28</v>
      </c>
      <c r="G130" s="29"/>
      <c r="H130" s="8"/>
      <c r="K130" s="2" t="s">
        <v>8</v>
      </c>
    </row>
    <row r="131" spans="1:11" x14ac:dyDescent="0.25">
      <c r="A131" s="2">
        <v>130</v>
      </c>
      <c r="B131" s="12">
        <v>41501</v>
      </c>
      <c r="C131" s="28">
        <v>0.90277777777777779</v>
      </c>
      <c r="D131" s="2" t="s">
        <v>124</v>
      </c>
      <c r="E131" s="2" t="s">
        <v>10</v>
      </c>
      <c r="F131" s="2" t="s">
        <v>28</v>
      </c>
      <c r="G131" s="29"/>
      <c r="H131" s="8"/>
      <c r="K131" s="2" t="s">
        <v>8</v>
      </c>
    </row>
    <row r="132" spans="1:11" x14ac:dyDescent="0.25">
      <c r="A132" s="2">
        <v>131</v>
      </c>
      <c r="B132" s="12">
        <v>41501</v>
      </c>
      <c r="C132" s="28">
        <v>0.90277777777777779</v>
      </c>
      <c r="D132" s="2" t="s">
        <v>124</v>
      </c>
      <c r="E132" s="2" t="s">
        <v>10</v>
      </c>
      <c r="F132" s="2" t="s">
        <v>26</v>
      </c>
      <c r="G132" s="29" t="s">
        <v>68</v>
      </c>
      <c r="H132" s="8"/>
      <c r="K132" s="2" t="s">
        <v>8</v>
      </c>
    </row>
    <row r="133" spans="1:11" x14ac:dyDescent="0.25">
      <c r="A133" s="2">
        <v>132</v>
      </c>
      <c r="B133" s="12">
        <v>41501</v>
      </c>
      <c r="C133" s="28">
        <v>0.90277777777777779</v>
      </c>
      <c r="D133" s="2" t="s">
        <v>124</v>
      </c>
      <c r="E133" s="2" t="s">
        <v>10</v>
      </c>
      <c r="F133" s="2" t="s">
        <v>26</v>
      </c>
      <c r="G133" s="29" t="s">
        <v>69</v>
      </c>
      <c r="H133" s="8"/>
      <c r="K133" s="2" t="s">
        <v>8</v>
      </c>
    </row>
    <row r="134" spans="1:11" x14ac:dyDescent="0.25">
      <c r="A134" s="2">
        <v>133</v>
      </c>
      <c r="B134" s="12">
        <v>41501</v>
      </c>
      <c r="C134" s="28">
        <v>0.90277777777777779</v>
      </c>
      <c r="D134" s="2" t="s">
        <v>124</v>
      </c>
      <c r="E134" s="2" t="s">
        <v>10</v>
      </c>
      <c r="F134" s="2" t="s">
        <v>26</v>
      </c>
      <c r="G134" s="29" t="s">
        <v>70</v>
      </c>
      <c r="H134" s="8"/>
      <c r="K134" s="2" t="s">
        <v>8</v>
      </c>
    </row>
    <row r="135" spans="1:11" x14ac:dyDescent="0.25">
      <c r="A135" s="2">
        <v>134</v>
      </c>
      <c r="B135" s="12">
        <v>41502</v>
      </c>
      <c r="C135" s="28">
        <v>0.52083333333333337</v>
      </c>
      <c r="D135" s="2" t="s">
        <v>124</v>
      </c>
      <c r="E135" s="2" t="s">
        <v>10</v>
      </c>
      <c r="F135" s="2" t="s">
        <v>20</v>
      </c>
      <c r="G135" s="29"/>
      <c r="H135" s="8"/>
      <c r="K135" s="2" t="s">
        <v>18</v>
      </c>
    </row>
    <row r="136" spans="1:11" x14ac:dyDescent="0.25">
      <c r="A136" s="2">
        <v>135</v>
      </c>
      <c r="B136" s="12">
        <v>41502</v>
      </c>
      <c r="C136" s="28">
        <v>0.52083333333333337</v>
      </c>
      <c r="D136" s="2" t="s">
        <v>124</v>
      </c>
      <c r="E136" s="2" t="s">
        <v>10</v>
      </c>
      <c r="F136" s="2" t="s">
        <v>11</v>
      </c>
      <c r="G136" s="29"/>
      <c r="H136" s="8"/>
      <c r="K136" s="2" t="s">
        <v>18</v>
      </c>
    </row>
    <row r="137" spans="1:11" x14ac:dyDescent="0.25">
      <c r="A137" s="2">
        <v>136</v>
      </c>
      <c r="B137" s="12">
        <v>41502</v>
      </c>
      <c r="C137" s="28">
        <v>0.52083333333333337</v>
      </c>
      <c r="D137" s="2" t="s">
        <v>124</v>
      </c>
      <c r="E137" s="2" t="s">
        <v>10</v>
      </c>
      <c r="F137" s="2" t="s">
        <v>11</v>
      </c>
      <c r="G137" s="29"/>
      <c r="H137" s="8"/>
      <c r="K137" s="2" t="s">
        <v>18</v>
      </c>
    </row>
    <row r="138" spans="1:11" x14ac:dyDescent="0.25">
      <c r="A138" s="2">
        <v>137</v>
      </c>
      <c r="B138" s="12">
        <v>41502</v>
      </c>
      <c r="C138" s="28">
        <v>0.52083333333333337</v>
      </c>
      <c r="D138" s="2" t="s">
        <v>124</v>
      </c>
      <c r="E138" s="2" t="s">
        <v>10</v>
      </c>
      <c r="F138" s="2" t="s">
        <v>34</v>
      </c>
      <c r="G138" s="29"/>
      <c r="H138" s="8"/>
      <c r="K138" s="2" t="s">
        <v>18</v>
      </c>
    </row>
    <row r="139" spans="1:11" x14ac:dyDescent="0.25">
      <c r="A139" s="2">
        <v>138</v>
      </c>
      <c r="B139" s="12">
        <v>41502</v>
      </c>
      <c r="C139" s="28">
        <v>0.52083333333333337</v>
      </c>
      <c r="D139" s="2" t="s">
        <v>124</v>
      </c>
      <c r="E139" s="2" t="s">
        <v>10</v>
      </c>
      <c r="F139" s="2" t="s">
        <v>34</v>
      </c>
      <c r="G139" s="29"/>
      <c r="H139" s="8"/>
      <c r="K139" s="2" t="s">
        <v>18</v>
      </c>
    </row>
    <row r="140" spans="1:11" x14ac:dyDescent="0.25">
      <c r="A140" s="2">
        <v>139</v>
      </c>
      <c r="B140" s="12">
        <v>41502</v>
      </c>
      <c r="C140" s="28">
        <v>0.52083333333333337</v>
      </c>
      <c r="D140" s="2" t="s">
        <v>124</v>
      </c>
      <c r="E140" s="2" t="s">
        <v>10</v>
      </c>
      <c r="F140" s="2" t="s">
        <v>28</v>
      </c>
      <c r="G140" s="29"/>
      <c r="H140" s="8"/>
      <c r="K140" s="2" t="s">
        <v>18</v>
      </c>
    </row>
    <row r="141" spans="1:11" x14ac:dyDescent="0.25">
      <c r="A141" s="2">
        <v>140</v>
      </c>
      <c r="B141" s="12">
        <v>41502</v>
      </c>
      <c r="C141" s="28">
        <v>0.52083333333333337</v>
      </c>
      <c r="D141" s="2" t="s">
        <v>124</v>
      </c>
      <c r="E141" s="2" t="s">
        <v>10</v>
      </c>
      <c r="F141" s="2" t="s">
        <v>33</v>
      </c>
      <c r="G141" s="29"/>
      <c r="H141" s="8"/>
      <c r="K141" s="2" t="s">
        <v>18</v>
      </c>
    </row>
    <row r="142" spans="1:11" x14ac:dyDescent="0.25">
      <c r="A142" s="2">
        <v>141</v>
      </c>
      <c r="B142" s="12">
        <v>41502</v>
      </c>
      <c r="C142" s="28">
        <v>0.52083333333333337</v>
      </c>
      <c r="D142" s="2" t="s">
        <v>124</v>
      </c>
      <c r="E142" s="2" t="s">
        <v>10</v>
      </c>
      <c r="F142" s="2" t="s">
        <v>33</v>
      </c>
      <c r="G142" s="29"/>
      <c r="H142" s="8"/>
      <c r="K142" s="2" t="s">
        <v>8</v>
      </c>
    </row>
    <row r="143" spans="1:11" x14ac:dyDescent="0.25">
      <c r="A143" s="2">
        <v>142</v>
      </c>
      <c r="B143" s="12">
        <v>41502</v>
      </c>
      <c r="C143" s="28">
        <v>0.52083333333333337</v>
      </c>
      <c r="D143" s="2" t="s">
        <v>124</v>
      </c>
      <c r="E143" s="2" t="s">
        <v>10</v>
      </c>
      <c r="F143" s="2" t="s">
        <v>33</v>
      </c>
      <c r="G143" s="29"/>
      <c r="H143" s="8"/>
      <c r="K143" s="2" t="s">
        <v>8</v>
      </c>
    </row>
    <row r="144" spans="1:11" x14ac:dyDescent="0.25">
      <c r="A144" s="2">
        <v>143</v>
      </c>
      <c r="B144" s="12">
        <v>41502</v>
      </c>
      <c r="C144" s="28">
        <v>0.52083333333333337</v>
      </c>
      <c r="D144" s="2" t="s">
        <v>124</v>
      </c>
      <c r="E144" s="2" t="s">
        <v>10</v>
      </c>
      <c r="F144" s="2" t="s">
        <v>33</v>
      </c>
      <c r="G144" s="29"/>
      <c r="H144" s="8"/>
      <c r="K144" s="2" t="s">
        <v>8</v>
      </c>
    </row>
    <row r="145" spans="1:11" x14ac:dyDescent="0.25">
      <c r="A145" s="2">
        <v>144</v>
      </c>
      <c r="B145" s="12">
        <v>41502</v>
      </c>
      <c r="C145" s="28">
        <v>0.52083333333333337</v>
      </c>
      <c r="D145" s="2" t="s">
        <v>124</v>
      </c>
      <c r="E145" s="2" t="s">
        <v>10</v>
      </c>
      <c r="F145" s="2" t="s">
        <v>29</v>
      </c>
      <c r="G145" s="29"/>
      <c r="H145" s="8"/>
      <c r="K145" s="2" t="s">
        <v>8</v>
      </c>
    </row>
    <row r="146" spans="1:11" x14ac:dyDescent="0.25">
      <c r="A146" s="2">
        <v>145</v>
      </c>
      <c r="B146" s="12">
        <v>41502</v>
      </c>
      <c r="C146" s="28">
        <v>0.52083333333333337</v>
      </c>
      <c r="D146" s="2" t="s">
        <v>124</v>
      </c>
      <c r="E146" s="2" t="s">
        <v>10</v>
      </c>
      <c r="F146" s="2" t="s">
        <v>29</v>
      </c>
      <c r="G146" s="29"/>
      <c r="H146" s="8"/>
      <c r="K146" s="2" t="s">
        <v>8</v>
      </c>
    </row>
    <row r="147" spans="1:11" x14ac:dyDescent="0.25">
      <c r="A147" s="2">
        <v>146</v>
      </c>
      <c r="B147" s="12">
        <v>41502</v>
      </c>
      <c r="C147" s="28">
        <v>0.52083333333333337</v>
      </c>
      <c r="D147" s="2" t="s">
        <v>124</v>
      </c>
      <c r="E147" s="2" t="s">
        <v>10</v>
      </c>
      <c r="F147" s="2" t="s">
        <v>29</v>
      </c>
      <c r="G147" s="29"/>
      <c r="H147" s="8"/>
      <c r="K147" s="2" t="s">
        <v>8</v>
      </c>
    </row>
    <row r="148" spans="1:11" x14ac:dyDescent="0.25">
      <c r="A148" s="2">
        <v>147</v>
      </c>
      <c r="B148" s="12">
        <v>41502</v>
      </c>
      <c r="C148" s="28">
        <v>0.52083333333333337</v>
      </c>
      <c r="D148" s="2" t="s">
        <v>124</v>
      </c>
      <c r="E148" s="2" t="s">
        <v>10</v>
      </c>
      <c r="F148" s="2" t="s">
        <v>28</v>
      </c>
      <c r="G148" s="29"/>
      <c r="H148" s="8"/>
      <c r="K148" s="2" t="s">
        <v>8</v>
      </c>
    </row>
    <row r="149" spans="1:11" x14ac:dyDescent="0.25">
      <c r="A149" s="2">
        <v>148</v>
      </c>
      <c r="B149" s="12">
        <v>41502</v>
      </c>
      <c r="C149" s="28">
        <v>0.52083333333333337</v>
      </c>
      <c r="D149" s="2" t="s">
        <v>124</v>
      </c>
      <c r="E149" s="2" t="s">
        <v>10</v>
      </c>
      <c r="F149" s="1" t="s">
        <v>28</v>
      </c>
      <c r="G149" s="29"/>
      <c r="H149" s="8"/>
      <c r="K149" s="2" t="s">
        <v>8</v>
      </c>
    </row>
    <row r="150" spans="1:11" x14ac:dyDescent="0.25">
      <c r="A150" s="2">
        <v>149</v>
      </c>
      <c r="B150" s="12">
        <v>41502</v>
      </c>
      <c r="C150" s="28">
        <v>0.52083333333333337</v>
      </c>
      <c r="D150" s="2" t="s">
        <v>124</v>
      </c>
      <c r="E150" s="2" t="s">
        <v>10</v>
      </c>
      <c r="F150" s="2" t="s">
        <v>11</v>
      </c>
      <c r="G150" s="29"/>
      <c r="H150" s="8"/>
      <c r="K150" s="2" t="s">
        <v>8</v>
      </c>
    </row>
    <row r="151" spans="1:11" x14ac:dyDescent="0.25">
      <c r="A151" s="2">
        <v>150</v>
      </c>
      <c r="B151" s="12">
        <v>41502</v>
      </c>
      <c r="C151" s="28">
        <v>0.52083333333333337</v>
      </c>
      <c r="D151" s="2" t="s">
        <v>124</v>
      </c>
      <c r="E151" s="2" t="s">
        <v>10</v>
      </c>
      <c r="F151" s="2" t="s">
        <v>34</v>
      </c>
      <c r="G151" s="29"/>
      <c r="H151" s="8"/>
      <c r="K151" s="2" t="s">
        <v>8</v>
      </c>
    </row>
    <row r="152" spans="1:11" x14ac:dyDescent="0.25">
      <c r="A152" s="2">
        <v>151</v>
      </c>
      <c r="B152" s="12">
        <v>41502</v>
      </c>
      <c r="C152" s="28">
        <v>0.52083333333333337</v>
      </c>
      <c r="D152" s="2" t="s">
        <v>124</v>
      </c>
      <c r="E152" s="2" t="s">
        <v>10</v>
      </c>
      <c r="F152" s="2" t="s">
        <v>34</v>
      </c>
      <c r="G152" s="29"/>
      <c r="H152" s="8"/>
      <c r="K152" s="2" t="s">
        <v>8</v>
      </c>
    </row>
    <row r="153" spans="1:11" x14ac:dyDescent="0.25">
      <c r="A153" s="2">
        <v>152</v>
      </c>
      <c r="B153" s="12">
        <v>41502</v>
      </c>
      <c r="C153" s="28">
        <v>0.52083333333333337</v>
      </c>
      <c r="D153" s="2" t="s">
        <v>124</v>
      </c>
      <c r="E153" s="2" t="s">
        <v>10</v>
      </c>
      <c r="F153" s="2" t="s">
        <v>26</v>
      </c>
      <c r="G153" s="29" t="s">
        <v>71</v>
      </c>
      <c r="H153" s="8"/>
      <c r="K153" s="2" t="s">
        <v>8</v>
      </c>
    </row>
    <row r="154" spans="1:11" x14ac:dyDescent="0.25">
      <c r="A154" s="2">
        <v>153</v>
      </c>
      <c r="B154" s="12">
        <v>41502</v>
      </c>
      <c r="C154" s="28">
        <v>0.94791666666666663</v>
      </c>
      <c r="D154" s="2" t="s">
        <v>123</v>
      </c>
      <c r="E154" s="2" t="s">
        <v>10</v>
      </c>
      <c r="F154" s="2" t="s">
        <v>33</v>
      </c>
      <c r="G154" s="29"/>
      <c r="H154" s="8"/>
      <c r="K154" s="2" t="s">
        <v>18</v>
      </c>
    </row>
    <row r="155" spans="1:11" x14ac:dyDescent="0.25">
      <c r="A155" s="2">
        <v>154</v>
      </c>
      <c r="B155" s="12">
        <v>41502</v>
      </c>
      <c r="C155" s="28">
        <v>0.625</v>
      </c>
      <c r="D155" s="2" t="s">
        <v>124</v>
      </c>
      <c r="E155" s="2" t="s">
        <v>10</v>
      </c>
      <c r="F155" s="2" t="s">
        <v>29</v>
      </c>
      <c r="G155" s="29"/>
      <c r="H155" s="8"/>
      <c r="K155" s="2" t="s">
        <v>18</v>
      </c>
    </row>
    <row r="156" spans="1:11" x14ac:dyDescent="0.25">
      <c r="A156" s="2">
        <v>155</v>
      </c>
      <c r="B156" s="12">
        <v>41502</v>
      </c>
      <c r="C156" s="28">
        <v>0.94791666666666663</v>
      </c>
      <c r="D156" s="2" t="s">
        <v>124</v>
      </c>
      <c r="E156" s="2" t="s">
        <v>10</v>
      </c>
      <c r="F156" s="2" t="s">
        <v>33</v>
      </c>
      <c r="G156" s="29"/>
      <c r="H156" s="8"/>
      <c r="K156" s="2" t="s">
        <v>18</v>
      </c>
    </row>
    <row r="157" spans="1:11" x14ac:dyDescent="0.25">
      <c r="A157" s="2">
        <v>156</v>
      </c>
      <c r="B157" s="12">
        <v>41502</v>
      </c>
      <c r="C157" s="28">
        <v>0.94791666666666663</v>
      </c>
      <c r="D157" s="2" t="s">
        <v>124</v>
      </c>
      <c r="E157" s="2" t="s">
        <v>10</v>
      </c>
      <c r="F157" s="2" t="s">
        <v>33</v>
      </c>
      <c r="G157" s="29"/>
      <c r="H157" s="8"/>
      <c r="K157" s="2" t="s">
        <v>18</v>
      </c>
    </row>
    <row r="158" spans="1:11" x14ac:dyDescent="0.25">
      <c r="A158" s="2">
        <v>157</v>
      </c>
      <c r="B158" s="12">
        <v>41502</v>
      </c>
      <c r="C158" s="28">
        <v>0.94791666666666663</v>
      </c>
      <c r="D158" s="2" t="s">
        <v>124</v>
      </c>
      <c r="E158" s="2" t="s">
        <v>10</v>
      </c>
      <c r="F158" s="2" t="s">
        <v>34</v>
      </c>
      <c r="G158" s="29"/>
      <c r="H158" s="8"/>
      <c r="K158" s="2" t="s">
        <v>18</v>
      </c>
    </row>
    <row r="159" spans="1:11" x14ac:dyDescent="0.25">
      <c r="A159" s="2">
        <v>158</v>
      </c>
      <c r="B159" s="12">
        <v>41502</v>
      </c>
      <c r="C159" s="28">
        <v>0.94791666666666663</v>
      </c>
      <c r="D159" s="2" t="s">
        <v>124</v>
      </c>
      <c r="E159" s="2" t="s">
        <v>10</v>
      </c>
      <c r="F159" s="2" t="s">
        <v>11</v>
      </c>
      <c r="G159" s="29"/>
      <c r="H159" s="8"/>
      <c r="K159" s="2" t="s">
        <v>18</v>
      </c>
    </row>
    <row r="160" spans="1:11" x14ac:dyDescent="0.25">
      <c r="A160" s="2">
        <v>159</v>
      </c>
      <c r="B160" s="12">
        <v>41502</v>
      </c>
      <c r="C160" s="28">
        <v>0.94791666666666663</v>
      </c>
      <c r="D160" s="2" t="s">
        <v>124</v>
      </c>
      <c r="E160" s="2" t="s">
        <v>10</v>
      </c>
      <c r="F160" s="2" t="s">
        <v>33</v>
      </c>
      <c r="G160" s="29"/>
      <c r="H160" s="8"/>
      <c r="K160" s="2" t="s">
        <v>8</v>
      </c>
    </row>
    <row r="161" spans="1:11" x14ac:dyDescent="0.25">
      <c r="A161" s="2">
        <v>160</v>
      </c>
      <c r="B161" s="12">
        <v>41502</v>
      </c>
      <c r="C161" s="28">
        <v>0.94791666666666663</v>
      </c>
      <c r="D161" s="2" t="s">
        <v>124</v>
      </c>
      <c r="E161" s="2" t="s">
        <v>10</v>
      </c>
      <c r="F161" s="2" t="s">
        <v>20</v>
      </c>
      <c r="G161" s="29"/>
      <c r="H161" s="8"/>
      <c r="K161" s="2" t="s">
        <v>8</v>
      </c>
    </row>
    <row r="162" spans="1:11" x14ac:dyDescent="0.25">
      <c r="A162" s="2">
        <v>161</v>
      </c>
      <c r="B162" s="12">
        <v>41502</v>
      </c>
      <c r="C162" s="28">
        <v>0.94791666666666663</v>
      </c>
      <c r="D162" s="2" t="s">
        <v>124</v>
      </c>
      <c r="E162" s="2" t="s">
        <v>10</v>
      </c>
      <c r="F162" s="2" t="s">
        <v>28</v>
      </c>
      <c r="G162" s="29"/>
      <c r="H162" s="8"/>
      <c r="K162" s="2" t="s">
        <v>8</v>
      </c>
    </row>
    <row r="163" spans="1:11" x14ac:dyDescent="0.25">
      <c r="A163" s="2">
        <v>162</v>
      </c>
      <c r="B163" s="12">
        <v>41502</v>
      </c>
      <c r="C163" s="28">
        <v>0.94791666666666663</v>
      </c>
      <c r="D163" s="2" t="s">
        <v>124</v>
      </c>
      <c r="E163" s="2" t="s">
        <v>10</v>
      </c>
      <c r="F163" s="2" t="s">
        <v>28</v>
      </c>
      <c r="G163" s="29"/>
      <c r="H163" s="8"/>
      <c r="K163" s="2" t="s">
        <v>8</v>
      </c>
    </row>
    <row r="164" spans="1:11" x14ac:dyDescent="0.25">
      <c r="A164" s="2">
        <v>163</v>
      </c>
      <c r="B164" s="12">
        <v>41502</v>
      </c>
      <c r="C164" s="28">
        <v>0.94791666666666663</v>
      </c>
      <c r="D164" s="2" t="s">
        <v>124</v>
      </c>
      <c r="E164" s="2" t="s">
        <v>10</v>
      </c>
      <c r="F164" s="2" t="s">
        <v>28</v>
      </c>
      <c r="G164" s="29"/>
      <c r="H164" s="8"/>
      <c r="K164" s="2" t="s">
        <v>8</v>
      </c>
    </row>
    <row r="165" spans="1:11" x14ac:dyDescent="0.25">
      <c r="A165" s="2">
        <v>164</v>
      </c>
      <c r="B165" s="12">
        <v>41502</v>
      </c>
      <c r="C165" s="28">
        <v>0.94791666666666663</v>
      </c>
      <c r="D165" s="2" t="s">
        <v>124</v>
      </c>
      <c r="E165" s="2" t="s">
        <v>10</v>
      </c>
      <c r="F165" s="2" t="s">
        <v>28</v>
      </c>
      <c r="G165" s="29"/>
      <c r="H165" s="8"/>
      <c r="K165" s="2" t="s">
        <v>8</v>
      </c>
    </row>
    <row r="166" spans="1:11" x14ac:dyDescent="0.25">
      <c r="A166" s="2">
        <v>165</v>
      </c>
      <c r="B166" s="12">
        <v>41502</v>
      </c>
      <c r="C166" s="28">
        <v>0.94791666666666663</v>
      </c>
      <c r="D166" s="2" t="s">
        <v>124</v>
      </c>
      <c r="E166" s="2" t="s">
        <v>10</v>
      </c>
      <c r="F166" s="2" t="s">
        <v>29</v>
      </c>
      <c r="G166" s="29"/>
      <c r="H166" s="8"/>
      <c r="K166" s="2" t="s">
        <v>8</v>
      </c>
    </row>
    <row r="167" spans="1:11" x14ac:dyDescent="0.25">
      <c r="A167" s="2">
        <v>166</v>
      </c>
      <c r="B167" s="12">
        <v>41502</v>
      </c>
      <c r="C167" s="28">
        <v>0.94791666666666663</v>
      </c>
      <c r="D167" s="2" t="s">
        <v>124</v>
      </c>
      <c r="E167" s="2" t="s">
        <v>10</v>
      </c>
      <c r="F167" s="2" t="s">
        <v>26</v>
      </c>
      <c r="G167" s="29" t="s">
        <v>72</v>
      </c>
      <c r="H167" s="8"/>
      <c r="K167" s="2" t="s">
        <v>8</v>
      </c>
    </row>
    <row r="168" spans="1:11" x14ac:dyDescent="0.25">
      <c r="A168" s="2">
        <v>167</v>
      </c>
      <c r="B168" s="12">
        <v>41503</v>
      </c>
      <c r="C168" s="28">
        <v>0.44791666666666669</v>
      </c>
      <c r="D168" s="2" t="s">
        <v>123</v>
      </c>
      <c r="E168" s="2" t="s">
        <v>10</v>
      </c>
      <c r="F168" s="2" t="s">
        <v>34</v>
      </c>
      <c r="G168" s="29"/>
      <c r="H168" s="8"/>
      <c r="K168" s="2" t="s">
        <v>18</v>
      </c>
    </row>
    <row r="169" spans="1:11" x14ac:dyDescent="0.25">
      <c r="A169" s="2">
        <v>168</v>
      </c>
      <c r="B169" s="12">
        <v>41503</v>
      </c>
      <c r="C169" s="28">
        <v>0.44791666666666669</v>
      </c>
      <c r="D169" s="2" t="s">
        <v>124</v>
      </c>
      <c r="E169" s="2" t="s">
        <v>10</v>
      </c>
      <c r="F169" s="2" t="s">
        <v>29</v>
      </c>
      <c r="G169" s="29"/>
      <c r="H169" s="8"/>
      <c r="K169" s="2" t="s">
        <v>18</v>
      </c>
    </row>
    <row r="170" spans="1:11" x14ac:dyDescent="0.25">
      <c r="A170" s="2">
        <v>169</v>
      </c>
      <c r="B170" s="12">
        <v>41503</v>
      </c>
      <c r="C170" s="28">
        <v>0.44791666666666669</v>
      </c>
      <c r="D170" s="2" t="s">
        <v>124</v>
      </c>
      <c r="E170" s="2" t="s">
        <v>10</v>
      </c>
      <c r="F170" s="2" t="s">
        <v>29</v>
      </c>
      <c r="G170" s="29"/>
      <c r="H170" s="8"/>
      <c r="K170" s="2" t="s">
        <v>18</v>
      </c>
    </row>
    <row r="171" spans="1:11" x14ac:dyDescent="0.25">
      <c r="A171" s="2">
        <v>170</v>
      </c>
      <c r="B171" s="12">
        <v>41503</v>
      </c>
      <c r="C171" s="28">
        <v>0.44791666666666669</v>
      </c>
      <c r="D171" s="2" t="s">
        <v>124</v>
      </c>
      <c r="E171" s="2" t="s">
        <v>10</v>
      </c>
      <c r="F171" s="2" t="s">
        <v>28</v>
      </c>
      <c r="G171" s="29"/>
      <c r="H171" s="8"/>
      <c r="K171" s="2" t="s">
        <v>18</v>
      </c>
    </row>
    <row r="172" spans="1:11" x14ac:dyDescent="0.25">
      <c r="A172" s="2">
        <v>171</v>
      </c>
      <c r="B172" s="12">
        <v>41503</v>
      </c>
      <c r="C172" s="28">
        <v>0.44791666666666669</v>
      </c>
      <c r="D172" s="2" t="s">
        <v>124</v>
      </c>
      <c r="E172" s="2" t="s">
        <v>10</v>
      </c>
      <c r="F172" s="2" t="s">
        <v>28</v>
      </c>
      <c r="G172" s="29"/>
      <c r="H172" s="8"/>
      <c r="K172" s="2" t="s">
        <v>18</v>
      </c>
    </row>
    <row r="173" spans="1:11" x14ac:dyDescent="0.25">
      <c r="A173" s="2">
        <v>172</v>
      </c>
      <c r="B173" s="12">
        <v>41503</v>
      </c>
      <c r="C173" s="28">
        <v>0.44791666666666669</v>
      </c>
      <c r="D173" s="2" t="s">
        <v>124</v>
      </c>
      <c r="E173" s="2" t="s">
        <v>10</v>
      </c>
      <c r="F173" s="2" t="s">
        <v>38</v>
      </c>
      <c r="G173" s="29"/>
      <c r="H173" s="8"/>
      <c r="K173" s="2" t="s">
        <v>18</v>
      </c>
    </row>
    <row r="174" spans="1:11" x14ac:dyDescent="0.25">
      <c r="A174" s="2">
        <v>173</v>
      </c>
      <c r="B174" s="12">
        <v>41503</v>
      </c>
      <c r="C174" s="28">
        <v>0.44791666666666669</v>
      </c>
      <c r="D174" s="2" t="s">
        <v>124</v>
      </c>
      <c r="E174" s="2" t="s">
        <v>10</v>
      </c>
      <c r="F174" s="2" t="s">
        <v>34</v>
      </c>
      <c r="G174" s="29"/>
      <c r="H174" s="8"/>
      <c r="K174" s="2" t="s">
        <v>18</v>
      </c>
    </row>
    <row r="175" spans="1:11" x14ac:dyDescent="0.25">
      <c r="A175" s="2">
        <v>174</v>
      </c>
      <c r="B175" s="12">
        <v>41503</v>
      </c>
      <c r="C175" s="28">
        <v>0.44791666666666669</v>
      </c>
      <c r="D175" s="2" t="s">
        <v>124</v>
      </c>
      <c r="E175" s="2" t="s">
        <v>10</v>
      </c>
      <c r="F175" s="2" t="s">
        <v>34</v>
      </c>
      <c r="G175" s="29"/>
      <c r="H175" s="8"/>
      <c r="K175" s="2" t="s">
        <v>18</v>
      </c>
    </row>
    <row r="176" spans="1:11" x14ac:dyDescent="0.25">
      <c r="A176" s="2">
        <v>175</v>
      </c>
      <c r="B176" s="12">
        <v>41503</v>
      </c>
      <c r="C176" s="28">
        <v>0.44791666666666669</v>
      </c>
      <c r="D176" s="2" t="s">
        <v>124</v>
      </c>
      <c r="E176" s="2" t="s">
        <v>10</v>
      </c>
      <c r="F176" s="2" t="s">
        <v>20</v>
      </c>
      <c r="G176" s="29"/>
      <c r="H176" s="8"/>
      <c r="K176" s="2" t="s">
        <v>18</v>
      </c>
    </row>
    <row r="177" spans="1:11" x14ac:dyDescent="0.25">
      <c r="A177" s="2">
        <v>176</v>
      </c>
      <c r="B177" s="12">
        <v>41503</v>
      </c>
      <c r="C177" s="28">
        <v>0.44791666666666669</v>
      </c>
      <c r="D177" s="2" t="s">
        <v>124</v>
      </c>
      <c r="E177" s="2" t="s">
        <v>10</v>
      </c>
      <c r="F177" s="2" t="s">
        <v>20</v>
      </c>
      <c r="G177" s="29"/>
      <c r="H177" s="8"/>
      <c r="K177" s="2" t="s">
        <v>18</v>
      </c>
    </row>
    <row r="178" spans="1:11" x14ac:dyDescent="0.25">
      <c r="A178" s="2">
        <v>177</v>
      </c>
      <c r="B178" s="12">
        <v>41503</v>
      </c>
      <c r="C178" s="28">
        <v>0.44791666666666669</v>
      </c>
      <c r="D178" s="2" t="s">
        <v>124</v>
      </c>
      <c r="E178" s="2" t="s">
        <v>10</v>
      </c>
      <c r="F178" s="2" t="s">
        <v>26</v>
      </c>
      <c r="G178" s="29" t="s">
        <v>73</v>
      </c>
      <c r="H178" s="8"/>
      <c r="K178" s="2" t="s">
        <v>18</v>
      </c>
    </row>
    <row r="179" spans="1:11" x14ac:dyDescent="0.25">
      <c r="A179" s="2">
        <v>178</v>
      </c>
      <c r="B179" s="12">
        <v>41503</v>
      </c>
      <c r="C179" s="28">
        <v>0.44791666666666669</v>
      </c>
      <c r="D179" s="2" t="s">
        <v>124</v>
      </c>
      <c r="E179" s="2" t="s">
        <v>10</v>
      </c>
      <c r="F179" s="2" t="s">
        <v>26</v>
      </c>
      <c r="G179" s="29" t="s">
        <v>74</v>
      </c>
      <c r="H179" s="8"/>
      <c r="K179" s="2" t="s">
        <v>18</v>
      </c>
    </row>
    <row r="180" spans="1:11" x14ac:dyDescent="0.25">
      <c r="A180" s="2">
        <v>179</v>
      </c>
      <c r="B180" s="12">
        <v>41503</v>
      </c>
      <c r="C180" s="28">
        <v>0.44791666666666669</v>
      </c>
      <c r="D180" s="2" t="s">
        <v>124</v>
      </c>
      <c r="E180" s="2" t="s">
        <v>10</v>
      </c>
      <c r="F180" s="2" t="s">
        <v>28</v>
      </c>
      <c r="G180" s="29"/>
      <c r="H180" s="8"/>
      <c r="K180" s="2" t="s">
        <v>8</v>
      </c>
    </row>
    <row r="181" spans="1:11" x14ac:dyDescent="0.25">
      <c r="A181" s="2">
        <v>180</v>
      </c>
      <c r="B181" s="12">
        <v>41503</v>
      </c>
      <c r="C181" s="28">
        <v>0.44791666666666669</v>
      </c>
      <c r="D181" s="2" t="s">
        <v>124</v>
      </c>
      <c r="E181" s="2" t="s">
        <v>10</v>
      </c>
      <c r="F181" s="2" t="s">
        <v>28</v>
      </c>
      <c r="G181" s="29"/>
      <c r="H181" s="8"/>
      <c r="K181" s="2" t="s">
        <v>8</v>
      </c>
    </row>
    <row r="182" spans="1:11" x14ac:dyDescent="0.25">
      <c r="A182" s="2">
        <v>181</v>
      </c>
      <c r="B182" s="12">
        <v>41503</v>
      </c>
      <c r="C182" s="28">
        <v>0.44791666666666669</v>
      </c>
      <c r="D182" s="2" t="s">
        <v>124</v>
      </c>
      <c r="E182" s="2" t="s">
        <v>10</v>
      </c>
      <c r="F182" s="2" t="s">
        <v>28</v>
      </c>
      <c r="G182" s="29"/>
      <c r="H182" s="8"/>
      <c r="K182" s="2" t="s">
        <v>8</v>
      </c>
    </row>
    <row r="183" spans="1:11" x14ac:dyDescent="0.25">
      <c r="A183" s="2">
        <v>182</v>
      </c>
      <c r="B183" s="12">
        <v>41503</v>
      </c>
      <c r="C183" s="28">
        <v>0.44791666666666669</v>
      </c>
      <c r="D183" s="2" t="s">
        <v>124</v>
      </c>
      <c r="E183" s="2" t="s">
        <v>10</v>
      </c>
      <c r="F183" s="2" t="s">
        <v>11</v>
      </c>
      <c r="G183" s="29"/>
      <c r="H183" s="8"/>
      <c r="K183" s="2" t="s">
        <v>8</v>
      </c>
    </row>
    <row r="184" spans="1:11" x14ac:dyDescent="0.25">
      <c r="A184" s="2">
        <v>183</v>
      </c>
      <c r="B184" s="12">
        <v>41503</v>
      </c>
      <c r="C184" s="28">
        <v>0.44791666666666669</v>
      </c>
      <c r="D184" s="2" t="s">
        <v>124</v>
      </c>
      <c r="E184" s="2" t="s">
        <v>10</v>
      </c>
      <c r="F184" s="2" t="s">
        <v>11</v>
      </c>
      <c r="G184" s="29"/>
      <c r="H184" s="8"/>
      <c r="K184" s="2" t="s">
        <v>8</v>
      </c>
    </row>
    <row r="185" spans="1:11" x14ac:dyDescent="0.25">
      <c r="A185" s="2">
        <v>184</v>
      </c>
      <c r="B185" s="12">
        <v>41503</v>
      </c>
      <c r="C185" s="28">
        <v>0.44791666666666669</v>
      </c>
      <c r="D185" s="2" t="s">
        <v>124</v>
      </c>
      <c r="E185" s="2" t="s">
        <v>10</v>
      </c>
      <c r="F185" s="2" t="s">
        <v>11</v>
      </c>
      <c r="G185" s="29"/>
      <c r="H185" s="8"/>
      <c r="K185" s="2" t="s">
        <v>8</v>
      </c>
    </row>
    <row r="186" spans="1:11" x14ac:dyDescent="0.25">
      <c r="A186" s="2">
        <v>185</v>
      </c>
      <c r="B186" s="12">
        <v>41503</v>
      </c>
      <c r="C186" s="28">
        <v>0.44791666666666669</v>
      </c>
      <c r="D186" s="2" t="s">
        <v>124</v>
      </c>
      <c r="E186" s="2" t="s">
        <v>10</v>
      </c>
      <c r="F186" s="2" t="s">
        <v>11</v>
      </c>
      <c r="G186" s="29"/>
      <c r="H186" s="8"/>
      <c r="K186" s="2" t="s">
        <v>8</v>
      </c>
    </row>
    <row r="187" spans="1:11" x14ac:dyDescent="0.25">
      <c r="A187" s="2">
        <v>186</v>
      </c>
      <c r="B187" s="12">
        <v>41503</v>
      </c>
      <c r="C187" s="28">
        <v>0.44791666666666669</v>
      </c>
      <c r="D187" s="2" t="s">
        <v>124</v>
      </c>
      <c r="E187" s="2" t="s">
        <v>10</v>
      </c>
      <c r="F187" s="2" t="s">
        <v>11</v>
      </c>
      <c r="G187" s="29"/>
      <c r="H187" s="8"/>
      <c r="K187" s="2" t="s">
        <v>8</v>
      </c>
    </row>
    <row r="188" spans="1:11" x14ac:dyDescent="0.25">
      <c r="A188" s="2">
        <v>187</v>
      </c>
      <c r="B188" s="12">
        <v>41503</v>
      </c>
      <c r="C188" s="28">
        <v>0.44791666666666669</v>
      </c>
      <c r="D188" s="2" t="s">
        <v>124</v>
      </c>
      <c r="E188" s="2" t="s">
        <v>10</v>
      </c>
      <c r="F188" s="2" t="s">
        <v>11</v>
      </c>
      <c r="G188" s="29"/>
      <c r="H188" s="8"/>
      <c r="K188" s="2" t="s">
        <v>8</v>
      </c>
    </row>
    <row r="189" spans="1:11" x14ac:dyDescent="0.25">
      <c r="A189" s="2">
        <v>188</v>
      </c>
      <c r="B189" s="12">
        <v>41503</v>
      </c>
      <c r="C189" s="28">
        <v>0.44791666666666669</v>
      </c>
      <c r="D189" s="2" t="s">
        <v>124</v>
      </c>
      <c r="E189" s="2" t="s">
        <v>10</v>
      </c>
      <c r="F189" s="2" t="s">
        <v>33</v>
      </c>
      <c r="G189" s="29"/>
      <c r="H189" s="8"/>
      <c r="K189" s="2" t="s">
        <v>8</v>
      </c>
    </row>
    <row r="190" spans="1:11" x14ac:dyDescent="0.25">
      <c r="A190" s="2">
        <v>189</v>
      </c>
      <c r="B190" s="12">
        <v>41503</v>
      </c>
      <c r="C190" s="28">
        <v>0.44791666666666669</v>
      </c>
      <c r="D190" s="2" t="s">
        <v>124</v>
      </c>
      <c r="E190" s="2" t="s">
        <v>10</v>
      </c>
      <c r="F190" s="2" t="s">
        <v>33</v>
      </c>
      <c r="G190" s="29"/>
      <c r="H190" s="8"/>
      <c r="K190" s="2" t="s">
        <v>8</v>
      </c>
    </row>
    <row r="191" spans="1:11" x14ac:dyDescent="0.25">
      <c r="A191" s="2">
        <v>190</v>
      </c>
      <c r="B191" s="12">
        <v>41503</v>
      </c>
      <c r="C191" s="28">
        <v>0.44791666666666669</v>
      </c>
      <c r="D191" s="2" t="s">
        <v>124</v>
      </c>
      <c r="E191" s="2" t="s">
        <v>10</v>
      </c>
      <c r="F191" s="2" t="s">
        <v>34</v>
      </c>
      <c r="G191" s="29"/>
      <c r="H191" s="8"/>
      <c r="K191" s="2" t="s">
        <v>8</v>
      </c>
    </row>
    <row r="192" spans="1:11" x14ac:dyDescent="0.25">
      <c r="A192" s="2">
        <v>191</v>
      </c>
      <c r="B192" s="12">
        <v>41503</v>
      </c>
      <c r="C192" s="28">
        <v>0.44791666666666669</v>
      </c>
      <c r="D192" s="2" t="s">
        <v>124</v>
      </c>
      <c r="E192" s="2" t="s">
        <v>10</v>
      </c>
      <c r="F192" s="2" t="s">
        <v>34</v>
      </c>
      <c r="G192" s="29"/>
      <c r="H192" s="8"/>
      <c r="K192" s="2" t="s">
        <v>8</v>
      </c>
    </row>
    <row r="193" spans="1:11" x14ac:dyDescent="0.25">
      <c r="A193" s="2">
        <v>192</v>
      </c>
      <c r="B193" s="12">
        <v>41503</v>
      </c>
      <c r="C193" s="28">
        <v>0.44791666666666669</v>
      </c>
      <c r="D193" s="2" t="s">
        <v>124</v>
      </c>
      <c r="E193" s="2" t="s">
        <v>10</v>
      </c>
      <c r="F193" s="2" t="s">
        <v>34</v>
      </c>
      <c r="G193" s="29"/>
      <c r="H193" s="8"/>
      <c r="K193" s="2" t="s">
        <v>8</v>
      </c>
    </row>
    <row r="194" spans="1:11" x14ac:dyDescent="0.25">
      <c r="A194" s="2">
        <v>193</v>
      </c>
      <c r="B194" s="12">
        <v>41503</v>
      </c>
      <c r="C194" s="28">
        <v>0.44791666666666669</v>
      </c>
      <c r="D194" s="2" t="s">
        <v>124</v>
      </c>
      <c r="E194" s="2" t="s">
        <v>10</v>
      </c>
      <c r="F194" s="2" t="s">
        <v>29</v>
      </c>
      <c r="G194" s="29"/>
      <c r="H194" s="8"/>
      <c r="K194" s="2" t="s">
        <v>8</v>
      </c>
    </row>
    <row r="195" spans="1:11" x14ac:dyDescent="0.25">
      <c r="A195" s="2">
        <v>194</v>
      </c>
      <c r="B195" s="12">
        <v>41503</v>
      </c>
      <c r="C195" s="28">
        <v>0.44791666666666669</v>
      </c>
      <c r="D195" s="2" t="s">
        <v>124</v>
      </c>
      <c r="E195" s="2" t="s">
        <v>10</v>
      </c>
      <c r="F195" s="2" t="s">
        <v>29</v>
      </c>
      <c r="G195" s="29"/>
      <c r="H195" s="8"/>
      <c r="K195" s="2" t="s">
        <v>8</v>
      </c>
    </row>
    <row r="196" spans="1:11" x14ac:dyDescent="0.25">
      <c r="A196" s="2">
        <v>195</v>
      </c>
      <c r="B196" s="12">
        <v>41503</v>
      </c>
      <c r="C196" s="28">
        <v>0.44791666666666669</v>
      </c>
      <c r="D196" s="2" t="s">
        <v>124</v>
      </c>
      <c r="E196" s="2" t="s">
        <v>10</v>
      </c>
      <c r="F196" s="2" t="s">
        <v>29</v>
      </c>
      <c r="G196" s="29"/>
      <c r="H196" s="8"/>
      <c r="K196" s="2" t="s">
        <v>8</v>
      </c>
    </row>
    <row r="197" spans="1:11" x14ac:dyDescent="0.25">
      <c r="A197" s="2">
        <v>196</v>
      </c>
      <c r="B197" s="12">
        <v>41503</v>
      </c>
      <c r="C197" s="28">
        <v>0.44791666666666669</v>
      </c>
      <c r="D197" s="2" t="s">
        <v>124</v>
      </c>
      <c r="E197" s="2" t="s">
        <v>10</v>
      </c>
      <c r="F197" s="2" t="s">
        <v>29</v>
      </c>
      <c r="G197" s="29"/>
      <c r="H197" s="8"/>
      <c r="K197" s="2" t="s">
        <v>8</v>
      </c>
    </row>
    <row r="198" spans="1:11" x14ac:dyDescent="0.25">
      <c r="A198" s="2">
        <v>197</v>
      </c>
      <c r="B198" s="12">
        <v>41503</v>
      </c>
      <c r="C198" s="28">
        <v>0.44791666666666669</v>
      </c>
      <c r="D198" s="2" t="s">
        <v>124</v>
      </c>
      <c r="E198" s="2" t="s">
        <v>10</v>
      </c>
      <c r="F198" s="2" t="s">
        <v>29</v>
      </c>
      <c r="G198" s="29"/>
      <c r="H198" s="8"/>
      <c r="K198" s="2" t="s">
        <v>8</v>
      </c>
    </row>
    <row r="199" spans="1:11" x14ac:dyDescent="0.25">
      <c r="A199" s="2">
        <v>198</v>
      </c>
      <c r="B199" s="12">
        <v>41503</v>
      </c>
      <c r="C199" s="28">
        <v>0.44791666666666669</v>
      </c>
      <c r="D199" s="2" t="s">
        <v>124</v>
      </c>
      <c r="E199" s="2" t="s">
        <v>10</v>
      </c>
      <c r="F199" s="2" t="s">
        <v>26</v>
      </c>
      <c r="G199" s="29" t="s">
        <v>75</v>
      </c>
      <c r="H199" s="8"/>
      <c r="K199" s="2" t="s">
        <v>8</v>
      </c>
    </row>
    <row r="200" spans="1:11" x14ac:dyDescent="0.25">
      <c r="A200" s="2">
        <v>199</v>
      </c>
      <c r="B200" s="12">
        <v>41503</v>
      </c>
      <c r="C200" s="28">
        <v>0.44791666666666669</v>
      </c>
      <c r="D200" s="2" t="s">
        <v>124</v>
      </c>
      <c r="E200" s="2" t="s">
        <v>10</v>
      </c>
      <c r="F200" s="2" t="s">
        <v>26</v>
      </c>
      <c r="G200" s="29" t="s">
        <v>76</v>
      </c>
      <c r="H200" s="8"/>
      <c r="K200" s="2" t="s">
        <v>8</v>
      </c>
    </row>
    <row r="201" spans="1:11" x14ac:dyDescent="0.25">
      <c r="A201" s="2">
        <v>200</v>
      </c>
      <c r="B201" s="12">
        <v>41503</v>
      </c>
      <c r="C201" s="28">
        <v>0.44791666666666669</v>
      </c>
      <c r="D201" s="2" t="s">
        <v>124</v>
      </c>
      <c r="E201" s="2" t="s">
        <v>10</v>
      </c>
      <c r="F201" s="2" t="s">
        <v>26</v>
      </c>
      <c r="G201" s="29" t="s">
        <v>73</v>
      </c>
      <c r="H201" s="8"/>
      <c r="K201" s="2" t="s">
        <v>8</v>
      </c>
    </row>
    <row r="202" spans="1:11" x14ac:dyDescent="0.25">
      <c r="A202" s="2">
        <v>201</v>
      </c>
      <c r="B202" s="12">
        <v>41503</v>
      </c>
      <c r="C202" s="28">
        <v>0.44791666666666669</v>
      </c>
      <c r="D202" s="2" t="s">
        <v>124</v>
      </c>
      <c r="E202" s="2" t="s">
        <v>10</v>
      </c>
      <c r="F202" s="2" t="s">
        <v>26</v>
      </c>
      <c r="G202" s="29" t="s">
        <v>77</v>
      </c>
      <c r="H202" s="8"/>
      <c r="K202" s="2" t="s">
        <v>8</v>
      </c>
    </row>
    <row r="203" spans="1:11" x14ac:dyDescent="0.25">
      <c r="A203" s="2">
        <v>202</v>
      </c>
      <c r="B203" s="12">
        <v>41503</v>
      </c>
      <c r="C203" s="28">
        <v>0.44791666666666669</v>
      </c>
      <c r="D203" s="2" t="s">
        <v>124</v>
      </c>
      <c r="E203" s="2" t="s">
        <v>10</v>
      </c>
      <c r="F203" s="2" t="s">
        <v>26</v>
      </c>
      <c r="G203" s="29" t="s">
        <v>78</v>
      </c>
      <c r="H203" s="8"/>
      <c r="K203" s="2" t="s">
        <v>8</v>
      </c>
    </row>
    <row r="204" spans="1:11" x14ac:dyDescent="0.25">
      <c r="A204" s="2">
        <v>203</v>
      </c>
      <c r="B204" s="12">
        <v>41503</v>
      </c>
      <c r="C204" s="28">
        <v>0.44791666666666669</v>
      </c>
      <c r="D204" s="2" t="s">
        <v>124</v>
      </c>
      <c r="E204" s="2" t="s">
        <v>10</v>
      </c>
      <c r="F204" s="2" t="s">
        <v>26</v>
      </c>
      <c r="G204" s="29" t="s">
        <v>79</v>
      </c>
      <c r="H204" s="8"/>
      <c r="K204" s="2" t="s">
        <v>8</v>
      </c>
    </row>
    <row r="205" spans="1:11" x14ac:dyDescent="0.25">
      <c r="A205" s="2">
        <v>204</v>
      </c>
      <c r="B205" s="12">
        <v>41503</v>
      </c>
      <c r="C205" s="28">
        <v>0.44791666666666669</v>
      </c>
      <c r="D205" s="2" t="s">
        <v>124</v>
      </c>
      <c r="E205" s="2" t="s">
        <v>10</v>
      </c>
      <c r="F205" s="2" t="s">
        <v>26</v>
      </c>
      <c r="G205" s="29" t="s">
        <v>80</v>
      </c>
      <c r="H205" s="8"/>
      <c r="K205" s="2" t="s">
        <v>8</v>
      </c>
    </row>
    <row r="206" spans="1:11" x14ac:dyDescent="0.25">
      <c r="A206" s="2">
        <v>205</v>
      </c>
      <c r="B206" s="12">
        <v>41503</v>
      </c>
      <c r="C206" s="28">
        <v>0.86458333333333337</v>
      </c>
      <c r="D206" s="2" t="s">
        <v>123</v>
      </c>
      <c r="E206" s="2" t="s">
        <v>10</v>
      </c>
      <c r="F206" s="2" t="s">
        <v>34</v>
      </c>
      <c r="G206" s="29"/>
      <c r="H206" s="8"/>
      <c r="K206" s="2" t="s">
        <v>18</v>
      </c>
    </row>
    <row r="207" spans="1:11" x14ac:dyDescent="0.25">
      <c r="A207" s="2">
        <v>206</v>
      </c>
      <c r="B207" s="12">
        <v>41503</v>
      </c>
      <c r="C207" s="28">
        <v>0.86458333333333337</v>
      </c>
      <c r="D207" s="2" t="s">
        <v>123</v>
      </c>
      <c r="E207" s="2" t="s">
        <v>10</v>
      </c>
      <c r="F207" s="2" t="s">
        <v>33</v>
      </c>
      <c r="G207" s="29"/>
      <c r="H207" s="8"/>
      <c r="K207" s="2" t="s">
        <v>18</v>
      </c>
    </row>
    <row r="208" spans="1:11" x14ac:dyDescent="0.25">
      <c r="A208" s="2">
        <v>207</v>
      </c>
      <c r="B208" s="12">
        <v>41503</v>
      </c>
      <c r="C208" s="28">
        <v>0.86458333333333337</v>
      </c>
      <c r="D208" s="2" t="s">
        <v>124</v>
      </c>
      <c r="E208" s="2" t="s">
        <v>10</v>
      </c>
      <c r="F208" s="2" t="s">
        <v>28</v>
      </c>
      <c r="G208" s="29"/>
      <c r="H208" s="8"/>
      <c r="K208" s="2" t="s">
        <v>18</v>
      </c>
    </row>
    <row r="209" spans="1:11" x14ac:dyDescent="0.25">
      <c r="A209" s="2">
        <v>208</v>
      </c>
      <c r="B209" s="12">
        <v>41503</v>
      </c>
      <c r="C209" s="28">
        <v>0.86458333333333337</v>
      </c>
      <c r="D209" s="2" t="s">
        <v>124</v>
      </c>
      <c r="E209" s="2" t="s">
        <v>10</v>
      </c>
      <c r="F209" s="2" t="s">
        <v>28</v>
      </c>
      <c r="G209" s="29"/>
      <c r="H209" s="8"/>
      <c r="K209" s="2" t="s">
        <v>18</v>
      </c>
    </row>
    <row r="210" spans="1:11" x14ac:dyDescent="0.25">
      <c r="A210" s="2">
        <v>209</v>
      </c>
      <c r="B210" s="12">
        <v>41503</v>
      </c>
      <c r="C210" s="28">
        <v>0.86458333333333337</v>
      </c>
      <c r="D210" s="2" t="s">
        <v>124</v>
      </c>
      <c r="E210" s="2" t="s">
        <v>10</v>
      </c>
      <c r="F210" s="2" t="s">
        <v>29</v>
      </c>
      <c r="G210" s="29"/>
      <c r="H210" s="8"/>
      <c r="K210" s="2" t="s">
        <v>18</v>
      </c>
    </row>
    <row r="211" spans="1:11" x14ac:dyDescent="0.25">
      <c r="A211" s="2">
        <v>210</v>
      </c>
      <c r="B211" s="12">
        <v>41503</v>
      </c>
      <c r="C211" s="28">
        <v>0.86458333333333337</v>
      </c>
      <c r="D211" s="2" t="s">
        <v>124</v>
      </c>
      <c r="E211" s="2" t="s">
        <v>10</v>
      </c>
      <c r="F211" s="2" t="s">
        <v>11</v>
      </c>
      <c r="G211" s="29"/>
      <c r="H211" s="8"/>
      <c r="K211" s="2" t="s">
        <v>8</v>
      </c>
    </row>
    <row r="212" spans="1:11" x14ac:dyDescent="0.25">
      <c r="A212" s="2">
        <v>211</v>
      </c>
      <c r="B212" s="12">
        <v>41503</v>
      </c>
      <c r="C212" s="28">
        <v>0.86458333333333337</v>
      </c>
      <c r="D212" s="2" t="s">
        <v>124</v>
      </c>
      <c r="E212" s="2" t="s">
        <v>10</v>
      </c>
      <c r="F212" s="2" t="s">
        <v>11</v>
      </c>
      <c r="G212" s="29"/>
      <c r="H212" s="8"/>
      <c r="K212" s="2" t="s">
        <v>8</v>
      </c>
    </row>
    <row r="213" spans="1:11" x14ac:dyDescent="0.25">
      <c r="A213" s="2">
        <v>212</v>
      </c>
      <c r="B213" s="12">
        <v>41503</v>
      </c>
      <c r="C213" s="28">
        <v>0.86458333333333337</v>
      </c>
      <c r="D213" s="2" t="s">
        <v>124</v>
      </c>
      <c r="E213" s="2" t="s">
        <v>10</v>
      </c>
      <c r="F213" s="2" t="s">
        <v>11</v>
      </c>
      <c r="G213" s="29"/>
      <c r="H213" s="8"/>
      <c r="K213" s="2" t="s">
        <v>8</v>
      </c>
    </row>
    <row r="214" spans="1:11" x14ac:dyDescent="0.25">
      <c r="A214" s="2">
        <v>213</v>
      </c>
      <c r="B214" s="12">
        <v>41503</v>
      </c>
      <c r="C214" s="28">
        <v>0.86458333333333337</v>
      </c>
      <c r="D214" s="2" t="s">
        <v>124</v>
      </c>
      <c r="E214" s="2" t="s">
        <v>10</v>
      </c>
      <c r="F214" s="2" t="s">
        <v>29</v>
      </c>
      <c r="G214" s="29"/>
      <c r="H214" s="8"/>
      <c r="K214" s="2" t="s">
        <v>8</v>
      </c>
    </row>
    <row r="215" spans="1:11" x14ac:dyDescent="0.25">
      <c r="A215" s="2">
        <v>214</v>
      </c>
      <c r="B215" s="12">
        <v>41503</v>
      </c>
      <c r="C215" s="28">
        <v>0.86458333333333337</v>
      </c>
      <c r="D215" s="2" t="s">
        <v>124</v>
      </c>
      <c r="E215" s="2" t="s">
        <v>10</v>
      </c>
      <c r="F215" s="2" t="s">
        <v>29</v>
      </c>
      <c r="G215" s="29"/>
      <c r="H215" s="8"/>
      <c r="K215" s="2" t="s">
        <v>8</v>
      </c>
    </row>
    <row r="216" spans="1:11" x14ac:dyDescent="0.25">
      <c r="A216" s="2">
        <v>215</v>
      </c>
      <c r="B216" s="12">
        <v>41503</v>
      </c>
      <c r="C216" s="28">
        <v>0.86458333333333337</v>
      </c>
      <c r="D216" s="2" t="s">
        <v>124</v>
      </c>
      <c r="E216" s="2" t="s">
        <v>10</v>
      </c>
      <c r="F216" s="2" t="s">
        <v>34</v>
      </c>
      <c r="G216" s="29"/>
      <c r="H216" s="8"/>
      <c r="K216" s="2" t="s">
        <v>8</v>
      </c>
    </row>
    <row r="217" spans="1:11" x14ac:dyDescent="0.25">
      <c r="A217" s="2">
        <v>216</v>
      </c>
      <c r="B217" s="12">
        <v>41503</v>
      </c>
      <c r="C217" s="28">
        <v>0.86458333333333337</v>
      </c>
      <c r="D217" s="2" t="s">
        <v>124</v>
      </c>
      <c r="E217" s="2" t="s">
        <v>10</v>
      </c>
      <c r="F217" s="2" t="s">
        <v>34</v>
      </c>
      <c r="G217" s="29"/>
      <c r="H217" s="8"/>
      <c r="K217" s="2" t="s">
        <v>8</v>
      </c>
    </row>
    <row r="218" spans="1:11" x14ac:dyDescent="0.25">
      <c r="A218" s="2">
        <v>217</v>
      </c>
      <c r="B218" s="12">
        <v>41503</v>
      </c>
      <c r="C218" s="28">
        <v>0.86458333333333337</v>
      </c>
      <c r="D218" s="2" t="s">
        <v>124</v>
      </c>
      <c r="E218" s="2" t="s">
        <v>10</v>
      </c>
      <c r="F218" s="2" t="s">
        <v>28</v>
      </c>
      <c r="G218" s="29"/>
      <c r="H218" s="8"/>
      <c r="K218" s="2" t="s">
        <v>8</v>
      </c>
    </row>
    <row r="219" spans="1:11" x14ac:dyDescent="0.25">
      <c r="A219" s="2">
        <v>218</v>
      </c>
      <c r="B219" s="12">
        <v>41503</v>
      </c>
      <c r="C219" s="28">
        <v>0.86458333333333337</v>
      </c>
      <c r="D219" s="2" t="s">
        <v>124</v>
      </c>
      <c r="E219" s="2" t="s">
        <v>10</v>
      </c>
      <c r="F219" s="2" t="s">
        <v>28</v>
      </c>
      <c r="G219" s="29"/>
      <c r="H219" s="8"/>
      <c r="K219" s="2" t="s">
        <v>8</v>
      </c>
    </row>
    <row r="220" spans="1:11" x14ac:dyDescent="0.25">
      <c r="A220" s="2">
        <v>219</v>
      </c>
      <c r="B220" s="12">
        <v>41503</v>
      </c>
      <c r="C220" s="28">
        <v>0.86458333333333337</v>
      </c>
      <c r="D220" s="2" t="s">
        <v>124</v>
      </c>
      <c r="E220" s="2" t="s">
        <v>10</v>
      </c>
      <c r="F220" s="2" t="s">
        <v>38</v>
      </c>
      <c r="G220" s="29"/>
      <c r="H220" s="8"/>
      <c r="K220" s="2" t="s">
        <v>8</v>
      </c>
    </row>
    <row r="221" spans="1:11" x14ac:dyDescent="0.25">
      <c r="A221" s="2">
        <v>220</v>
      </c>
      <c r="B221" s="12">
        <v>41503</v>
      </c>
      <c r="C221" s="28">
        <v>0.86458333333333337</v>
      </c>
      <c r="D221" s="2" t="s">
        <v>124</v>
      </c>
      <c r="E221" s="2" t="s">
        <v>10</v>
      </c>
      <c r="F221" s="2" t="s">
        <v>33</v>
      </c>
      <c r="G221" s="29"/>
      <c r="H221" s="8"/>
      <c r="K221" s="2" t="s">
        <v>8</v>
      </c>
    </row>
    <row r="222" spans="1:11" x14ac:dyDescent="0.25">
      <c r="A222" s="2">
        <v>221</v>
      </c>
      <c r="B222" s="12">
        <v>41503</v>
      </c>
      <c r="C222" s="28">
        <v>0.86458333333333337</v>
      </c>
      <c r="D222" s="2" t="s">
        <v>124</v>
      </c>
      <c r="E222" s="2" t="s">
        <v>10</v>
      </c>
      <c r="F222" s="2" t="s">
        <v>27</v>
      </c>
      <c r="G222" s="29"/>
      <c r="H222" s="8"/>
      <c r="K222" s="2" t="s">
        <v>8</v>
      </c>
    </row>
    <row r="223" spans="1:11" x14ac:dyDescent="0.25">
      <c r="A223" s="2">
        <v>222</v>
      </c>
      <c r="B223" s="12">
        <v>41503</v>
      </c>
      <c r="C223" s="28">
        <v>0.86458333333333337</v>
      </c>
      <c r="D223" s="2" t="s">
        <v>124</v>
      </c>
      <c r="E223" s="2" t="s">
        <v>10</v>
      </c>
      <c r="F223" s="2" t="s">
        <v>26</v>
      </c>
      <c r="G223" s="29" t="s">
        <v>81</v>
      </c>
      <c r="H223" s="8"/>
      <c r="K223" s="2" t="s">
        <v>8</v>
      </c>
    </row>
    <row r="224" spans="1:11" x14ac:dyDescent="0.25">
      <c r="A224" s="2">
        <v>223</v>
      </c>
      <c r="B224" s="12">
        <v>41503</v>
      </c>
      <c r="C224" s="28">
        <v>0.86458333333333337</v>
      </c>
      <c r="D224" s="2" t="s">
        <v>124</v>
      </c>
      <c r="E224" s="2" t="s">
        <v>10</v>
      </c>
      <c r="F224" s="2" t="s">
        <v>26</v>
      </c>
      <c r="G224" s="29" t="s">
        <v>82</v>
      </c>
      <c r="H224" s="8"/>
      <c r="K224" s="2" t="s">
        <v>8</v>
      </c>
    </row>
    <row r="225" spans="1:12" x14ac:dyDescent="0.25">
      <c r="A225" s="2">
        <v>224</v>
      </c>
      <c r="B225" s="12">
        <v>41504</v>
      </c>
      <c r="C225" s="28">
        <v>0.53125</v>
      </c>
      <c r="D225" s="2" t="s">
        <v>124</v>
      </c>
      <c r="E225" s="2" t="s">
        <v>24</v>
      </c>
      <c r="F225" s="2"/>
      <c r="G225" s="29"/>
      <c r="H225" s="8">
        <v>151.78399999999999</v>
      </c>
      <c r="I225" s="1">
        <v>84</v>
      </c>
      <c r="J225" s="1">
        <v>42</v>
      </c>
      <c r="K225" s="2" t="s">
        <v>8</v>
      </c>
      <c r="L225" s="1" t="s">
        <v>136</v>
      </c>
    </row>
    <row r="226" spans="1:12" x14ac:dyDescent="0.25">
      <c r="A226" s="2">
        <v>225</v>
      </c>
      <c r="B226" s="12">
        <v>41504</v>
      </c>
      <c r="C226" s="28">
        <v>0.53125</v>
      </c>
      <c r="D226" s="2" t="s">
        <v>124</v>
      </c>
      <c r="E226" s="2" t="s">
        <v>10</v>
      </c>
      <c r="F226" s="2" t="s">
        <v>20</v>
      </c>
      <c r="G226" s="29"/>
      <c r="H226" s="8"/>
      <c r="K226" s="2" t="s">
        <v>8</v>
      </c>
    </row>
    <row r="227" spans="1:12" x14ac:dyDescent="0.25">
      <c r="A227" s="2">
        <v>226</v>
      </c>
      <c r="B227" s="12">
        <v>41504</v>
      </c>
      <c r="C227" s="28">
        <v>0.53125</v>
      </c>
      <c r="D227" s="2" t="s">
        <v>124</v>
      </c>
      <c r="E227" s="2" t="s">
        <v>10</v>
      </c>
      <c r="F227" s="2" t="s">
        <v>27</v>
      </c>
      <c r="G227" s="29"/>
      <c r="H227" s="8"/>
      <c r="K227" s="2" t="s">
        <v>8</v>
      </c>
    </row>
    <row r="228" spans="1:12" x14ac:dyDescent="0.25">
      <c r="A228" s="2">
        <v>227</v>
      </c>
      <c r="B228" s="12">
        <v>41504</v>
      </c>
      <c r="C228" s="28">
        <v>0.53125</v>
      </c>
      <c r="D228" s="2" t="s">
        <v>124</v>
      </c>
      <c r="E228" s="2" t="s">
        <v>10</v>
      </c>
      <c r="F228" s="2" t="s">
        <v>29</v>
      </c>
      <c r="G228" s="29"/>
      <c r="H228" s="8"/>
      <c r="K228" s="2" t="s">
        <v>8</v>
      </c>
    </row>
    <row r="229" spans="1:12" x14ac:dyDescent="0.25">
      <c r="A229" s="2">
        <v>228</v>
      </c>
      <c r="B229" s="12">
        <v>41504</v>
      </c>
      <c r="C229" s="28">
        <v>0.53125</v>
      </c>
      <c r="D229" s="2" t="s">
        <v>124</v>
      </c>
      <c r="E229" s="2" t="s">
        <v>10</v>
      </c>
      <c r="F229" s="2" t="s">
        <v>29</v>
      </c>
      <c r="G229" s="29"/>
      <c r="H229" s="8"/>
      <c r="K229" s="2" t="s">
        <v>8</v>
      </c>
    </row>
    <row r="230" spans="1:12" x14ac:dyDescent="0.25">
      <c r="A230" s="2">
        <v>229</v>
      </c>
      <c r="B230" s="12">
        <v>41504</v>
      </c>
      <c r="C230" s="28">
        <v>0.53125</v>
      </c>
      <c r="D230" s="2" t="s">
        <v>124</v>
      </c>
      <c r="E230" s="2" t="s">
        <v>10</v>
      </c>
      <c r="F230" s="2" t="s">
        <v>34</v>
      </c>
      <c r="G230" s="29"/>
      <c r="H230" s="8"/>
      <c r="K230" s="2" t="s">
        <v>8</v>
      </c>
    </row>
    <row r="231" spans="1:12" x14ac:dyDescent="0.25">
      <c r="A231" s="2">
        <v>230</v>
      </c>
      <c r="B231" s="12">
        <v>41504</v>
      </c>
      <c r="C231" s="28">
        <v>0.53125</v>
      </c>
      <c r="D231" s="2" t="s">
        <v>124</v>
      </c>
      <c r="E231" s="2" t="s">
        <v>10</v>
      </c>
      <c r="F231" s="2" t="s">
        <v>34</v>
      </c>
      <c r="G231" s="29"/>
      <c r="H231" s="8"/>
      <c r="K231" s="2" t="s">
        <v>8</v>
      </c>
    </row>
    <row r="232" spans="1:12" x14ac:dyDescent="0.25">
      <c r="A232" s="2">
        <v>231</v>
      </c>
      <c r="B232" s="12">
        <v>41504</v>
      </c>
      <c r="C232" s="28">
        <v>0.53125</v>
      </c>
      <c r="D232" s="2" t="s">
        <v>124</v>
      </c>
      <c r="E232" s="2" t="s">
        <v>10</v>
      </c>
      <c r="F232" s="2" t="s">
        <v>28</v>
      </c>
      <c r="G232" s="29"/>
      <c r="H232" s="8"/>
      <c r="K232" s="2" t="s">
        <v>8</v>
      </c>
    </row>
    <row r="233" spans="1:12" x14ac:dyDescent="0.25">
      <c r="A233" s="2">
        <v>232</v>
      </c>
      <c r="B233" s="12">
        <v>41504</v>
      </c>
      <c r="C233" s="28">
        <v>0.53125</v>
      </c>
      <c r="D233" s="2" t="s">
        <v>124</v>
      </c>
      <c r="E233" s="2" t="s">
        <v>10</v>
      </c>
      <c r="F233" s="2" t="s">
        <v>28</v>
      </c>
      <c r="G233" s="29"/>
      <c r="H233" s="8"/>
      <c r="K233" s="2" t="s">
        <v>8</v>
      </c>
    </row>
    <row r="234" spans="1:12" x14ac:dyDescent="0.25">
      <c r="A234" s="2">
        <v>233</v>
      </c>
      <c r="B234" s="12">
        <v>41504</v>
      </c>
      <c r="C234" s="28">
        <v>0.53125</v>
      </c>
      <c r="D234" s="2" t="s">
        <v>124</v>
      </c>
      <c r="E234" s="2" t="s">
        <v>10</v>
      </c>
      <c r="F234" s="2" t="s">
        <v>28</v>
      </c>
      <c r="G234" s="29"/>
      <c r="H234" s="8"/>
      <c r="K234" s="2" t="s">
        <v>8</v>
      </c>
    </row>
    <row r="235" spans="1:12" x14ac:dyDescent="0.25">
      <c r="A235" s="2">
        <v>234</v>
      </c>
      <c r="B235" s="12">
        <v>41504</v>
      </c>
      <c r="C235" s="28">
        <v>0.53125</v>
      </c>
      <c r="D235" s="2" t="s">
        <v>124</v>
      </c>
      <c r="E235" s="2" t="s">
        <v>10</v>
      </c>
      <c r="F235" s="2" t="s">
        <v>28</v>
      </c>
      <c r="G235" s="29"/>
      <c r="H235" s="8"/>
      <c r="K235" s="2" t="s">
        <v>8</v>
      </c>
    </row>
    <row r="236" spans="1:12" x14ac:dyDescent="0.25">
      <c r="A236" s="2">
        <v>235</v>
      </c>
      <c r="B236" s="12">
        <v>41504</v>
      </c>
      <c r="C236" s="28">
        <v>0.53125</v>
      </c>
      <c r="D236" s="2" t="s">
        <v>124</v>
      </c>
      <c r="E236" s="2" t="s">
        <v>10</v>
      </c>
      <c r="F236" s="2" t="s">
        <v>11</v>
      </c>
      <c r="G236" s="29"/>
      <c r="H236" s="8"/>
      <c r="K236" s="2" t="s">
        <v>8</v>
      </c>
    </row>
    <row r="237" spans="1:12" x14ac:dyDescent="0.25">
      <c r="A237" s="2">
        <v>236</v>
      </c>
      <c r="B237" s="12">
        <v>41504</v>
      </c>
      <c r="C237" s="28">
        <v>0.53125</v>
      </c>
      <c r="D237" s="2" t="s">
        <v>124</v>
      </c>
      <c r="E237" s="2" t="s">
        <v>10</v>
      </c>
      <c r="F237" s="2" t="s">
        <v>11</v>
      </c>
      <c r="G237" s="29"/>
      <c r="H237" s="8"/>
      <c r="K237" s="2" t="s">
        <v>8</v>
      </c>
    </row>
    <row r="238" spans="1:12" x14ac:dyDescent="0.25">
      <c r="A238" s="2">
        <v>237</v>
      </c>
      <c r="B238" s="12">
        <v>41504</v>
      </c>
      <c r="C238" s="28">
        <v>0.53125</v>
      </c>
      <c r="D238" s="2" t="s">
        <v>124</v>
      </c>
      <c r="E238" s="2" t="s">
        <v>10</v>
      </c>
      <c r="F238" s="2" t="s">
        <v>11</v>
      </c>
      <c r="G238" s="29"/>
      <c r="H238" s="8"/>
      <c r="K238" s="2" t="s">
        <v>8</v>
      </c>
    </row>
    <row r="239" spans="1:12" x14ac:dyDescent="0.25">
      <c r="A239" s="2">
        <v>238</v>
      </c>
      <c r="B239" s="12">
        <v>41504</v>
      </c>
      <c r="C239" s="28">
        <v>0.53125</v>
      </c>
      <c r="D239" s="2" t="s">
        <v>124</v>
      </c>
      <c r="E239" s="2" t="s">
        <v>10</v>
      </c>
      <c r="F239" s="2" t="s">
        <v>26</v>
      </c>
      <c r="G239" s="29" t="s">
        <v>83</v>
      </c>
      <c r="H239" s="8"/>
      <c r="K239" s="2" t="s">
        <v>8</v>
      </c>
    </row>
    <row r="240" spans="1:12" x14ac:dyDescent="0.25">
      <c r="A240" s="2">
        <v>239</v>
      </c>
      <c r="B240" s="12">
        <v>41504</v>
      </c>
      <c r="C240" s="28">
        <v>0.53125</v>
      </c>
      <c r="D240" s="2" t="s">
        <v>124</v>
      </c>
      <c r="E240" s="2" t="s">
        <v>10</v>
      </c>
      <c r="F240" s="2" t="s">
        <v>26</v>
      </c>
      <c r="G240" s="29" t="s">
        <v>84</v>
      </c>
      <c r="H240" s="8"/>
      <c r="K240" s="2" t="s">
        <v>8</v>
      </c>
    </row>
    <row r="241" spans="1:11" x14ac:dyDescent="0.25">
      <c r="A241" s="2">
        <v>240</v>
      </c>
      <c r="B241" s="12">
        <v>41504</v>
      </c>
      <c r="C241" s="28">
        <v>0.53125</v>
      </c>
      <c r="D241" s="2" t="s">
        <v>124</v>
      </c>
      <c r="E241" s="2" t="s">
        <v>10</v>
      </c>
      <c r="F241" s="2" t="s">
        <v>20</v>
      </c>
      <c r="G241" s="29"/>
      <c r="H241" s="8"/>
      <c r="K241" s="2" t="s">
        <v>18</v>
      </c>
    </row>
    <row r="242" spans="1:11" x14ac:dyDescent="0.25">
      <c r="A242" s="2">
        <v>241</v>
      </c>
      <c r="B242" s="12">
        <v>41504</v>
      </c>
      <c r="C242" s="28">
        <v>0.53125</v>
      </c>
      <c r="D242" s="2" t="s">
        <v>124</v>
      </c>
      <c r="E242" s="2" t="s">
        <v>10</v>
      </c>
      <c r="F242" s="2" t="s">
        <v>20</v>
      </c>
      <c r="G242" s="29"/>
      <c r="H242" s="8"/>
      <c r="K242" s="2" t="s">
        <v>18</v>
      </c>
    </row>
    <row r="243" spans="1:11" x14ac:dyDescent="0.25">
      <c r="A243" s="2">
        <v>242</v>
      </c>
      <c r="B243" s="12">
        <v>41504</v>
      </c>
      <c r="C243" s="28">
        <v>0.53125</v>
      </c>
      <c r="D243" s="2" t="s">
        <v>124</v>
      </c>
      <c r="E243" s="2" t="s">
        <v>10</v>
      </c>
      <c r="F243" s="2" t="s">
        <v>20</v>
      </c>
      <c r="G243" s="29"/>
      <c r="H243" s="8"/>
      <c r="K243" s="2" t="s">
        <v>18</v>
      </c>
    </row>
    <row r="244" spans="1:11" x14ac:dyDescent="0.25">
      <c r="A244" s="2">
        <v>243</v>
      </c>
      <c r="B244" s="12">
        <v>41504</v>
      </c>
      <c r="C244" s="28">
        <v>0.53125</v>
      </c>
      <c r="D244" s="2" t="s">
        <v>124</v>
      </c>
      <c r="E244" s="2" t="s">
        <v>10</v>
      </c>
      <c r="F244" s="2" t="s">
        <v>28</v>
      </c>
      <c r="G244" s="29"/>
      <c r="H244" s="8"/>
      <c r="K244" s="2" t="s">
        <v>18</v>
      </c>
    </row>
    <row r="245" spans="1:11" x14ac:dyDescent="0.25">
      <c r="A245" s="2">
        <v>244</v>
      </c>
      <c r="B245" s="12">
        <v>41504</v>
      </c>
      <c r="C245" s="28">
        <v>0.53125</v>
      </c>
      <c r="D245" s="2" t="s">
        <v>124</v>
      </c>
      <c r="E245" s="2" t="s">
        <v>10</v>
      </c>
      <c r="F245" s="2" t="s">
        <v>28</v>
      </c>
      <c r="G245" s="29"/>
      <c r="H245" s="8"/>
      <c r="K245" s="2" t="s">
        <v>18</v>
      </c>
    </row>
    <row r="246" spans="1:11" x14ac:dyDescent="0.25">
      <c r="A246" s="2">
        <v>245</v>
      </c>
      <c r="B246" s="12">
        <v>41504</v>
      </c>
      <c r="C246" s="28">
        <v>0.53125</v>
      </c>
      <c r="D246" s="2" t="s">
        <v>124</v>
      </c>
      <c r="E246" s="2" t="s">
        <v>10</v>
      </c>
      <c r="F246" s="2" t="s">
        <v>11</v>
      </c>
      <c r="G246" s="29"/>
      <c r="H246" s="8"/>
      <c r="K246" s="2" t="s">
        <v>18</v>
      </c>
    </row>
    <row r="247" spans="1:11" x14ac:dyDescent="0.25">
      <c r="A247" s="2">
        <v>246</v>
      </c>
      <c r="B247" s="12">
        <v>41504</v>
      </c>
      <c r="C247" s="28">
        <v>0.53125</v>
      </c>
      <c r="D247" s="2" t="s">
        <v>124</v>
      </c>
      <c r="E247" s="2" t="s">
        <v>10</v>
      </c>
      <c r="F247" s="2" t="s">
        <v>11</v>
      </c>
      <c r="G247" s="29"/>
      <c r="H247" s="8"/>
      <c r="K247" s="2" t="s">
        <v>18</v>
      </c>
    </row>
    <row r="248" spans="1:11" x14ac:dyDescent="0.25">
      <c r="A248" s="2">
        <v>247</v>
      </c>
      <c r="B248" s="12">
        <v>41504</v>
      </c>
      <c r="C248" s="28">
        <v>0.53125</v>
      </c>
      <c r="D248" s="2" t="s">
        <v>124</v>
      </c>
      <c r="E248" s="2" t="s">
        <v>10</v>
      </c>
      <c r="F248" s="2" t="s">
        <v>34</v>
      </c>
      <c r="G248" s="29"/>
      <c r="H248" s="8"/>
      <c r="K248" s="2" t="s">
        <v>18</v>
      </c>
    </row>
    <row r="249" spans="1:11" x14ac:dyDescent="0.25">
      <c r="A249" s="2">
        <v>248</v>
      </c>
      <c r="B249" s="12">
        <v>41504</v>
      </c>
      <c r="C249" s="28">
        <v>0.53125</v>
      </c>
      <c r="D249" s="2" t="s">
        <v>124</v>
      </c>
      <c r="E249" s="2" t="s">
        <v>10</v>
      </c>
      <c r="F249" s="2" t="s">
        <v>27</v>
      </c>
      <c r="G249" s="29"/>
      <c r="H249" s="8"/>
      <c r="K249" s="2" t="s">
        <v>18</v>
      </c>
    </row>
    <row r="250" spans="1:11" x14ac:dyDescent="0.25">
      <c r="A250" s="2">
        <v>249</v>
      </c>
      <c r="B250" s="12">
        <v>41504</v>
      </c>
      <c r="C250" s="28">
        <v>0.53125</v>
      </c>
      <c r="D250" s="2" t="s">
        <v>123</v>
      </c>
      <c r="E250" s="2" t="s">
        <v>10</v>
      </c>
      <c r="F250" s="2" t="s">
        <v>20</v>
      </c>
      <c r="G250" s="29"/>
      <c r="H250" s="8"/>
      <c r="K250" s="2" t="s">
        <v>18</v>
      </c>
    </row>
    <row r="251" spans="1:11" x14ac:dyDescent="0.25">
      <c r="A251" s="2">
        <v>250</v>
      </c>
      <c r="B251" s="12">
        <v>41504</v>
      </c>
      <c r="C251" s="28">
        <v>0.875</v>
      </c>
      <c r="D251" s="2" t="s">
        <v>124</v>
      </c>
      <c r="E251" s="2" t="s">
        <v>10</v>
      </c>
      <c r="F251" s="2" t="s">
        <v>29</v>
      </c>
      <c r="G251" s="29"/>
      <c r="H251" s="8"/>
      <c r="K251" s="2" t="s">
        <v>8</v>
      </c>
    </row>
    <row r="252" spans="1:11" x14ac:dyDescent="0.25">
      <c r="A252" s="2">
        <v>251</v>
      </c>
      <c r="B252" s="12">
        <v>41504</v>
      </c>
      <c r="C252" s="28">
        <v>0.875</v>
      </c>
      <c r="D252" s="2" t="s">
        <v>124</v>
      </c>
      <c r="E252" s="2" t="s">
        <v>10</v>
      </c>
      <c r="F252" s="2" t="s">
        <v>27</v>
      </c>
      <c r="G252" s="29"/>
      <c r="H252" s="8"/>
      <c r="K252" s="2" t="s">
        <v>8</v>
      </c>
    </row>
    <row r="253" spans="1:11" x14ac:dyDescent="0.25">
      <c r="A253" s="2">
        <v>252</v>
      </c>
      <c r="B253" s="12">
        <v>41504</v>
      </c>
      <c r="C253" s="28">
        <v>0.875</v>
      </c>
      <c r="D253" s="2" t="s">
        <v>124</v>
      </c>
      <c r="E253" s="2" t="s">
        <v>10</v>
      </c>
      <c r="F253" s="2" t="s">
        <v>28</v>
      </c>
      <c r="G253" s="29"/>
      <c r="H253" s="8"/>
      <c r="K253" s="2" t="s">
        <v>8</v>
      </c>
    </row>
    <row r="254" spans="1:11" x14ac:dyDescent="0.25">
      <c r="A254" s="2">
        <v>253</v>
      </c>
      <c r="B254" s="12">
        <v>41504</v>
      </c>
      <c r="C254" s="28">
        <v>0.875</v>
      </c>
      <c r="D254" s="2" t="s">
        <v>124</v>
      </c>
      <c r="E254" s="2" t="s">
        <v>10</v>
      </c>
      <c r="F254" s="2" t="s">
        <v>28</v>
      </c>
      <c r="G254" s="29"/>
      <c r="H254" s="8"/>
      <c r="K254" s="2" t="s">
        <v>8</v>
      </c>
    </row>
    <row r="255" spans="1:11" x14ac:dyDescent="0.25">
      <c r="A255" s="2">
        <v>254</v>
      </c>
      <c r="B255" s="12">
        <v>41504</v>
      </c>
      <c r="C255" s="28">
        <v>0.875</v>
      </c>
      <c r="D255" s="2" t="s">
        <v>124</v>
      </c>
      <c r="E255" s="2" t="s">
        <v>10</v>
      </c>
      <c r="F255" s="2" t="s">
        <v>11</v>
      </c>
      <c r="G255" s="29"/>
      <c r="H255" s="8"/>
      <c r="K255" s="2" t="s">
        <v>8</v>
      </c>
    </row>
    <row r="256" spans="1:11" x14ac:dyDescent="0.25">
      <c r="A256" s="2">
        <v>255</v>
      </c>
      <c r="B256" s="12">
        <v>41504</v>
      </c>
      <c r="C256" s="28">
        <v>0.875</v>
      </c>
      <c r="D256" s="2" t="s">
        <v>124</v>
      </c>
      <c r="E256" s="2" t="s">
        <v>10</v>
      </c>
      <c r="F256" s="2" t="s">
        <v>11</v>
      </c>
      <c r="G256" s="29"/>
      <c r="H256" s="8"/>
      <c r="K256" s="2" t="s">
        <v>8</v>
      </c>
    </row>
    <row r="257" spans="1:11" x14ac:dyDescent="0.25">
      <c r="A257" s="2">
        <v>256</v>
      </c>
      <c r="B257" s="12">
        <v>41504</v>
      </c>
      <c r="C257" s="28">
        <v>0.875</v>
      </c>
      <c r="D257" s="2" t="s">
        <v>124</v>
      </c>
      <c r="E257" s="2" t="s">
        <v>10</v>
      </c>
      <c r="F257" s="2" t="s">
        <v>11</v>
      </c>
      <c r="G257" s="29"/>
      <c r="H257" s="8"/>
      <c r="K257" s="2" t="s">
        <v>8</v>
      </c>
    </row>
    <row r="258" spans="1:11" x14ac:dyDescent="0.25">
      <c r="A258" s="2">
        <v>257</v>
      </c>
      <c r="B258" s="12">
        <v>41504</v>
      </c>
      <c r="C258" s="28">
        <v>0.875</v>
      </c>
      <c r="D258" s="2" t="s">
        <v>124</v>
      </c>
      <c r="E258" s="2" t="s">
        <v>10</v>
      </c>
      <c r="F258" s="2" t="s">
        <v>11</v>
      </c>
      <c r="G258" s="2"/>
      <c r="H258" s="8"/>
      <c r="K258" s="2" t="s">
        <v>8</v>
      </c>
    </row>
    <row r="259" spans="1:11" x14ac:dyDescent="0.25">
      <c r="A259" s="2">
        <v>258</v>
      </c>
      <c r="B259" s="12">
        <v>41504</v>
      </c>
      <c r="C259" s="28">
        <v>0.875</v>
      </c>
      <c r="D259" s="2" t="s">
        <v>124</v>
      </c>
      <c r="E259" s="2" t="s">
        <v>10</v>
      </c>
      <c r="F259" s="2" t="s">
        <v>11</v>
      </c>
      <c r="G259" s="2"/>
      <c r="H259" s="8"/>
      <c r="K259" s="2" t="s">
        <v>8</v>
      </c>
    </row>
    <row r="260" spans="1:11" x14ac:dyDescent="0.25">
      <c r="A260" s="2">
        <v>259</v>
      </c>
      <c r="B260" s="12">
        <v>41504</v>
      </c>
      <c r="C260" s="28">
        <v>0.875</v>
      </c>
      <c r="D260" s="2" t="s">
        <v>124</v>
      </c>
      <c r="E260" s="2" t="s">
        <v>10</v>
      </c>
      <c r="F260" s="2" t="s">
        <v>20</v>
      </c>
      <c r="G260" s="2"/>
      <c r="H260" s="8"/>
      <c r="K260" s="2" t="s">
        <v>8</v>
      </c>
    </row>
    <row r="261" spans="1:11" x14ac:dyDescent="0.25">
      <c r="A261" s="2">
        <v>260</v>
      </c>
      <c r="B261" s="12">
        <v>41504</v>
      </c>
      <c r="C261" s="28">
        <v>0.875</v>
      </c>
      <c r="D261" s="2" t="s">
        <v>124</v>
      </c>
      <c r="E261" s="2" t="s">
        <v>10</v>
      </c>
      <c r="F261" s="2" t="s">
        <v>20</v>
      </c>
      <c r="G261" s="2"/>
      <c r="H261" s="8"/>
      <c r="K261" s="2" t="s">
        <v>8</v>
      </c>
    </row>
    <row r="262" spans="1:11" x14ac:dyDescent="0.25">
      <c r="A262" s="2">
        <v>261</v>
      </c>
      <c r="B262" s="12">
        <v>41504</v>
      </c>
      <c r="C262" s="28">
        <v>0.875</v>
      </c>
      <c r="D262" s="2" t="s">
        <v>124</v>
      </c>
      <c r="E262" s="2" t="s">
        <v>10</v>
      </c>
      <c r="F262" s="2" t="s">
        <v>26</v>
      </c>
      <c r="G262" s="29" t="s">
        <v>85</v>
      </c>
      <c r="H262" s="8"/>
      <c r="K262" s="2" t="s">
        <v>8</v>
      </c>
    </row>
    <row r="263" spans="1:11" x14ac:dyDescent="0.25">
      <c r="A263" s="2">
        <v>262</v>
      </c>
      <c r="B263" s="12">
        <v>41504</v>
      </c>
      <c r="C263" s="28">
        <v>0.875</v>
      </c>
      <c r="D263" s="2" t="s">
        <v>124</v>
      </c>
      <c r="E263" s="2" t="s">
        <v>10</v>
      </c>
      <c r="F263" s="2" t="s">
        <v>28</v>
      </c>
      <c r="G263" s="2"/>
      <c r="H263" s="8"/>
      <c r="K263" s="2" t="s">
        <v>18</v>
      </c>
    </row>
    <row r="264" spans="1:11" x14ac:dyDescent="0.25">
      <c r="A264" s="2">
        <v>263</v>
      </c>
      <c r="B264" s="12">
        <v>41504</v>
      </c>
      <c r="C264" s="28">
        <v>0.875</v>
      </c>
      <c r="D264" s="2" t="s">
        <v>124</v>
      </c>
      <c r="E264" s="2" t="s">
        <v>10</v>
      </c>
      <c r="F264" s="2" t="s">
        <v>28</v>
      </c>
      <c r="G264" s="2"/>
      <c r="H264" s="8"/>
      <c r="K264" s="2" t="s">
        <v>18</v>
      </c>
    </row>
    <row r="265" spans="1:11" x14ac:dyDescent="0.25">
      <c r="A265" s="2">
        <v>264</v>
      </c>
      <c r="B265" s="12">
        <v>41504</v>
      </c>
      <c r="C265" s="28">
        <v>0.875</v>
      </c>
      <c r="D265" s="2" t="s">
        <v>124</v>
      </c>
      <c r="E265" s="2" t="s">
        <v>10</v>
      </c>
      <c r="F265" s="2" t="s">
        <v>28</v>
      </c>
      <c r="G265" s="2"/>
      <c r="H265" s="8"/>
      <c r="K265" s="2" t="s">
        <v>18</v>
      </c>
    </row>
    <row r="266" spans="1:11" x14ac:dyDescent="0.25">
      <c r="A266" s="2">
        <v>265</v>
      </c>
      <c r="B266" s="12">
        <v>41504</v>
      </c>
      <c r="C266" s="28">
        <v>0.875</v>
      </c>
      <c r="D266" s="2" t="s">
        <v>124</v>
      </c>
      <c r="E266" s="2" t="s">
        <v>10</v>
      </c>
      <c r="F266" s="2" t="s">
        <v>11</v>
      </c>
      <c r="G266" s="2"/>
      <c r="H266" s="8"/>
      <c r="K266" s="2" t="s">
        <v>18</v>
      </c>
    </row>
    <row r="267" spans="1:11" x14ac:dyDescent="0.25">
      <c r="A267" s="2">
        <v>266</v>
      </c>
      <c r="B267" s="12">
        <v>41504</v>
      </c>
      <c r="C267" s="28">
        <v>0.875</v>
      </c>
      <c r="D267" s="2" t="s">
        <v>124</v>
      </c>
      <c r="E267" s="2" t="s">
        <v>10</v>
      </c>
      <c r="F267" s="2" t="s">
        <v>20</v>
      </c>
      <c r="G267" s="2"/>
      <c r="H267" s="8"/>
      <c r="K267" s="2" t="s">
        <v>18</v>
      </c>
    </row>
    <row r="268" spans="1:11" x14ac:dyDescent="0.25">
      <c r="A268" s="2">
        <v>267</v>
      </c>
      <c r="B268" s="12">
        <v>41504</v>
      </c>
      <c r="C268" s="28">
        <v>0.875</v>
      </c>
      <c r="D268" s="2" t="s">
        <v>124</v>
      </c>
      <c r="E268" s="2" t="s">
        <v>10</v>
      </c>
      <c r="F268" s="2" t="s">
        <v>34</v>
      </c>
      <c r="G268" s="2"/>
      <c r="H268" s="8"/>
      <c r="K268" s="2" t="s">
        <v>18</v>
      </c>
    </row>
    <row r="269" spans="1:11" x14ac:dyDescent="0.25">
      <c r="A269" s="2">
        <v>268</v>
      </c>
      <c r="B269" s="12">
        <v>41504</v>
      </c>
      <c r="C269" s="28">
        <v>0.875</v>
      </c>
      <c r="D269" s="2" t="s">
        <v>124</v>
      </c>
      <c r="E269" s="2" t="s">
        <v>10</v>
      </c>
      <c r="F269" s="2" t="s">
        <v>34</v>
      </c>
      <c r="G269" s="2"/>
      <c r="H269" s="8"/>
      <c r="K269" s="2" t="s">
        <v>18</v>
      </c>
    </row>
    <row r="270" spans="1:11" x14ac:dyDescent="0.25">
      <c r="A270" s="2">
        <v>269</v>
      </c>
      <c r="B270" s="12">
        <v>41504</v>
      </c>
      <c r="C270" s="28">
        <v>0.875</v>
      </c>
      <c r="D270" s="2" t="s">
        <v>124</v>
      </c>
      <c r="E270" s="2" t="s">
        <v>10</v>
      </c>
      <c r="F270" s="2" t="s">
        <v>33</v>
      </c>
      <c r="G270" s="2"/>
      <c r="H270" s="8"/>
      <c r="K270" s="2" t="s">
        <v>18</v>
      </c>
    </row>
    <row r="271" spans="1:11" x14ac:dyDescent="0.25">
      <c r="A271" s="2">
        <v>270</v>
      </c>
      <c r="B271" s="12">
        <v>41504</v>
      </c>
      <c r="C271" s="28">
        <v>0.875</v>
      </c>
      <c r="D271" s="2" t="s">
        <v>124</v>
      </c>
      <c r="E271" s="2" t="s">
        <v>10</v>
      </c>
      <c r="F271" s="2" t="s">
        <v>33</v>
      </c>
      <c r="G271" s="2"/>
      <c r="H271" s="8"/>
      <c r="K271" s="2" t="s">
        <v>18</v>
      </c>
    </row>
    <row r="272" spans="1:11" x14ac:dyDescent="0.25">
      <c r="A272" s="2">
        <v>271</v>
      </c>
      <c r="B272" s="12">
        <v>41504</v>
      </c>
      <c r="C272" s="28">
        <v>0.875</v>
      </c>
      <c r="D272" s="2" t="s">
        <v>124</v>
      </c>
      <c r="E272" s="2" t="s">
        <v>10</v>
      </c>
      <c r="F272" s="2" t="s">
        <v>26</v>
      </c>
      <c r="G272" s="2"/>
      <c r="H272" s="8"/>
      <c r="K272" s="2" t="s">
        <v>18</v>
      </c>
    </row>
    <row r="273" spans="1:11" x14ac:dyDescent="0.25">
      <c r="A273" s="2">
        <v>272</v>
      </c>
      <c r="B273" s="12">
        <v>41505</v>
      </c>
      <c r="C273" s="28">
        <v>0.48958333333333331</v>
      </c>
      <c r="D273" s="2" t="s">
        <v>123</v>
      </c>
      <c r="E273" s="2" t="s">
        <v>10</v>
      </c>
      <c r="F273" s="2" t="s">
        <v>33</v>
      </c>
      <c r="G273" s="2"/>
      <c r="H273" s="8"/>
      <c r="K273" s="2" t="s">
        <v>18</v>
      </c>
    </row>
    <row r="274" spans="1:11" x14ac:dyDescent="0.25">
      <c r="A274" s="2">
        <v>273</v>
      </c>
      <c r="B274" s="12">
        <v>41505</v>
      </c>
      <c r="C274" s="28">
        <v>0.48958333333333331</v>
      </c>
      <c r="D274" s="2" t="s">
        <v>123</v>
      </c>
      <c r="E274" s="2" t="s">
        <v>10</v>
      </c>
      <c r="F274" s="2" t="s">
        <v>20</v>
      </c>
      <c r="G274" s="2"/>
      <c r="H274" s="8"/>
      <c r="K274" s="2" t="s">
        <v>18</v>
      </c>
    </row>
    <row r="275" spans="1:11" x14ac:dyDescent="0.25">
      <c r="A275" s="2">
        <v>274</v>
      </c>
      <c r="B275" s="12">
        <v>41505</v>
      </c>
      <c r="C275" s="28">
        <v>0.48958333333333331</v>
      </c>
      <c r="D275" s="2" t="s">
        <v>124</v>
      </c>
      <c r="E275" s="2" t="s">
        <v>10</v>
      </c>
      <c r="F275" s="2" t="s">
        <v>34</v>
      </c>
      <c r="G275" s="2"/>
      <c r="H275" s="8"/>
      <c r="K275" s="2" t="s">
        <v>8</v>
      </c>
    </row>
    <row r="276" spans="1:11" x14ac:dyDescent="0.25">
      <c r="A276" s="2">
        <v>275</v>
      </c>
      <c r="B276" s="12">
        <v>41505</v>
      </c>
      <c r="C276" s="28">
        <v>0.48958333333333331</v>
      </c>
      <c r="D276" s="2" t="s">
        <v>124</v>
      </c>
      <c r="E276" s="2" t="s">
        <v>10</v>
      </c>
      <c r="F276" s="2" t="s">
        <v>34</v>
      </c>
      <c r="G276" s="2"/>
      <c r="H276" s="8"/>
      <c r="K276" s="2" t="s">
        <v>8</v>
      </c>
    </row>
    <row r="277" spans="1:11" x14ac:dyDescent="0.25">
      <c r="A277" s="2">
        <v>276</v>
      </c>
      <c r="B277" s="12">
        <v>41505</v>
      </c>
      <c r="C277" s="28">
        <v>0.48958333333333331</v>
      </c>
      <c r="D277" s="2" t="s">
        <v>124</v>
      </c>
      <c r="E277" s="2" t="s">
        <v>10</v>
      </c>
      <c r="F277" s="2" t="s">
        <v>28</v>
      </c>
      <c r="G277" s="2"/>
      <c r="H277" s="8"/>
      <c r="K277" s="2" t="s">
        <v>8</v>
      </c>
    </row>
    <row r="278" spans="1:11" x14ac:dyDescent="0.25">
      <c r="A278" s="2">
        <v>277</v>
      </c>
      <c r="B278" s="12">
        <v>41505</v>
      </c>
      <c r="C278" s="28">
        <v>0.48958333333333331</v>
      </c>
      <c r="D278" s="2" t="s">
        <v>124</v>
      </c>
      <c r="E278" s="2" t="s">
        <v>10</v>
      </c>
      <c r="F278" s="2" t="s">
        <v>28</v>
      </c>
      <c r="G278" s="2"/>
      <c r="H278" s="8"/>
      <c r="K278" s="2" t="s">
        <v>8</v>
      </c>
    </row>
    <row r="279" spans="1:11" x14ac:dyDescent="0.25">
      <c r="A279" s="2">
        <v>278</v>
      </c>
      <c r="B279" s="12">
        <v>41505</v>
      </c>
      <c r="C279" s="28">
        <v>0.48958333333333331</v>
      </c>
      <c r="D279" s="2" t="s">
        <v>124</v>
      </c>
      <c r="E279" s="2" t="s">
        <v>10</v>
      </c>
      <c r="F279" s="2" t="s">
        <v>28</v>
      </c>
      <c r="G279" s="2"/>
      <c r="H279" s="8"/>
      <c r="K279" s="2" t="s">
        <v>8</v>
      </c>
    </row>
    <row r="280" spans="1:11" x14ac:dyDescent="0.25">
      <c r="A280" s="2">
        <v>279</v>
      </c>
      <c r="B280" s="12">
        <v>41505</v>
      </c>
      <c r="C280" s="28">
        <v>0.48958333333333331</v>
      </c>
      <c r="D280" s="2" t="s">
        <v>124</v>
      </c>
      <c r="E280" s="2" t="s">
        <v>10</v>
      </c>
      <c r="F280" s="2" t="s">
        <v>28</v>
      </c>
      <c r="G280" s="2"/>
      <c r="H280" s="8"/>
      <c r="K280" s="2" t="s">
        <v>8</v>
      </c>
    </row>
    <row r="281" spans="1:11" x14ac:dyDescent="0.25">
      <c r="A281" s="2">
        <v>280</v>
      </c>
      <c r="B281" s="12">
        <v>41505</v>
      </c>
      <c r="C281" s="28">
        <v>0.48958333333333331</v>
      </c>
      <c r="D281" s="2" t="s">
        <v>124</v>
      </c>
      <c r="E281" s="2" t="s">
        <v>10</v>
      </c>
      <c r="F281" s="2" t="s">
        <v>28</v>
      </c>
      <c r="G281" s="2"/>
      <c r="H281" s="8"/>
      <c r="K281" s="2" t="s">
        <v>8</v>
      </c>
    </row>
    <row r="282" spans="1:11" x14ac:dyDescent="0.25">
      <c r="A282" s="2">
        <v>281</v>
      </c>
      <c r="B282" s="12">
        <v>41505</v>
      </c>
      <c r="C282" s="28">
        <v>0.48958333333333331</v>
      </c>
      <c r="D282" s="2" t="s">
        <v>124</v>
      </c>
      <c r="E282" s="2" t="s">
        <v>10</v>
      </c>
      <c r="F282" s="2" t="s">
        <v>28</v>
      </c>
      <c r="G282" s="2"/>
      <c r="H282" s="8"/>
      <c r="K282" s="2" t="s">
        <v>8</v>
      </c>
    </row>
    <row r="283" spans="1:11" x14ac:dyDescent="0.25">
      <c r="A283" s="2">
        <v>282</v>
      </c>
      <c r="B283" s="12">
        <v>41505</v>
      </c>
      <c r="C283" s="28">
        <v>0.48958333333333331</v>
      </c>
      <c r="D283" s="2" t="s">
        <v>124</v>
      </c>
      <c r="E283" s="2" t="s">
        <v>10</v>
      </c>
      <c r="F283" s="2" t="s">
        <v>27</v>
      </c>
      <c r="G283" s="2"/>
      <c r="H283" s="8"/>
      <c r="K283" s="2" t="s">
        <v>8</v>
      </c>
    </row>
    <row r="284" spans="1:11" x14ac:dyDescent="0.25">
      <c r="A284" s="2">
        <v>283</v>
      </c>
      <c r="B284" s="12">
        <v>41505</v>
      </c>
      <c r="C284" s="28">
        <v>0.48958333333333331</v>
      </c>
      <c r="D284" s="2" t="s">
        <v>124</v>
      </c>
      <c r="E284" s="2" t="s">
        <v>10</v>
      </c>
      <c r="F284" s="2" t="s">
        <v>27</v>
      </c>
      <c r="G284" s="2"/>
      <c r="H284" s="8"/>
      <c r="K284" s="2" t="s">
        <v>8</v>
      </c>
    </row>
    <row r="285" spans="1:11" x14ac:dyDescent="0.25">
      <c r="A285" s="2">
        <v>284</v>
      </c>
      <c r="B285" s="12">
        <v>41505</v>
      </c>
      <c r="C285" s="28">
        <v>0.48958333333333331</v>
      </c>
      <c r="D285" s="2" t="s">
        <v>124</v>
      </c>
      <c r="E285" s="2" t="s">
        <v>10</v>
      </c>
      <c r="F285" s="2" t="s">
        <v>11</v>
      </c>
      <c r="G285" s="2"/>
      <c r="H285" s="8"/>
      <c r="K285" s="2" t="s">
        <v>8</v>
      </c>
    </row>
    <row r="286" spans="1:11" x14ac:dyDescent="0.25">
      <c r="A286" s="2">
        <v>285</v>
      </c>
      <c r="B286" s="12">
        <v>41505</v>
      </c>
      <c r="C286" s="28">
        <v>0.48958333333333331</v>
      </c>
      <c r="D286" s="2" t="s">
        <v>124</v>
      </c>
      <c r="E286" s="2" t="s">
        <v>10</v>
      </c>
      <c r="F286" s="2" t="s">
        <v>11</v>
      </c>
      <c r="G286" s="2"/>
      <c r="H286" s="8"/>
      <c r="K286" s="2" t="s">
        <v>8</v>
      </c>
    </row>
    <row r="287" spans="1:11" x14ac:dyDescent="0.25">
      <c r="A287" s="2">
        <v>286</v>
      </c>
      <c r="B287" s="12">
        <v>41505</v>
      </c>
      <c r="C287" s="28">
        <v>0.48958333333333331</v>
      </c>
      <c r="D287" s="2" t="s">
        <v>124</v>
      </c>
      <c r="E287" s="2" t="s">
        <v>10</v>
      </c>
      <c r="F287" s="2" t="s">
        <v>29</v>
      </c>
      <c r="G287" s="2"/>
      <c r="H287" s="8"/>
      <c r="K287" s="2" t="s">
        <v>8</v>
      </c>
    </row>
    <row r="288" spans="1:11" x14ac:dyDescent="0.25">
      <c r="A288" s="2">
        <v>287</v>
      </c>
      <c r="B288" s="12">
        <v>41505</v>
      </c>
      <c r="C288" s="28">
        <v>0.48958333333333331</v>
      </c>
      <c r="D288" s="2" t="s">
        <v>124</v>
      </c>
      <c r="E288" s="2" t="s">
        <v>10</v>
      </c>
      <c r="F288" s="2" t="s">
        <v>29</v>
      </c>
      <c r="G288" s="2"/>
      <c r="H288" s="8"/>
      <c r="K288" s="2" t="s">
        <v>8</v>
      </c>
    </row>
    <row r="289" spans="1:11" x14ac:dyDescent="0.25">
      <c r="A289" s="2">
        <v>288</v>
      </c>
      <c r="B289" s="12">
        <v>41505</v>
      </c>
      <c r="C289" s="28">
        <v>0.48958333333333331</v>
      </c>
      <c r="D289" s="2" t="s">
        <v>124</v>
      </c>
      <c r="E289" s="2" t="s">
        <v>10</v>
      </c>
      <c r="F289" s="2" t="s">
        <v>33</v>
      </c>
      <c r="G289" s="2"/>
      <c r="H289" s="8"/>
      <c r="K289" s="2" t="s">
        <v>8</v>
      </c>
    </row>
    <row r="290" spans="1:11" x14ac:dyDescent="0.25">
      <c r="A290" s="2">
        <v>289</v>
      </c>
      <c r="B290" s="12">
        <v>41505</v>
      </c>
      <c r="C290" s="28">
        <v>0.48958333333333331</v>
      </c>
      <c r="D290" s="2" t="s">
        <v>124</v>
      </c>
      <c r="E290" s="2" t="s">
        <v>10</v>
      </c>
      <c r="F290" s="2" t="s">
        <v>33</v>
      </c>
      <c r="G290" s="2"/>
      <c r="H290" s="8"/>
      <c r="K290" s="2" t="s">
        <v>8</v>
      </c>
    </row>
    <row r="291" spans="1:11" x14ac:dyDescent="0.25">
      <c r="A291" s="2">
        <v>290</v>
      </c>
      <c r="B291" s="12">
        <v>41505</v>
      </c>
      <c r="C291" s="28">
        <v>0.48958333333333331</v>
      </c>
      <c r="D291" s="2" t="s">
        <v>124</v>
      </c>
      <c r="E291" s="2" t="s">
        <v>10</v>
      </c>
      <c r="F291" s="2" t="s">
        <v>27</v>
      </c>
      <c r="G291" s="2"/>
      <c r="H291" s="8"/>
      <c r="K291" s="2" t="s">
        <v>18</v>
      </c>
    </row>
    <row r="292" spans="1:11" x14ac:dyDescent="0.25">
      <c r="A292" s="2">
        <v>291</v>
      </c>
      <c r="B292" s="12">
        <v>41505</v>
      </c>
      <c r="C292" s="28">
        <v>0.48958333333333331</v>
      </c>
      <c r="D292" s="2" t="s">
        <v>124</v>
      </c>
      <c r="E292" s="2" t="s">
        <v>10</v>
      </c>
      <c r="F292" s="2" t="s">
        <v>27</v>
      </c>
      <c r="G292" s="2"/>
      <c r="H292" s="8"/>
      <c r="K292" s="2" t="s">
        <v>18</v>
      </c>
    </row>
    <row r="293" spans="1:11" x14ac:dyDescent="0.25">
      <c r="A293" s="2">
        <v>292</v>
      </c>
      <c r="B293" s="12">
        <v>41505</v>
      </c>
      <c r="C293" s="28">
        <v>0.48958333333333331</v>
      </c>
      <c r="D293" s="2" t="s">
        <v>124</v>
      </c>
      <c r="E293" s="2" t="s">
        <v>10</v>
      </c>
      <c r="F293" s="2" t="s">
        <v>27</v>
      </c>
      <c r="G293" s="2"/>
      <c r="H293" s="8"/>
      <c r="K293" s="2" t="s">
        <v>18</v>
      </c>
    </row>
    <row r="294" spans="1:11" x14ac:dyDescent="0.25">
      <c r="A294" s="2">
        <v>293</v>
      </c>
      <c r="B294" s="12">
        <v>41505</v>
      </c>
      <c r="C294" s="28">
        <v>0.48958333333333331</v>
      </c>
      <c r="D294" s="2" t="s">
        <v>124</v>
      </c>
      <c r="E294" s="2" t="s">
        <v>10</v>
      </c>
      <c r="F294" s="2" t="s">
        <v>27</v>
      </c>
      <c r="G294" s="2"/>
      <c r="H294" s="8"/>
      <c r="K294" s="2" t="s">
        <v>18</v>
      </c>
    </row>
    <row r="295" spans="1:11" x14ac:dyDescent="0.25">
      <c r="A295" s="2">
        <v>294</v>
      </c>
      <c r="B295" s="12">
        <v>41505</v>
      </c>
      <c r="C295" s="28">
        <v>0.48958333333333331</v>
      </c>
      <c r="D295" s="2" t="s">
        <v>124</v>
      </c>
      <c r="E295" s="2" t="s">
        <v>10</v>
      </c>
      <c r="F295" s="2" t="s">
        <v>34</v>
      </c>
      <c r="G295" s="2"/>
      <c r="H295" s="8"/>
      <c r="K295" s="2" t="s">
        <v>18</v>
      </c>
    </row>
    <row r="296" spans="1:11" x14ac:dyDescent="0.25">
      <c r="A296" s="2">
        <v>295</v>
      </c>
      <c r="B296" s="12">
        <v>41505</v>
      </c>
      <c r="C296" s="28">
        <v>0.48958333333333331</v>
      </c>
      <c r="D296" s="2" t="s">
        <v>124</v>
      </c>
      <c r="E296" s="2" t="s">
        <v>10</v>
      </c>
      <c r="F296" s="2" t="s">
        <v>33</v>
      </c>
      <c r="G296" s="2"/>
      <c r="H296" s="8"/>
      <c r="K296" s="2" t="s">
        <v>18</v>
      </c>
    </row>
    <row r="297" spans="1:11" x14ac:dyDescent="0.25">
      <c r="A297" s="2">
        <v>296</v>
      </c>
      <c r="B297" s="12">
        <v>41505</v>
      </c>
      <c r="C297" s="28">
        <v>0.48958333333333331</v>
      </c>
      <c r="D297" s="2" t="s">
        <v>124</v>
      </c>
      <c r="E297" s="2" t="s">
        <v>10</v>
      </c>
      <c r="F297" s="2" t="s">
        <v>20</v>
      </c>
      <c r="G297" s="2"/>
      <c r="H297" s="8"/>
      <c r="K297" s="2" t="s">
        <v>18</v>
      </c>
    </row>
    <row r="298" spans="1:11" x14ac:dyDescent="0.25">
      <c r="A298" s="2">
        <v>297</v>
      </c>
      <c r="B298" s="12">
        <v>41505</v>
      </c>
      <c r="C298" s="28">
        <v>0.48958333333333331</v>
      </c>
      <c r="D298" s="2" t="s">
        <v>124</v>
      </c>
      <c r="E298" s="2" t="s">
        <v>10</v>
      </c>
      <c r="F298" s="2" t="s">
        <v>20</v>
      </c>
      <c r="G298" s="2"/>
      <c r="H298" s="8"/>
      <c r="K298" s="2" t="s">
        <v>18</v>
      </c>
    </row>
    <row r="299" spans="1:11" x14ac:dyDescent="0.25">
      <c r="A299" s="2">
        <v>298</v>
      </c>
      <c r="B299" s="12">
        <v>41505</v>
      </c>
      <c r="C299" s="28">
        <v>0.48958333333333331</v>
      </c>
      <c r="D299" s="2" t="s">
        <v>124</v>
      </c>
      <c r="E299" s="2" t="s">
        <v>10</v>
      </c>
      <c r="F299" s="2" t="s">
        <v>11</v>
      </c>
      <c r="G299" s="2"/>
      <c r="H299" s="8"/>
      <c r="K299" s="2" t="s">
        <v>18</v>
      </c>
    </row>
    <row r="300" spans="1:11" x14ac:dyDescent="0.25">
      <c r="A300" s="2">
        <v>299</v>
      </c>
      <c r="B300" s="12">
        <v>41505</v>
      </c>
      <c r="C300" s="28">
        <v>0.48958333333333331</v>
      </c>
      <c r="D300" s="2" t="s">
        <v>124</v>
      </c>
      <c r="E300" s="2" t="s">
        <v>10</v>
      </c>
      <c r="F300" s="2" t="s">
        <v>11</v>
      </c>
      <c r="G300" s="2"/>
      <c r="H300" s="8"/>
      <c r="K300" s="2" t="s">
        <v>18</v>
      </c>
    </row>
    <row r="301" spans="1:11" x14ac:dyDescent="0.25">
      <c r="A301" s="2">
        <v>300</v>
      </c>
      <c r="B301" s="12">
        <v>41505</v>
      </c>
      <c r="C301" s="28">
        <v>0.48958333333333331</v>
      </c>
      <c r="D301" s="2" t="s">
        <v>124</v>
      </c>
      <c r="E301" s="2" t="s">
        <v>10</v>
      </c>
      <c r="F301" s="2" t="s">
        <v>11</v>
      </c>
      <c r="G301" s="2"/>
      <c r="H301" s="8"/>
      <c r="K301" s="2" t="s">
        <v>18</v>
      </c>
    </row>
    <row r="302" spans="1:11" x14ac:dyDescent="0.25">
      <c r="A302" s="2">
        <v>301</v>
      </c>
      <c r="B302" s="12">
        <v>41505</v>
      </c>
      <c r="C302" s="28">
        <v>0.48958333333333331</v>
      </c>
      <c r="D302" s="2" t="s">
        <v>124</v>
      </c>
      <c r="E302" s="2" t="s">
        <v>10</v>
      </c>
      <c r="F302" s="2" t="s">
        <v>11</v>
      </c>
      <c r="G302" s="2"/>
      <c r="H302" s="8"/>
      <c r="K302" s="2" t="s">
        <v>18</v>
      </c>
    </row>
    <row r="303" spans="1:11" x14ac:dyDescent="0.25">
      <c r="A303" s="2">
        <v>302</v>
      </c>
      <c r="B303" s="12">
        <v>41505</v>
      </c>
      <c r="C303" s="28">
        <v>0.48958333333333331</v>
      </c>
      <c r="D303" s="2" t="s">
        <v>124</v>
      </c>
      <c r="E303" s="2" t="s">
        <v>10</v>
      </c>
      <c r="F303" s="2" t="s">
        <v>11</v>
      </c>
      <c r="G303" s="2"/>
      <c r="H303" s="8"/>
      <c r="K303" s="2" t="s">
        <v>18</v>
      </c>
    </row>
    <row r="304" spans="1:11" x14ac:dyDescent="0.25">
      <c r="A304" s="2">
        <v>303</v>
      </c>
      <c r="B304" s="12">
        <v>41505</v>
      </c>
      <c r="C304" s="28">
        <v>0.48958333333333331</v>
      </c>
      <c r="D304" s="2" t="s">
        <v>124</v>
      </c>
      <c r="E304" s="2" t="s">
        <v>10</v>
      </c>
      <c r="F304" s="2" t="s">
        <v>11</v>
      </c>
      <c r="G304" s="2"/>
      <c r="H304" s="8"/>
      <c r="K304" s="2" t="s">
        <v>18</v>
      </c>
    </row>
    <row r="305" spans="1:11" x14ac:dyDescent="0.25">
      <c r="A305" s="2">
        <v>304</v>
      </c>
      <c r="B305" s="12">
        <v>41505</v>
      </c>
      <c r="C305" s="28">
        <v>0.48958333333333331</v>
      </c>
      <c r="D305" s="2" t="s">
        <v>124</v>
      </c>
      <c r="E305" s="2" t="s">
        <v>10</v>
      </c>
      <c r="F305" s="2" t="s">
        <v>28</v>
      </c>
      <c r="G305" s="2"/>
      <c r="H305" s="8"/>
      <c r="K305" s="2" t="s">
        <v>18</v>
      </c>
    </row>
    <row r="306" spans="1:11" x14ac:dyDescent="0.25">
      <c r="A306" s="2">
        <v>305</v>
      </c>
      <c r="B306" s="12">
        <v>41505</v>
      </c>
      <c r="C306" s="28">
        <v>0.48958333333333331</v>
      </c>
      <c r="D306" s="2" t="s">
        <v>124</v>
      </c>
      <c r="E306" s="2" t="s">
        <v>10</v>
      </c>
      <c r="F306" s="2" t="s">
        <v>29</v>
      </c>
      <c r="G306" s="2"/>
      <c r="H306" s="8"/>
      <c r="K306" s="2" t="s">
        <v>18</v>
      </c>
    </row>
    <row r="307" spans="1:11" x14ac:dyDescent="0.25">
      <c r="A307" s="2">
        <v>306</v>
      </c>
      <c r="B307" s="12">
        <v>41505</v>
      </c>
      <c r="C307" s="28">
        <v>0.48958333333333331</v>
      </c>
      <c r="D307" s="2" t="s">
        <v>124</v>
      </c>
      <c r="E307" s="2" t="s">
        <v>10</v>
      </c>
      <c r="F307" s="2" t="s">
        <v>26</v>
      </c>
      <c r="G307" s="29" t="s">
        <v>86</v>
      </c>
      <c r="H307" s="8"/>
      <c r="K307" s="2" t="s">
        <v>18</v>
      </c>
    </row>
    <row r="308" spans="1:11" x14ac:dyDescent="0.25">
      <c r="A308" s="2">
        <v>307</v>
      </c>
      <c r="B308" s="12">
        <v>41505</v>
      </c>
      <c r="C308" s="28">
        <v>0.48958333333333331</v>
      </c>
      <c r="D308" s="2" t="s">
        <v>124</v>
      </c>
      <c r="E308" s="2" t="s">
        <v>10</v>
      </c>
      <c r="F308" s="2" t="s">
        <v>20</v>
      </c>
      <c r="G308" s="2"/>
      <c r="H308" s="8"/>
      <c r="K308" s="2" t="s">
        <v>18</v>
      </c>
    </row>
    <row r="309" spans="1:11" x14ac:dyDescent="0.25">
      <c r="A309" s="2">
        <v>308</v>
      </c>
      <c r="B309" s="12">
        <v>41505</v>
      </c>
      <c r="C309" s="28">
        <v>0.48958333333333331</v>
      </c>
      <c r="D309" s="2" t="s">
        <v>124</v>
      </c>
      <c r="E309" s="2" t="s">
        <v>10</v>
      </c>
      <c r="F309" s="2" t="s">
        <v>20</v>
      </c>
      <c r="G309" s="2"/>
      <c r="H309" s="8"/>
      <c r="K309" s="2" t="s">
        <v>8</v>
      </c>
    </row>
    <row r="310" spans="1:11" x14ac:dyDescent="0.25">
      <c r="A310" s="2">
        <v>309</v>
      </c>
      <c r="B310" s="12">
        <v>41505</v>
      </c>
      <c r="C310" s="28">
        <v>0.48958333333333331</v>
      </c>
      <c r="D310" s="2" t="s">
        <v>124</v>
      </c>
      <c r="E310" s="2" t="s">
        <v>10</v>
      </c>
      <c r="F310" s="2" t="s">
        <v>20</v>
      </c>
      <c r="G310" s="2"/>
      <c r="H310" s="8"/>
      <c r="K310" s="2" t="s">
        <v>8</v>
      </c>
    </row>
    <row r="311" spans="1:11" x14ac:dyDescent="0.25">
      <c r="A311" s="2">
        <v>310</v>
      </c>
      <c r="B311" s="12">
        <v>41505</v>
      </c>
      <c r="C311" s="28">
        <v>0.48958333333333331</v>
      </c>
      <c r="D311" s="2" t="s">
        <v>124</v>
      </c>
      <c r="E311" s="2" t="s">
        <v>10</v>
      </c>
      <c r="F311" s="2" t="s">
        <v>20</v>
      </c>
      <c r="G311" s="2"/>
      <c r="H311" s="8"/>
      <c r="K311" s="2" t="s">
        <v>8</v>
      </c>
    </row>
    <row r="312" spans="1:11" x14ac:dyDescent="0.25">
      <c r="A312" s="2">
        <v>311</v>
      </c>
      <c r="B312" s="12">
        <v>41505</v>
      </c>
      <c r="C312" s="28">
        <v>0.48958333333333331</v>
      </c>
      <c r="D312" s="2" t="s">
        <v>124</v>
      </c>
      <c r="E312" s="2" t="s">
        <v>10</v>
      </c>
      <c r="F312" s="2" t="s">
        <v>20</v>
      </c>
      <c r="G312" s="2"/>
      <c r="H312" s="8"/>
      <c r="K312" s="2" t="s">
        <v>8</v>
      </c>
    </row>
    <row r="313" spans="1:11" x14ac:dyDescent="0.25">
      <c r="A313" s="2">
        <v>312</v>
      </c>
      <c r="B313" s="12">
        <v>41505</v>
      </c>
      <c r="C313" s="28">
        <v>0.5625</v>
      </c>
      <c r="D313" s="2" t="s">
        <v>124</v>
      </c>
      <c r="E313" s="2" t="s">
        <v>10</v>
      </c>
      <c r="F313" s="2" t="s">
        <v>11</v>
      </c>
      <c r="G313" s="2"/>
      <c r="H313" s="8"/>
      <c r="K313" s="2" t="s">
        <v>8</v>
      </c>
    </row>
    <row r="314" spans="1:11" x14ac:dyDescent="0.25">
      <c r="A314" s="2">
        <v>313</v>
      </c>
      <c r="B314" s="12">
        <v>41505</v>
      </c>
      <c r="C314" s="28">
        <v>0.5625</v>
      </c>
      <c r="D314" s="2" t="s">
        <v>124</v>
      </c>
      <c r="E314" s="2" t="s">
        <v>10</v>
      </c>
      <c r="F314" s="2" t="s">
        <v>28</v>
      </c>
      <c r="G314" s="2"/>
      <c r="H314" s="8"/>
      <c r="K314" s="2" t="s">
        <v>8</v>
      </c>
    </row>
    <row r="315" spans="1:11" x14ac:dyDescent="0.25">
      <c r="A315" s="2">
        <v>314</v>
      </c>
      <c r="B315" s="12">
        <v>41505</v>
      </c>
      <c r="C315" s="28">
        <v>0.5625</v>
      </c>
      <c r="D315" s="2" t="s">
        <v>124</v>
      </c>
      <c r="E315" s="2" t="s">
        <v>10</v>
      </c>
      <c r="F315" s="2" t="s">
        <v>34</v>
      </c>
      <c r="G315" s="2"/>
      <c r="H315" s="8"/>
      <c r="K315" s="2" t="s">
        <v>8</v>
      </c>
    </row>
    <row r="316" spans="1:11" x14ac:dyDescent="0.25">
      <c r="A316" s="2">
        <v>315</v>
      </c>
      <c r="B316" s="12">
        <v>41505</v>
      </c>
      <c r="C316" s="28">
        <v>0.5625</v>
      </c>
      <c r="D316" s="2" t="s">
        <v>124</v>
      </c>
      <c r="E316" s="2" t="s">
        <v>10</v>
      </c>
      <c r="F316" s="2" t="s">
        <v>34</v>
      </c>
      <c r="G316" s="2"/>
      <c r="H316" s="8"/>
      <c r="K316" s="2" t="s">
        <v>18</v>
      </c>
    </row>
    <row r="317" spans="1:11" x14ac:dyDescent="0.25">
      <c r="A317" s="2">
        <v>316</v>
      </c>
      <c r="B317" s="12">
        <v>41505</v>
      </c>
      <c r="C317" s="28">
        <v>0.5625</v>
      </c>
      <c r="D317" s="2" t="s">
        <v>124</v>
      </c>
      <c r="E317" s="2" t="s">
        <v>10</v>
      </c>
      <c r="F317" s="2" t="s">
        <v>11</v>
      </c>
      <c r="G317" s="2"/>
      <c r="H317" s="8"/>
      <c r="K317" s="2" t="s">
        <v>18</v>
      </c>
    </row>
    <row r="318" spans="1:11" x14ac:dyDescent="0.25">
      <c r="A318" s="2">
        <v>317</v>
      </c>
      <c r="B318" s="12">
        <v>41505</v>
      </c>
      <c r="C318" s="28">
        <v>0.60416666666666663</v>
      </c>
      <c r="D318" s="2" t="s">
        <v>123</v>
      </c>
      <c r="E318" s="2" t="s">
        <v>10</v>
      </c>
      <c r="F318" s="2" t="s">
        <v>33</v>
      </c>
      <c r="G318" s="2"/>
      <c r="H318" s="8"/>
      <c r="K318" s="2" t="s">
        <v>18</v>
      </c>
    </row>
    <row r="319" spans="1:11" x14ac:dyDescent="0.25">
      <c r="A319" s="2">
        <v>318</v>
      </c>
      <c r="B319" s="12">
        <v>41505</v>
      </c>
      <c r="C319" s="28">
        <v>0.60416666666666663</v>
      </c>
      <c r="D319" s="2" t="s">
        <v>124</v>
      </c>
      <c r="E319" s="2" t="s">
        <v>10</v>
      </c>
      <c r="F319" s="2" t="s">
        <v>11</v>
      </c>
      <c r="G319" s="2"/>
      <c r="H319" s="8"/>
      <c r="K319" s="2" t="s">
        <v>8</v>
      </c>
    </row>
    <row r="320" spans="1:11" x14ac:dyDescent="0.25">
      <c r="A320" s="2">
        <v>319</v>
      </c>
      <c r="B320" s="12">
        <v>41505</v>
      </c>
      <c r="C320" s="28">
        <v>0.60416666666666663</v>
      </c>
      <c r="D320" s="2" t="s">
        <v>124</v>
      </c>
      <c r="E320" s="2" t="s">
        <v>10</v>
      </c>
      <c r="F320" s="2" t="s">
        <v>11</v>
      </c>
      <c r="G320" s="2"/>
      <c r="H320" s="8"/>
      <c r="K320" s="2" t="s">
        <v>8</v>
      </c>
    </row>
    <row r="321" spans="1:11" x14ac:dyDescent="0.25">
      <c r="A321" s="2">
        <v>320</v>
      </c>
      <c r="B321" s="12">
        <v>41505</v>
      </c>
      <c r="C321" s="28">
        <v>0.60416666666666663</v>
      </c>
      <c r="D321" s="2" t="s">
        <v>124</v>
      </c>
      <c r="E321" s="2" t="s">
        <v>10</v>
      </c>
      <c r="F321" s="2" t="s">
        <v>11</v>
      </c>
      <c r="G321" s="2"/>
      <c r="H321" s="8"/>
      <c r="K321" s="2" t="s">
        <v>18</v>
      </c>
    </row>
    <row r="322" spans="1:11" x14ac:dyDescent="0.25">
      <c r="A322" s="2">
        <v>321</v>
      </c>
      <c r="B322" s="12">
        <v>41505</v>
      </c>
      <c r="C322" s="28">
        <v>0.60416666666666663</v>
      </c>
      <c r="D322" s="2" t="s">
        <v>124</v>
      </c>
      <c r="E322" s="2" t="s">
        <v>10</v>
      </c>
      <c r="F322" s="2" t="s">
        <v>11</v>
      </c>
      <c r="G322" s="2"/>
      <c r="H322" s="8"/>
      <c r="K322" s="2" t="s">
        <v>18</v>
      </c>
    </row>
    <row r="323" spans="1:11" x14ac:dyDescent="0.25">
      <c r="A323" s="2">
        <v>322</v>
      </c>
      <c r="B323" s="12">
        <v>41505</v>
      </c>
      <c r="C323" s="28">
        <v>0.60416666666666663</v>
      </c>
      <c r="D323" s="2" t="s">
        <v>124</v>
      </c>
      <c r="E323" s="2" t="s">
        <v>10</v>
      </c>
      <c r="F323" s="2" t="s">
        <v>20</v>
      </c>
      <c r="G323" s="2"/>
      <c r="H323" s="8"/>
      <c r="K323" s="2" t="s">
        <v>18</v>
      </c>
    </row>
    <row r="324" spans="1:11" x14ac:dyDescent="0.25">
      <c r="A324" s="2">
        <v>323</v>
      </c>
      <c r="B324" s="12">
        <v>41505</v>
      </c>
      <c r="C324" s="28">
        <v>0.60416666666666663</v>
      </c>
      <c r="D324" s="2" t="s">
        <v>124</v>
      </c>
      <c r="E324" s="2" t="s">
        <v>10</v>
      </c>
      <c r="F324" s="2" t="s">
        <v>33</v>
      </c>
      <c r="G324" s="2"/>
      <c r="H324" s="8"/>
      <c r="K324" s="2" t="s">
        <v>18</v>
      </c>
    </row>
    <row r="325" spans="1:11" x14ac:dyDescent="0.25">
      <c r="A325" s="2">
        <v>324</v>
      </c>
      <c r="B325" s="12">
        <v>41505</v>
      </c>
      <c r="C325" s="28">
        <v>0.60416666666666663</v>
      </c>
      <c r="D325" s="2" t="s">
        <v>124</v>
      </c>
      <c r="E325" s="2" t="s">
        <v>10</v>
      </c>
      <c r="F325" s="2" t="s">
        <v>28</v>
      </c>
      <c r="G325" s="2"/>
      <c r="H325" s="8"/>
      <c r="K325" s="2" t="s">
        <v>18</v>
      </c>
    </row>
    <row r="326" spans="1:11" x14ac:dyDescent="0.25">
      <c r="A326" s="2">
        <v>325</v>
      </c>
      <c r="B326" s="12">
        <v>41505</v>
      </c>
      <c r="C326" s="28">
        <v>0.99930555555555556</v>
      </c>
      <c r="D326" s="2" t="s">
        <v>123</v>
      </c>
      <c r="E326" s="2" t="s">
        <v>10</v>
      </c>
      <c r="F326" s="2" t="s">
        <v>20</v>
      </c>
      <c r="G326" s="2"/>
      <c r="H326" s="8"/>
      <c r="K326" s="2" t="s">
        <v>18</v>
      </c>
    </row>
    <row r="327" spans="1:11" x14ac:dyDescent="0.25">
      <c r="A327" s="2">
        <v>326</v>
      </c>
      <c r="B327" s="12">
        <v>41505</v>
      </c>
      <c r="C327" s="28">
        <v>0.99930555555555556</v>
      </c>
      <c r="D327" s="2" t="s">
        <v>124</v>
      </c>
      <c r="E327" s="2" t="s">
        <v>10</v>
      </c>
      <c r="F327" s="2" t="s">
        <v>28</v>
      </c>
      <c r="G327" s="2"/>
      <c r="H327" s="8"/>
      <c r="K327" s="2" t="s">
        <v>8</v>
      </c>
    </row>
    <row r="328" spans="1:11" x14ac:dyDescent="0.25">
      <c r="A328" s="2">
        <v>327</v>
      </c>
      <c r="B328" s="12">
        <v>41505</v>
      </c>
      <c r="C328" s="28">
        <v>0.99930555555555556</v>
      </c>
      <c r="D328" s="2" t="s">
        <v>124</v>
      </c>
      <c r="E328" s="2" t="s">
        <v>10</v>
      </c>
      <c r="F328" s="2" t="s">
        <v>28</v>
      </c>
      <c r="G328" s="2"/>
      <c r="H328" s="8"/>
      <c r="K328" s="2" t="s">
        <v>8</v>
      </c>
    </row>
    <row r="329" spans="1:11" x14ac:dyDescent="0.25">
      <c r="A329" s="2">
        <v>328</v>
      </c>
      <c r="B329" s="12">
        <v>41505</v>
      </c>
      <c r="C329" s="28">
        <v>0.99930555555555556</v>
      </c>
      <c r="D329" s="2" t="s">
        <v>124</v>
      </c>
      <c r="E329" s="2" t="s">
        <v>10</v>
      </c>
      <c r="F329" s="2" t="s">
        <v>28</v>
      </c>
      <c r="G329" s="2"/>
      <c r="H329" s="8"/>
      <c r="K329" s="2" t="s">
        <v>8</v>
      </c>
    </row>
    <row r="330" spans="1:11" x14ac:dyDescent="0.25">
      <c r="A330" s="2">
        <v>329</v>
      </c>
      <c r="B330" s="12">
        <v>41505</v>
      </c>
      <c r="C330" s="28">
        <v>0.99930555555555556</v>
      </c>
      <c r="D330" s="2" t="s">
        <v>124</v>
      </c>
      <c r="E330" s="2" t="s">
        <v>10</v>
      </c>
      <c r="F330" s="2" t="s">
        <v>28</v>
      </c>
      <c r="G330" s="2"/>
      <c r="H330" s="8"/>
      <c r="K330" s="2" t="s">
        <v>8</v>
      </c>
    </row>
    <row r="331" spans="1:11" x14ac:dyDescent="0.25">
      <c r="A331" s="2">
        <v>330</v>
      </c>
      <c r="B331" s="12">
        <v>41505</v>
      </c>
      <c r="C331" s="28">
        <v>0.99930555555555556</v>
      </c>
      <c r="D331" s="2" t="s">
        <v>124</v>
      </c>
      <c r="E331" s="2" t="s">
        <v>10</v>
      </c>
      <c r="F331" s="2" t="s">
        <v>27</v>
      </c>
      <c r="G331" s="2"/>
      <c r="H331" s="8"/>
      <c r="K331" s="2" t="s">
        <v>8</v>
      </c>
    </row>
    <row r="332" spans="1:11" x14ac:dyDescent="0.25">
      <c r="A332" s="2">
        <v>331</v>
      </c>
      <c r="B332" s="12">
        <v>41505</v>
      </c>
      <c r="C332" s="28">
        <v>0.99930555555555556</v>
      </c>
      <c r="D332" s="2" t="s">
        <v>124</v>
      </c>
      <c r="E332" s="2" t="s">
        <v>10</v>
      </c>
      <c r="F332" s="2" t="s">
        <v>11</v>
      </c>
      <c r="G332" s="2"/>
      <c r="H332" s="8"/>
      <c r="K332" s="2" t="s">
        <v>8</v>
      </c>
    </row>
    <row r="333" spans="1:11" x14ac:dyDescent="0.25">
      <c r="A333" s="2">
        <v>332</v>
      </c>
      <c r="B333" s="12">
        <v>41505</v>
      </c>
      <c r="C333" s="28">
        <v>0.99930555555555556</v>
      </c>
      <c r="D333" s="2" t="s">
        <v>124</v>
      </c>
      <c r="E333" s="2" t="s">
        <v>10</v>
      </c>
      <c r="F333" s="2" t="s">
        <v>11</v>
      </c>
      <c r="G333" s="2"/>
      <c r="H333" s="8"/>
      <c r="K333" s="2" t="s">
        <v>8</v>
      </c>
    </row>
    <row r="334" spans="1:11" x14ac:dyDescent="0.25">
      <c r="A334" s="2">
        <v>333</v>
      </c>
      <c r="B334" s="12">
        <v>41505</v>
      </c>
      <c r="C334" s="28">
        <v>0.99930555555555556</v>
      </c>
      <c r="D334" s="2" t="s">
        <v>124</v>
      </c>
      <c r="E334" s="2" t="s">
        <v>10</v>
      </c>
      <c r="F334" s="2" t="s">
        <v>11</v>
      </c>
      <c r="G334" s="2"/>
      <c r="H334" s="8"/>
      <c r="K334" s="2" t="s">
        <v>8</v>
      </c>
    </row>
    <row r="335" spans="1:11" x14ac:dyDescent="0.25">
      <c r="A335" s="2">
        <v>334</v>
      </c>
      <c r="B335" s="12">
        <v>41505</v>
      </c>
      <c r="C335" s="28">
        <v>0.99930555555555556</v>
      </c>
      <c r="D335" s="2" t="s">
        <v>124</v>
      </c>
      <c r="E335" s="2" t="s">
        <v>10</v>
      </c>
      <c r="F335" s="2" t="s">
        <v>34</v>
      </c>
      <c r="G335" s="2"/>
      <c r="H335" s="8"/>
      <c r="K335" s="2" t="s">
        <v>8</v>
      </c>
    </row>
    <row r="336" spans="1:11" x14ac:dyDescent="0.25">
      <c r="A336" s="2">
        <v>335</v>
      </c>
      <c r="B336" s="12">
        <v>41505</v>
      </c>
      <c r="C336" s="28">
        <v>0.99930555555555556</v>
      </c>
      <c r="D336" s="2" t="s">
        <v>124</v>
      </c>
      <c r="E336" s="2" t="s">
        <v>10</v>
      </c>
      <c r="F336" s="2" t="s">
        <v>34</v>
      </c>
      <c r="G336" s="2"/>
      <c r="H336" s="8"/>
      <c r="K336" s="2" t="s">
        <v>8</v>
      </c>
    </row>
    <row r="337" spans="1:11" x14ac:dyDescent="0.25">
      <c r="A337" s="2">
        <v>336</v>
      </c>
      <c r="B337" s="12">
        <v>41505</v>
      </c>
      <c r="C337" s="28">
        <v>0.99930555555555556</v>
      </c>
      <c r="D337" s="2" t="s">
        <v>124</v>
      </c>
      <c r="E337" s="2" t="s">
        <v>10</v>
      </c>
      <c r="F337" s="2" t="s">
        <v>34</v>
      </c>
      <c r="G337" s="2"/>
      <c r="H337" s="8"/>
      <c r="K337" s="2" t="s">
        <v>8</v>
      </c>
    </row>
    <row r="338" spans="1:11" x14ac:dyDescent="0.25">
      <c r="A338" s="2">
        <v>337</v>
      </c>
      <c r="B338" s="12">
        <v>41505</v>
      </c>
      <c r="C338" s="28">
        <v>0.99930555555555556</v>
      </c>
      <c r="D338" s="2" t="s">
        <v>124</v>
      </c>
      <c r="E338" s="2" t="s">
        <v>10</v>
      </c>
      <c r="F338" s="2" t="s">
        <v>34</v>
      </c>
      <c r="G338" s="2"/>
      <c r="H338" s="8"/>
      <c r="K338" s="2" t="s">
        <v>8</v>
      </c>
    </row>
    <row r="339" spans="1:11" x14ac:dyDescent="0.25">
      <c r="A339" s="2">
        <v>338</v>
      </c>
      <c r="B339" s="12">
        <v>41505</v>
      </c>
      <c r="C339" s="28">
        <v>0.99930555555555556</v>
      </c>
      <c r="D339" s="2" t="s">
        <v>124</v>
      </c>
      <c r="E339" s="2" t="s">
        <v>10</v>
      </c>
      <c r="F339" s="2" t="s">
        <v>34</v>
      </c>
      <c r="G339" s="2"/>
      <c r="H339" s="8"/>
      <c r="K339" s="2" t="s">
        <v>8</v>
      </c>
    </row>
    <row r="340" spans="1:11" x14ac:dyDescent="0.25">
      <c r="A340" s="2">
        <v>339</v>
      </c>
      <c r="B340" s="12">
        <v>41505</v>
      </c>
      <c r="C340" s="28">
        <v>0.99930555555555556</v>
      </c>
      <c r="D340" s="2" t="s">
        <v>124</v>
      </c>
      <c r="E340" s="2" t="s">
        <v>10</v>
      </c>
      <c r="F340" s="2" t="s">
        <v>33</v>
      </c>
      <c r="G340" s="2"/>
      <c r="H340" s="8"/>
      <c r="K340" s="2" t="s">
        <v>8</v>
      </c>
    </row>
    <row r="341" spans="1:11" x14ac:dyDescent="0.25">
      <c r="A341" s="2">
        <v>340</v>
      </c>
      <c r="B341" s="12">
        <v>41505</v>
      </c>
      <c r="C341" s="28">
        <v>0.99930555555555556</v>
      </c>
      <c r="D341" s="2" t="s">
        <v>124</v>
      </c>
      <c r="E341" s="2" t="s">
        <v>10</v>
      </c>
      <c r="F341" s="2" t="s">
        <v>29</v>
      </c>
      <c r="G341" s="2"/>
      <c r="H341" s="8"/>
      <c r="K341" s="2" t="s">
        <v>8</v>
      </c>
    </row>
    <row r="342" spans="1:11" x14ac:dyDescent="0.25">
      <c r="A342" s="2">
        <v>341</v>
      </c>
      <c r="B342" s="12">
        <v>41505</v>
      </c>
      <c r="C342" s="28">
        <v>0.99930555555555556</v>
      </c>
      <c r="D342" s="2" t="s">
        <v>124</v>
      </c>
      <c r="E342" s="2" t="s">
        <v>10</v>
      </c>
      <c r="F342" s="2" t="s">
        <v>29</v>
      </c>
      <c r="G342" s="2"/>
      <c r="H342" s="8"/>
      <c r="K342" s="2" t="s">
        <v>8</v>
      </c>
    </row>
    <row r="343" spans="1:11" x14ac:dyDescent="0.25">
      <c r="A343" s="2">
        <v>342</v>
      </c>
      <c r="B343" s="12">
        <v>41505</v>
      </c>
      <c r="C343" s="28">
        <v>0.99930555555555556</v>
      </c>
      <c r="D343" s="2" t="s">
        <v>124</v>
      </c>
      <c r="E343" s="2" t="s">
        <v>10</v>
      </c>
      <c r="F343" s="2" t="s">
        <v>28</v>
      </c>
      <c r="G343" s="2"/>
      <c r="H343" s="8"/>
      <c r="K343" s="2" t="s">
        <v>18</v>
      </c>
    </row>
    <row r="344" spans="1:11" x14ac:dyDescent="0.25">
      <c r="A344" s="2">
        <v>343</v>
      </c>
      <c r="B344" s="12">
        <v>41505</v>
      </c>
      <c r="C344" s="28">
        <v>0.99930555555555556</v>
      </c>
      <c r="D344" s="2" t="s">
        <v>124</v>
      </c>
      <c r="E344" s="2" t="s">
        <v>10</v>
      </c>
      <c r="F344" s="2" t="s">
        <v>28</v>
      </c>
      <c r="G344" s="2"/>
      <c r="H344" s="8"/>
      <c r="K344" s="2" t="s">
        <v>18</v>
      </c>
    </row>
    <row r="345" spans="1:11" x14ac:dyDescent="0.25">
      <c r="A345" s="2">
        <v>344</v>
      </c>
      <c r="B345" s="12">
        <v>41505</v>
      </c>
      <c r="C345" s="28">
        <v>0.99930555555555556</v>
      </c>
      <c r="D345" s="2" t="s">
        <v>124</v>
      </c>
      <c r="E345" s="2" t="s">
        <v>10</v>
      </c>
      <c r="F345" s="2" t="s">
        <v>28</v>
      </c>
      <c r="G345" s="2"/>
      <c r="H345" s="8"/>
      <c r="K345" s="2" t="s">
        <v>18</v>
      </c>
    </row>
    <row r="346" spans="1:11" x14ac:dyDescent="0.25">
      <c r="A346" s="2">
        <v>345</v>
      </c>
      <c r="B346" s="12">
        <v>41505</v>
      </c>
      <c r="C346" s="28">
        <v>0.99930555555555556</v>
      </c>
      <c r="D346" s="2" t="s">
        <v>124</v>
      </c>
      <c r="E346" s="2" t="s">
        <v>10</v>
      </c>
      <c r="F346" s="2" t="s">
        <v>27</v>
      </c>
      <c r="G346" s="2"/>
      <c r="H346" s="8"/>
      <c r="K346" s="2" t="s">
        <v>18</v>
      </c>
    </row>
    <row r="347" spans="1:11" x14ac:dyDescent="0.25">
      <c r="A347" s="2">
        <v>346</v>
      </c>
      <c r="B347" s="12">
        <v>41505</v>
      </c>
      <c r="C347" s="28">
        <v>0.99930555555555556</v>
      </c>
      <c r="D347" s="2" t="s">
        <v>124</v>
      </c>
      <c r="E347" s="2" t="s">
        <v>10</v>
      </c>
      <c r="F347" s="2" t="s">
        <v>27</v>
      </c>
      <c r="G347" s="2"/>
      <c r="H347" s="8"/>
      <c r="K347" s="2" t="s">
        <v>18</v>
      </c>
    </row>
    <row r="348" spans="1:11" x14ac:dyDescent="0.25">
      <c r="A348" s="2">
        <v>347</v>
      </c>
      <c r="B348" s="12">
        <v>41505</v>
      </c>
      <c r="C348" s="28">
        <v>0.99930555555555556</v>
      </c>
      <c r="D348" s="2" t="s">
        <v>124</v>
      </c>
      <c r="E348" s="2" t="s">
        <v>10</v>
      </c>
      <c r="F348" s="2" t="s">
        <v>11</v>
      </c>
      <c r="G348" s="2"/>
      <c r="H348" s="8"/>
      <c r="K348" s="2" t="s">
        <v>18</v>
      </c>
    </row>
    <row r="349" spans="1:11" x14ac:dyDescent="0.25">
      <c r="A349" s="2">
        <v>348</v>
      </c>
      <c r="B349" s="12">
        <v>41505</v>
      </c>
      <c r="C349" s="28">
        <v>0.99930555555555556</v>
      </c>
      <c r="D349" s="2" t="s">
        <v>124</v>
      </c>
      <c r="E349" s="2" t="s">
        <v>10</v>
      </c>
      <c r="F349" s="2" t="s">
        <v>11</v>
      </c>
      <c r="G349" s="2"/>
      <c r="H349" s="8"/>
      <c r="K349" s="2" t="s">
        <v>18</v>
      </c>
    </row>
    <row r="350" spans="1:11" x14ac:dyDescent="0.25">
      <c r="A350" s="2">
        <v>349</v>
      </c>
      <c r="B350" s="12">
        <v>41505</v>
      </c>
      <c r="C350" s="28">
        <v>0.99930555555555556</v>
      </c>
      <c r="D350" s="2" t="s">
        <v>124</v>
      </c>
      <c r="E350" s="2" t="s">
        <v>10</v>
      </c>
      <c r="F350" s="2" t="s">
        <v>11</v>
      </c>
      <c r="G350" s="2"/>
      <c r="H350" s="8"/>
      <c r="K350" s="2" t="s">
        <v>18</v>
      </c>
    </row>
    <row r="351" spans="1:11" x14ac:dyDescent="0.25">
      <c r="A351" s="2">
        <v>350</v>
      </c>
      <c r="B351" s="12">
        <v>41505</v>
      </c>
      <c r="C351" s="28">
        <v>0.99930555555555556</v>
      </c>
      <c r="D351" s="2" t="s">
        <v>124</v>
      </c>
      <c r="E351" s="2" t="s">
        <v>10</v>
      </c>
      <c r="F351" s="2" t="s">
        <v>11</v>
      </c>
      <c r="G351" s="2"/>
      <c r="H351" s="8"/>
      <c r="K351" s="2" t="s">
        <v>18</v>
      </c>
    </row>
    <row r="352" spans="1:11" x14ac:dyDescent="0.25">
      <c r="A352" s="2">
        <v>351</v>
      </c>
      <c r="B352" s="12">
        <v>41505</v>
      </c>
      <c r="C352" s="28">
        <v>0.99930555555555556</v>
      </c>
      <c r="D352" s="2" t="s">
        <v>124</v>
      </c>
      <c r="E352" s="2" t="s">
        <v>10</v>
      </c>
      <c r="F352" s="2" t="s">
        <v>11</v>
      </c>
      <c r="G352" s="2"/>
      <c r="H352" s="8"/>
      <c r="K352" s="2" t="s">
        <v>18</v>
      </c>
    </row>
    <row r="353" spans="1:11" x14ac:dyDescent="0.25">
      <c r="A353" s="2">
        <v>352</v>
      </c>
      <c r="B353" s="12">
        <v>41505</v>
      </c>
      <c r="C353" s="28">
        <v>0.99930555555555556</v>
      </c>
      <c r="D353" s="2" t="s">
        <v>124</v>
      </c>
      <c r="E353" s="2" t="s">
        <v>10</v>
      </c>
      <c r="F353" s="2" t="s">
        <v>11</v>
      </c>
      <c r="G353" s="2"/>
      <c r="H353" s="8"/>
      <c r="K353" s="2" t="s">
        <v>18</v>
      </c>
    </row>
    <row r="354" spans="1:11" x14ac:dyDescent="0.25">
      <c r="A354" s="2">
        <v>353</v>
      </c>
      <c r="B354" s="12">
        <v>41505</v>
      </c>
      <c r="C354" s="28">
        <v>0.99930555555555556</v>
      </c>
      <c r="D354" s="2" t="s">
        <v>124</v>
      </c>
      <c r="E354" s="2" t="s">
        <v>10</v>
      </c>
      <c r="F354" s="2" t="s">
        <v>33</v>
      </c>
      <c r="G354" s="2"/>
      <c r="H354" s="8"/>
      <c r="K354" s="2" t="s">
        <v>18</v>
      </c>
    </row>
    <row r="355" spans="1:11" x14ac:dyDescent="0.25">
      <c r="A355" s="2">
        <v>354</v>
      </c>
      <c r="B355" s="12">
        <v>41505</v>
      </c>
      <c r="C355" s="28">
        <v>0.99930555555555556</v>
      </c>
      <c r="D355" s="2" t="s">
        <v>124</v>
      </c>
      <c r="E355" s="2" t="s">
        <v>10</v>
      </c>
      <c r="F355" s="2" t="s">
        <v>33</v>
      </c>
      <c r="G355" s="2"/>
      <c r="H355" s="8"/>
      <c r="K355" s="2" t="s">
        <v>18</v>
      </c>
    </row>
    <row r="356" spans="1:11" x14ac:dyDescent="0.25">
      <c r="A356" s="2">
        <v>355</v>
      </c>
      <c r="B356" s="12">
        <v>41505</v>
      </c>
      <c r="C356" s="28">
        <v>0.99930555555555556</v>
      </c>
      <c r="D356" s="2" t="s">
        <v>124</v>
      </c>
      <c r="E356" s="2" t="s">
        <v>10</v>
      </c>
      <c r="F356" s="2" t="s">
        <v>29</v>
      </c>
      <c r="G356" s="2"/>
      <c r="H356" s="8"/>
      <c r="K356" s="2" t="s">
        <v>18</v>
      </c>
    </row>
    <row r="357" spans="1:11" x14ac:dyDescent="0.25">
      <c r="A357" s="2">
        <v>356</v>
      </c>
      <c r="B357" s="12">
        <v>41505</v>
      </c>
      <c r="C357" s="28">
        <v>0.99930555555555556</v>
      </c>
      <c r="D357" s="2" t="s">
        <v>124</v>
      </c>
      <c r="E357" s="2" t="s">
        <v>10</v>
      </c>
      <c r="F357" s="2" t="s">
        <v>29</v>
      </c>
      <c r="G357" s="2"/>
      <c r="H357" s="8"/>
      <c r="K357" s="2" t="s">
        <v>18</v>
      </c>
    </row>
    <row r="358" spans="1:11" x14ac:dyDescent="0.25">
      <c r="A358" s="2">
        <v>357</v>
      </c>
      <c r="B358" s="12">
        <v>41505</v>
      </c>
      <c r="C358" s="28">
        <v>0.99930555555555556</v>
      </c>
      <c r="D358" s="2" t="s">
        <v>124</v>
      </c>
      <c r="E358" s="2" t="s">
        <v>10</v>
      </c>
      <c r="F358" s="2" t="s">
        <v>29</v>
      </c>
      <c r="G358" s="2"/>
      <c r="H358" s="8"/>
      <c r="K358" s="2" t="s">
        <v>18</v>
      </c>
    </row>
    <row r="359" spans="1:11" x14ac:dyDescent="0.25">
      <c r="A359" s="2">
        <v>358</v>
      </c>
      <c r="B359" s="12">
        <v>41505</v>
      </c>
      <c r="C359" s="28">
        <v>0.99930555555555556</v>
      </c>
      <c r="D359" s="2" t="s">
        <v>124</v>
      </c>
      <c r="E359" s="2" t="s">
        <v>10</v>
      </c>
      <c r="F359" s="2" t="s">
        <v>29</v>
      </c>
      <c r="G359" s="2"/>
      <c r="H359" s="8"/>
      <c r="K359" s="2" t="s">
        <v>18</v>
      </c>
    </row>
    <row r="360" spans="1:11" x14ac:dyDescent="0.25">
      <c r="A360" s="2">
        <v>359</v>
      </c>
      <c r="B360" s="12">
        <v>41505</v>
      </c>
      <c r="C360" s="28">
        <v>0.99930555555555556</v>
      </c>
      <c r="D360" s="2" t="s">
        <v>124</v>
      </c>
      <c r="E360" s="2" t="s">
        <v>10</v>
      </c>
      <c r="F360" s="2" t="s">
        <v>29</v>
      </c>
      <c r="G360" s="2"/>
      <c r="H360" s="8"/>
      <c r="K360" s="2" t="s">
        <v>18</v>
      </c>
    </row>
    <row r="361" spans="1:11" x14ac:dyDescent="0.25">
      <c r="A361" s="2">
        <v>360</v>
      </c>
      <c r="B361" s="12">
        <v>41505</v>
      </c>
      <c r="C361" s="28">
        <v>0.99930555555555556</v>
      </c>
      <c r="D361" s="2" t="s">
        <v>124</v>
      </c>
      <c r="E361" s="2" t="s">
        <v>10</v>
      </c>
      <c r="F361" s="2" t="s">
        <v>20</v>
      </c>
      <c r="G361" s="2"/>
      <c r="H361" s="8"/>
      <c r="K361" s="2" t="s">
        <v>18</v>
      </c>
    </row>
    <row r="362" spans="1:11" x14ac:dyDescent="0.25">
      <c r="A362" s="2">
        <v>361</v>
      </c>
      <c r="B362" s="12">
        <v>41505</v>
      </c>
      <c r="C362" s="28">
        <v>0.99930555555555556</v>
      </c>
      <c r="D362" s="2" t="s">
        <v>124</v>
      </c>
      <c r="E362" s="2" t="s">
        <v>10</v>
      </c>
      <c r="F362" s="2" t="s">
        <v>20</v>
      </c>
      <c r="G362" s="2"/>
      <c r="H362" s="8"/>
      <c r="K362" s="2" t="s">
        <v>18</v>
      </c>
    </row>
    <row r="363" spans="1:11" x14ac:dyDescent="0.25">
      <c r="A363" s="2">
        <v>362</v>
      </c>
      <c r="B363" s="12">
        <v>41505</v>
      </c>
      <c r="C363" s="28">
        <v>0.99930555555555556</v>
      </c>
      <c r="D363" s="2" t="s">
        <v>124</v>
      </c>
      <c r="E363" s="2" t="s">
        <v>10</v>
      </c>
      <c r="F363" s="2" t="s">
        <v>20</v>
      </c>
      <c r="G363" s="2"/>
      <c r="H363" s="8"/>
      <c r="K363" s="2" t="s">
        <v>18</v>
      </c>
    </row>
    <row r="364" spans="1:11" x14ac:dyDescent="0.25">
      <c r="A364" s="2">
        <v>363</v>
      </c>
      <c r="B364" s="12">
        <v>41505</v>
      </c>
      <c r="C364" s="28">
        <v>0.99930555555555556</v>
      </c>
      <c r="D364" s="2" t="s">
        <v>124</v>
      </c>
      <c r="E364" s="2" t="s">
        <v>10</v>
      </c>
      <c r="F364" s="2" t="s">
        <v>20</v>
      </c>
      <c r="G364" s="2"/>
      <c r="H364" s="8"/>
      <c r="K364" s="2" t="s">
        <v>18</v>
      </c>
    </row>
    <row r="365" spans="1:11" x14ac:dyDescent="0.25">
      <c r="A365" s="2">
        <v>364</v>
      </c>
      <c r="B365" s="12">
        <v>41505</v>
      </c>
      <c r="C365" s="28">
        <v>0.99930555555555556</v>
      </c>
      <c r="D365" s="2" t="s">
        <v>124</v>
      </c>
      <c r="E365" s="2" t="s">
        <v>10</v>
      </c>
      <c r="F365" s="2" t="s">
        <v>38</v>
      </c>
      <c r="G365" s="2"/>
      <c r="H365" s="8"/>
      <c r="K365" s="2" t="s">
        <v>18</v>
      </c>
    </row>
    <row r="366" spans="1:11" x14ac:dyDescent="0.25">
      <c r="A366" s="2">
        <v>365</v>
      </c>
      <c r="B366" s="12">
        <v>41506</v>
      </c>
      <c r="C366" s="28">
        <v>2.0833333333333332E-2</v>
      </c>
      <c r="D366" s="2" t="s">
        <v>124</v>
      </c>
      <c r="E366" s="2" t="s">
        <v>10</v>
      </c>
      <c r="F366" s="2" t="s">
        <v>28</v>
      </c>
      <c r="G366" s="2"/>
      <c r="H366" s="8"/>
      <c r="K366" s="2" t="s">
        <v>8</v>
      </c>
    </row>
    <row r="367" spans="1:11" x14ac:dyDescent="0.25">
      <c r="A367" s="2">
        <v>366</v>
      </c>
      <c r="B367" s="12">
        <v>41506</v>
      </c>
      <c r="C367" s="28">
        <v>0.20833333333333334</v>
      </c>
      <c r="D367" s="2" t="s">
        <v>124</v>
      </c>
      <c r="E367" s="2" t="s">
        <v>10</v>
      </c>
      <c r="F367" s="2" t="s">
        <v>33</v>
      </c>
      <c r="G367" s="2"/>
      <c r="H367" s="8"/>
      <c r="K367" s="2" t="s">
        <v>8</v>
      </c>
    </row>
    <row r="368" spans="1:11" x14ac:dyDescent="0.25">
      <c r="A368" s="2">
        <v>367</v>
      </c>
      <c r="B368" s="12">
        <v>41506</v>
      </c>
      <c r="C368" s="28">
        <v>0.20833333333333334</v>
      </c>
      <c r="D368" s="2" t="s">
        <v>124</v>
      </c>
      <c r="E368" s="2" t="s">
        <v>10</v>
      </c>
      <c r="F368" s="2" t="s">
        <v>33</v>
      </c>
      <c r="G368" s="2"/>
      <c r="H368" s="8"/>
      <c r="K368" s="2" t="s">
        <v>8</v>
      </c>
    </row>
    <row r="369" spans="1:11" x14ac:dyDescent="0.25">
      <c r="A369" s="2">
        <v>368</v>
      </c>
      <c r="B369" s="12">
        <v>41506</v>
      </c>
      <c r="C369" s="28">
        <v>0.20833333333333334</v>
      </c>
      <c r="D369" s="2" t="s">
        <v>124</v>
      </c>
      <c r="E369" s="2" t="s">
        <v>10</v>
      </c>
      <c r="F369" s="2" t="s">
        <v>29</v>
      </c>
      <c r="G369" s="2"/>
      <c r="H369" s="8"/>
      <c r="K369" s="2" t="s">
        <v>8</v>
      </c>
    </row>
    <row r="370" spans="1:11" x14ac:dyDescent="0.25">
      <c r="A370" s="2">
        <v>369</v>
      </c>
      <c r="B370" s="12">
        <v>41506</v>
      </c>
      <c r="C370" s="28">
        <v>0.20833333333333334</v>
      </c>
      <c r="D370" s="2" t="s">
        <v>124</v>
      </c>
      <c r="E370" s="2" t="s">
        <v>10</v>
      </c>
      <c r="F370" s="2" t="s">
        <v>28</v>
      </c>
      <c r="G370" s="2"/>
      <c r="H370" s="8"/>
      <c r="K370" s="2" t="s">
        <v>8</v>
      </c>
    </row>
    <row r="371" spans="1:11" x14ac:dyDescent="0.25">
      <c r="A371" s="2">
        <v>370</v>
      </c>
      <c r="B371" s="12">
        <v>41506</v>
      </c>
      <c r="C371" s="28">
        <v>0.20833333333333334</v>
      </c>
      <c r="D371" s="2" t="s">
        <v>124</v>
      </c>
      <c r="E371" s="2" t="s">
        <v>10</v>
      </c>
      <c r="F371" s="2" t="s">
        <v>28</v>
      </c>
      <c r="G371" s="2"/>
      <c r="H371" s="8"/>
      <c r="K371" s="2" t="s">
        <v>8</v>
      </c>
    </row>
    <row r="372" spans="1:11" x14ac:dyDescent="0.25">
      <c r="A372" s="2">
        <v>371</v>
      </c>
      <c r="B372" s="12">
        <v>41506</v>
      </c>
      <c r="C372" s="28">
        <v>0.20833333333333334</v>
      </c>
      <c r="D372" s="2" t="s">
        <v>124</v>
      </c>
      <c r="E372" s="2" t="s">
        <v>10</v>
      </c>
      <c r="F372" s="2" t="s">
        <v>34</v>
      </c>
      <c r="G372" s="2"/>
      <c r="H372" s="8"/>
      <c r="K372" s="2" t="s">
        <v>8</v>
      </c>
    </row>
    <row r="373" spans="1:11" x14ac:dyDescent="0.25">
      <c r="A373" s="2">
        <v>372</v>
      </c>
      <c r="B373" s="12">
        <v>41506</v>
      </c>
      <c r="C373" s="28">
        <v>0.20833333333333334</v>
      </c>
      <c r="D373" s="2" t="s">
        <v>124</v>
      </c>
      <c r="E373" s="2" t="s">
        <v>10</v>
      </c>
      <c r="F373" s="2" t="s">
        <v>11</v>
      </c>
      <c r="G373" s="2"/>
      <c r="H373" s="8"/>
      <c r="K373" s="2" t="s">
        <v>18</v>
      </c>
    </row>
    <row r="374" spans="1:11" x14ac:dyDescent="0.25">
      <c r="A374" s="2">
        <v>373</v>
      </c>
      <c r="B374" s="12">
        <v>41506</v>
      </c>
      <c r="C374" s="28">
        <v>0.20833333333333334</v>
      </c>
      <c r="D374" s="2" t="s">
        <v>124</v>
      </c>
      <c r="E374" s="2" t="s">
        <v>10</v>
      </c>
      <c r="F374" s="2" t="s">
        <v>11</v>
      </c>
      <c r="G374" s="2"/>
      <c r="H374" s="8"/>
      <c r="K374" s="2" t="s">
        <v>18</v>
      </c>
    </row>
    <row r="375" spans="1:11" x14ac:dyDescent="0.25">
      <c r="A375" s="2">
        <v>374</v>
      </c>
      <c r="B375" s="12">
        <v>41506</v>
      </c>
      <c r="C375" s="28">
        <v>0.20833333333333334</v>
      </c>
      <c r="D375" s="2" t="s">
        <v>124</v>
      </c>
      <c r="E375" s="2" t="s">
        <v>10</v>
      </c>
      <c r="F375" s="2" t="s">
        <v>11</v>
      </c>
      <c r="G375" s="2"/>
      <c r="H375" s="8"/>
      <c r="K375" s="2" t="s">
        <v>18</v>
      </c>
    </row>
    <row r="376" spans="1:11" x14ac:dyDescent="0.25">
      <c r="A376" s="2">
        <v>375</v>
      </c>
      <c r="B376" s="12">
        <v>41506</v>
      </c>
      <c r="C376" s="28">
        <v>0.20833333333333334</v>
      </c>
      <c r="D376" s="2" t="s">
        <v>124</v>
      </c>
      <c r="E376" s="2" t="s">
        <v>10</v>
      </c>
      <c r="F376" s="2" t="s">
        <v>29</v>
      </c>
      <c r="G376" s="2"/>
      <c r="H376" s="8"/>
      <c r="K376" s="2" t="s">
        <v>18</v>
      </c>
    </row>
    <row r="377" spans="1:11" x14ac:dyDescent="0.25">
      <c r="A377" s="2">
        <v>376</v>
      </c>
      <c r="B377" s="12">
        <v>41506</v>
      </c>
      <c r="C377" s="28">
        <v>0.20833333333333334</v>
      </c>
      <c r="D377" s="2" t="s">
        <v>124</v>
      </c>
      <c r="E377" s="2" t="s">
        <v>10</v>
      </c>
      <c r="F377" s="2" t="s">
        <v>29</v>
      </c>
      <c r="G377" s="2"/>
      <c r="H377" s="8"/>
      <c r="K377" s="2" t="s">
        <v>18</v>
      </c>
    </row>
    <row r="378" spans="1:11" x14ac:dyDescent="0.25">
      <c r="A378" s="2">
        <v>377</v>
      </c>
      <c r="B378" s="12">
        <v>41506</v>
      </c>
      <c r="C378" s="28">
        <v>0.20833333333333334</v>
      </c>
      <c r="D378" s="2" t="s">
        <v>124</v>
      </c>
      <c r="E378" s="2" t="s">
        <v>10</v>
      </c>
      <c r="F378" s="2" t="s">
        <v>34</v>
      </c>
      <c r="G378" s="2"/>
      <c r="H378" s="8"/>
      <c r="K378" s="2" t="s">
        <v>18</v>
      </c>
    </row>
    <row r="379" spans="1:11" x14ac:dyDescent="0.25">
      <c r="A379" s="2">
        <v>378</v>
      </c>
      <c r="B379" s="12">
        <v>41506</v>
      </c>
      <c r="C379" s="28">
        <v>0.20833333333333334</v>
      </c>
      <c r="D379" s="2" t="s">
        <v>124</v>
      </c>
      <c r="E379" s="2" t="s">
        <v>10</v>
      </c>
      <c r="F379" s="2" t="s">
        <v>33</v>
      </c>
      <c r="G379" s="2"/>
      <c r="H379" s="8"/>
      <c r="K379" s="2" t="s">
        <v>18</v>
      </c>
    </row>
    <row r="380" spans="1:11" x14ac:dyDescent="0.25">
      <c r="A380" s="2">
        <v>379</v>
      </c>
      <c r="B380" s="12">
        <v>41506</v>
      </c>
      <c r="C380" s="28">
        <v>0.20833333333333334</v>
      </c>
      <c r="D380" s="2" t="s">
        <v>124</v>
      </c>
      <c r="E380" s="2" t="s">
        <v>10</v>
      </c>
      <c r="F380" s="2" t="s">
        <v>33</v>
      </c>
      <c r="G380" s="2"/>
      <c r="H380" s="8"/>
      <c r="K380" s="2" t="s">
        <v>18</v>
      </c>
    </row>
    <row r="381" spans="1:11" x14ac:dyDescent="0.25">
      <c r="A381" s="2">
        <v>380</v>
      </c>
      <c r="B381" s="12"/>
      <c r="C381" s="28"/>
      <c r="D381" s="2"/>
      <c r="E381" s="2"/>
      <c r="F381" s="2"/>
      <c r="G381" s="2"/>
      <c r="H381" s="8"/>
      <c r="K381" s="2"/>
    </row>
    <row r="382" spans="1:11" x14ac:dyDescent="0.25">
      <c r="A382" s="2">
        <v>381</v>
      </c>
      <c r="B382" s="12"/>
      <c r="C382" s="28"/>
      <c r="D382" s="2"/>
      <c r="E382" s="2"/>
      <c r="F382" s="2"/>
      <c r="G382" s="2"/>
      <c r="H382" s="8"/>
      <c r="K382" s="2"/>
    </row>
    <row r="383" spans="1:11" x14ac:dyDescent="0.25">
      <c r="A383" s="2">
        <v>382</v>
      </c>
      <c r="B383" s="12"/>
      <c r="C383" s="28"/>
      <c r="D383" s="2"/>
      <c r="E383" s="2"/>
      <c r="F383" s="2"/>
      <c r="G383" s="2"/>
      <c r="H383" s="8"/>
      <c r="K383" s="2"/>
    </row>
    <row r="384" spans="1:11" x14ac:dyDescent="0.25">
      <c r="A384" s="2">
        <v>383</v>
      </c>
      <c r="B384" s="12"/>
      <c r="C384" s="28"/>
      <c r="D384" s="2"/>
      <c r="E384" s="2"/>
      <c r="F384" s="2"/>
      <c r="G384" s="2"/>
      <c r="H384" s="8"/>
      <c r="K384" s="2"/>
    </row>
    <row r="385" spans="1:11" x14ac:dyDescent="0.25">
      <c r="A385" s="2">
        <v>384</v>
      </c>
      <c r="B385" s="12"/>
      <c r="C385" s="28"/>
      <c r="D385" s="2"/>
      <c r="E385" s="2"/>
      <c r="F385" s="2"/>
      <c r="G385" s="2"/>
      <c r="H385" s="8"/>
      <c r="K385" s="2"/>
    </row>
    <row r="386" spans="1:11" x14ac:dyDescent="0.25">
      <c r="A386" s="2">
        <v>385</v>
      </c>
      <c r="B386" s="12"/>
      <c r="C386" s="28"/>
      <c r="D386" s="2"/>
      <c r="E386" s="2"/>
      <c r="F386" s="2"/>
      <c r="G386" s="2"/>
      <c r="H386" s="8"/>
      <c r="K386" s="2"/>
    </row>
    <row r="387" spans="1:11" x14ac:dyDescent="0.25">
      <c r="A387" s="2">
        <v>386</v>
      </c>
      <c r="B387" s="12"/>
      <c r="C387" s="28"/>
      <c r="D387" s="2"/>
      <c r="E387" s="2"/>
      <c r="F387" s="2"/>
      <c r="G387" s="2"/>
      <c r="H387" s="8"/>
      <c r="K387" s="2"/>
    </row>
    <row r="388" spans="1:11" x14ac:dyDescent="0.25">
      <c r="A388" s="2">
        <v>387</v>
      </c>
      <c r="B388" s="12"/>
      <c r="C388" s="28"/>
      <c r="D388" s="2"/>
      <c r="E388" s="2"/>
      <c r="F388" s="2"/>
      <c r="G388" s="2"/>
      <c r="H388" s="8"/>
      <c r="K388" s="2"/>
    </row>
    <row r="389" spans="1:11" x14ac:dyDescent="0.25">
      <c r="A389" s="2">
        <v>388</v>
      </c>
      <c r="B389" s="12"/>
      <c r="C389" s="28"/>
      <c r="D389" s="2"/>
      <c r="E389" s="2"/>
      <c r="F389" s="2"/>
      <c r="G389" s="2"/>
      <c r="H389" s="8"/>
      <c r="K389" s="2"/>
    </row>
    <row r="390" spans="1:11" x14ac:dyDescent="0.25">
      <c r="A390" s="2">
        <v>389</v>
      </c>
      <c r="B390" s="12"/>
      <c r="C390" s="28"/>
      <c r="D390" s="2"/>
      <c r="E390" s="2"/>
      <c r="F390" s="2"/>
      <c r="G390" s="2"/>
      <c r="H390" s="8"/>
      <c r="K390" s="2"/>
    </row>
    <row r="391" spans="1:11" x14ac:dyDescent="0.25">
      <c r="A391" s="2">
        <v>390</v>
      </c>
      <c r="B391" s="12"/>
      <c r="C391" s="28"/>
      <c r="D391" s="2"/>
      <c r="E391" s="2"/>
      <c r="F391" s="2"/>
      <c r="G391" s="2"/>
      <c r="H391" s="8"/>
      <c r="K391" s="2"/>
    </row>
    <row r="392" spans="1:11" x14ac:dyDescent="0.25">
      <c r="A392" s="2">
        <v>391</v>
      </c>
      <c r="B392" s="12"/>
      <c r="C392" s="28"/>
      <c r="D392" s="2"/>
      <c r="E392" s="2"/>
      <c r="F392" s="2"/>
      <c r="G392" s="2"/>
      <c r="H392" s="8"/>
      <c r="K392" s="2"/>
    </row>
    <row r="393" spans="1:11" x14ac:dyDescent="0.25">
      <c r="A393" s="2">
        <v>392</v>
      </c>
      <c r="B393" s="12"/>
      <c r="C393" s="28"/>
      <c r="D393" s="2"/>
      <c r="E393" s="2"/>
      <c r="F393" s="2"/>
      <c r="G393" s="2"/>
      <c r="H393" s="8"/>
      <c r="K393" s="2"/>
    </row>
    <row r="394" spans="1:11" x14ac:dyDescent="0.25">
      <c r="A394" s="2">
        <v>393</v>
      </c>
      <c r="B394" s="12"/>
      <c r="C394" s="28"/>
      <c r="D394" s="2"/>
      <c r="E394" s="2"/>
      <c r="F394" s="2"/>
      <c r="G394" s="2"/>
      <c r="H394" s="8"/>
      <c r="K394" s="2"/>
    </row>
    <row r="395" spans="1:11" x14ac:dyDescent="0.25">
      <c r="A395" s="2">
        <v>394</v>
      </c>
      <c r="B395" s="12"/>
      <c r="C395" s="28"/>
      <c r="D395" s="2"/>
      <c r="E395" s="2"/>
      <c r="F395" s="2"/>
      <c r="G395" s="2"/>
      <c r="H395" s="8"/>
      <c r="K395" s="2"/>
    </row>
    <row r="396" spans="1:11" x14ac:dyDescent="0.25">
      <c r="A396" s="2">
        <v>395</v>
      </c>
      <c r="B396" s="12"/>
      <c r="C396" s="28"/>
      <c r="D396" s="2"/>
      <c r="E396" s="2"/>
      <c r="F396" s="2"/>
      <c r="G396" s="2"/>
      <c r="H396" s="8"/>
      <c r="K396" s="2"/>
    </row>
    <row r="397" spans="1:11" x14ac:dyDescent="0.25">
      <c r="A397" s="2">
        <v>396</v>
      </c>
      <c r="B397" s="12"/>
      <c r="C397" s="28"/>
      <c r="D397" s="2"/>
      <c r="E397" s="2"/>
      <c r="F397" s="2"/>
      <c r="G397" s="2"/>
      <c r="H397" s="8"/>
      <c r="K397" s="2"/>
    </row>
    <row r="398" spans="1:11" x14ac:dyDescent="0.25">
      <c r="A398" s="2">
        <v>397</v>
      </c>
      <c r="B398" s="12"/>
      <c r="C398" s="28"/>
      <c r="D398" s="2"/>
      <c r="E398" s="2"/>
      <c r="F398" s="2"/>
      <c r="G398" s="2"/>
      <c r="H398" s="8"/>
      <c r="K398" s="2"/>
    </row>
    <row r="399" spans="1:11" x14ac:dyDescent="0.25">
      <c r="A399" s="2">
        <v>398</v>
      </c>
      <c r="B399" s="12"/>
      <c r="C399" s="28"/>
      <c r="D399" s="2"/>
      <c r="E399" s="2"/>
      <c r="F399" s="2"/>
      <c r="G399" s="2"/>
      <c r="H399" s="8"/>
      <c r="K399" s="2"/>
    </row>
    <row r="400" spans="1:11" x14ac:dyDescent="0.25">
      <c r="A400" s="2">
        <v>399</v>
      </c>
      <c r="B400" s="12"/>
      <c r="C400" s="28"/>
      <c r="D400" s="2"/>
      <c r="E400" s="2"/>
      <c r="F400" s="2"/>
      <c r="G400" s="2"/>
      <c r="H400" s="8"/>
      <c r="K400" s="2"/>
    </row>
    <row r="401" spans="1:11" x14ac:dyDescent="0.25">
      <c r="A401" s="2">
        <v>400</v>
      </c>
      <c r="B401" s="12"/>
      <c r="C401" s="28"/>
      <c r="D401" s="2"/>
      <c r="E401" s="2"/>
      <c r="F401" s="2"/>
      <c r="G401" s="2"/>
      <c r="H401" s="8"/>
      <c r="K401" s="2"/>
    </row>
    <row r="402" spans="1:11" x14ac:dyDescent="0.25">
      <c r="A402" s="2">
        <v>401</v>
      </c>
      <c r="B402" s="12"/>
      <c r="C402" s="28"/>
      <c r="D402" s="2"/>
      <c r="E402" s="2"/>
      <c r="F402" s="2"/>
      <c r="G402" s="2"/>
      <c r="H402" s="8"/>
      <c r="K402" s="2"/>
    </row>
    <row r="403" spans="1:11" x14ac:dyDescent="0.25">
      <c r="A403" s="2">
        <v>402</v>
      </c>
      <c r="B403" s="12"/>
      <c r="C403" s="28"/>
      <c r="D403" s="2"/>
      <c r="E403" s="2"/>
      <c r="F403" s="2"/>
      <c r="G403" s="2"/>
      <c r="H403" s="8"/>
      <c r="K403" s="2"/>
    </row>
    <row r="404" spans="1:11" x14ac:dyDescent="0.25">
      <c r="A404" s="2">
        <v>403</v>
      </c>
      <c r="B404" s="12"/>
      <c r="C404" s="28"/>
      <c r="D404" s="2"/>
      <c r="E404" s="2"/>
      <c r="F404" s="2"/>
      <c r="G404" s="2"/>
      <c r="H404" s="8"/>
      <c r="K404" s="2"/>
    </row>
    <row r="405" spans="1:11" x14ac:dyDescent="0.25">
      <c r="A405" s="2">
        <v>404</v>
      </c>
      <c r="B405" s="12"/>
      <c r="C405" s="28"/>
      <c r="D405" s="2"/>
      <c r="E405" s="2"/>
      <c r="F405" s="2"/>
      <c r="G405" s="2"/>
      <c r="H405" s="8"/>
      <c r="K405" s="2"/>
    </row>
    <row r="406" spans="1:11" x14ac:dyDescent="0.25">
      <c r="A406" s="2">
        <v>405</v>
      </c>
      <c r="B406" s="12"/>
      <c r="C406" s="28"/>
      <c r="D406" s="2"/>
      <c r="E406" s="2"/>
      <c r="F406" s="2"/>
      <c r="G406" s="2"/>
      <c r="H406" s="8"/>
      <c r="K406" s="2"/>
    </row>
    <row r="407" spans="1:11" x14ac:dyDescent="0.25">
      <c r="A407" s="2">
        <v>406</v>
      </c>
      <c r="B407" s="12"/>
      <c r="C407" s="28"/>
      <c r="D407" s="2"/>
      <c r="E407" s="2"/>
      <c r="F407" s="2"/>
      <c r="G407" s="2"/>
      <c r="H407" s="8"/>
      <c r="K407" s="2"/>
    </row>
    <row r="408" spans="1:11" x14ac:dyDescent="0.25">
      <c r="A408" s="2">
        <v>407</v>
      </c>
      <c r="B408" s="12"/>
      <c r="C408" s="28"/>
      <c r="D408" s="2"/>
      <c r="E408" s="2"/>
      <c r="F408" s="2"/>
      <c r="G408" s="2"/>
      <c r="H408" s="8"/>
      <c r="K408" s="2"/>
    </row>
    <row r="409" spans="1:11" x14ac:dyDescent="0.25">
      <c r="A409" s="2">
        <v>408</v>
      </c>
      <c r="B409" s="12"/>
      <c r="C409" s="28"/>
      <c r="D409" s="2"/>
      <c r="E409" s="2"/>
      <c r="F409" s="2"/>
      <c r="G409" s="2"/>
      <c r="H409" s="8"/>
      <c r="K409" s="2"/>
    </row>
    <row r="410" spans="1:11" x14ac:dyDescent="0.25">
      <c r="A410" s="2">
        <v>409</v>
      </c>
      <c r="B410" s="12"/>
      <c r="C410" s="28"/>
      <c r="D410" s="2"/>
      <c r="E410" s="2"/>
      <c r="F410" s="2"/>
      <c r="G410" s="2"/>
      <c r="H410" s="8"/>
      <c r="K410" s="2"/>
    </row>
    <row r="411" spans="1:11" x14ac:dyDescent="0.25">
      <c r="A411" s="2">
        <v>410</v>
      </c>
      <c r="B411" s="12"/>
      <c r="C411" s="28"/>
      <c r="D411" s="2"/>
      <c r="E411" s="2"/>
      <c r="F411" s="2"/>
      <c r="G411" s="2"/>
      <c r="H411" s="8"/>
      <c r="K411" s="2"/>
    </row>
    <row r="412" spans="1:11" x14ac:dyDescent="0.25">
      <c r="A412" s="2">
        <v>411</v>
      </c>
      <c r="B412" s="12"/>
      <c r="C412" s="28"/>
      <c r="D412" s="2"/>
      <c r="E412" s="2"/>
      <c r="F412" s="2"/>
      <c r="G412" s="2"/>
      <c r="H412" s="8"/>
      <c r="K412" s="2"/>
    </row>
    <row r="413" spans="1:11" x14ac:dyDescent="0.25">
      <c r="A413" s="2">
        <v>412</v>
      </c>
      <c r="B413" s="12"/>
      <c r="C413" s="28"/>
      <c r="D413" s="2"/>
      <c r="E413" s="2"/>
      <c r="F413" s="2"/>
      <c r="G413" s="2"/>
      <c r="H413" s="8"/>
      <c r="K413" s="2"/>
    </row>
    <row r="414" spans="1:11" x14ac:dyDescent="0.25">
      <c r="A414" s="2">
        <v>413</v>
      </c>
      <c r="B414" s="12"/>
      <c r="C414" s="28"/>
      <c r="D414" s="2"/>
      <c r="E414" s="2"/>
      <c r="F414" s="2"/>
      <c r="G414" s="2"/>
      <c r="H414" s="8"/>
      <c r="K414" s="2"/>
    </row>
    <row r="415" spans="1:11" x14ac:dyDescent="0.25">
      <c r="A415" s="2">
        <v>414</v>
      </c>
      <c r="B415" s="12"/>
      <c r="C415" s="28"/>
      <c r="D415" s="2"/>
      <c r="E415" s="2"/>
      <c r="F415" s="2"/>
      <c r="G415" s="2"/>
      <c r="H415" s="8"/>
      <c r="K415" s="2"/>
    </row>
    <row r="416" spans="1:11" x14ac:dyDescent="0.25">
      <c r="A416" s="2">
        <v>415</v>
      </c>
      <c r="B416" s="12"/>
      <c r="C416" s="28"/>
      <c r="D416" s="2"/>
      <c r="E416" s="2"/>
      <c r="F416" s="2"/>
      <c r="G416" s="2"/>
      <c r="H416" s="8"/>
      <c r="K416" s="2"/>
    </row>
    <row r="417" spans="1:11" x14ac:dyDescent="0.25">
      <c r="A417" s="2">
        <v>416</v>
      </c>
      <c r="B417" s="12"/>
      <c r="C417" s="28"/>
      <c r="D417" s="2"/>
      <c r="E417" s="2"/>
      <c r="F417" s="2"/>
      <c r="G417" s="2"/>
      <c r="H417" s="8"/>
      <c r="K417" s="2"/>
    </row>
    <row r="418" spans="1:11" x14ac:dyDescent="0.25">
      <c r="A418" s="2">
        <v>417</v>
      </c>
      <c r="B418" s="12"/>
      <c r="C418" s="28"/>
      <c r="D418" s="2"/>
      <c r="E418" s="2"/>
      <c r="F418" s="2"/>
      <c r="G418" s="2"/>
      <c r="H418" s="8"/>
      <c r="K418" s="2"/>
    </row>
    <row r="419" spans="1:11" x14ac:dyDescent="0.25">
      <c r="A419" s="2">
        <v>418</v>
      </c>
      <c r="B419" s="12"/>
      <c r="C419" s="28"/>
      <c r="D419" s="2"/>
      <c r="E419" s="2"/>
      <c r="F419" s="2"/>
      <c r="G419" s="2"/>
      <c r="H419" s="8"/>
      <c r="K419" s="2"/>
    </row>
    <row r="420" spans="1:11" x14ac:dyDescent="0.25">
      <c r="A420" s="2">
        <v>419</v>
      </c>
      <c r="B420" s="12"/>
      <c r="C420" s="28"/>
      <c r="D420" s="2"/>
      <c r="E420" s="2"/>
      <c r="F420" s="2"/>
      <c r="G420" s="2"/>
      <c r="H420" s="8"/>
      <c r="K420" s="2"/>
    </row>
    <row r="421" spans="1:11" x14ac:dyDescent="0.25">
      <c r="A421" s="2">
        <v>420</v>
      </c>
      <c r="B421" s="12"/>
      <c r="C421" s="28"/>
      <c r="D421" s="2"/>
      <c r="E421" s="2"/>
      <c r="F421" s="2"/>
      <c r="G421" s="2"/>
      <c r="H421" s="8"/>
      <c r="K421" s="2"/>
    </row>
    <row r="422" spans="1:11" x14ac:dyDescent="0.25">
      <c r="A422" s="2">
        <v>421</v>
      </c>
      <c r="B422" s="12"/>
      <c r="C422" s="28"/>
      <c r="D422" s="2"/>
      <c r="E422" s="2"/>
      <c r="F422" s="2"/>
      <c r="G422" s="2"/>
      <c r="H422" s="8"/>
      <c r="K422" s="2"/>
    </row>
    <row r="423" spans="1:11" x14ac:dyDescent="0.25">
      <c r="A423" s="2">
        <v>422</v>
      </c>
      <c r="B423" s="12"/>
      <c r="C423" s="28"/>
      <c r="D423" s="2"/>
      <c r="E423" s="2"/>
      <c r="F423" s="2"/>
      <c r="G423" s="2"/>
      <c r="H423" s="8"/>
      <c r="K423" s="2"/>
    </row>
    <row r="424" spans="1:11" x14ac:dyDescent="0.25">
      <c r="A424" s="2">
        <v>423</v>
      </c>
      <c r="B424" s="12"/>
      <c r="C424" s="28"/>
      <c r="D424" s="2"/>
      <c r="E424" s="2"/>
      <c r="F424" s="2"/>
      <c r="G424" s="2"/>
      <c r="H424" s="8"/>
      <c r="K424" s="2"/>
    </row>
    <row r="425" spans="1:11" x14ac:dyDescent="0.25">
      <c r="A425" s="2">
        <v>424</v>
      </c>
      <c r="B425" s="12"/>
      <c r="C425" s="28"/>
      <c r="D425" s="2"/>
      <c r="E425" s="2"/>
      <c r="F425" s="2"/>
      <c r="G425" s="2"/>
      <c r="H425" s="8"/>
      <c r="K425" s="2"/>
    </row>
    <row r="426" spans="1:11" x14ac:dyDescent="0.25">
      <c r="A426" s="2">
        <v>425</v>
      </c>
      <c r="B426" s="12"/>
      <c r="C426" s="28"/>
      <c r="D426" s="2"/>
      <c r="E426" s="2"/>
      <c r="F426" s="2"/>
      <c r="G426" s="2"/>
      <c r="H426" s="8"/>
      <c r="K426" s="2"/>
    </row>
    <row r="427" spans="1:11" x14ac:dyDescent="0.25">
      <c r="A427" s="2">
        <v>426</v>
      </c>
      <c r="B427" s="12"/>
      <c r="C427" s="28"/>
      <c r="D427" s="2"/>
      <c r="E427" s="2"/>
      <c r="F427" s="2"/>
      <c r="G427" s="2"/>
      <c r="H427" s="8"/>
      <c r="K427" s="2"/>
    </row>
    <row r="428" spans="1:11" x14ac:dyDescent="0.25">
      <c r="A428" s="2">
        <v>427</v>
      </c>
      <c r="B428" s="12"/>
      <c r="C428" s="28"/>
      <c r="D428" s="2"/>
      <c r="E428" s="2"/>
      <c r="F428" s="2"/>
      <c r="G428" s="2"/>
      <c r="H428" s="8"/>
      <c r="K428" s="2"/>
    </row>
    <row r="429" spans="1:11" x14ac:dyDescent="0.25">
      <c r="A429" s="2">
        <v>428</v>
      </c>
      <c r="B429" s="12"/>
      <c r="C429" s="28"/>
      <c r="D429" s="2"/>
      <c r="E429" s="2"/>
      <c r="F429" s="2"/>
      <c r="G429" s="2"/>
      <c r="H429" s="8"/>
      <c r="K429" s="2"/>
    </row>
    <row r="430" spans="1:11" x14ac:dyDescent="0.25">
      <c r="A430" s="2">
        <v>429</v>
      </c>
      <c r="B430" s="12"/>
      <c r="C430" s="28"/>
      <c r="D430" s="2"/>
      <c r="E430" s="2"/>
      <c r="F430" s="2"/>
      <c r="G430" s="2"/>
      <c r="H430" s="8"/>
      <c r="K430" s="2"/>
    </row>
    <row r="431" spans="1:11" x14ac:dyDescent="0.25">
      <c r="A431" s="2">
        <v>430</v>
      </c>
      <c r="B431" s="12"/>
      <c r="C431" s="28"/>
      <c r="D431" s="2"/>
      <c r="E431" s="2"/>
      <c r="F431" s="2"/>
      <c r="G431" s="2"/>
      <c r="H431" s="8"/>
      <c r="K431" s="2"/>
    </row>
    <row r="432" spans="1:11" x14ac:dyDescent="0.25">
      <c r="A432" s="2">
        <v>431</v>
      </c>
      <c r="B432" s="12"/>
      <c r="C432" s="28"/>
      <c r="D432" s="2"/>
      <c r="E432" s="2"/>
      <c r="F432" s="2"/>
      <c r="G432" s="2"/>
      <c r="H432" s="8"/>
      <c r="K432" s="2"/>
    </row>
    <row r="433" spans="1:11" x14ac:dyDescent="0.25">
      <c r="A433" s="2">
        <v>432</v>
      </c>
      <c r="B433" s="12"/>
      <c r="C433" s="28"/>
      <c r="D433" s="2"/>
      <c r="E433" s="2"/>
      <c r="F433" s="2"/>
      <c r="G433" s="2"/>
      <c r="H433" s="8"/>
      <c r="K433" s="2"/>
    </row>
    <row r="434" spans="1:11" x14ac:dyDescent="0.25">
      <c r="A434" s="2">
        <v>433</v>
      </c>
      <c r="B434" s="12"/>
      <c r="C434" s="28"/>
      <c r="D434" s="2"/>
      <c r="E434" s="2"/>
      <c r="F434" s="2"/>
      <c r="G434" s="2"/>
      <c r="H434" s="8"/>
      <c r="K434" s="2"/>
    </row>
    <row r="435" spans="1:11" x14ac:dyDescent="0.25">
      <c r="A435" s="2">
        <v>434</v>
      </c>
      <c r="B435" s="12"/>
      <c r="C435" s="28"/>
      <c r="D435" s="2"/>
      <c r="E435" s="2"/>
      <c r="F435" s="2"/>
      <c r="G435" s="2"/>
      <c r="H435" s="8"/>
      <c r="K435" s="2"/>
    </row>
    <row r="436" spans="1:11" x14ac:dyDescent="0.25">
      <c r="A436" s="2">
        <v>435</v>
      </c>
      <c r="B436" s="12"/>
      <c r="C436" s="28"/>
      <c r="D436" s="2"/>
      <c r="E436" s="2"/>
      <c r="F436" s="2"/>
      <c r="G436" s="2"/>
      <c r="H436" s="8"/>
      <c r="K436" s="2"/>
    </row>
    <row r="437" spans="1:11" x14ac:dyDescent="0.25">
      <c r="A437" s="2">
        <v>436</v>
      </c>
      <c r="B437" s="12"/>
      <c r="C437" s="28"/>
      <c r="D437" s="2"/>
      <c r="E437" s="2"/>
      <c r="F437" s="2"/>
      <c r="G437" s="2"/>
      <c r="H437" s="8"/>
      <c r="K437" s="2"/>
    </row>
    <row r="438" spans="1:11" x14ac:dyDescent="0.25">
      <c r="A438" s="2">
        <v>437</v>
      </c>
      <c r="B438" s="12"/>
      <c r="C438" s="28"/>
      <c r="D438" s="2"/>
      <c r="E438" s="2"/>
      <c r="F438" s="2"/>
      <c r="G438" s="2"/>
      <c r="H438" s="8"/>
      <c r="K438" s="2"/>
    </row>
    <row r="439" spans="1:11" x14ac:dyDescent="0.25">
      <c r="A439" s="2">
        <v>438</v>
      </c>
      <c r="B439" s="12"/>
      <c r="C439" s="28"/>
      <c r="D439" s="2"/>
      <c r="E439" s="2"/>
      <c r="F439" s="2"/>
      <c r="G439" s="2"/>
      <c r="H439" s="8"/>
      <c r="K439" s="2"/>
    </row>
    <row r="440" spans="1:11" x14ac:dyDescent="0.25">
      <c r="A440" s="2">
        <v>439</v>
      </c>
      <c r="B440" s="12"/>
      <c r="C440" s="28"/>
      <c r="D440" s="2"/>
      <c r="E440" s="2"/>
      <c r="F440" s="2"/>
      <c r="G440" s="2"/>
      <c r="H440" s="8"/>
      <c r="K440" s="2"/>
    </row>
    <row r="441" spans="1:11" x14ac:dyDescent="0.25">
      <c r="A441" s="2">
        <v>440</v>
      </c>
      <c r="B441" s="12"/>
      <c r="C441" s="28"/>
      <c r="D441" s="2"/>
      <c r="E441" s="2"/>
      <c r="F441" s="2"/>
      <c r="G441" s="2"/>
      <c r="H441" s="8"/>
      <c r="K441" s="2"/>
    </row>
    <row r="442" spans="1:11" x14ac:dyDescent="0.25">
      <c r="A442" s="2">
        <v>441</v>
      </c>
      <c r="B442" s="12"/>
      <c r="C442" s="28"/>
      <c r="D442" s="2"/>
      <c r="E442" s="2"/>
      <c r="F442" s="2"/>
      <c r="G442" s="2"/>
      <c r="H442" s="8"/>
      <c r="K442" s="2"/>
    </row>
    <row r="443" spans="1:11" x14ac:dyDescent="0.25">
      <c r="A443" s="2">
        <v>442</v>
      </c>
      <c r="B443" s="12"/>
      <c r="C443" s="28"/>
      <c r="D443" s="2"/>
      <c r="E443" s="2"/>
      <c r="F443" s="2"/>
      <c r="G443" s="2"/>
      <c r="H443" s="8"/>
      <c r="K443" s="2"/>
    </row>
    <row r="444" spans="1:11" x14ac:dyDescent="0.25">
      <c r="A444" s="2">
        <v>443</v>
      </c>
      <c r="B444" s="12"/>
      <c r="C444" s="28"/>
      <c r="D444" s="2"/>
      <c r="E444" s="2"/>
      <c r="F444" s="2"/>
      <c r="G444" s="2"/>
      <c r="H444" s="8"/>
      <c r="K444" s="2"/>
    </row>
    <row r="445" spans="1:11" x14ac:dyDescent="0.25">
      <c r="A445" s="2">
        <v>444</v>
      </c>
      <c r="B445" s="12"/>
      <c r="C445" s="28"/>
      <c r="D445" s="2"/>
      <c r="E445" s="2"/>
      <c r="F445" s="2"/>
      <c r="G445" s="2"/>
      <c r="H445" s="8"/>
      <c r="K445" s="2"/>
    </row>
    <row r="446" spans="1:11" x14ac:dyDescent="0.25">
      <c r="A446" s="2">
        <v>445</v>
      </c>
      <c r="B446" s="12"/>
      <c r="C446" s="28"/>
      <c r="D446" s="2"/>
      <c r="E446" s="2"/>
      <c r="F446" s="2"/>
      <c r="G446" s="2"/>
      <c r="H446" s="8"/>
      <c r="K446" s="2"/>
    </row>
    <row r="447" spans="1:11" x14ac:dyDescent="0.25">
      <c r="A447" s="2">
        <v>446</v>
      </c>
      <c r="B447" s="12"/>
      <c r="C447" s="28"/>
      <c r="D447" s="2"/>
      <c r="E447" s="2"/>
      <c r="F447" s="2"/>
      <c r="G447" s="2"/>
      <c r="H447" s="8"/>
      <c r="K447" s="2"/>
    </row>
    <row r="448" spans="1:11" x14ac:dyDescent="0.25">
      <c r="A448" s="2">
        <v>447</v>
      </c>
      <c r="B448" s="12"/>
      <c r="C448" s="28"/>
      <c r="D448" s="2"/>
      <c r="E448" s="2"/>
      <c r="F448" s="2"/>
      <c r="G448" s="2"/>
      <c r="H448" s="8"/>
      <c r="K448" s="2"/>
    </row>
    <row r="449" spans="1:11" x14ac:dyDescent="0.25">
      <c r="A449" s="2">
        <v>448</v>
      </c>
      <c r="B449" s="12"/>
      <c r="C449" s="28"/>
      <c r="D449" s="2"/>
      <c r="E449" s="2"/>
      <c r="F449" s="2"/>
      <c r="G449" s="2"/>
      <c r="H449" s="8"/>
      <c r="K449" s="2"/>
    </row>
    <row r="450" spans="1:11" x14ac:dyDescent="0.25">
      <c r="A450" s="2">
        <v>449</v>
      </c>
      <c r="B450" s="12"/>
      <c r="C450" s="28"/>
      <c r="D450" s="2"/>
      <c r="E450" s="2"/>
      <c r="F450" s="2"/>
      <c r="G450" s="2"/>
      <c r="H450" s="8"/>
      <c r="K450" s="2"/>
    </row>
    <row r="451" spans="1:11" x14ac:dyDescent="0.25">
      <c r="A451" s="2">
        <v>450</v>
      </c>
      <c r="B451" s="12"/>
      <c r="C451" s="28"/>
      <c r="D451" s="2"/>
      <c r="E451" s="2"/>
      <c r="F451" s="2"/>
      <c r="G451" s="2"/>
      <c r="H451" s="8"/>
      <c r="K451" s="2"/>
    </row>
    <row r="452" spans="1:11" x14ac:dyDescent="0.25">
      <c r="A452" s="2">
        <v>451</v>
      </c>
      <c r="B452" s="12"/>
      <c r="C452" s="28"/>
      <c r="D452" s="2"/>
      <c r="E452" s="2"/>
      <c r="F452" s="2"/>
      <c r="G452" s="2"/>
      <c r="H452" s="8"/>
      <c r="K452" s="2"/>
    </row>
    <row r="453" spans="1:11" x14ac:dyDescent="0.25">
      <c r="A453" s="2">
        <v>452</v>
      </c>
      <c r="B453" s="12"/>
      <c r="C453" s="28"/>
      <c r="D453" s="2"/>
      <c r="E453" s="2"/>
      <c r="F453" s="2"/>
      <c r="G453" s="2"/>
      <c r="H453" s="8"/>
      <c r="K453" s="2"/>
    </row>
    <row r="454" spans="1:11" x14ac:dyDescent="0.25">
      <c r="A454" s="2">
        <v>453</v>
      </c>
      <c r="B454" s="12"/>
      <c r="C454" s="28"/>
      <c r="D454" s="2"/>
      <c r="E454" s="2"/>
      <c r="F454" s="2"/>
      <c r="G454" s="2"/>
      <c r="H454" s="8"/>
      <c r="K454" s="2"/>
    </row>
    <row r="455" spans="1:11" x14ac:dyDescent="0.25">
      <c r="A455" s="2">
        <v>454</v>
      </c>
      <c r="B455" s="12"/>
      <c r="C455" s="28"/>
      <c r="D455" s="2"/>
      <c r="E455" s="2"/>
      <c r="F455" s="2"/>
      <c r="G455" s="2"/>
      <c r="H455" s="8"/>
      <c r="K455" s="2"/>
    </row>
    <row r="456" spans="1:11" x14ac:dyDescent="0.25">
      <c r="A456" s="2">
        <v>455</v>
      </c>
      <c r="B456" s="12"/>
      <c r="C456" s="28"/>
      <c r="D456" s="2"/>
      <c r="E456" s="2"/>
      <c r="F456" s="2"/>
      <c r="G456" s="2"/>
      <c r="H456" s="8"/>
      <c r="K456" s="2"/>
    </row>
    <row r="457" spans="1:11" x14ac:dyDescent="0.25">
      <c r="A457" s="2">
        <v>456</v>
      </c>
      <c r="B457" s="12"/>
      <c r="C457" s="28"/>
      <c r="D457" s="2"/>
      <c r="E457" s="2"/>
      <c r="F457" s="2"/>
      <c r="G457" s="2"/>
      <c r="H457" s="8"/>
      <c r="K457" s="2"/>
    </row>
    <row r="458" spans="1:11" x14ac:dyDescent="0.25">
      <c r="A458" s="2">
        <v>457</v>
      </c>
      <c r="B458" s="12"/>
      <c r="C458" s="28"/>
      <c r="D458" s="2"/>
      <c r="E458" s="2"/>
      <c r="F458" s="2"/>
      <c r="G458" s="2"/>
      <c r="H458" s="8"/>
      <c r="K458" s="2"/>
    </row>
    <row r="459" spans="1:11" x14ac:dyDescent="0.25">
      <c r="A459" s="2">
        <v>458</v>
      </c>
      <c r="B459" s="12"/>
      <c r="C459" s="28"/>
      <c r="D459" s="2"/>
      <c r="E459" s="2"/>
      <c r="F459" s="2"/>
      <c r="G459" s="2"/>
      <c r="H459" s="8"/>
      <c r="K459" s="2"/>
    </row>
    <row r="460" spans="1:11" x14ac:dyDescent="0.25">
      <c r="A460" s="2">
        <v>459</v>
      </c>
      <c r="B460" s="12"/>
      <c r="C460" s="28"/>
      <c r="D460" s="2"/>
      <c r="E460" s="2"/>
      <c r="F460" s="2"/>
      <c r="G460" s="2"/>
      <c r="H460" s="8"/>
      <c r="K460" s="2"/>
    </row>
    <row r="461" spans="1:11" x14ac:dyDescent="0.25">
      <c r="A461" s="2">
        <v>460</v>
      </c>
      <c r="B461" s="12"/>
      <c r="C461" s="28"/>
      <c r="D461" s="2"/>
      <c r="E461" s="2"/>
      <c r="F461" s="2"/>
      <c r="G461" s="2"/>
      <c r="H461" s="8"/>
      <c r="K461" s="2"/>
    </row>
    <row r="462" spans="1:11" x14ac:dyDescent="0.25">
      <c r="A462" s="2">
        <v>461</v>
      </c>
      <c r="B462" s="12"/>
      <c r="C462" s="28"/>
      <c r="D462" s="2"/>
      <c r="E462" s="2"/>
      <c r="F462" s="2"/>
      <c r="G462" s="2"/>
      <c r="H462" s="8"/>
      <c r="K462" s="2"/>
    </row>
    <row r="463" spans="1:11" x14ac:dyDescent="0.25">
      <c r="A463" s="2">
        <v>462</v>
      </c>
      <c r="B463" s="12"/>
      <c r="C463" s="28"/>
      <c r="D463" s="2"/>
      <c r="E463" s="2"/>
      <c r="F463" s="2"/>
      <c r="G463" s="2"/>
      <c r="H463" s="8"/>
      <c r="K463" s="2"/>
    </row>
    <row r="464" spans="1:11" x14ac:dyDescent="0.25">
      <c r="A464" s="2">
        <v>463</v>
      </c>
      <c r="B464" s="12"/>
      <c r="C464" s="28"/>
      <c r="D464" s="2"/>
      <c r="E464" s="2"/>
      <c r="F464" s="2"/>
      <c r="G464" s="2"/>
      <c r="H464" s="8"/>
      <c r="K464" s="2"/>
    </row>
    <row r="465" spans="1:11" x14ac:dyDescent="0.25">
      <c r="A465" s="2">
        <v>464</v>
      </c>
      <c r="B465" s="12"/>
      <c r="C465" s="28"/>
      <c r="D465" s="2"/>
      <c r="E465" s="2"/>
      <c r="F465" s="2"/>
      <c r="G465" s="2"/>
      <c r="H465" s="8"/>
      <c r="K465" s="2"/>
    </row>
    <row r="466" spans="1:11" x14ac:dyDescent="0.25">
      <c r="A466" s="2">
        <v>465</v>
      </c>
      <c r="B466" s="12"/>
      <c r="C466" s="28"/>
      <c r="D466" s="2"/>
      <c r="E466" s="2"/>
      <c r="F466" s="2"/>
      <c r="G466" s="2"/>
      <c r="H466" s="8"/>
      <c r="K466" s="2"/>
    </row>
    <row r="467" spans="1:11" x14ac:dyDescent="0.25">
      <c r="A467" s="2">
        <v>466</v>
      </c>
      <c r="B467" s="12"/>
      <c r="C467" s="28"/>
      <c r="D467" s="2"/>
      <c r="E467" s="2"/>
      <c r="F467" s="2"/>
      <c r="G467" s="2"/>
      <c r="H467" s="8"/>
      <c r="K467" s="2"/>
    </row>
    <row r="468" spans="1:11" x14ac:dyDescent="0.25">
      <c r="A468" s="2">
        <v>467</v>
      </c>
      <c r="B468" s="12"/>
      <c r="C468" s="28"/>
      <c r="D468" s="2"/>
      <c r="E468" s="2"/>
      <c r="F468" s="2"/>
      <c r="G468" s="2"/>
      <c r="H468" s="8"/>
      <c r="K468" s="2"/>
    </row>
    <row r="469" spans="1:11" x14ac:dyDescent="0.25">
      <c r="A469" s="2">
        <v>468</v>
      </c>
      <c r="B469" s="12"/>
      <c r="C469" s="28"/>
      <c r="D469" s="2"/>
      <c r="E469" s="2"/>
      <c r="F469" s="2"/>
      <c r="G469" s="2"/>
      <c r="H469" s="8"/>
      <c r="K469" s="2"/>
    </row>
    <row r="470" spans="1:11" x14ac:dyDescent="0.25">
      <c r="A470" s="2">
        <v>469</v>
      </c>
      <c r="B470" s="12"/>
      <c r="C470" s="28"/>
      <c r="D470" s="2"/>
      <c r="E470" s="2"/>
      <c r="F470" s="2"/>
      <c r="G470" s="2"/>
      <c r="H470" s="8"/>
      <c r="K470" s="2"/>
    </row>
    <row r="471" spans="1:11" x14ac:dyDescent="0.25">
      <c r="A471" s="2">
        <v>470</v>
      </c>
      <c r="B471" s="12"/>
      <c r="C471" s="28"/>
      <c r="D471" s="2"/>
      <c r="E471" s="2"/>
      <c r="F471" s="2"/>
      <c r="G471" s="2"/>
      <c r="H471" s="8"/>
      <c r="K471" s="2"/>
    </row>
    <row r="472" spans="1:11" x14ac:dyDescent="0.25">
      <c r="A472" s="2">
        <v>471</v>
      </c>
      <c r="B472" s="12"/>
      <c r="C472" s="28"/>
      <c r="D472" s="2"/>
      <c r="E472" s="2"/>
      <c r="F472" s="2"/>
      <c r="G472" s="2"/>
      <c r="H472" s="8"/>
      <c r="K472" s="2"/>
    </row>
    <row r="473" spans="1:11" x14ac:dyDescent="0.25">
      <c r="A473" s="2">
        <v>472</v>
      </c>
      <c r="B473" s="12"/>
      <c r="C473" s="28"/>
      <c r="D473" s="2"/>
      <c r="E473" s="2"/>
      <c r="F473" s="2"/>
      <c r="G473" s="2"/>
      <c r="H473" s="8"/>
      <c r="K473" s="2"/>
    </row>
    <row r="474" spans="1:11" x14ac:dyDescent="0.25">
      <c r="A474" s="2">
        <v>473</v>
      </c>
      <c r="B474" s="12"/>
      <c r="C474" s="28"/>
      <c r="D474" s="2"/>
      <c r="E474" s="2"/>
      <c r="F474" s="2"/>
      <c r="G474" s="2"/>
      <c r="H474" s="8"/>
      <c r="K474" s="2"/>
    </row>
    <row r="475" spans="1:11" x14ac:dyDescent="0.25">
      <c r="A475" s="2">
        <v>474</v>
      </c>
      <c r="B475" s="12"/>
      <c r="C475" s="28"/>
      <c r="D475" s="2"/>
      <c r="E475" s="2"/>
      <c r="F475" s="2"/>
      <c r="G475" s="2"/>
      <c r="H475" s="8"/>
      <c r="K475" s="2"/>
    </row>
    <row r="476" spans="1:11" x14ac:dyDescent="0.25">
      <c r="A476" s="2">
        <v>475</v>
      </c>
      <c r="B476" s="12"/>
      <c r="C476" s="28"/>
      <c r="D476" s="2"/>
      <c r="E476" s="2"/>
      <c r="F476" s="2"/>
      <c r="G476" s="2"/>
      <c r="H476" s="8"/>
      <c r="K476" s="2"/>
    </row>
    <row r="477" spans="1:11" x14ac:dyDescent="0.25">
      <c r="A477" s="2">
        <v>476</v>
      </c>
      <c r="B477" s="12"/>
      <c r="C477" s="28"/>
      <c r="D477" s="2"/>
      <c r="E477" s="2"/>
      <c r="F477" s="2"/>
      <c r="G477" s="2"/>
      <c r="H477" s="8"/>
      <c r="K477" s="2"/>
    </row>
    <row r="478" spans="1:11" x14ac:dyDescent="0.25">
      <c r="A478" s="2">
        <v>477</v>
      </c>
      <c r="B478" s="12"/>
      <c r="C478" s="28"/>
      <c r="D478" s="2"/>
      <c r="E478" s="2"/>
      <c r="F478" s="2"/>
      <c r="G478" s="2"/>
      <c r="H478" s="8"/>
      <c r="K478" s="2"/>
    </row>
    <row r="479" spans="1:11" x14ac:dyDescent="0.25">
      <c r="A479" s="2">
        <v>478</v>
      </c>
      <c r="B479" s="12"/>
      <c r="C479" s="28"/>
      <c r="D479" s="2"/>
      <c r="E479" s="2"/>
      <c r="F479" s="2"/>
      <c r="G479" s="2"/>
      <c r="H479" s="8"/>
      <c r="K479" s="2"/>
    </row>
    <row r="480" spans="1:11" x14ac:dyDescent="0.25">
      <c r="A480" s="2">
        <v>479</v>
      </c>
      <c r="B480" s="12"/>
      <c r="C480" s="28"/>
      <c r="D480" s="2"/>
      <c r="E480" s="2"/>
      <c r="F480" s="2"/>
      <c r="G480" s="2"/>
      <c r="H480" s="8"/>
      <c r="K480" s="2"/>
    </row>
    <row r="481" spans="1:11" x14ac:dyDescent="0.25">
      <c r="A481" s="2">
        <v>480</v>
      </c>
      <c r="B481" s="12"/>
      <c r="C481" s="28"/>
      <c r="D481" s="2"/>
      <c r="E481" s="2"/>
      <c r="F481" s="2"/>
      <c r="G481" s="2"/>
      <c r="H481" s="8"/>
      <c r="K481" s="2"/>
    </row>
    <row r="482" spans="1:11" x14ac:dyDescent="0.25">
      <c r="A482" s="2">
        <v>481</v>
      </c>
      <c r="B482" s="12"/>
      <c r="C482" s="28"/>
      <c r="D482" s="2"/>
      <c r="E482" s="2"/>
      <c r="F482" s="2"/>
      <c r="G482" s="2"/>
      <c r="H482" s="8"/>
      <c r="K482" s="2"/>
    </row>
    <row r="483" spans="1:11" x14ac:dyDescent="0.25">
      <c r="A483" s="2">
        <v>482</v>
      </c>
      <c r="B483" s="12"/>
      <c r="C483" s="28"/>
      <c r="D483" s="2"/>
      <c r="E483" s="2"/>
      <c r="F483" s="2"/>
      <c r="G483" s="2"/>
      <c r="H483" s="8"/>
      <c r="K483" s="2"/>
    </row>
    <row r="484" spans="1:11" x14ac:dyDescent="0.25">
      <c r="A484" s="2">
        <v>483</v>
      </c>
      <c r="B484" s="12"/>
      <c r="C484" s="28"/>
      <c r="D484" s="2"/>
      <c r="E484" s="2"/>
      <c r="F484" s="2"/>
      <c r="G484" s="2"/>
      <c r="H484" s="8"/>
      <c r="K484" s="2"/>
    </row>
    <row r="485" spans="1:11" x14ac:dyDescent="0.25">
      <c r="A485" s="2">
        <v>484</v>
      </c>
      <c r="B485" s="12"/>
      <c r="C485" s="28"/>
      <c r="D485" s="2"/>
      <c r="E485" s="2"/>
      <c r="F485" s="2"/>
      <c r="G485" s="2"/>
      <c r="H485" s="8"/>
      <c r="K485" s="2"/>
    </row>
    <row r="486" spans="1:11" x14ac:dyDescent="0.25">
      <c r="A486" s="2">
        <v>485</v>
      </c>
      <c r="B486" s="12"/>
      <c r="C486" s="28"/>
      <c r="D486" s="2"/>
      <c r="E486" s="2"/>
      <c r="F486" s="2"/>
      <c r="G486" s="2"/>
      <c r="H486" s="8"/>
      <c r="K486" s="2"/>
    </row>
    <row r="487" spans="1:11" x14ac:dyDescent="0.25">
      <c r="A487" s="2">
        <v>486</v>
      </c>
      <c r="B487" s="12"/>
      <c r="C487" s="28"/>
      <c r="D487" s="2"/>
      <c r="E487" s="2"/>
      <c r="F487" s="2"/>
      <c r="G487" s="2"/>
      <c r="H487" s="8"/>
      <c r="K487" s="2"/>
    </row>
    <row r="488" spans="1:11" x14ac:dyDescent="0.25">
      <c r="A488" s="2">
        <v>487</v>
      </c>
      <c r="B488" s="12"/>
      <c r="C488" s="28"/>
      <c r="D488" s="2"/>
      <c r="E488" s="2"/>
      <c r="F488" s="2"/>
      <c r="G488" s="2"/>
      <c r="H488" s="8"/>
      <c r="K488" s="2"/>
    </row>
    <row r="489" spans="1:11" x14ac:dyDescent="0.25">
      <c r="A489" s="2">
        <v>488</v>
      </c>
      <c r="B489" s="12"/>
      <c r="C489" s="28"/>
      <c r="D489" s="2"/>
      <c r="E489" s="2"/>
      <c r="F489" s="2"/>
      <c r="G489" s="2"/>
      <c r="H489" s="8"/>
      <c r="K489" s="2"/>
    </row>
    <row r="490" spans="1:11" x14ac:dyDescent="0.25">
      <c r="A490" s="2">
        <v>489</v>
      </c>
      <c r="B490" s="12"/>
      <c r="C490" s="28"/>
      <c r="D490" s="2"/>
      <c r="E490" s="2"/>
      <c r="F490" s="2"/>
      <c r="G490" s="2"/>
      <c r="H490" s="8"/>
      <c r="K490" s="2"/>
    </row>
    <row r="491" spans="1:11" x14ac:dyDescent="0.25">
      <c r="A491" s="2">
        <v>490</v>
      </c>
      <c r="B491" s="12"/>
      <c r="C491" s="28"/>
      <c r="D491" s="2"/>
      <c r="E491" s="2"/>
      <c r="F491" s="2"/>
      <c r="G491" s="2"/>
      <c r="H491" s="8"/>
      <c r="K491" s="2"/>
    </row>
    <row r="492" spans="1:11" x14ac:dyDescent="0.25">
      <c r="A492" s="2">
        <v>491</v>
      </c>
      <c r="B492" s="12"/>
      <c r="C492" s="28"/>
      <c r="D492" s="2"/>
      <c r="E492" s="2"/>
      <c r="F492" s="2"/>
      <c r="G492" s="2"/>
      <c r="H492" s="8"/>
      <c r="K492" s="2"/>
    </row>
    <row r="493" spans="1:11" x14ac:dyDescent="0.25">
      <c r="A493" s="2">
        <v>492</v>
      </c>
      <c r="B493" s="12"/>
      <c r="C493" s="28"/>
      <c r="D493" s="2"/>
      <c r="E493" s="2"/>
      <c r="F493" s="2"/>
      <c r="G493" s="2"/>
      <c r="H493" s="8"/>
      <c r="K493" s="2"/>
    </row>
    <row r="494" spans="1:11" x14ac:dyDescent="0.25">
      <c r="A494" s="2">
        <v>493</v>
      </c>
      <c r="B494" s="12"/>
      <c r="C494" s="28"/>
      <c r="D494" s="2"/>
      <c r="E494" s="2"/>
      <c r="F494" s="2"/>
      <c r="G494" s="2"/>
      <c r="H494" s="8"/>
      <c r="K494" s="2"/>
    </row>
    <row r="495" spans="1:11" x14ac:dyDescent="0.25">
      <c r="A495" s="2">
        <v>494</v>
      </c>
      <c r="B495" s="12"/>
      <c r="C495" s="28"/>
      <c r="D495" s="2"/>
      <c r="E495" s="2"/>
      <c r="F495" s="2"/>
      <c r="G495" s="2"/>
      <c r="H495" s="8"/>
      <c r="K495" s="2"/>
    </row>
    <row r="496" spans="1:11" x14ac:dyDescent="0.25">
      <c r="A496" s="2">
        <v>495</v>
      </c>
      <c r="B496" s="12"/>
      <c r="C496" s="28"/>
      <c r="D496" s="2"/>
      <c r="E496" s="2"/>
      <c r="F496" s="2"/>
      <c r="G496" s="2"/>
      <c r="H496" s="8"/>
      <c r="K496" s="2"/>
    </row>
    <row r="497" spans="1:11" x14ac:dyDescent="0.25">
      <c r="A497" s="2">
        <v>496</v>
      </c>
      <c r="B497" s="12"/>
      <c r="C497" s="28"/>
      <c r="D497" s="2"/>
      <c r="E497" s="2"/>
      <c r="F497" s="2"/>
      <c r="G497" s="2"/>
      <c r="H497" s="8"/>
      <c r="K497" s="2"/>
    </row>
    <row r="498" spans="1:11" x14ac:dyDescent="0.25">
      <c r="A498" s="2">
        <v>497</v>
      </c>
      <c r="B498" s="12"/>
      <c r="C498" s="28"/>
      <c r="D498" s="2"/>
      <c r="E498" s="2"/>
      <c r="F498" s="2"/>
      <c r="G498" s="2"/>
      <c r="H498" s="8"/>
      <c r="K498" s="2"/>
    </row>
    <row r="499" spans="1:11" x14ac:dyDescent="0.25">
      <c r="A499" s="2">
        <v>498</v>
      </c>
      <c r="B499" s="12"/>
      <c r="C499" s="28"/>
      <c r="D499" s="2"/>
      <c r="E499" s="2"/>
      <c r="F499" s="2"/>
      <c r="G499" s="2"/>
      <c r="H499" s="8"/>
      <c r="K499" s="2"/>
    </row>
    <row r="500" spans="1:11" x14ac:dyDescent="0.25">
      <c r="A500" s="2">
        <v>499</v>
      </c>
      <c r="B500" s="12"/>
      <c r="C500" s="28"/>
      <c r="D500" s="2"/>
      <c r="E500" s="2"/>
      <c r="F500" s="2"/>
      <c r="G500" s="2"/>
      <c r="H500" s="8"/>
      <c r="K500" s="2"/>
    </row>
    <row r="501" spans="1:11" x14ac:dyDescent="0.25">
      <c r="A501" s="2">
        <v>500</v>
      </c>
      <c r="B501" s="12"/>
      <c r="C501" s="28"/>
      <c r="D501" s="2"/>
      <c r="E501" s="2"/>
      <c r="F501" s="2"/>
      <c r="G501" s="2"/>
      <c r="H501" s="8"/>
      <c r="K501" s="2"/>
    </row>
    <row r="502" spans="1:11" x14ac:dyDescent="0.25">
      <c r="A502" s="2">
        <v>501</v>
      </c>
      <c r="B502" s="12"/>
      <c r="C502" s="28"/>
      <c r="D502" s="2"/>
      <c r="E502" s="2"/>
      <c r="F502" s="2"/>
      <c r="G502" s="2"/>
      <c r="H502" s="8"/>
      <c r="K502" s="2"/>
    </row>
    <row r="503" spans="1:11" x14ac:dyDescent="0.25">
      <c r="A503" s="2">
        <v>502</v>
      </c>
      <c r="B503" s="12"/>
      <c r="C503" s="28"/>
      <c r="D503" s="2"/>
      <c r="E503" s="2"/>
      <c r="F503" s="2"/>
      <c r="G503" s="2"/>
      <c r="H503" s="8"/>
      <c r="K503" s="2"/>
    </row>
    <row r="504" spans="1:11" x14ac:dyDescent="0.25">
      <c r="A504" s="2">
        <v>503</v>
      </c>
      <c r="B504" s="12"/>
      <c r="C504" s="28"/>
      <c r="D504" s="2"/>
      <c r="E504" s="2"/>
      <c r="F504" s="2"/>
      <c r="G504" s="2"/>
      <c r="H504" s="8"/>
      <c r="K504" s="2"/>
    </row>
    <row r="505" spans="1:11" x14ac:dyDescent="0.25">
      <c r="A505" s="2">
        <v>504</v>
      </c>
      <c r="B505" s="12"/>
      <c r="C505" s="28"/>
      <c r="D505" s="2"/>
      <c r="E505" s="2"/>
      <c r="F505" s="2"/>
      <c r="G505" s="2"/>
      <c r="H505" s="8"/>
      <c r="K505" s="2"/>
    </row>
    <row r="506" spans="1:11" x14ac:dyDescent="0.25">
      <c r="A506" s="2">
        <v>505</v>
      </c>
      <c r="B506" s="12"/>
      <c r="C506" s="28"/>
      <c r="D506" s="2"/>
      <c r="E506" s="2"/>
      <c r="F506" s="2"/>
      <c r="G506" s="2"/>
      <c r="H506" s="8"/>
      <c r="K506" s="2"/>
    </row>
    <row r="507" spans="1:11" x14ac:dyDescent="0.25">
      <c r="A507" s="2">
        <v>506</v>
      </c>
      <c r="B507" s="12"/>
      <c r="C507" s="28"/>
      <c r="D507" s="2"/>
      <c r="E507" s="2"/>
      <c r="F507" s="2"/>
      <c r="G507" s="2"/>
      <c r="H507" s="8"/>
      <c r="K507" s="2"/>
    </row>
    <row r="508" spans="1:11" x14ac:dyDescent="0.25">
      <c r="A508" s="2">
        <v>507</v>
      </c>
      <c r="B508" s="12"/>
      <c r="C508" s="28"/>
      <c r="D508" s="2"/>
      <c r="E508" s="2"/>
      <c r="F508" s="2"/>
      <c r="G508" s="2"/>
      <c r="H508" s="8"/>
      <c r="K508" s="2"/>
    </row>
    <row r="509" spans="1:11" x14ac:dyDescent="0.25">
      <c r="A509" s="2">
        <v>508</v>
      </c>
      <c r="B509" s="12"/>
      <c r="C509" s="28"/>
      <c r="D509" s="2"/>
      <c r="E509" s="2"/>
      <c r="F509" s="2"/>
      <c r="G509" s="2"/>
      <c r="H509" s="8"/>
      <c r="K509" s="2"/>
    </row>
    <row r="510" spans="1:11" x14ac:dyDescent="0.25">
      <c r="A510" s="2">
        <v>509</v>
      </c>
      <c r="B510" s="12"/>
      <c r="C510" s="28"/>
      <c r="D510" s="2"/>
      <c r="E510" s="2"/>
      <c r="F510" s="2"/>
      <c r="G510" s="2"/>
      <c r="H510" s="8"/>
      <c r="K510" s="2"/>
    </row>
    <row r="511" spans="1:11" x14ac:dyDescent="0.25">
      <c r="A511" s="2">
        <v>510</v>
      </c>
      <c r="B511" s="12"/>
      <c r="C511" s="28"/>
      <c r="D511" s="2"/>
      <c r="E511" s="2"/>
      <c r="F511" s="2"/>
      <c r="G511" s="2"/>
      <c r="H511" s="8"/>
      <c r="K511" s="2"/>
    </row>
    <row r="512" spans="1:11" x14ac:dyDescent="0.25">
      <c r="A512" s="2">
        <v>511</v>
      </c>
      <c r="B512" s="12"/>
      <c r="C512" s="28"/>
      <c r="D512" s="2"/>
      <c r="E512" s="2"/>
      <c r="F512" s="2"/>
      <c r="G512" s="2"/>
      <c r="H512" s="8"/>
      <c r="K512" s="2"/>
    </row>
    <row r="513" spans="1:11" x14ac:dyDescent="0.25">
      <c r="A513" s="2">
        <v>512</v>
      </c>
      <c r="B513" s="12"/>
      <c r="C513" s="28"/>
      <c r="D513" s="2"/>
      <c r="E513" s="2"/>
      <c r="F513" s="2"/>
      <c r="G513" s="2"/>
      <c r="H513" s="8"/>
      <c r="K513" s="2"/>
    </row>
    <row r="514" spans="1:11" x14ac:dyDescent="0.25">
      <c r="A514" s="2">
        <v>513</v>
      </c>
      <c r="B514" s="12"/>
      <c r="C514" s="28"/>
      <c r="D514" s="2"/>
      <c r="E514" s="2"/>
      <c r="F514" s="2"/>
      <c r="G514" s="2"/>
      <c r="H514" s="8"/>
      <c r="K514" s="2"/>
    </row>
    <row r="515" spans="1:11" x14ac:dyDescent="0.25">
      <c r="A515" s="2">
        <v>514</v>
      </c>
      <c r="B515" s="12"/>
      <c r="C515" s="28"/>
      <c r="D515" s="2"/>
      <c r="E515" s="2"/>
      <c r="F515" s="2"/>
      <c r="G515" s="2"/>
      <c r="H515" s="8"/>
      <c r="K515" s="2"/>
    </row>
    <row r="516" spans="1:11" x14ac:dyDescent="0.25">
      <c r="A516" s="2">
        <v>515</v>
      </c>
      <c r="B516" s="12"/>
      <c r="C516" s="28"/>
      <c r="D516" s="2"/>
      <c r="E516" s="2"/>
      <c r="F516" s="2"/>
      <c r="G516" s="2"/>
      <c r="H516" s="8"/>
      <c r="K516" s="2"/>
    </row>
    <row r="517" spans="1:11" x14ac:dyDescent="0.25">
      <c r="A517" s="2">
        <v>516</v>
      </c>
      <c r="B517" s="12"/>
      <c r="C517" s="28"/>
      <c r="D517" s="2"/>
      <c r="E517" s="2"/>
      <c r="F517" s="2"/>
      <c r="G517" s="2"/>
      <c r="H517" s="8"/>
      <c r="K517" s="2"/>
    </row>
    <row r="518" spans="1:11" x14ac:dyDescent="0.25">
      <c r="A518" s="2">
        <v>517</v>
      </c>
      <c r="B518" s="12"/>
      <c r="C518" s="28"/>
      <c r="D518" s="2"/>
      <c r="E518" s="2"/>
      <c r="F518" s="2"/>
      <c r="G518" s="2"/>
      <c r="H518" s="8"/>
      <c r="K518" s="2"/>
    </row>
    <row r="519" spans="1:11" x14ac:dyDescent="0.25">
      <c r="A519" s="2">
        <v>518</v>
      </c>
      <c r="B519" s="12"/>
      <c r="C519" s="28"/>
      <c r="D519" s="2"/>
      <c r="E519" s="2"/>
      <c r="F519" s="2"/>
      <c r="G519" s="2"/>
      <c r="H519" s="8"/>
      <c r="K519" s="2"/>
    </row>
    <row r="520" spans="1:11" x14ac:dyDescent="0.25">
      <c r="A520" s="2">
        <v>519</v>
      </c>
      <c r="B520" s="12"/>
      <c r="C520" s="28"/>
      <c r="D520" s="2"/>
      <c r="E520" s="2"/>
      <c r="F520" s="2"/>
      <c r="G520" s="2"/>
      <c r="H520" s="8"/>
      <c r="K520" s="2"/>
    </row>
    <row r="521" spans="1:11" x14ac:dyDescent="0.25">
      <c r="A521" s="2">
        <v>520</v>
      </c>
      <c r="B521" s="12"/>
      <c r="C521" s="28"/>
      <c r="D521" s="2"/>
      <c r="E521" s="2"/>
      <c r="F521" s="2"/>
      <c r="G521" s="2"/>
      <c r="H521" s="8"/>
      <c r="K521" s="2"/>
    </row>
    <row r="522" spans="1:11" x14ac:dyDescent="0.25">
      <c r="A522" s="2">
        <v>521</v>
      </c>
      <c r="B522" s="12"/>
      <c r="C522" s="28"/>
      <c r="D522" s="2"/>
      <c r="E522" s="2"/>
      <c r="F522" s="2"/>
      <c r="G522" s="2"/>
      <c r="H522" s="8"/>
      <c r="K522" s="2"/>
    </row>
    <row r="523" spans="1:11" x14ac:dyDescent="0.25">
      <c r="A523" s="2">
        <v>522</v>
      </c>
      <c r="B523" s="12"/>
      <c r="C523" s="28"/>
      <c r="D523" s="2"/>
      <c r="E523" s="2"/>
      <c r="F523" s="2"/>
      <c r="G523" s="2"/>
      <c r="H523" s="8"/>
      <c r="K523" s="2"/>
    </row>
    <row r="524" spans="1:11" x14ac:dyDescent="0.25">
      <c r="A524" s="2">
        <v>523</v>
      </c>
      <c r="B524" s="12"/>
      <c r="C524" s="28"/>
      <c r="D524" s="2"/>
      <c r="E524" s="2"/>
      <c r="F524" s="2"/>
      <c r="G524" s="2"/>
      <c r="H524" s="8"/>
      <c r="K524" s="2"/>
    </row>
    <row r="525" spans="1:11" x14ac:dyDescent="0.25">
      <c r="A525" s="2">
        <v>524</v>
      </c>
      <c r="B525" s="12"/>
      <c r="C525" s="28"/>
      <c r="D525" s="2"/>
      <c r="E525" s="2"/>
      <c r="F525" s="2"/>
      <c r="G525" s="2"/>
      <c r="H525" s="8"/>
      <c r="K525" s="2"/>
    </row>
    <row r="526" spans="1:11" x14ac:dyDescent="0.25">
      <c r="A526" s="2">
        <v>525</v>
      </c>
      <c r="B526" s="12"/>
      <c r="C526" s="28"/>
      <c r="D526" s="2"/>
      <c r="E526" s="2"/>
      <c r="F526" s="2"/>
      <c r="G526" s="2"/>
      <c r="H526" s="8"/>
      <c r="K526" s="2"/>
    </row>
    <row r="527" spans="1:11" x14ac:dyDescent="0.25">
      <c r="A527" s="2">
        <v>526</v>
      </c>
      <c r="B527" s="12"/>
      <c r="C527" s="28"/>
      <c r="D527" s="2"/>
      <c r="E527" s="2"/>
      <c r="F527" s="2"/>
      <c r="G527" s="2"/>
      <c r="H527" s="8"/>
      <c r="K527" s="2"/>
    </row>
    <row r="528" spans="1:11" x14ac:dyDescent="0.25">
      <c r="A528" s="2">
        <v>527</v>
      </c>
      <c r="B528" s="12"/>
      <c r="C528" s="28"/>
      <c r="D528" s="2"/>
      <c r="E528" s="2"/>
      <c r="F528" s="2"/>
      <c r="G528" s="2"/>
      <c r="H528" s="8"/>
      <c r="K528" s="2"/>
    </row>
    <row r="529" spans="1:11" x14ac:dyDescent="0.25">
      <c r="A529" s="2">
        <v>528</v>
      </c>
      <c r="B529" s="12"/>
      <c r="C529" s="28"/>
      <c r="D529" s="2"/>
      <c r="E529" s="2"/>
      <c r="F529" s="2"/>
      <c r="G529" s="2"/>
      <c r="H529" s="8"/>
      <c r="K529" s="2"/>
    </row>
    <row r="530" spans="1:11" x14ac:dyDescent="0.25">
      <c r="A530" s="2">
        <v>529</v>
      </c>
      <c r="B530" s="12"/>
      <c r="C530" s="28"/>
      <c r="D530" s="2"/>
      <c r="E530" s="2"/>
      <c r="F530" s="2"/>
      <c r="G530" s="2"/>
      <c r="H530" s="8"/>
      <c r="K530" s="2"/>
    </row>
    <row r="531" spans="1:11" x14ac:dyDescent="0.25">
      <c r="A531" s="2">
        <v>530</v>
      </c>
      <c r="B531" s="12"/>
      <c r="C531" s="28"/>
      <c r="D531" s="2"/>
      <c r="E531" s="2"/>
      <c r="F531" s="2"/>
      <c r="G531" s="2"/>
      <c r="H531" s="8"/>
      <c r="K531" s="2"/>
    </row>
    <row r="532" spans="1:11" x14ac:dyDescent="0.25">
      <c r="A532" s="2">
        <v>531</v>
      </c>
      <c r="B532" s="12"/>
      <c r="C532" s="28"/>
      <c r="D532" s="2"/>
      <c r="E532" s="2"/>
      <c r="F532" s="2"/>
      <c r="G532" s="2"/>
      <c r="H532" s="8"/>
      <c r="K532" s="2"/>
    </row>
    <row r="533" spans="1:11" x14ac:dyDescent="0.25">
      <c r="A533" s="2">
        <v>532</v>
      </c>
      <c r="B533" s="12"/>
      <c r="C533" s="28"/>
      <c r="D533" s="2"/>
      <c r="E533" s="2"/>
      <c r="F533" s="2"/>
      <c r="G533" s="2"/>
      <c r="H533" s="8"/>
      <c r="K533" s="2"/>
    </row>
    <row r="534" spans="1:11" x14ac:dyDescent="0.25">
      <c r="A534" s="2">
        <v>533</v>
      </c>
      <c r="B534" s="12"/>
      <c r="C534" s="28"/>
      <c r="D534" s="2"/>
      <c r="E534" s="2"/>
      <c r="F534" s="2"/>
      <c r="G534" s="2"/>
      <c r="H534" s="8"/>
      <c r="K534" s="2"/>
    </row>
    <row r="535" spans="1:11" x14ac:dyDescent="0.25">
      <c r="A535" s="2">
        <v>534</v>
      </c>
      <c r="B535" s="12"/>
      <c r="C535" s="28"/>
      <c r="D535" s="2"/>
      <c r="E535" s="2"/>
      <c r="F535" s="2"/>
      <c r="G535" s="2"/>
      <c r="H535" s="8"/>
      <c r="K535" s="2"/>
    </row>
    <row r="536" spans="1:11" x14ac:dyDescent="0.25">
      <c r="A536" s="2">
        <v>535</v>
      </c>
      <c r="B536" s="12"/>
      <c r="C536" s="28"/>
      <c r="D536" s="2"/>
      <c r="E536" s="2"/>
      <c r="F536" s="2"/>
      <c r="G536" s="2"/>
      <c r="H536" s="8"/>
      <c r="K536" s="2"/>
    </row>
    <row r="537" spans="1:11" x14ac:dyDescent="0.25">
      <c r="A537" s="2">
        <v>536</v>
      </c>
      <c r="B537" s="12"/>
      <c r="C537" s="28"/>
      <c r="D537" s="2"/>
      <c r="E537" s="2"/>
      <c r="F537" s="2"/>
      <c r="G537" s="2"/>
      <c r="H537" s="8"/>
      <c r="K537" s="2"/>
    </row>
    <row r="538" spans="1:11" x14ac:dyDescent="0.25">
      <c r="A538" s="2">
        <v>537</v>
      </c>
      <c r="B538" s="12"/>
      <c r="C538" s="28"/>
      <c r="D538" s="2"/>
      <c r="E538" s="2"/>
      <c r="F538" s="2"/>
      <c r="G538" s="2"/>
      <c r="H538" s="8"/>
      <c r="K538" s="2"/>
    </row>
    <row r="539" spans="1:11" x14ac:dyDescent="0.25">
      <c r="A539" s="2">
        <v>538</v>
      </c>
      <c r="B539" s="12"/>
      <c r="C539" s="28"/>
      <c r="D539" s="2"/>
      <c r="E539" s="2"/>
      <c r="F539" s="2"/>
      <c r="G539" s="2"/>
      <c r="H539" s="8"/>
      <c r="K539" s="2"/>
    </row>
    <row r="540" spans="1:11" x14ac:dyDescent="0.25">
      <c r="A540" s="2">
        <v>539</v>
      </c>
      <c r="B540" s="12"/>
      <c r="C540" s="28"/>
      <c r="D540" s="2"/>
      <c r="E540" s="2"/>
      <c r="F540" s="2"/>
      <c r="G540" s="2"/>
      <c r="H540" s="8"/>
      <c r="K540" s="2"/>
    </row>
    <row r="541" spans="1:11" x14ac:dyDescent="0.25">
      <c r="A541" s="2">
        <v>540</v>
      </c>
      <c r="B541" s="12"/>
      <c r="C541" s="28"/>
      <c r="D541" s="2"/>
      <c r="E541" s="2"/>
      <c r="F541" s="2"/>
      <c r="G541" s="2"/>
      <c r="H541" s="8"/>
      <c r="K541" s="2"/>
    </row>
    <row r="542" spans="1:11" x14ac:dyDescent="0.25">
      <c r="A542" s="2">
        <v>541</v>
      </c>
      <c r="B542" s="12"/>
      <c r="C542" s="28"/>
      <c r="D542" s="2"/>
      <c r="E542" s="2"/>
      <c r="F542" s="2"/>
      <c r="G542" s="2"/>
      <c r="H542" s="8"/>
      <c r="K542" s="2"/>
    </row>
    <row r="543" spans="1:11" x14ac:dyDescent="0.25">
      <c r="A543" s="2">
        <v>542</v>
      </c>
      <c r="B543" s="12"/>
      <c r="C543" s="28"/>
      <c r="D543" s="2"/>
      <c r="E543" s="2"/>
      <c r="F543" s="2"/>
      <c r="G543" s="2"/>
      <c r="H543" s="8"/>
      <c r="K543" s="2"/>
    </row>
    <row r="544" spans="1:11" x14ac:dyDescent="0.25">
      <c r="A544" s="2">
        <v>543</v>
      </c>
      <c r="B544" s="12"/>
      <c r="C544" s="28"/>
      <c r="D544" s="2"/>
      <c r="E544" s="2"/>
      <c r="F544" s="2"/>
      <c r="G544" s="2"/>
      <c r="H544" s="8"/>
      <c r="K544" s="2"/>
    </row>
    <row r="545" spans="1:11" x14ac:dyDescent="0.25">
      <c r="A545" s="2">
        <v>544</v>
      </c>
      <c r="B545" s="12"/>
      <c r="C545" s="28"/>
      <c r="D545" s="2"/>
      <c r="E545" s="2"/>
      <c r="F545" s="2"/>
      <c r="G545" s="2"/>
      <c r="H545" s="8"/>
      <c r="K545" s="2"/>
    </row>
    <row r="546" spans="1:11" x14ac:dyDescent="0.25">
      <c r="A546" s="2">
        <v>545</v>
      </c>
      <c r="B546" s="12"/>
      <c r="C546" s="28"/>
      <c r="D546" s="2"/>
      <c r="E546" s="2"/>
      <c r="F546" s="2"/>
      <c r="G546" s="2"/>
      <c r="H546" s="8"/>
      <c r="K546" s="2"/>
    </row>
    <row r="547" spans="1:11" x14ac:dyDescent="0.25">
      <c r="A547" s="2">
        <v>546</v>
      </c>
      <c r="B547" s="12"/>
      <c r="C547" s="28"/>
      <c r="D547" s="2"/>
      <c r="E547" s="2"/>
      <c r="F547" s="2"/>
      <c r="G547" s="2"/>
      <c r="H547" s="8"/>
      <c r="K547" s="2"/>
    </row>
    <row r="548" spans="1:11" x14ac:dyDescent="0.25">
      <c r="A548" s="2">
        <v>547</v>
      </c>
      <c r="B548" s="12"/>
      <c r="C548" s="28"/>
      <c r="D548" s="2"/>
      <c r="E548" s="2"/>
      <c r="F548" s="2"/>
      <c r="G548" s="2"/>
      <c r="H548" s="8"/>
      <c r="K548" s="2"/>
    </row>
    <row r="549" spans="1:11" x14ac:dyDescent="0.25">
      <c r="A549" s="2">
        <v>548</v>
      </c>
      <c r="B549" s="12"/>
      <c r="C549" s="28"/>
      <c r="D549" s="2"/>
      <c r="E549" s="2"/>
      <c r="F549" s="2"/>
      <c r="G549" s="2"/>
      <c r="H549" s="8"/>
      <c r="K549" s="2"/>
    </row>
    <row r="550" spans="1:11" x14ac:dyDescent="0.25">
      <c r="A550" s="2">
        <v>549</v>
      </c>
      <c r="B550" s="12"/>
      <c r="C550" s="28"/>
      <c r="D550" s="2"/>
      <c r="E550" s="2"/>
      <c r="F550" s="2"/>
      <c r="G550" s="2"/>
      <c r="H550" s="8"/>
      <c r="K550" s="2"/>
    </row>
    <row r="551" spans="1:11" x14ac:dyDescent="0.25">
      <c r="A551" s="2">
        <v>550</v>
      </c>
      <c r="B551" s="12"/>
      <c r="C551" s="28"/>
      <c r="D551" s="2"/>
      <c r="E551" s="2"/>
      <c r="F551" s="2"/>
      <c r="G551" s="2"/>
      <c r="H551" s="8"/>
      <c r="K551" s="2"/>
    </row>
    <row r="552" spans="1:11" x14ac:dyDescent="0.25">
      <c r="A552" s="2">
        <v>551</v>
      </c>
      <c r="B552" s="12"/>
      <c r="C552" s="28"/>
      <c r="D552" s="2"/>
      <c r="E552" s="2"/>
      <c r="F552" s="2"/>
      <c r="G552" s="2"/>
      <c r="H552" s="8"/>
      <c r="K552" s="2"/>
    </row>
    <row r="553" spans="1:11" x14ac:dyDescent="0.25">
      <c r="A553" s="2">
        <v>552</v>
      </c>
      <c r="B553" s="12"/>
      <c r="C553" s="28"/>
      <c r="D553" s="2"/>
      <c r="E553" s="2"/>
      <c r="F553" s="2"/>
      <c r="G553" s="2"/>
      <c r="H553" s="8"/>
      <c r="K553" s="2"/>
    </row>
    <row r="554" spans="1:11" x14ac:dyDescent="0.25">
      <c r="A554" s="2">
        <v>553</v>
      </c>
      <c r="B554" s="12"/>
      <c r="C554" s="28"/>
      <c r="D554" s="2"/>
      <c r="E554" s="2"/>
      <c r="F554" s="2"/>
      <c r="G554" s="2"/>
      <c r="H554" s="8"/>
      <c r="K554" s="2"/>
    </row>
    <row r="555" spans="1:11" x14ac:dyDescent="0.25">
      <c r="A555" s="2">
        <v>554</v>
      </c>
      <c r="B555" s="12"/>
      <c r="C555" s="28"/>
      <c r="D555" s="2"/>
      <c r="E555" s="2"/>
      <c r="F555" s="2"/>
      <c r="G555" s="2"/>
      <c r="H555" s="8"/>
      <c r="K555" s="2"/>
    </row>
    <row r="556" spans="1:11" x14ac:dyDescent="0.25">
      <c r="A556" s="2">
        <v>555</v>
      </c>
      <c r="B556" s="12"/>
      <c r="C556" s="28"/>
      <c r="D556" s="2"/>
      <c r="E556" s="2"/>
      <c r="F556" s="2"/>
      <c r="G556" s="2"/>
      <c r="H556" s="8"/>
      <c r="K556" s="2"/>
    </row>
    <row r="557" spans="1:11" x14ac:dyDescent="0.25">
      <c r="A557" s="2">
        <v>556</v>
      </c>
      <c r="B557" s="12"/>
      <c r="C557" s="28"/>
      <c r="D557" s="2"/>
      <c r="E557" s="2"/>
      <c r="F557" s="2"/>
      <c r="G557" s="2"/>
      <c r="H557" s="8"/>
      <c r="K557" s="2"/>
    </row>
    <row r="558" spans="1:11" x14ac:dyDescent="0.25">
      <c r="A558" s="2">
        <v>557</v>
      </c>
      <c r="B558" s="12"/>
      <c r="C558" s="28"/>
      <c r="D558" s="2"/>
      <c r="E558" s="2"/>
      <c r="F558" s="2"/>
      <c r="G558" s="2"/>
      <c r="H558" s="8"/>
      <c r="K558" s="2"/>
    </row>
    <row r="559" spans="1:11" x14ac:dyDescent="0.25">
      <c r="A559" s="2">
        <v>558</v>
      </c>
      <c r="B559" s="12"/>
      <c r="C559" s="28"/>
      <c r="D559" s="2"/>
      <c r="E559" s="2"/>
      <c r="F559" s="2"/>
      <c r="G559" s="2"/>
      <c r="H559" s="8"/>
      <c r="K559" s="2"/>
    </row>
    <row r="560" spans="1:11" x14ac:dyDescent="0.25">
      <c r="A560" s="2">
        <v>559</v>
      </c>
      <c r="B560" s="12"/>
      <c r="C560" s="28"/>
      <c r="D560" s="2"/>
      <c r="E560" s="2"/>
      <c r="F560" s="2"/>
      <c r="G560" s="2"/>
      <c r="H560" s="8"/>
      <c r="K560" s="2"/>
    </row>
    <row r="561" spans="1:11" x14ac:dyDescent="0.25">
      <c r="A561" s="2">
        <v>560</v>
      </c>
      <c r="B561" s="12"/>
      <c r="C561" s="28"/>
      <c r="D561" s="2"/>
      <c r="E561" s="2"/>
      <c r="F561" s="2"/>
      <c r="G561" s="2"/>
      <c r="H561" s="8"/>
      <c r="K561" s="2"/>
    </row>
    <row r="562" spans="1:11" x14ac:dyDescent="0.25">
      <c r="A562" s="2">
        <v>561</v>
      </c>
      <c r="B562" s="12"/>
      <c r="C562" s="28"/>
      <c r="D562" s="2"/>
      <c r="E562" s="2"/>
      <c r="F562" s="2"/>
      <c r="G562" s="2"/>
      <c r="H562" s="8"/>
      <c r="K562" s="2"/>
    </row>
    <row r="563" spans="1:11" x14ac:dyDescent="0.25">
      <c r="A563" s="2">
        <v>562</v>
      </c>
      <c r="B563" s="12"/>
      <c r="C563" s="28"/>
      <c r="D563" s="2"/>
      <c r="E563" s="2"/>
      <c r="F563" s="2"/>
      <c r="G563" s="2"/>
      <c r="H563" s="8"/>
      <c r="K563" s="2"/>
    </row>
    <row r="564" spans="1:11" x14ac:dyDescent="0.25">
      <c r="A564" s="2">
        <v>563</v>
      </c>
      <c r="B564" s="12"/>
      <c r="C564" s="28"/>
      <c r="D564" s="2"/>
      <c r="E564" s="2"/>
      <c r="F564" s="2"/>
      <c r="G564" s="2"/>
      <c r="H564" s="8"/>
      <c r="K564" s="2"/>
    </row>
    <row r="565" spans="1:11" x14ac:dyDescent="0.25">
      <c r="A565" s="2">
        <v>564</v>
      </c>
      <c r="B565" s="12"/>
      <c r="C565" s="28"/>
      <c r="D565" s="2"/>
      <c r="E565" s="2"/>
      <c r="F565" s="2"/>
      <c r="G565" s="2"/>
      <c r="H565" s="8"/>
      <c r="K565" s="2"/>
    </row>
    <row r="566" spans="1:11" x14ac:dyDescent="0.25">
      <c r="A566" s="2">
        <v>565</v>
      </c>
      <c r="B566" s="12"/>
      <c r="C566" s="28"/>
      <c r="D566" s="2"/>
      <c r="E566" s="2"/>
      <c r="F566" s="2"/>
      <c r="G566" s="2"/>
      <c r="H566" s="8"/>
      <c r="K566" s="2"/>
    </row>
    <row r="567" spans="1:11" x14ac:dyDescent="0.25">
      <c r="A567" s="2">
        <v>566</v>
      </c>
      <c r="B567" s="12"/>
      <c r="C567" s="28"/>
      <c r="D567" s="2"/>
      <c r="E567" s="2"/>
      <c r="F567" s="2"/>
      <c r="G567" s="2"/>
      <c r="H567" s="8"/>
      <c r="K567" s="2"/>
    </row>
    <row r="568" spans="1:11" x14ac:dyDescent="0.25">
      <c r="A568" s="2">
        <v>567</v>
      </c>
      <c r="B568" s="12"/>
      <c r="C568" s="28"/>
      <c r="D568" s="2"/>
      <c r="E568" s="2"/>
      <c r="F568" s="2"/>
      <c r="G568" s="2"/>
      <c r="H568" s="8"/>
      <c r="K568" s="2"/>
    </row>
    <row r="569" spans="1:11" x14ac:dyDescent="0.25">
      <c r="A569" s="2">
        <v>568</v>
      </c>
      <c r="B569" s="12"/>
      <c r="C569" s="28"/>
      <c r="D569" s="2"/>
      <c r="E569" s="2"/>
      <c r="F569" s="2"/>
      <c r="G569" s="2"/>
      <c r="H569" s="8"/>
      <c r="K569" s="2"/>
    </row>
    <row r="570" spans="1:11" x14ac:dyDescent="0.25">
      <c r="A570" s="2">
        <v>569</v>
      </c>
      <c r="B570" s="12"/>
      <c r="C570" s="28"/>
      <c r="D570" s="2"/>
      <c r="E570" s="2"/>
      <c r="F570" s="2"/>
      <c r="G570" s="2"/>
      <c r="H570" s="8"/>
      <c r="K570" s="2"/>
    </row>
    <row r="571" spans="1:11" x14ac:dyDescent="0.25">
      <c r="A571" s="2">
        <v>570</v>
      </c>
      <c r="B571" s="12"/>
      <c r="C571" s="28"/>
      <c r="D571" s="2"/>
      <c r="E571" s="2"/>
      <c r="F571" s="2"/>
      <c r="G571" s="2"/>
      <c r="H571" s="8"/>
      <c r="K571" s="2"/>
    </row>
    <row r="572" spans="1:11" x14ac:dyDescent="0.25">
      <c r="A572" s="2">
        <v>571</v>
      </c>
      <c r="B572" s="12"/>
      <c r="C572" s="28"/>
      <c r="D572" s="2"/>
      <c r="E572" s="2"/>
      <c r="F572" s="2"/>
      <c r="G572" s="2"/>
      <c r="H572" s="8"/>
      <c r="K572" s="2"/>
    </row>
    <row r="573" spans="1:11" x14ac:dyDescent="0.25">
      <c r="A573" s="2">
        <v>572</v>
      </c>
      <c r="B573" s="12"/>
      <c r="C573" s="28"/>
      <c r="D573" s="2"/>
      <c r="E573" s="2"/>
      <c r="F573" s="2"/>
      <c r="G573" s="2"/>
      <c r="H573" s="8"/>
      <c r="K573" s="2"/>
    </row>
    <row r="574" spans="1:11" x14ac:dyDescent="0.25">
      <c r="A574" s="2">
        <v>573</v>
      </c>
      <c r="B574" s="12"/>
      <c r="C574" s="28"/>
      <c r="D574" s="2"/>
      <c r="E574" s="2"/>
      <c r="F574" s="2"/>
      <c r="G574" s="2"/>
      <c r="H574" s="8"/>
      <c r="K574" s="2"/>
    </row>
    <row r="575" spans="1:11" x14ac:dyDescent="0.25">
      <c r="A575" s="2">
        <v>574</v>
      </c>
      <c r="B575" s="12"/>
      <c r="C575" s="28"/>
      <c r="D575" s="2"/>
      <c r="E575" s="2"/>
      <c r="F575" s="2"/>
      <c r="G575" s="2"/>
      <c r="H575" s="8"/>
      <c r="K575" s="2"/>
    </row>
    <row r="576" spans="1:11" x14ac:dyDescent="0.25">
      <c r="A576" s="2">
        <v>575</v>
      </c>
      <c r="B576" s="12"/>
      <c r="C576" s="28"/>
      <c r="D576" s="2"/>
      <c r="E576" s="2"/>
      <c r="F576" s="2"/>
      <c r="G576" s="2"/>
      <c r="H576" s="8"/>
      <c r="K576" s="2"/>
    </row>
    <row r="577" spans="1:11" x14ac:dyDescent="0.25">
      <c r="A577" s="2">
        <v>576</v>
      </c>
      <c r="B577" s="12"/>
      <c r="C577" s="28"/>
      <c r="D577" s="2"/>
      <c r="E577" s="2"/>
      <c r="F577" s="2"/>
      <c r="G577" s="2"/>
      <c r="H577" s="8"/>
      <c r="K577" s="2"/>
    </row>
    <row r="578" spans="1:11" x14ac:dyDescent="0.25">
      <c r="A578" s="2">
        <v>577</v>
      </c>
      <c r="B578" s="12"/>
      <c r="C578" s="28"/>
      <c r="D578" s="2"/>
      <c r="E578" s="2"/>
      <c r="F578" s="2"/>
      <c r="G578" s="2"/>
      <c r="H578" s="8"/>
      <c r="K578" s="2"/>
    </row>
    <row r="579" spans="1:11" x14ac:dyDescent="0.25">
      <c r="A579" s="2">
        <v>578</v>
      </c>
      <c r="B579" s="12"/>
      <c r="C579" s="28"/>
      <c r="D579" s="2"/>
      <c r="E579" s="2"/>
      <c r="F579" s="2"/>
      <c r="G579" s="2"/>
      <c r="H579" s="8"/>
      <c r="K579" s="2"/>
    </row>
    <row r="580" spans="1:11" x14ac:dyDescent="0.25">
      <c r="A580" s="2">
        <v>579</v>
      </c>
      <c r="B580" s="12"/>
      <c r="C580" s="28"/>
      <c r="D580" s="2"/>
      <c r="E580" s="2"/>
      <c r="F580" s="2"/>
      <c r="G580" s="2"/>
      <c r="H580" s="8"/>
      <c r="K580" s="2"/>
    </row>
    <row r="581" spans="1:11" x14ac:dyDescent="0.25">
      <c r="A581" s="2">
        <v>580</v>
      </c>
      <c r="B581" s="12"/>
      <c r="C581" s="28"/>
      <c r="D581" s="2"/>
      <c r="E581" s="2"/>
      <c r="F581" s="2"/>
      <c r="G581" s="2"/>
      <c r="H581" s="8"/>
      <c r="K581" s="2"/>
    </row>
    <row r="582" spans="1:11" x14ac:dyDescent="0.25">
      <c r="A582" s="2">
        <v>581</v>
      </c>
      <c r="B582" s="12"/>
      <c r="C582" s="28"/>
      <c r="D582" s="2"/>
      <c r="E582" s="2"/>
      <c r="F582" s="2"/>
      <c r="G582" s="2"/>
      <c r="H582" s="8"/>
      <c r="K582" s="2"/>
    </row>
    <row r="583" spans="1:11" x14ac:dyDescent="0.25">
      <c r="A583" s="2">
        <v>582</v>
      </c>
      <c r="B583" s="12"/>
      <c r="C583" s="28"/>
      <c r="D583" s="2"/>
      <c r="E583" s="2"/>
      <c r="F583" s="2"/>
      <c r="G583" s="2"/>
      <c r="H583" s="8"/>
      <c r="K583" s="2"/>
    </row>
    <row r="584" spans="1:11" x14ac:dyDescent="0.25">
      <c r="A584" s="2">
        <v>583</v>
      </c>
      <c r="B584" s="12"/>
      <c r="C584" s="28"/>
      <c r="D584" s="2"/>
      <c r="E584" s="2"/>
      <c r="F584" s="2"/>
      <c r="G584" s="2"/>
      <c r="H584" s="8"/>
      <c r="K584" s="2"/>
    </row>
    <row r="585" spans="1:11" x14ac:dyDescent="0.25">
      <c r="A585" s="2">
        <v>584</v>
      </c>
      <c r="B585" s="12"/>
      <c r="C585" s="28"/>
      <c r="D585" s="2"/>
      <c r="E585" s="2"/>
      <c r="F585" s="2"/>
      <c r="G585" s="2"/>
      <c r="H585" s="8"/>
      <c r="K585" s="2"/>
    </row>
    <row r="586" spans="1:11" x14ac:dyDescent="0.25">
      <c r="A586" s="2">
        <v>585</v>
      </c>
      <c r="B586" s="12"/>
      <c r="C586" s="28"/>
      <c r="D586" s="2"/>
      <c r="E586" s="2"/>
      <c r="F586" s="2"/>
      <c r="G586" s="2"/>
      <c r="H586" s="8"/>
      <c r="K586" s="2"/>
    </row>
    <row r="587" spans="1:11" x14ac:dyDescent="0.25">
      <c r="A587" s="2">
        <v>586</v>
      </c>
      <c r="B587" s="12"/>
      <c r="C587" s="28"/>
      <c r="D587" s="2"/>
      <c r="E587" s="2"/>
      <c r="F587" s="2"/>
      <c r="G587" s="2"/>
      <c r="H587" s="8"/>
      <c r="K587" s="2"/>
    </row>
    <row r="588" spans="1:11" x14ac:dyDescent="0.25">
      <c r="A588" s="2">
        <v>587</v>
      </c>
      <c r="B588" s="12"/>
      <c r="C588" s="28"/>
      <c r="D588" s="2"/>
      <c r="E588" s="2"/>
      <c r="F588" s="2"/>
      <c r="G588" s="2"/>
      <c r="H588" s="8"/>
      <c r="K588" s="2"/>
    </row>
    <row r="589" spans="1:11" x14ac:dyDescent="0.25">
      <c r="A589" s="2">
        <v>588</v>
      </c>
      <c r="B589" s="12"/>
      <c r="C589" s="28"/>
      <c r="D589" s="2"/>
      <c r="E589" s="2"/>
      <c r="F589" s="2"/>
      <c r="G589" s="2"/>
      <c r="H589" s="8"/>
      <c r="K589" s="2"/>
    </row>
    <row r="590" spans="1:11" x14ac:dyDescent="0.25">
      <c r="A590" s="2">
        <v>589</v>
      </c>
      <c r="B590" s="12"/>
      <c r="C590" s="28"/>
      <c r="D590" s="2"/>
      <c r="E590" s="2"/>
      <c r="F590" s="2"/>
      <c r="G590" s="2"/>
      <c r="H590" s="8"/>
      <c r="K590" s="2"/>
    </row>
    <row r="591" spans="1:11" x14ac:dyDescent="0.25">
      <c r="A591" s="2">
        <v>590</v>
      </c>
      <c r="B591" s="12"/>
      <c r="C591" s="28"/>
      <c r="D591" s="2"/>
      <c r="E591" s="2"/>
      <c r="F591" s="2"/>
      <c r="G591" s="2"/>
      <c r="H591" s="8"/>
      <c r="K591" s="2"/>
    </row>
    <row r="592" spans="1:11" x14ac:dyDescent="0.25">
      <c r="A592" s="2">
        <v>591</v>
      </c>
      <c r="B592" s="12"/>
      <c r="C592" s="28"/>
      <c r="D592" s="2"/>
      <c r="E592" s="2"/>
      <c r="F592" s="2"/>
      <c r="G592" s="2"/>
      <c r="H592" s="8"/>
      <c r="K592" s="2"/>
    </row>
    <row r="593" spans="1:11" x14ac:dyDescent="0.25">
      <c r="A593" s="2">
        <v>592</v>
      </c>
      <c r="B593" s="12"/>
      <c r="C593" s="28"/>
      <c r="D593" s="2"/>
      <c r="E593" s="2"/>
      <c r="F593" s="2"/>
      <c r="G593" s="2"/>
      <c r="H593" s="8"/>
      <c r="K593" s="2"/>
    </row>
    <row r="594" spans="1:11" x14ac:dyDescent="0.25">
      <c r="A594" s="2">
        <v>593</v>
      </c>
      <c r="B594" s="12"/>
      <c r="C594" s="28"/>
      <c r="D594" s="2"/>
      <c r="E594" s="2"/>
      <c r="F594" s="2"/>
      <c r="G594" s="2"/>
      <c r="H594" s="8"/>
      <c r="K594" s="2"/>
    </row>
    <row r="595" spans="1:11" x14ac:dyDescent="0.25">
      <c r="A595" s="2">
        <v>594</v>
      </c>
      <c r="B595" s="12"/>
      <c r="C595" s="28"/>
      <c r="D595" s="2"/>
      <c r="E595" s="2"/>
      <c r="F595" s="2"/>
      <c r="G595" s="2"/>
      <c r="H595" s="8"/>
      <c r="K595" s="2"/>
    </row>
    <row r="596" spans="1:11" x14ac:dyDescent="0.25">
      <c r="A596" s="2">
        <v>595</v>
      </c>
      <c r="B596" s="12"/>
      <c r="C596" s="28"/>
      <c r="D596" s="2"/>
      <c r="E596" s="2"/>
      <c r="F596" s="2"/>
      <c r="G596" s="2"/>
      <c r="H596" s="8"/>
      <c r="K596" s="2"/>
    </row>
    <row r="597" spans="1:11" x14ac:dyDescent="0.25">
      <c r="A597" s="2">
        <v>596</v>
      </c>
      <c r="B597" s="12"/>
      <c r="C597" s="28"/>
      <c r="D597" s="2"/>
      <c r="E597" s="2"/>
      <c r="F597" s="2"/>
      <c r="G597" s="2"/>
      <c r="H597" s="8"/>
      <c r="K597" s="2"/>
    </row>
    <row r="598" spans="1:11" x14ac:dyDescent="0.25">
      <c r="A598" s="2">
        <v>597</v>
      </c>
      <c r="B598" s="12"/>
      <c r="C598" s="28"/>
      <c r="D598" s="2"/>
      <c r="E598" s="2"/>
      <c r="F598" s="2"/>
      <c r="G598" s="2"/>
      <c r="H598" s="8"/>
      <c r="K598" s="2"/>
    </row>
    <row r="599" spans="1:11" x14ac:dyDescent="0.25">
      <c r="A599" s="2">
        <v>598</v>
      </c>
      <c r="B599" s="12"/>
      <c r="C599" s="28"/>
      <c r="D599" s="2"/>
      <c r="E599" s="2"/>
      <c r="F599" s="2"/>
      <c r="G599" s="2"/>
      <c r="H599" s="8"/>
      <c r="K599" s="2"/>
    </row>
    <row r="600" spans="1:11" x14ac:dyDescent="0.25">
      <c r="A600" s="2">
        <v>599</v>
      </c>
      <c r="B600" s="12"/>
      <c r="C600" s="28"/>
      <c r="D600" s="2"/>
      <c r="E600" s="2"/>
      <c r="F600" s="2"/>
      <c r="G600" s="2"/>
      <c r="H600" s="8"/>
      <c r="K600" s="2"/>
    </row>
    <row r="601" spans="1:11" x14ac:dyDescent="0.25">
      <c r="A601" s="2">
        <v>600</v>
      </c>
      <c r="B601" s="12"/>
      <c r="C601" s="28"/>
      <c r="D601" s="2"/>
      <c r="E601" s="2"/>
      <c r="F601" s="2"/>
      <c r="G601" s="2"/>
      <c r="H601" s="8"/>
      <c r="K601" s="2"/>
    </row>
    <row r="602" spans="1:11" x14ac:dyDescent="0.25">
      <c r="A602" s="2">
        <v>601</v>
      </c>
      <c r="B602" s="12"/>
      <c r="C602" s="28"/>
      <c r="D602" s="2"/>
      <c r="E602" s="2"/>
      <c r="F602" s="2"/>
      <c r="G602" s="2"/>
      <c r="H602" s="8"/>
      <c r="K602" s="2"/>
    </row>
    <row r="603" spans="1:11" x14ac:dyDescent="0.25">
      <c r="A603" s="2">
        <v>602</v>
      </c>
      <c r="B603" s="12"/>
      <c r="C603" s="28"/>
      <c r="D603" s="2"/>
      <c r="E603" s="2"/>
      <c r="F603" s="2"/>
      <c r="G603" s="2"/>
      <c r="H603" s="8"/>
      <c r="K603" s="2"/>
    </row>
    <row r="604" spans="1:11" x14ac:dyDescent="0.25">
      <c r="A604" s="2">
        <v>603</v>
      </c>
      <c r="B604" s="12"/>
      <c r="C604" s="28"/>
      <c r="D604" s="2"/>
      <c r="E604" s="2"/>
      <c r="F604" s="2"/>
      <c r="G604" s="2"/>
      <c r="H604" s="8"/>
      <c r="K604" s="2"/>
    </row>
    <row r="605" spans="1:11" x14ac:dyDescent="0.25">
      <c r="A605" s="2">
        <v>604</v>
      </c>
      <c r="B605" s="12"/>
      <c r="C605" s="28"/>
      <c r="D605" s="2"/>
      <c r="E605" s="2"/>
      <c r="F605" s="2"/>
      <c r="G605" s="2"/>
      <c r="H605" s="8"/>
      <c r="K605" s="2"/>
    </row>
    <row r="606" spans="1:11" x14ac:dyDescent="0.25">
      <c r="A606" s="2">
        <v>605</v>
      </c>
      <c r="B606" s="12"/>
      <c r="C606" s="28"/>
      <c r="D606" s="2"/>
      <c r="E606" s="2"/>
      <c r="F606" s="2"/>
      <c r="G606" s="2"/>
      <c r="H606" s="8"/>
      <c r="K606" s="2"/>
    </row>
    <row r="607" spans="1:11" x14ac:dyDescent="0.25">
      <c r="A607" s="2">
        <v>606</v>
      </c>
      <c r="B607" s="12"/>
      <c r="C607" s="28"/>
      <c r="D607" s="2"/>
      <c r="E607" s="2"/>
      <c r="F607" s="2"/>
      <c r="G607" s="2"/>
      <c r="H607" s="8"/>
      <c r="K607" s="2"/>
    </row>
    <row r="608" spans="1:11" x14ac:dyDescent="0.25">
      <c r="A608" s="2">
        <v>607</v>
      </c>
      <c r="B608" s="12"/>
      <c r="C608" s="28"/>
      <c r="D608" s="2"/>
      <c r="E608" s="2"/>
      <c r="F608" s="2"/>
      <c r="G608" s="2"/>
      <c r="H608" s="8"/>
      <c r="K608" s="2"/>
    </row>
    <row r="609" spans="1:11" x14ac:dyDescent="0.25">
      <c r="A609" s="2">
        <v>608</v>
      </c>
      <c r="B609" s="12"/>
      <c r="C609" s="28"/>
      <c r="D609" s="2"/>
      <c r="E609" s="2"/>
      <c r="F609" s="2"/>
      <c r="G609" s="2"/>
      <c r="H609" s="8"/>
      <c r="K609" s="2"/>
    </row>
    <row r="610" spans="1:11" x14ac:dyDescent="0.25">
      <c r="A610" s="2">
        <v>609</v>
      </c>
      <c r="B610" s="12"/>
      <c r="C610" s="28"/>
      <c r="D610" s="2"/>
      <c r="E610" s="2"/>
      <c r="F610" s="2"/>
      <c r="G610" s="2"/>
      <c r="H610" s="8"/>
      <c r="K610" s="2"/>
    </row>
    <row r="611" spans="1:11" x14ac:dyDescent="0.25">
      <c r="A611" s="2">
        <v>610</v>
      </c>
      <c r="B611" s="12"/>
      <c r="C611" s="28"/>
      <c r="D611" s="2"/>
      <c r="E611" s="2"/>
      <c r="F611" s="2"/>
      <c r="G611" s="2"/>
      <c r="H611" s="8"/>
      <c r="K611" s="2"/>
    </row>
    <row r="612" spans="1:11" x14ac:dyDescent="0.25">
      <c r="A612" s="2">
        <v>611</v>
      </c>
      <c r="B612" s="12"/>
      <c r="C612" s="28"/>
      <c r="D612" s="2"/>
      <c r="E612" s="2"/>
      <c r="F612" s="2"/>
      <c r="G612" s="2"/>
      <c r="H612" s="8"/>
      <c r="K612" s="2"/>
    </row>
    <row r="613" spans="1:11" x14ac:dyDescent="0.25">
      <c r="A613" s="2">
        <v>612</v>
      </c>
      <c r="B613" s="12"/>
      <c r="C613" s="28"/>
      <c r="D613" s="2"/>
      <c r="E613" s="2"/>
      <c r="F613" s="2"/>
      <c r="G613" s="2"/>
      <c r="H613" s="8"/>
      <c r="K613" s="2"/>
    </row>
    <row r="614" spans="1:11" x14ac:dyDescent="0.25">
      <c r="A614" s="2">
        <v>613</v>
      </c>
      <c r="B614" s="12"/>
      <c r="C614" s="28"/>
      <c r="D614" s="2"/>
      <c r="E614" s="2"/>
      <c r="F614" s="2"/>
      <c r="G614" s="2"/>
      <c r="H614" s="8"/>
      <c r="K614" s="2"/>
    </row>
    <row r="615" spans="1:11" x14ac:dyDescent="0.25">
      <c r="A615" s="2">
        <v>614</v>
      </c>
      <c r="B615" s="12"/>
      <c r="C615" s="28"/>
      <c r="D615" s="2"/>
      <c r="E615" s="2"/>
      <c r="F615" s="2"/>
      <c r="G615" s="2"/>
      <c r="H615" s="8"/>
      <c r="K615" s="2"/>
    </row>
    <row r="616" spans="1:11" x14ac:dyDescent="0.25">
      <c r="A616" s="2">
        <v>615</v>
      </c>
      <c r="B616" s="12"/>
      <c r="C616" s="28"/>
      <c r="D616" s="2"/>
      <c r="E616" s="2"/>
      <c r="F616" s="2"/>
      <c r="G616" s="2"/>
      <c r="H616" s="8"/>
      <c r="K616" s="2"/>
    </row>
    <row r="617" spans="1:11" x14ac:dyDescent="0.25">
      <c r="A617" s="2">
        <v>616</v>
      </c>
      <c r="B617" s="12"/>
      <c r="C617" s="28"/>
      <c r="D617" s="2"/>
      <c r="E617" s="2"/>
      <c r="F617" s="2"/>
      <c r="G617" s="2"/>
      <c r="H617" s="8"/>
      <c r="K617" s="2"/>
    </row>
    <row r="618" spans="1:11" x14ac:dyDescent="0.25">
      <c r="A618" s="2">
        <v>617</v>
      </c>
      <c r="B618" s="12"/>
      <c r="C618" s="28"/>
      <c r="D618" s="2"/>
      <c r="E618" s="2"/>
      <c r="F618" s="2"/>
      <c r="G618" s="2"/>
      <c r="H618" s="8"/>
      <c r="K618" s="2"/>
    </row>
    <row r="619" spans="1:11" x14ac:dyDescent="0.25">
      <c r="A619" s="2">
        <v>618</v>
      </c>
      <c r="B619" s="12"/>
      <c r="C619" s="28"/>
      <c r="D619" s="2"/>
      <c r="E619" s="2"/>
      <c r="F619" s="2"/>
      <c r="G619" s="2"/>
      <c r="H619" s="8"/>
      <c r="K619" s="2"/>
    </row>
    <row r="620" spans="1:11" x14ac:dyDescent="0.25">
      <c r="A620" s="2">
        <v>619</v>
      </c>
      <c r="B620" s="12"/>
      <c r="C620" s="28"/>
      <c r="D620" s="2"/>
      <c r="E620" s="2"/>
      <c r="F620" s="2"/>
      <c r="G620" s="2"/>
      <c r="H620" s="8"/>
      <c r="K620" s="2"/>
    </row>
    <row r="621" spans="1:11" x14ac:dyDescent="0.25">
      <c r="A621" s="2">
        <v>620</v>
      </c>
      <c r="B621" s="12"/>
      <c r="C621" s="28"/>
      <c r="D621" s="2"/>
      <c r="E621" s="2"/>
      <c r="F621" s="2"/>
      <c r="G621" s="2"/>
      <c r="H621" s="8"/>
      <c r="K621" s="2"/>
    </row>
    <row r="622" spans="1:11" x14ac:dyDescent="0.25">
      <c r="A622" s="2">
        <v>621</v>
      </c>
      <c r="B622" s="12"/>
      <c r="C622" s="28"/>
      <c r="D622" s="2"/>
      <c r="E622" s="2"/>
      <c r="F622" s="2"/>
      <c r="G622" s="2"/>
      <c r="H622" s="8"/>
      <c r="K622" s="2"/>
    </row>
    <row r="623" spans="1:11" x14ac:dyDescent="0.25">
      <c r="A623" s="2">
        <v>622</v>
      </c>
      <c r="B623" s="12"/>
      <c r="C623" s="28"/>
      <c r="D623" s="2"/>
      <c r="E623" s="2"/>
      <c r="F623" s="2"/>
      <c r="G623" s="2"/>
      <c r="H623" s="8"/>
      <c r="K623" s="2"/>
    </row>
    <row r="624" spans="1:11" x14ac:dyDescent="0.25">
      <c r="A624" s="2">
        <v>623</v>
      </c>
      <c r="B624" s="12"/>
      <c r="C624" s="28"/>
      <c r="D624" s="2"/>
      <c r="E624" s="2"/>
      <c r="F624" s="2"/>
      <c r="G624" s="2"/>
      <c r="H624" s="8"/>
      <c r="K624" s="2"/>
    </row>
    <row r="625" spans="1:11" x14ac:dyDescent="0.25">
      <c r="A625" s="2">
        <v>624</v>
      </c>
      <c r="B625" s="12"/>
      <c r="C625" s="28"/>
      <c r="D625" s="2"/>
      <c r="E625" s="2"/>
      <c r="F625" s="2"/>
      <c r="G625" s="2"/>
      <c r="H625" s="8"/>
      <c r="K625" s="2"/>
    </row>
    <row r="626" spans="1:11" x14ac:dyDescent="0.25">
      <c r="A626" s="2">
        <v>625</v>
      </c>
      <c r="B626" s="12"/>
      <c r="C626" s="28"/>
      <c r="D626" s="2"/>
      <c r="E626" s="2"/>
      <c r="F626" s="2"/>
      <c r="G626" s="2"/>
      <c r="H626" s="8"/>
      <c r="K626" s="2"/>
    </row>
    <row r="627" spans="1:11" x14ac:dyDescent="0.25">
      <c r="A627" s="2">
        <v>626</v>
      </c>
      <c r="B627" s="12"/>
      <c r="C627" s="28"/>
      <c r="D627" s="2"/>
      <c r="E627" s="2"/>
      <c r="F627" s="2"/>
      <c r="G627" s="2"/>
      <c r="H627" s="8"/>
      <c r="K627" s="2"/>
    </row>
    <row r="628" spans="1:11" x14ac:dyDescent="0.25">
      <c r="A628" s="2">
        <v>627</v>
      </c>
      <c r="B628" s="12"/>
      <c r="C628" s="28"/>
      <c r="D628" s="2"/>
      <c r="E628" s="2"/>
      <c r="F628" s="2"/>
      <c r="G628" s="2"/>
      <c r="H628" s="8"/>
      <c r="K628" s="2"/>
    </row>
    <row r="629" spans="1:11" x14ac:dyDescent="0.25">
      <c r="A629" s="2">
        <v>628</v>
      </c>
      <c r="B629" s="12"/>
      <c r="C629" s="28"/>
      <c r="D629" s="2"/>
      <c r="E629" s="2"/>
      <c r="F629" s="2"/>
      <c r="G629" s="2"/>
      <c r="H629" s="8"/>
      <c r="K629" s="2"/>
    </row>
    <row r="630" spans="1:11" x14ac:dyDescent="0.25">
      <c r="A630" s="2">
        <v>629</v>
      </c>
      <c r="B630" s="12"/>
      <c r="C630" s="28"/>
      <c r="D630" s="2"/>
      <c r="E630" s="2"/>
      <c r="F630" s="2"/>
      <c r="G630" s="2"/>
      <c r="H630" s="8"/>
      <c r="K630" s="2"/>
    </row>
    <row r="631" spans="1:11" x14ac:dyDescent="0.25">
      <c r="A631" s="2">
        <v>630</v>
      </c>
      <c r="B631" s="12"/>
      <c r="C631" s="28"/>
      <c r="D631" s="2"/>
      <c r="E631" s="2"/>
      <c r="F631" s="2"/>
      <c r="G631" s="2"/>
      <c r="H631" s="8"/>
      <c r="K631" s="2"/>
    </row>
    <row r="632" spans="1:11" x14ac:dyDescent="0.25">
      <c r="A632" s="2">
        <v>631</v>
      </c>
      <c r="B632" s="12"/>
      <c r="C632" s="28"/>
      <c r="D632" s="2"/>
      <c r="E632" s="2"/>
      <c r="F632" s="2"/>
      <c r="G632" s="2"/>
      <c r="H632" s="8"/>
      <c r="K632" s="2"/>
    </row>
    <row r="633" spans="1:11" x14ac:dyDescent="0.25">
      <c r="A633" s="2">
        <v>632</v>
      </c>
      <c r="B633" s="12"/>
      <c r="C633" s="28"/>
      <c r="D633" s="2"/>
      <c r="E633" s="2"/>
      <c r="F633" s="2"/>
      <c r="G633" s="2"/>
      <c r="H633" s="8"/>
      <c r="K633" s="2"/>
    </row>
    <row r="634" spans="1:11" x14ac:dyDescent="0.25">
      <c r="A634" s="2">
        <v>633</v>
      </c>
      <c r="B634" s="12"/>
      <c r="C634" s="28"/>
      <c r="D634" s="2"/>
      <c r="E634" s="2"/>
      <c r="F634" s="2"/>
      <c r="G634" s="2"/>
      <c r="H634" s="8"/>
      <c r="K634" s="2"/>
    </row>
    <row r="635" spans="1:11" x14ac:dyDescent="0.25">
      <c r="A635" s="2">
        <v>634</v>
      </c>
      <c r="B635" s="12"/>
      <c r="C635" s="28"/>
      <c r="D635" s="2"/>
      <c r="E635" s="2"/>
      <c r="F635" s="2"/>
      <c r="G635" s="2"/>
      <c r="H635" s="8"/>
      <c r="K635" s="2"/>
    </row>
    <row r="636" spans="1:11" x14ac:dyDescent="0.25">
      <c r="A636" s="2">
        <v>635</v>
      </c>
      <c r="B636" s="12"/>
      <c r="C636" s="28"/>
      <c r="D636" s="2"/>
      <c r="E636" s="2"/>
      <c r="F636" s="2"/>
      <c r="G636" s="2"/>
      <c r="H636" s="8"/>
      <c r="K636" s="2"/>
    </row>
    <row r="637" spans="1:11" x14ac:dyDescent="0.25">
      <c r="A637" s="2">
        <v>636</v>
      </c>
      <c r="B637" s="12"/>
      <c r="C637" s="28"/>
      <c r="D637" s="2"/>
      <c r="E637" s="2"/>
      <c r="F637" s="2"/>
      <c r="G637" s="2"/>
      <c r="H637" s="8"/>
      <c r="K637" s="2"/>
    </row>
    <row r="638" spans="1:11" x14ac:dyDescent="0.25">
      <c r="A638" s="2">
        <v>637</v>
      </c>
      <c r="B638" s="12"/>
      <c r="C638" s="28"/>
      <c r="D638" s="2"/>
      <c r="E638" s="2"/>
      <c r="F638" s="2"/>
      <c r="G638" s="2"/>
      <c r="H638" s="8"/>
      <c r="K638" s="2"/>
    </row>
    <row r="639" spans="1:11" x14ac:dyDescent="0.25">
      <c r="A639" s="2">
        <v>638</v>
      </c>
      <c r="B639" s="12"/>
      <c r="C639" s="28"/>
      <c r="D639" s="2"/>
      <c r="E639" s="2"/>
      <c r="F639" s="2"/>
      <c r="G639" s="2"/>
      <c r="H639" s="8"/>
      <c r="K639" s="2"/>
    </row>
    <row r="640" spans="1:11" x14ac:dyDescent="0.25">
      <c r="A640" s="2">
        <v>639</v>
      </c>
      <c r="B640" s="12"/>
      <c r="C640" s="28"/>
      <c r="D640" s="2"/>
      <c r="E640" s="2"/>
      <c r="F640" s="2"/>
      <c r="G640" s="2"/>
      <c r="H640" s="8"/>
      <c r="K640" s="2"/>
    </row>
    <row r="641" spans="1:11" x14ac:dyDescent="0.25">
      <c r="A641" s="2">
        <v>640</v>
      </c>
      <c r="B641" s="12"/>
      <c r="C641" s="28"/>
      <c r="D641" s="2"/>
      <c r="E641" s="2"/>
      <c r="F641" s="2"/>
      <c r="G641" s="2"/>
      <c r="H641" s="8"/>
      <c r="K641" s="2"/>
    </row>
    <row r="642" spans="1:11" x14ac:dyDescent="0.25">
      <c r="A642" s="2">
        <v>641</v>
      </c>
      <c r="B642" s="12"/>
      <c r="C642" s="28"/>
      <c r="D642" s="2"/>
      <c r="E642" s="2"/>
      <c r="F642" s="2"/>
      <c r="G642" s="2"/>
      <c r="H642" s="8"/>
      <c r="K642" s="2"/>
    </row>
    <row r="643" spans="1:11" x14ac:dyDescent="0.25">
      <c r="A643" s="2">
        <v>642</v>
      </c>
      <c r="B643" s="12"/>
      <c r="C643" s="28"/>
      <c r="D643" s="2"/>
      <c r="E643" s="2"/>
      <c r="F643" s="2"/>
      <c r="G643" s="2"/>
      <c r="H643" s="8"/>
      <c r="K643" s="2"/>
    </row>
    <row r="644" spans="1:11" x14ac:dyDescent="0.25">
      <c r="A644" s="2">
        <v>643</v>
      </c>
      <c r="B644" s="12"/>
      <c r="C644" s="28"/>
      <c r="D644" s="2"/>
      <c r="E644" s="2"/>
      <c r="F644" s="2"/>
      <c r="G644" s="2"/>
      <c r="H644" s="8"/>
      <c r="K644" s="2"/>
    </row>
    <row r="645" spans="1:11" x14ac:dyDescent="0.25">
      <c r="A645" s="2">
        <v>644</v>
      </c>
      <c r="B645" s="12"/>
      <c r="C645" s="28"/>
      <c r="D645" s="2"/>
      <c r="E645" s="2"/>
      <c r="F645" s="2"/>
      <c r="G645" s="2"/>
      <c r="H645" s="8"/>
      <c r="K645" s="2"/>
    </row>
    <row r="646" spans="1:11" x14ac:dyDescent="0.25">
      <c r="A646" s="2">
        <v>645</v>
      </c>
      <c r="B646" s="12"/>
      <c r="C646" s="28"/>
      <c r="D646" s="2"/>
      <c r="E646" s="2"/>
      <c r="F646" s="2"/>
      <c r="G646" s="2"/>
      <c r="H646" s="8"/>
      <c r="K646" s="2"/>
    </row>
    <row r="647" spans="1:11" x14ac:dyDescent="0.25">
      <c r="A647" s="2">
        <v>646</v>
      </c>
      <c r="B647" s="12"/>
      <c r="C647" s="28"/>
      <c r="D647" s="2"/>
      <c r="E647" s="2"/>
      <c r="F647" s="2"/>
      <c r="G647" s="2"/>
      <c r="H647" s="8"/>
      <c r="K647" s="2"/>
    </row>
    <row r="648" spans="1:11" x14ac:dyDescent="0.25">
      <c r="A648" s="2">
        <v>647</v>
      </c>
      <c r="B648" s="12"/>
      <c r="C648" s="28"/>
      <c r="D648" s="2"/>
      <c r="E648" s="2"/>
      <c r="F648" s="2"/>
      <c r="G648" s="2"/>
      <c r="H648" s="8"/>
      <c r="K648" s="2"/>
    </row>
    <row r="649" spans="1:11" x14ac:dyDescent="0.25">
      <c r="A649" s="2">
        <v>648</v>
      </c>
      <c r="B649" s="12"/>
      <c r="C649" s="28"/>
      <c r="D649" s="2"/>
      <c r="E649" s="2"/>
      <c r="F649" s="2"/>
      <c r="G649" s="2"/>
      <c r="H649" s="8"/>
      <c r="K649" s="2"/>
    </row>
    <row r="650" spans="1:11" x14ac:dyDescent="0.25">
      <c r="A650" s="2">
        <v>649</v>
      </c>
      <c r="B650" s="12"/>
      <c r="C650" s="28"/>
      <c r="D650" s="2"/>
      <c r="E650" s="2"/>
      <c r="F650" s="2"/>
      <c r="G650" s="2"/>
      <c r="H650" s="8"/>
      <c r="K650" s="2"/>
    </row>
    <row r="651" spans="1:11" x14ac:dyDescent="0.25">
      <c r="A651" s="2">
        <v>650</v>
      </c>
      <c r="B651" s="12"/>
      <c r="C651" s="28"/>
      <c r="D651" s="2"/>
      <c r="E651" s="2"/>
      <c r="F651" s="2"/>
      <c r="G651" s="2"/>
      <c r="H651" s="8"/>
      <c r="K651" s="2"/>
    </row>
    <row r="652" spans="1:11" x14ac:dyDescent="0.25">
      <c r="A652" s="2">
        <v>651</v>
      </c>
      <c r="B652" s="12"/>
      <c r="C652" s="28"/>
      <c r="D652" s="2"/>
      <c r="E652" s="2"/>
      <c r="F652" s="2"/>
      <c r="G652" s="2"/>
      <c r="H652" s="8"/>
      <c r="K652" s="2"/>
    </row>
    <row r="653" spans="1:11" x14ac:dyDescent="0.25">
      <c r="A653" s="2">
        <v>652</v>
      </c>
      <c r="B653" s="12"/>
      <c r="C653" s="28"/>
      <c r="D653" s="2"/>
      <c r="E653" s="2"/>
      <c r="F653" s="2"/>
      <c r="G653" s="2"/>
      <c r="H653" s="8"/>
      <c r="K653" s="2"/>
    </row>
    <row r="654" spans="1:11" x14ac:dyDescent="0.25">
      <c r="A654" s="2">
        <v>653</v>
      </c>
      <c r="B654" s="12"/>
      <c r="C654" s="28"/>
      <c r="D654" s="2"/>
      <c r="E654" s="2"/>
      <c r="F654" s="2"/>
      <c r="G654" s="2"/>
      <c r="H654" s="8"/>
      <c r="K654" s="2"/>
    </row>
    <row r="655" spans="1:11" x14ac:dyDescent="0.25">
      <c r="A655" s="2">
        <v>654</v>
      </c>
      <c r="B655" s="12"/>
      <c r="C655" s="28"/>
      <c r="D655" s="2"/>
      <c r="E655" s="2"/>
      <c r="F655" s="2"/>
      <c r="G655" s="2"/>
      <c r="H655" s="8"/>
      <c r="K655" s="2"/>
    </row>
    <row r="656" spans="1:11" x14ac:dyDescent="0.25">
      <c r="A656" s="2">
        <v>655</v>
      </c>
      <c r="B656" s="12"/>
      <c r="C656" s="28"/>
      <c r="D656" s="2"/>
      <c r="E656" s="2"/>
      <c r="F656" s="2"/>
      <c r="G656" s="2"/>
      <c r="H656" s="8"/>
      <c r="K656" s="2"/>
    </row>
    <row r="657" spans="1:11" x14ac:dyDescent="0.25">
      <c r="A657" s="2">
        <v>656</v>
      </c>
      <c r="B657" s="12"/>
      <c r="C657" s="28"/>
      <c r="D657" s="2"/>
      <c r="E657" s="2"/>
      <c r="F657" s="2"/>
      <c r="G657" s="2"/>
      <c r="H657" s="8"/>
      <c r="K657" s="2"/>
    </row>
    <row r="658" spans="1:11" x14ac:dyDescent="0.25">
      <c r="A658" s="2">
        <v>657</v>
      </c>
      <c r="B658" s="12"/>
      <c r="C658" s="28"/>
      <c r="D658" s="2"/>
      <c r="E658" s="2"/>
      <c r="F658" s="2"/>
      <c r="G658" s="2"/>
      <c r="H658" s="8"/>
      <c r="K658" s="2"/>
    </row>
    <row r="659" spans="1:11" x14ac:dyDescent="0.25">
      <c r="A659" s="2">
        <v>658</v>
      </c>
      <c r="B659" s="12"/>
      <c r="C659" s="28"/>
      <c r="D659" s="2"/>
      <c r="E659" s="2"/>
      <c r="F659" s="2"/>
      <c r="G659" s="2"/>
      <c r="H659" s="8"/>
      <c r="K659" s="2"/>
    </row>
    <row r="660" spans="1:11" x14ac:dyDescent="0.25">
      <c r="A660" s="2">
        <v>659</v>
      </c>
      <c r="B660" s="12"/>
      <c r="C660" s="28"/>
      <c r="D660" s="2"/>
      <c r="E660" s="2"/>
      <c r="F660" s="2"/>
      <c r="G660" s="2"/>
      <c r="H660" s="8"/>
      <c r="K660" s="2"/>
    </row>
    <row r="661" spans="1:11" x14ac:dyDescent="0.25">
      <c r="A661" s="2">
        <v>660</v>
      </c>
      <c r="B661" s="12"/>
      <c r="C661" s="28"/>
      <c r="D661" s="2"/>
      <c r="E661" s="2"/>
      <c r="F661" s="2"/>
      <c r="G661" s="2"/>
      <c r="H661" s="8"/>
      <c r="K661" s="2"/>
    </row>
    <row r="662" spans="1:11" x14ac:dyDescent="0.25">
      <c r="A662" s="2">
        <v>661</v>
      </c>
      <c r="B662" s="12"/>
      <c r="C662" s="28"/>
      <c r="D662" s="2"/>
      <c r="E662" s="2"/>
      <c r="F662" s="2"/>
      <c r="G662" s="2"/>
      <c r="H662" s="8"/>
      <c r="K662" s="2"/>
    </row>
    <row r="663" spans="1:11" x14ac:dyDescent="0.25">
      <c r="A663" s="2">
        <v>662</v>
      </c>
      <c r="B663" s="12"/>
      <c r="C663" s="28"/>
      <c r="D663" s="2"/>
      <c r="E663" s="2"/>
      <c r="F663" s="2"/>
      <c r="G663" s="2"/>
      <c r="H663" s="8"/>
      <c r="K663" s="2"/>
    </row>
    <row r="664" spans="1:11" x14ac:dyDescent="0.25">
      <c r="A664" s="2">
        <v>663</v>
      </c>
      <c r="B664" s="12"/>
      <c r="C664" s="28"/>
      <c r="D664" s="2"/>
      <c r="E664" s="2"/>
      <c r="F664" s="2"/>
      <c r="G664" s="2"/>
      <c r="H664" s="8"/>
      <c r="K664" s="2"/>
    </row>
    <row r="665" spans="1:11" x14ac:dyDescent="0.25">
      <c r="A665" s="2">
        <v>664</v>
      </c>
      <c r="B665" s="12"/>
      <c r="C665" s="28"/>
      <c r="D665" s="2"/>
      <c r="E665" s="2"/>
      <c r="F665" s="2"/>
      <c r="G665" s="2"/>
      <c r="H665" s="8"/>
      <c r="K665" s="2"/>
    </row>
    <row r="666" spans="1:11" x14ac:dyDescent="0.25">
      <c r="A666" s="2">
        <v>665</v>
      </c>
      <c r="B666" s="12"/>
      <c r="C666" s="28"/>
      <c r="D666" s="2"/>
      <c r="E666" s="2"/>
      <c r="F666" s="2"/>
      <c r="G666" s="2"/>
      <c r="H666" s="8"/>
      <c r="K666" s="2"/>
    </row>
    <row r="667" spans="1:11" x14ac:dyDescent="0.25">
      <c r="A667" s="2">
        <v>666</v>
      </c>
      <c r="B667" s="12"/>
      <c r="C667" s="28"/>
      <c r="D667" s="2"/>
      <c r="E667" s="2"/>
      <c r="F667" s="2"/>
      <c r="G667" s="2"/>
      <c r="H667" s="8"/>
      <c r="K667" s="2"/>
    </row>
    <row r="668" spans="1:11" x14ac:dyDescent="0.25">
      <c r="A668" s="2">
        <v>667</v>
      </c>
      <c r="B668" s="12"/>
      <c r="C668" s="28"/>
      <c r="D668" s="2"/>
      <c r="E668" s="2"/>
      <c r="F668" s="2"/>
      <c r="G668" s="2"/>
      <c r="H668" s="8"/>
      <c r="K668" s="2"/>
    </row>
    <row r="669" spans="1:11" x14ac:dyDescent="0.25">
      <c r="A669" s="2">
        <v>668</v>
      </c>
      <c r="B669" s="12"/>
      <c r="C669" s="28"/>
      <c r="D669" s="2"/>
      <c r="E669" s="2"/>
      <c r="F669" s="2"/>
      <c r="G669" s="2"/>
      <c r="H669" s="8"/>
      <c r="K669" s="2"/>
    </row>
    <row r="670" spans="1:11" x14ac:dyDescent="0.25">
      <c r="A670" s="2">
        <v>669</v>
      </c>
      <c r="B670" s="12"/>
      <c r="C670" s="28"/>
      <c r="D670" s="2"/>
      <c r="E670" s="2"/>
      <c r="F670" s="2"/>
      <c r="G670" s="2"/>
      <c r="H670" s="8"/>
      <c r="K670" s="2"/>
    </row>
    <row r="671" spans="1:11" x14ac:dyDescent="0.25">
      <c r="A671" s="2">
        <v>670</v>
      </c>
      <c r="B671" s="12"/>
      <c r="C671" s="28"/>
      <c r="D671" s="2"/>
      <c r="E671" s="2"/>
      <c r="F671" s="2"/>
      <c r="G671" s="2"/>
      <c r="H671" s="8"/>
      <c r="K671" s="2"/>
    </row>
    <row r="672" spans="1:11" x14ac:dyDescent="0.25">
      <c r="A672" s="2">
        <v>671</v>
      </c>
      <c r="B672" s="12"/>
      <c r="C672" s="28"/>
      <c r="D672" s="2"/>
      <c r="E672" s="2"/>
      <c r="F672" s="2"/>
      <c r="G672" s="2"/>
      <c r="H672" s="8"/>
      <c r="K672" s="2"/>
    </row>
    <row r="673" spans="1:11" x14ac:dyDescent="0.25">
      <c r="A673" s="2">
        <v>672</v>
      </c>
      <c r="B673" s="12"/>
      <c r="C673" s="28"/>
      <c r="D673" s="2"/>
      <c r="E673" s="2"/>
      <c r="F673" s="2"/>
      <c r="G673" s="2"/>
      <c r="H673" s="8"/>
      <c r="K673" s="2"/>
    </row>
    <row r="674" spans="1:11" x14ac:dyDescent="0.25">
      <c r="A674" s="2">
        <v>673</v>
      </c>
      <c r="B674" s="12"/>
      <c r="C674" s="28"/>
      <c r="D674" s="2"/>
      <c r="E674" s="2"/>
      <c r="F674" s="2"/>
      <c r="G674" s="2"/>
      <c r="H674" s="8"/>
      <c r="K674" s="2"/>
    </row>
    <row r="675" spans="1:11" x14ac:dyDescent="0.25">
      <c r="A675" s="2">
        <v>674</v>
      </c>
      <c r="B675" s="12"/>
      <c r="C675" s="28"/>
      <c r="D675" s="2"/>
      <c r="E675" s="2"/>
      <c r="F675" s="2"/>
      <c r="G675" s="2"/>
      <c r="H675" s="8"/>
      <c r="K675" s="2"/>
    </row>
    <row r="676" spans="1:11" x14ac:dyDescent="0.25">
      <c r="A676" s="2">
        <v>675</v>
      </c>
      <c r="B676" s="12"/>
      <c r="C676" s="28"/>
      <c r="D676" s="2"/>
      <c r="E676" s="2"/>
      <c r="F676" s="2"/>
      <c r="G676" s="2"/>
      <c r="H676" s="8"/>
      <c r="K676" s="2"/>
    </row>
    <row r="677" spans="1:11" x14ac:dyDescent="0.25">
      <c r="A677" s="2">
        <v>676</v>
      </c>
      <c r="B677" s="12"/>
      <c r="C677" s="28"/>
      <c r="D677" s="2"/>
      <c r="E677" s="2"/>
      <c r="F677" s="2"/>
      <c r="G677" s="2"/>
      <c r="H677" s="8"/>
      <c r="K677" s="2"/>
    </row>
    <row r="678" spans="1:11" x14ac:dyDescent="0.25">
      <c r="A678" s="2">
        <v>677</v>
      </c>
      <c r="B678" s="12"/>
      <c r="C678" s="28"/>
      <c r="D678" s="2"/>
      <c r="E678" s="2"/>
      <c r="F678" s="2"/>
      <c r="G678" s="2"/>
      <c r="H678" s="8"/>
      <c r="K678" s="2"/>
    </row>
    <row r="679" spans="1:11" x14ac:dyDescent="0.25">
      <c r="A679" s="2">
        <v>678</v>
      </c>
      <c r="B679" s="12"/>
      <c r="C679" s="28"/>
      <c r="D679" s="2"/>
      <c r="E679" s="2"/>
      <c r="F679" s="2"/>
      <c r="G679" s="2"/>
      <c r="H679" s="8"/>
      <c r="K679" s="2"/>
    </row>
    <row r="680" spans="1:11" x14ac:dyDescent="0.25">
      <c r="A680" s="2">
        <v>679</v>
      </c>
      <c r="B680" s="12"/>
      <c r="C680" s="28"/>
      <c r="D680" s="2"/>
      <c r="E680" s="2"/>
      <c r="F680" s="2"/>
      <c r="G680" s="2"/>
      <c r="H680" s="8"/>
      <c r="K680" s="2"/>
    </row>
    <row r="681" spans="1:11" x14ac:dyDescent="0.25">
      <c r="A681" s="2">
        <v>680</v>
      </c>
      <c r="B681" s="12"/>
      <c r="C681" s="28"/>
      <c r="D681" s="2"/>
      <c r="E681" s="2"/>
      <c r="F681" s="2"/>
      <c r="G681" s="2"/>
      <c r="H681" s="8"/>
      <c r="K681" s="2"/>
    </row>
    <row r="682" spans="1:11" x14ac:dyDescent="0.25">
      <c r="A682" s="2">
        <v>681</v>
      </c>
      <c r="B682" s="12"/>
      <c r="C682" s="28"/>
      <c r="D682" s="2"/>
      <c r="E682" s="2"/>
      <c r="F682" s="2"/>
      <c r="G682" s="2"/>
      <c r="H682" s="8"/>
      <c r="K682" s="2"/>
    </row>
    <row r="683" spans="1:11" x14ac:dyDescent="0.25">
      <c r="A683" s="2">
        <v>682</v>
      </c>
      <c r="B683" s="12"/>
      <c r="C683" s="28"/>
      <c r="D683" s="2"/>
      <c r="E683" s="2"/>
      <c r="F683" s="2"/>
      <c r="G683" s="2"/>
      <c r="H683" s="8"/>
      <c r="K683" s="2"/>
    </row>
    <row r="684" spans="1:11" x14ac:dyDescent="0.25">
      <c r="A684" s="2">
        <v>683</v>
      </c>
      <c r="B684" s="12"/>
      <c r="C684" s="28"/>
      <c r="D684" s="2"/>
      <c r="E684" s="2"/>
      <c r="F684" s="2"/>
      <c r="G684" s="2"/>
      <c r="H684" s="8"/>
      <c r="K684" s="2"/>
    </row>
    <row r="685" spans="1:11" x14ac:dyDescent="0.25">
      <c r="A685" s="2">
        <v>684</v>
      </c>
      <c r="B685" s="12"/>
      <c r="C685" s="28"/>
      <c r="D685" s="2"/>
      <c r="E685" s="2"/>
      <c r="F685" s="2"/>
      <c r="G685" s="2"/>
      <c r="H685" s="8"/>
      <c r="K685" s="2"/>
    </row>
    <row r="686" spans="1:11" x14ac:dyDescent="0.25">
      <c r="A686" s="2">
        <v>685</v>
      </c>
      <c r="B686" s="12"/>
      <c r="C686" s="28"/>
      <c r="D686" s="2"/>
      <c r="E686" s="2"/>
      <c r="F686" s="2"/>
      <c r="G686" s="2"/>
      <c r="H686" s="8"/>
      <c r="K686" s="2"/>
    </row>
    <row r="687" spans="1:11" x14ac:dyDescent="0.25">
      <c r="A687" s="2">
        <v>686</v>
      </c>
      <c r="B687" s="12"/>
      <c r="C687" s="28"/>
      <c r="D687" s="2"/>
      <c r="E687" s="2"/>
      <c r="F687" s="2"/>
      <c r="G687" s="2"/>
      <c r="H687" s="8"/>
      <c r="K687" s="2"/>
    </row>
    <row r="688" spans="1:11" x14ac:dyDescent="0.25">
      <c r="A688" s="2">
        <v>687</v>
      </c>
      <c r="B688" s="12"/>
      <c r="C688" s="28"/>
      <c r="D688" s="2"/>
      <c r="E688" s="2"/>
      <c r="F688" s="2"/>
      <c r="G688" s="2"/>
      <c r="H688" s="8"/>
      <c r="K688" s="2"/>
    </row>
    <row r="689" spans="1:11" x14ac:dyDescent="0.25">
      <c r="A689" s="2">
        <v>688</v>
      </c>
      <c r="B689" s="12"/>
      <c r="C689" s="28"/>
      <c r="D689" s="2"/>
      <c r="E689" s="2"/>
      <c r="F689" s="2"/>
      <c r="G689" s="2"/>
      <c r="H689" s="8"/>
      <c r="K689" s="2"/>
    </row>
    <row r="690" spans="1:11" x14ac:dyDescent="0.25">
      <c r="A690" s="2">
        <v>689</v>
      </c>
      <c r="B690" s="12"/>
      <c r="C690" s="28"/>
      <c r="D690" s="2"/>
      <c r="E690" s="2"/>
      <c r="F690" s="2"/>
      <c r="G690" s="2"/>
      <c r="H690" s="8"/>
      <c r="K690" s="2"/>
    </row>
    <row r="691" spans="1:11" x14ac:dyDescent="0.25">
      <c r="A691" s="2">
        <v>690</v>
      </c>
      <c r="B691" s="12"/>
      <c r="C691" s="28"/>
      <c r="D691" s="2"/>
      <c r="E691" s="2"/>
      <c r="F691" s="2"/>
      <c r="G691" s="2"/>
      <c r="H691" s="8"/>
      <c r="K691" s="2"/>
    </row>
    <row r="692" spans="1:11" x14ac:dyDescent="0.25">
      <c r="A692" s="2">
        <v>691</v>
      </c>
      <c r="B692" s="12"/>
      <c r="C692" s="28"/>
      <c r="D692" s="2"/>
      <c r="E692" s="2"/>
      <c r="F692" s="2"/>
      <c r="G692" s="2"/>
      <c r="H692" s="8"/>
      <c r="K692" s="2"/>
    </row>
    <row r="693" spans="1:11" x14ac:dyDescent="0.25">
      <c r="A693" s="2">
        <v>692</v>
      </c>
      <c r="B693" s="12"/>
      <c r="C693" s="28"/>
      <c r="D693" s="2"/>
      <c r="E693" s="2"/>
      <c r="F693" s="2"/>
      <c r="G693" s="2"/>
      <c r="H693" s="8"/>
      <c r="K693" s="2"/>
    </row>
    <row r="694" spans="1:11" x14ac:dyDescent="0.25">
      <c r="A694" s="2">
        <v>693</v>
      </c>
      <c r="B694" s="12"/>
      <c r="C694" s="28"/>
      <c r="D694" s="2"/>
      <c r="E694" s="2"/>
      <c r="F694" s="2"/>
      <c r="G694" s="2"/>
      <c r="H694" s="8"/>
      <c r="K694" s="2"/>
    </row>
    <row r="695" spans="1:11" x14ac:dyDescent="0.25">
      <c r="A695" s="2">
        <v>694</v>
      </c>
      <c r="B695" s="12"/>
      <c r="C695" s="28"/>
      <c r="D695" s="2"/>
      <c r="E695" s="2"/>
      <c r="F695" s="2"/>
      <c r="G695" s="2"/>
      <c r="H695" s="8"/>
      <c r="K695" s="2"/>
    </row>
    <row r="696" spans="1:11" x14ac:dyDescent="0.25">
      <c r="A696" s="2">
        <v>695</v>
      </c>
      <c r="B696" s="12"/>
      <c r="C696" s="28"/>
      <c r="D696" s="2"/>
      <c r="E696" s="2"/>
      <c r="F696" s="2"/>
      <c r="G696" s="2"/>
      <c r="H696" s="8"/>
      <c r="K696" s="2"/>
    </row>
    <row r="697" spans="1:11" x14ac:dyDescent="0.25">
      <c r="A697" s="2">
        <v>696</v>
      </c>
      <c r="B697" s="12"/>
      <c r="C697" s="28"/>
      <c r="D697" s="2"/>
      <c r="E697" s="2"/>
      <c r="F697" s="2"/>
      <c r="G697" s="2"/>
      <c r="H697" s="8"/>
      <c r="K697" s="2"/>
    </row>
    <row r="698" spans="1:11" x14ac:dyDescent="0.25">
      <c r="A698" s="2">
        <v>697</v>
      </c>
      <c r="B698" s="12"/>
      <c r="C698" s="28"/>
      <c r="D698" s="2"/>
      <c r="E698" s="2"/>
      <c r="F698" s="2"/>
      <c r="G698" s="2"/>
      <c r="H698" s="8"/>
      <c r="K698" s="2"/>
    </row>
    <row r="699" spans="1:11" x14ac:dyDescent="0.25">
      <c r="A699" s="2">
        <v>698</v>
      </c>
      <c r="B699" s="12"/>
      <c r="C699" s="28"/>
      <c r="D699" s="2"/>
      <c r="E699" s="2"/>
      <c r="F699" s="2"/>
      <c r="G699" s="2"/>
      <c r="H699" s="8"/>
      <c r="K699" s="2"/>
    </row>
    <row r="700" spans="1:11" x14ac:dyDescent="0.25">
      <c r="A700" s="2">
        <v>699</v>
      </c>
      <c r="B700" s="12"/>
      <c r="C700" s="28"/>
      <c r="D700" s="2"/>
      <c r="E700" s="2"/>
      <c r="F700" s="2"/>
      <c r="G700" s="2"/>
      <c r="H700" s="8"/>
      <c r="K700" s="2"/>
    </row>
    <row r="701" spans="1:11" x14ac:dyDescent="0.25">
      <c r="A701" s="2">
        <v>700</v>
      </c>
      <c r="B701" s="12"/>
      <c r="C701" s="28"/>
      <c r="D701" s="2"/>
      <c r="E701" s="2"/>
      <c r="F701" s="2"/>
      <c r="G701" s="2"/>
      <c r="H701" s="8"/>
      <c r="K701" s="2"/>
    </row>
    <row r="702" spans="1:11" x14ac:dyDescent="0.25">
      <c r="A702" s="2">
        <v>701</v>
      </c>
      <c r="B702" s="12"/>
      <c r="C702" s="28"/>
      <c r="D702" s="2"/>
      <c r="E702" s="2"/>
      <c r="F702" s="2"/>
      <c r="G702" s="2"/>
      <c r="H702" s="8"/>
      <c r="K702" s="2"/>
    </row>
    <row r="703" spans="1:11" x14ac:dyDescent="0.25">
      <c r="A703" s="2">
        <v>702</v>
      </c>
      <c r="B703" s="12"/>
      <c r="C703" s="28"/>
      <c r="D703" s="2"/>
      <c r="E703" s="2"/>
      <c r="F703" s="2"/>
      <c r="G703" s="2"/>
      <c r="H703" s="8"/>
      <c r="K703" s="2"/>
    </row>
    <row r="704" spans="1:11" x14ac:dyDescent="0.25">
      <c r="A704" s="2">
        <v>703</v>
      </c>
      <c r="B704" s="12"/>
      <c r="C704" s="28"/>
      <c r="D704" s="2"/>
      <c r="E704" s="2"/>
      <c r="F704" s="2"/>
      <c r="G704" s="2"/>
      <c r="H704" s="8"/>
      <c r="K704" s="2"/>
    </row>
    <row r="705" spans="1:11" x14ac:dyDescent="0.25">
      <c r="A705" s="2">
        <v>704</v>
      </c>
      <c r="B705" s="12"/>
      <c r="C705" s="28"/>
      <c r="D705" s="2"/>
      <c r="E705" s="2"/>
      <c r="F705" s="2"/>
      <c r="G705" s="2"/>
      <c r="H705" s="8"/>
      <c r="K705" s="2"/>
    </row>
    <row r="706" spans="1:11" x14ac:dyDescent="0.25">
      <c r="A706" s="2">
        <v>705</v>
      </c>
      <c r="B706" s="12"/>
      <c r="C706" s="28"/>
      <c r="D706" s="2"/>
      <c r="E706" s="2"/>
      <c r="F706" s="2"/>
      <c r="G706" s="2"/>
      <c r="H706" s="8"/>
      <c r="K706" s="2"/>
    </row>
    <row r="707" spans="1:11" x14ac:dyDescent="0.25">
      <c r="A707" s="2">
        <v>706</v>
      </c>
      <c r="B707" s="12"/>
      <c r="C707" s="28"/>
      <c r="D707" s="2"/>
      <c r="E707" s="2"/>
      <c r="F707" s="2"/>
      <c r="G707" s="2"/>
      <c r="H707" s="8"/>
      <c r="K707" s="2"/>
    </row>
    <row r="708" spans="1:11" x14ac:dyDescent="0.25">
      <c r="A708" s="2">
        <v>707</v>
      </c>
      <c r="B708" s="12"/>
      <c r="C708" s="28"/>
      <c r="D708" s="2"/>
      <c r="E708" s="2"/>
      <c r="F708" s="2"/>
      <c r="G708" s="2"/>
      <c r="H708" s="8"/>
      <c r="K708" s="2"/>
    </row>
    <row r="709" spans="1:11" x14ac:dyDescent="0.25">
      <c r="A709" s="2">
        <v>708</v>
      </c>
      <c r="B709" s="12"/>
      <c r="C709" s="28"/>
      <c r="D709" s="2"/>
      <c r="E709" s="2"/>
      <c r="F709" s="2"/>
      <c r="G709" s="2"/>
      <c r="H709" s="8"/>
      <c r="K709" s="2"/>
    </row>
    <row r="710" spans="1:11" x14ac:dyDescent="0.25">
      <c r="A710" s="2">
        <v>709</v>
      </c>
      <c r="B710" s="12"/>
      <c r="C710" s="28"/>
      <c r="D710" s="2"/>
      <c r="E710" s="2"/>
      <c r="F710" s="2"/>
      <c r="G710" s="2"/>
      <c r="H710" s="8"/>
      <c r="K710" s="2"/>
    </row>
    <row r="711" spans="1:11" x14ac:dyDescent="0.25">
      <c r="A711" s="2">
        <v>710</v>
      </c>
      <c r="B711" s="12"/>
      <c r="C711" s="28"/>
      <c r="D711" s="2"/>
      <c r="E711" s="2"/>
      <c r="F711" s="2"/>
      <c r="G711" s="2"/>
      <c r="H711" s="8"/>
      <c r="K711" s="2"/>
    </row>
    <row r="712" spans="1:11" x14ac:dyDescent="0.25">
      <c r="A712" s="2">
        <v>711</v>
      </c>
      <c r="B712" s="12"/>
      <c r="C712" s="28"/>
      <c r="D712" s="2"/>
      <c r="E712" s="2"/>
      <c r="F712" s="2"/>
      <c r="G712" s="2"/>
      <c r="H712" s="8"/>
      <c r="K712" s="2"/>
    </row>
    <row r="713" spans="1:11" x14ac:dyDescent="0.25">
      <c r="A713" s="2">
        <v>712</v>
      </c>
      <c r="B713" s="12"/>
      <c r="C713" s="28"/>
      <c r="D713" s="2"/>
      <c r="E713" s="2"/>
      <c r="F713" s="2"/>
      <c r="G713" s="2"/>
      <c r="H713" s="8"/>
      <c r="K713" s="2"/>
    </row>
    <row r="714" spans="1:11" x14ac:dyDescent="0.25">
      <c r="A714" s="2">
        <v>713</v>
      </c>
      <c r="B714" s="12"/>
      <c r="C714" s="28"/>
      <c r="D714" s="2"/>
      <c r="E714" s="2"/>
      <c r="F714" s="2"/>
      <c r="G714" s="2"/>
      <c r="H714" s="8"/>
      <c r="K714" s="2"/>
    </row>
    <row r="715" spans="1:11" x14ac:dyDescent="0.25">
      <c r="A715" s="2">
        <v>714</v>
      </c>
      <c r="B715" s="12"/>
      <c r="C715" s="28"/>
      <c r="D715" s="2"/>
      <c r="E715" s="2"/>
      <c r="F715" s="2"/>
      <c r="G715" s="2"/>
      <c r="H715" s="8"/>
      <c r="K715" s="2"/>
    </row>
    <row r="716" spans="1:11" x14ac:dyDescent="0.25">
      <c r="A716" s="2">
        <v>715</v>
      </c>
      <c r="B716" s="12"/>
      <c r="C716" s="28"/>
      <c r="D716" s="2"/>
      <c r="E716" s="2"/>
      <c r="F716" s="2"/>
      <c r="G716" s="2"/>
      <c r="H716" s="8"/>
      <c r="K716" s="2"/>
    </row>
    <row r="717" spans="1:11" x14ac:dyDescent="0.25">
      <c r="A717" s="2">
        <v>716</v>
      </c>
      <c r="B717" s="12"/>
      <c r="C717" s="28"/>
      <c r="D717" s="2"/>
      <c r="E717" s="2"/>
      <c r="F717" s="2"/>
      <c r="G717" s="2"/>
      <c r="H717" s="8"/>
      <c r="K717" s="2"/>
    </row>
    <row r="718" spans="1:11" x14ac:dyDescent="0.25">
      <c r="A718" s="2">
        <v>717</v>
      </c>
      <c r="B718" s="12"/>
      <c r="C718" s="28"/>
      <c r="D718" s="2"/>
      <c r="E718" s="2"/>
      <c r="F718" s="2"/>
      <c r="G718" s="2"/>
      <c r="H718" s="8"/>
      <c r="K718" s="2"/>
    </row>
    <row r="719" spans="1:11" x14ac:dyDescent="0.25">
      <c r="A719" s="2">
        <v>718</v>
      </c>
      <c r="B719" s="12"/>
      <c r="C719" s="28"/>
      <c r="D719" s="2"/>
      <c r="E719" s="2"/>
      <c r="F719" s="2"/>
      <c r="G719" s="2"/>
      <c r="H719" s="8"/>
      <c r="K719" s="2"/>
    </row>
    <row r="720" spans="1:11" x14ac:dyDescent="0.25">
      <c r="A720" s="2">
        <v>719</v>
      </c>
      <c r="B720" s="12"/>
      <c r="C720" s="28"/>
      <c r="D720" s="2"/>
      <c r="E720" s="2"/>
      <c r="F720" s="2"/>
      <c r="G720" s="2"/>
      <c r="H720" s="8"/>
      <c r="K720" s="2"/>
    </row>
    <row r="721" spans="1:11" x14ac:dyDescent="0.25">
      <c r="A721" s="2">
        <v>720</v>
      </c>
      <c r="B721" s="12"/>
      <c r="C721" s="28"/>
      <c r="D721" s="2"/>
      <c r="E721" s="2"/>
      <c r="F721" s="2"/>
      <c r="G721" s="2"/>
      <c r="H721" s="8"/>
      <c r="K721" s="2"/>
    </row>
    <row r="722" spans="1:11" x14ac:dyDescent="0.25">
      <c r="A722" s="2">
        <v>721</v>
      </c>
      <c r="B722" s="12"/>
      <c r="C722" s="28"/>
      <c r="D722" s="2"/>
      <c r="E722" s="2"/>
      <c r="F722" s="2"/>
      <c r="G722" s="2"/>
      <c r="H722" s="8"/>
      <c r="K722" s="2"/>
    </row>
    <row r="723" spans="1:11" x14ac:dyDescent="0.25">
      <c r="A723" s="2">
        <v>722</v>
      </c>
      <c r="B723" s="12"/>
      <c r="C723" s="28"/>
      <c r="D723" s="2"/>
      <c r="E723" s="2"/>
      <c r="F723" s="2"/>
      <c r="G723" s="2"/>
      <c r="H723" s="8"/>
      <c r="K723" s="2"/>
    </row>
    <row r="724" spans="1:11" x14ac:dyDescent="0.25">
      <c r="A724" s="2">
        <v>723</v>
      </c>
      <c r="B724" s="12"/>
      <c r="C724" s="28"/>
      <c r="D724" s="2"/>
      <c r="E724" s="2"/>
      <c r="F724" s="2"/>
      <c r="G724" s="2"/>
      <c r="H724" s="8"/>
      <c r="K724" s="2"/>
    </row>
    <row r="725" spans="1:11" x14ac:dyDescent="0.25">
      <c r="A725" s="2">
        <v>724</v>
      </c>
      <c r="B725" s="12"/>
      <c r="C725" s="28"/>
      <c r="D725" s="2"/>
      <c r="E725" s="2"/>
      <c r="F725" s="2"/>
      <c r="G725" s="2"/>
      <c r="H725" s="8"/>
      <c r="K725" s="2"/>
    </row>
    <row r="726" spans="1:11" x14ac:dyDescent="0.25">
      <c r="A726" s="2">
        <v>725</v>
      </c>
      <c r="B726" s="12"/>
      <c r="C726" s="28"/>
      <c r="D726" s="2"/>
      <c r="E726" s="2"/>
      <c r="F726" s="2"/>
      <c r="G726" s="2"/>
      <c r="H726" s="8"/>
      <c r="K726" s="2"/>
    </row>
    <row r="727" spans="1:11" x14ac:dyDescent="0.25">
      <c r="A727" s="2">
        <v>726</v>
      </c>
      <c r="B727" s="12"/>
      <c r="C727" s="28"/>
      <c r="D727" s="2"/>
      <c r="E727" s="2"/>
      <c r="F727" s="2"/>
      <c r="G727" s="2"/>
      <c r="H727" s="8"/>
      <c r="K727" s="2"/>
    </row>
    <row r="728" spans="1:11" x14ac:dyDescent="0.25">
      <c r="A728" s="2">
        <v>727</v>
      </c>
      <c r="B728" s="12"/>
      <c r="C728" s="28"/>
      <c r="D728" s="2"/>
      <c r="E728" s="2"/>
      <c r="F728" s="2"/>
      <c r="G728" s="2"/>
      <c r="H728" s="8"/>
      <c r="K728" s="2"/>
    </row>
    <row r="729" spans="1:11" x14ac:dyDescent="0.25">
      <c r="A729" s="2">
        <v>728</v>
      </c>
      <c r="B729" s="12"/>
      <c r="C729" s="28"/>
      <c r="D729" s="2"/>
      <c r="E729" s="2"/>
      <c r="F729" s="2"/>
      <c r="G729" s="2"/>
      <c r="H729" s="8"/>
      <c r="K729" s="2"/>
    </row>
    <row r="730" spans="1:11" x14ac:dyDescent="0.25">
      <c r="A730" s="2">
        <v>729</v>
      </c>
      <c r="B730" s="12"/>
      <c r="C730" s="28"/>
      <c r="D730" s="2"/>
      <c r="E730" s="2"/>
      <c r="F730" s="2"/>
      <c r="G730" s="2"/>
      <c r="H730" s="8"/>
      <c r="K730" s="2"/>
    </row>
    <row r="731" spans="1:11" x14ac:dyDescent="0.25">
      <c r="A731" s="2">
        <v>730</v>
      </c>
      <c r="B731" s="12"/>
      <c r="C731" s="28"/>
      <c r="D731" s="2"/>
      <c r="E731" s="2"/>
      <c r="F731" s="2"/>
      <c r="G731" s="2"/>
      <c r="H731" s="8"/>
      <c r="K731" s="2"/>
    </row>
    <row r="732" spans="1:11" x14ac:dyDescent="0.25">
      <c r="A732" s="2">
        <v>731</v>
      </c>
      <c r="B732" s="12"/>
      <c r="C732" s="28"/>
      <c r="D732" s="2"/>
      <c r="E732" s="2"/>
      <c r="F732" s="2"/>
      <c r="G732" s="2"/>
      <c r="H732" s="8"/>
      <c r="K732" s="2"/>
    </row>
    <row r="733" spans="1:11" x14ac:dyDescent="0.25">
      <c r="A733" s="2">
        <v>732</v>
      </c>
      <c r="B733" s="12"/>
      <c r="C733" s="28"/>
      <c r="D733" s="2"/>
      <c r="E733" s="2"/>
      <c r="F733" s="2"/>
      <c r="G733" s="2"/>
      <c r="H733" s="8"/>
      <c r="K733" s="2"/>
    </row>
    <row r="734" spans="1:11" x14ac:dyDescent="0.25">
      <c r="A734" s="2">
        <v>733</v>
      </c>
      <c r="B734" s="12"/>
      <c r="C734" s="28"/>
      <c r="D734" s="2"/>
      <c r="E734" s="2"/>
      <c r="F734" s="2"/>
      <c r="G734" s="2"/>
      <c r="H734" s="8"/>
      <c r="K734" s="2"/>
    </row>
    <row r="735" spans="1:11" x14ac:dyDescent="0.25">
      <c r="A735" s="2">
        <v>734</v>
      </c>
      <c r="B735" s="12"/>
      <c r="C735" s="28"/>
      <c r="D735" s="2"/>
      <c r="E735" s="2"/>
      <c r="F735" s="2"/>
      <c r="G735" s="2"/>
      <c r="H735" s="8"/>
      <c r="K735" s="2"/>
    </row>
    <row r="736" spans="1:11" x14ac:dyDescent="0.25">
      <c r="A736" s="2">
        <v>735</v>
      </c>
      <c r="B736" s="12"/>
      <c r="C736" s="28"/>
      <c r="D736" s="2"/>
      <c r="E736" s="2"/>
      <c r="F736" s="2"/>
      <c r="G736" s="2"/>
      <c r="H736" s="8"/>
      <c r="K736" s="2"/>
    </row>
    <row r="737" spans="1:11" x14ac:dyDescent="0.25">
      <c r="A737" s="2">
        <v>736</v>
      </c>
      <c r="B737" s="12"/>
      <c r="C737" s="28"/>
      <c r="D737" s="2"/>
      <c r="E737" s="2"/>
      <c r="F737" s="2"/>
      <c r="G737" s="2"/>
      <c r="H737" s="8"/>
      <c r="K737" s="2"/>
    </row>
    <row r="738" spans="1:11" x14ac:dyDescent="0.25">
      <c r="A738" s="2">
        <v>737</v>
      </c>
      <c r="B738" s="12"/>
      <c r="C738" s="28"/>
      <c r="D738" s="2"/>
      <c r="E738" s="2"/>
      <c r="F738" s="2"/>
      <c r="G738" s="2"/>
      <c r="H738" s="8"/>
      <c r="K738" s="2"/>
    </row>
    <row r="739" spans="1:11" x14ac:dyDescent="0.25">
      <c r="A739" s="2">
        <v>738</v>
      </c>
      <c r="B739" s="12"/>
      <c r="C739" s="28"/>
      <c r="D739" s="2"/>
      <c r="E739" s="2"/>
      <c r="F739" s="2"/>
      <c r="G739" s="2"/>
      <c r="H739" s="8"/>
      <c r="K739" s="2"/>
    </row>
    <row r="740" spans="1:11" x14ac:dyDescent="0.25">
      <c r="A740" s="2">
        <v>739</v>
      </c>
      <c r="B740" s="12"/>
      <c r="C740" s="28"/>
      <c r="D740" s="2"/>
      <c r="E740" s="2"/>
      <c r="F740" s="2"/>
      <c r="G740" s="2"/>
      <c r="H740" s="8"/>
      <c r="K740" s="2"/>
    </row>
    <row r="741" spans="1:11" x14ac:dyDescent="0.25">
      <c r="A741" s="2">
        <v>740</v>
      </c>
      <c r="B741" s="12"/>
      <c r="C741" s="28"/>
      <c r="D741" s="2"/>
      <c r="E741" s="2"/>
      <c r="F741" s="2"/>
      <c r="G741" s="2"/>
      <c r="H741" s="8"/>
      <c r="K741" s="2"/>
    </row>
    <row r="742" spans="1:11" x14ac:dyDescent="0.25">
      <c r="A742" s="2">
        <v>741</v>
      </c>
      <c r="B742" s="12"/>
      <c r="C742" s="28"/>
      <c r="D742" s="2"/>
      <c r="E742" s="2"/>
      <c r="F742" s="2"/>
      <c r="G742" s="2"/>
      <c r="H742" s="8"/>
      <c r="K742" s="2"/>
    </row>
    <row r="743" spans="1:11" x14ac:dyDescent="0.25">
      <c r="A743" s="2">
        <v>742</v>
      </c>
      <c r="B743" s="12"/>
      <c r="C743" s="28"/>
      <c r="D743" s="2"/>
      <c r="E743" s="2"/>
      <c r="F743" s="2"/>
      <c r="G743" s="2"/>
      <c r="H743" s="8"/>
      <c r="K743" s="2"/>
    </row>
    <row r="744" spans="1:11" x14ac:dyDescent="0.25">
      <c r="A744" s="2">
        <v>743</v>
      </c>
      <c r="B744" s="12"/>
      <c r="C744" s="28"/>
      <c r="D744" s="2"/>
      <c r="E744" s="2"/>
      <c r="F744" s="2"/>
      <c r="G744" s="2"/>
      <c r="H744" s="8"/>
      <c r="K744" s="2"/>
    </row>
    <row r="745" spans="1:11" x14ac:dyDescent="0.25">
      <c r="A745" s="2">
        <v>744</v>
      </c>
      <c r="B745" s="12"/>
      <c r="C745" s="28"/>
      <c r="D745" s="2"/>
      <c r="E745" s="2"/>
      <c r="F745" s="2"/>
      <c r="G745" s="2"/>
      <c r="H745" s="8"/>
      <c r="K745" s="2"/>
    </row>
    <row r="746" spans="1:11" x14ac:dyDescent="0.25">
      <c r="A746" s="2">
        <v>745</v>
      </c>
      <c r="B746" s="12"/>
      <c r="C746" s="28"/>
      <c r="D746" s="2"/>
      <c r="E746" s="2"/>
      <c r="F746" s="2"/>
      <c r="G746" s="2"/>
      <c r="H746" s="8"/>
      <c r="K746" s="2"/>
    </row>
    <row r="747" spans="1:11" x14ac:dyDescent="0.25">
      <c r="A747" s="2">
        <v>746</v>
      </c>
      <c r="B747" s="12"/>
      <c r="C747" s="28"/>
      <c r="D747" s="2"/>
      <c r="E747" s="2"/>
      <c r="F747" s="2"/>
      <c r="G747" s="2"/>
      <c r="H747" s="8"/>
      <c r="K747" s="2"/>
    </row>
    <row r="748" spans="1:11" x14ac:dyDescent="0.25">
      <c r="A748" s="2">
        <v>747</v>
      </c>
      <c r="B748" s="12"/>
      <c r="C748" s="28"/>
      <c r="D748" s="2"/>
      <c r="E748" s="2"/>
      <c r="F748" s="2"/>
      <c r="G748" s="2"/>
      <c r="H748" s="8"/>
      <c r="K748" s="2"/>
    </row>
    <row r="749" spans="1:11" x14ac:dyDescent="0.25">
      <c r="A749" s="2">
        <v>748</v>
      </c>
      <c r="B749" s="12"/>
      <c r="C749" s="28"/>
      <c r="D749" s="2"/>
      <c r="E749" s="2"/>
      <c r="F749" s="2"/>
      <c r="G749" s="2"/>
      <c r="H749" s="8"/>
      <c r="K749" s="2"/>
    </row>
    <row r="750" spans="1:11" x14ac:dyDescent="0.25">
      <c r="A750" s="2">
        <v>749</v>
      </c>
      <c r="B750" s="12"/>
      <c r="C750" s="28"/>
      <c r="D750" s="2"/>
      <c r="E750" s="2"/>
      <c r="F750" s="2"/>
      <c r="G750" s="2"/>
      <c r="H750" s="8"/>
      <c r="K750" s="2"/>
    </row>
    <row r="751" spans="1:11" x14ac:dyDescent="0.25">
      <c r="A751" s="2">
        <v>750</v>
      </c>
      <c r="B751" s="12"/>
      <c r="C751" s="28"/>
      <c r="D751" s="2"/>
      <c r="E751" s="2"/>
      <c r="F751" s="2"/>
      <c r="G751" s="2"/>
      <c r="H751" s="8"/>
      <c r="K751" s="2"/>
    </row>
    <row r="752" spans="1:11" x14ac:dyDescent="0.25">
      <c r="A752" s="2">
        <v>751</v>
      </c>
      <c r="B752" s="12"/>
      <c r="C752" s="28"/>
      <c r="D752" s="2"/>
      <c r="E752" s="2"/>
      <c r="F752" s="2"/>
      <c r="G752" s="2"/>
      <c r="H752" s="8"/>
      <c r="K752" s="2"/>
    </row>
    <row r="753" spans="1:11" x14ac:dyDescent="0.25">
      <c r="A753" s="2">
        <v>752</v>
      </c>
      <c r="B753" s="12"/>
      <c r="C753" s="28"/>
      <c r="D753" s="2"/>
      <c r="E753" s="2"/>
      <c r="F753" s="2"/>
      <c r="G753" s="2"/>
      <c r="H753" s="8"/>
      <c r="K753" s="2"/>
    </row>
    <row r="754" spans="1:11" x14ac:dyDescent="0.25">
      <c r="A754" s="2">
        <v>753</v>
      </c>
      <c r="B754" s="12"/>
      <c r="C754" s="28"/>
      <c r="D754" s="2"/>
      <c r="E754" s="2"/>
      <c r="F754" s="2"/>
      <c r="G754" s="2"/>
      <c r="H754" s="8"/>
      <c r="K754" s="2"/>
    </row>
    <row r="755" spans="1:11" x14ac:dyDescent="0.25">
      <c r="A755" s="2">
        <v>754</v>
      </c>
      <c r="B755" s="12"/>
      <c r="C755" s="28"/>
      <c r="D755" s="2"/>
      <c r="E755" s="2"/>
      <c r="F755" s="2"/>
      <c r="G755" s="2"/>
      <c r="H755" s="8"/>
      <c r="K755" s="2"/>
    </row>
    <row r="756" spans="1:11" x14ac:dyDescent="0.25">
      <c r="A756" s="2">
        <v>755</v>
      </c>
      <c r="B756" s="12"/>
      <c r="C756" s="28"/>
      <c r="D756" s="2"/>
      <c r="E756" s="2"/>
      <c r="F756" s="2"/>
      <c r="G756" s="2"/>
      <c r="H756" s="8"/>
      <c r="K756" s="2"/>
    </row>
    <row r="757" spans="1:11" x14ac:dyDescent="0.25">
      <c r="A757" s="2">
        <v>756</v>
      </c>
      <c r="B757" s="12"/>
      <c r="C757" s="28"/>
      <c r="D757" s="2"/>
      <c r="E757" s="2"/>
      <c r="F757" s="2"/>
      <c r="G757" s="2"/>
      <c r="H757" s="8"/>
      <c r="K757" s="2"/>
    </row>
    <row r="758" spans="1:11" x14ac:dyDescent="0.25">
      <c r="A758" s="2">
        <v>757</v>
      </c>
      <c r="B758" s="12"/>
      <c r="C758" s="28"/>
      <c r="D758" s="2"/>
      <c r="E758" s="2"/>
      <c r="F758" s="2"/>
      <c r="G758" s="2"/>
      <c r="H758" s="8"/>
      <c r="K758" s="2"/>
    </row>
    <row r="759" spans="1:11" x14ac:dyDescent="0.25">
      <c r="A759" s="2">
        <v>758</v>
      </c>
      <c r="B759" s="12"/>
      <c r="C759" s="28"/>
      <c r="D759" s="2"/>
      <c r="E759" s="2"/>
      <c r="F759" s="2"/>
      <c r="G759" s="2"/>
      <c r="H759" s="8"/>
      <c r="K759" s="2"/>
    </row>
    <row r="760" spans="1:11" x14ac:dyDescent="0.25">
      <c r="A760" s="2">
        <v>759</v>
      </c>
      <c r="B760" s="12"/>
      <c r="C760" s="28"/>
      <c r="D760" s="2"/>
      <c r="E760" s="2"/>
      <c r="F760" s="2"/>
      <c r="G760" s="2"/>
      <c r="H760" s="8"/>
      <c r="K760" s="2"/>
    </row>
    <row r="761" spans="1:11" x14ac:dyDescent="0.25">
      <c r="A761" s="2">
        <v>760</v>
      </c>
      <c r="B761" s="12"/>
      <c r="C761" s="28"/>
      <c r="D761" s="2"/>
      <c r="E761" s="2"/>
      <c r="F761" s="2"/>
      <c r="G761" s="2"/>
      <c r="H761" s="8"/>
      <c r="K761" s="2"/>
    </row>
    <row r="762" spans="1:11" x14ac:dyDescent="0.25">
      <c r="A762" s="2">
        <v>761</v>
      </c>
      <c r="B762" s="12"/>
      <c r="C762" s="28"/>
      <c r="D762" s="2"/>
      <c r="E762" s="2"/>
      <c r="F762" s="2"/>
      <c r="G762" s="2"/>
      <c r="H762" s="8"/>
      <c r="K762" s="2"/>
    </row>
    <row r="763" spans="1:11" x14ac:dyDescent="0.25">
      <c r="A763" s="2">
        <v>762</v>
      </c>
      <c r="B763" s="12"/>
      <c r="C763" s="28"/>
      <c r="D763" s="2"/>
      <c r="E763" s="2"/>
      <c r="F763" s="2"/>
      <c r="G763" s="2"/>
      <c r="H763" s="8"/>
      <c r="K763" s="2"/>
    </row>
    <row r="764" spans="1:11" x14ac:dyDescent="0.25">
      <c r="A764" s="2">
        <v>763</v>
      </c>
      <c r="B764" s="12"/>
      <c r="C764" s="28"/>
      <c r="D764" s="2"/>
      <c r="E764" s="2"/>
      <c r="F764" s="2"/>
      <c r="G764" s="2"/>
      <c r="H764" s="8"/>
      <c r="K764" s="2"/>
    </row>
    <row r="765" spans="1:11" x14ac:dyDescent="0.25">
      <c r="A765" s="2">
        <v>764</v>
      </c>
      <c r="B765" s="12"/>
      <c r="C765" s="28"/>
      <c r="D765" s="2"/>
      <c r="E765" s="2"/>
      <c r="F765" s="2"/>
      <c r="G765" s="2"/>
      <c r="H765" s="8"/>
      <c r="K765" s="2"/>
    </row>
    <row r="766" spans="1:11" x14ac:dyDescent="0.25">
      <c r="A766" s="2">
        <v>765</v>
      </c>
      <c r="B766" s="12"/>
      <c r="C766" s="28"/>
      <c r="D766" s="2"/>
      <c r="E766" s="2"/>
      <c r="F766" s="2"/>
      <c r="G766" s="2"/>
      <c r="H766" s="8"/>
      <c r="K766" s="2"/>
    </row>
    <row r="767" spans="1:11" x14ac:dyDescent="0.25">
      <c r="A767" s="2">
        <v>766</v>
      </c>
      <c r="B767" s="12"/>
      <c r="C767" s="28"/>
      <c r="D767" s="2"/>
      <c r="E767" s="2"/>
      <c r="F767" s="2"/>
      <c r="G767" s="2"/>
      <c r="H767" s="8"/>
      <c r="K767" s="2"/>
    </row>
    <row r="768" spans="1:11" x14ac:dyDescent="0.25">
      <c r="A768" s="2">
        <v>767</v>
      </c>
      <c r="B768" s="12"/>
      <c r="C768" s="28"/>
      <c r="D768" s="2"/>
      <c r="E768" s="2"/>
      <c r="F768" s="2"/>
      <c r="G768" s="2"/>
      <c r="H768" s="8"/>
      <c r="K768" s="2"/>
    </row>
    <row r="769" spans="1:11" x14ac:dyDescent="0.25">
      <c r="A769" s="2">
        <v>768</v>
      </c>
      <c r="B769" s="12"/>
      <c r="C769" s="28"/>
      <c r="D769" s="2"/>
      <c r="E769" s="2"/>
      <c r="F769" s="2"/>
      <c r="G769" s="2"/>
      <c r="H769" s="8"/>
      <c r="K769" s="2"/>
    </row>
    <row r="770" spans="1:11" x14ac:dyDescent="0.25">
      <c r="A770" s="2">
        <v>769</v>
      </c>
      <c r="B770" s="12"/>
      <c r="C770" s="28"/>
      <c r="D770" s="2"/>
      <c r="E770" s="2"/>
      <c r="F770" s="2"/>
      <c r="G770" s="2"/>
      <c r="H770" s="8"/>
      <c r="K770" s="2"/>
    </row>
    <row r="771" spans="1:11" x14ac:dyDescent="0.25">
      <c r="A771" s="2">
        <v>770</v>
      </c>
      <c r="B771" s="12"/>
      <c r="C771" s="28"/>
      <c r="D771" s="2"/>
      <c r="E771" s="2"/>
      <c r="F771" s="2"/>
      <c r="G771" s="2"/>
      <c r="H771" s="8"/>
      <c r="K771" s="2"/>
    </row>
    <row r="772" spans="1:11" x14ac:dyDescent="0.25">
      <c r="A772" s="2">
        <v>771</v>
      </c>
      <c r="B772" s="12"/>
      <c r="C772" s="28"/>
      <c r="D772" s="2"/>
      <c r="E772" s="2"/>
      <c r="F772" s="2"/>
      <c r="G772" s="2"/>
      <c r="H772" s="8"/>
      <c r="K772" s="2"/>
    </row>
    <row r="773" spans="1:11" x14ac:dyDescent="0.25">
      <c r="A773" s="2">
        <v>772</v>
      </c>
      <c r="B773" s="12"/>
      <c r="C773" s="28"/>
      <c r="D773" s="2"/>
      <c r="E773" s="2"/>
      <c r="F773" s="2"/>
      <c r="G773" s="2"/>
      <c r="H773" s="8"/>
      <c r="K773" s="2"/>
    </row>
    <row r="774" spans="1:11" x14ac:dyDescent="0.25">
      <c r="A774" s="2">
        <v>773</v>
      </c>
      <c r="B774" s="12"/>
      <c r="C774" s="28"/>
      <c r="D774" s="2"/>
      <c r="E774" s="2"/>
      <c r="F774" s="2"/>
      <c r="G774" s="2"/>
      <c r="H774" s="8"/>
      <c r="K774" s="2"/>
    </row>
    <row r="775" spans="1:11" x14ac:dyDescent="0.25">
      <c r="A775" s="2">
        <v>774</v>
      </c>
      <c r="B775" s="12"/>
      <c r="C775" s="28"/>
      <c r="D775" s="2"/>
      <c r="E775" s="2"/>
      <c r="F775" s="2"/>
      <c r="G775" s="2"/>
      <c r="H775" s="8"/>
      <c r="K775" s="2"/>
    </row>
    <row r="776" spans="1:11" x14ac:dyDescent="0.25">
      <c r="A776" s="2">
        <v>775</v>
      </c>
      <c r="B776" s="12"/>
      <c r="C776" s="28"/>
      <c r="D776" s="2"/>
      <c r="E776" s="2"/>
      <c r="F776" s="2"/>
      <c r="G776" s="2"/>
      <c r="H776" s="8"/>
      <c r="K776" s="2"/>
    </row>
    <row r="777" spans="1:11" x14ac:dyDescent="0.25">
      <c r="A777" s="2">
        <v>776</v>
      </c>
      <c r="B777" s="12"/>
      <c r="C777" s="28"/>
      <c r="D777" s="2"/>
      <c r="E777" s="2"/>
      <c r="F777" s="2"/>
      <c r="G777" s="2"/>
      <c r="H777" s="8"/>
      <c r="K777" s="2"/>
    </row>
    <row r="778" spans="1:11" x14ac:dyDescent="0.25">
      <c r="A778" s="2">
        <v>777</v>
      </c>
      <c r="B778" s="12"/>
      <c r="C778" s="28"/>
      <c r="D778" s="2"/>
      <c r="E778" s="2"/>
      <c r="F778" s="2"/>
      <c r="G778" s="2"/>
      <c r="H778" s="8"/>
      <c r="K778" s="2"/>
    </row>
    <row r="779" spans="1:11" x14ac:dyDescent="0.25">
      <c r="A779" s="2">
        <v>778</v>
      </c>
      <c r="B779" s="12"/>
      <c r="C779" s="28"/>
      <c r="D779" s="2"/>
      <c r="E779" s="2"/>
      <c r="F779" s="2"/>
      <c r="G779" s="2"/>
      <c r="H779" s="8"/>
      <c r="K779" s="2"/>
    </row>
    <row r="780" spans="1:11" x14ac:dyDescent="0.25">
      <c r="A780" s="2">
        <v>779</v>
      </c>
      <c r="B780" s="12"/>
      <c r="C780" s="28"/>
      <c r="D780" s="2"/>
      <c r="E780" s="2"/>
      <c r="F780" s="2"/>
      <c r="G780" s="2"/>
      <c r="H780" s="8"/>
      <c r="K780" s="2"/>
    </row>
    <row r="781" spans="1:11" x14ac:dyDescent="0.25">
      <c r="A781" s="2">
        <v>780</v>
      </c>
      <c r="B781" s="12"/>
      <c r="C781" s="28"/>
      <c r="D781" s="2"/>
      <c r="E781" s="2"/>
      <c r="F781" s="2"/>
      <c r="G781" s="2"/>
      <c r="H781" s="8"/>
      <c r="K781" s="2"/>
    </row>
    <row r="782" spans="1:11" x14ac:dyDescent="0.25">
      <c r="A782" s="2">
        <v>781</v>
      </c>
      <c r="B782" s="12"/>
      <c r="C782" s="28"/>
      <c r="D782" s="2"/>
      <c r="E782" s="2"/>
      <c r="F782" s="2"/>
      <c r="G782" s="2"/>
      <c r="H782" s="8"/>
      <c r="K782" s="2"/>
    </row>
    <row r="783" spans="1:11" x14ac:dyDescent="0.25">
      <c r="A783" s="2">
        <v>782</v>
      </c>
      <c r="B783" s="12"/>
      <c r="C783" s="28"/>
      <c r="D783" s="2"/>
      <c r="E783" s="2"/>
      <c r="F783" s="2"/>
      <c r="G783" s="2"/>
      <c r="H783" s="8"/>
      <c r="K783" s="2"/>
    </row>
    <row r="784" spans="1:11" x14ac:dyDescent="0.25">
      <c r="A784" s="2">
        <v>783</v>
      </c>
      <c r="B784" s="12"/>
      <c r="C784" s="28"/>
      <c r="D784" s="2"/>
      <c r="E784" s="2"/>
      <c r="F784" s="2"/>
      <c r="G784" s="2"/>
      <c r="H784" s="8"/>
      <c r="K784" s="2"/>
    </row>
    <row r="785" spans="1:11" x14ac:dyDescent="0.25">
      <c r="A785" s="2">
        <v>784</v>
      </c>
      <c r="B785" s="12"/>
      <c r="C785" s="28"/>
      <c r="D785" s="2"/>
      <c r="E785" s="2"/>
      <c r="F785" s="2"/>
      <c r="G785" s="2"/>
      <c r="H785" s="8"/>
      <c r="K785" s="2"/>
    </row>
    <row r="786" spans="1:11" x14ac:dyDescent="0.25">
      <c r="A786" s="2">
        <v>785</v>
      </c>
      <c r="B786" s="12"/>
      <c r="C786" s="28"/>
      <c r="D786" s="2"/>
      <c r="E786" s="2"/>
      <c r="F786" s="2"/>
      <c r="G786" s="2"/>
      <c r="H786" s="8"/>
      <c r="K786" s="2"/>
    </row>
    <row r="787" spans="1:11" x14ac:dyDescent="0.25">
      <c r="A787" s="2">
        <v>786</v>
      </c>
      <c r="B787" s="12"/>
      <c r="C787" s="28"/>
      <c r="D787" s="2"/>
      <c r="E787" s="2"/>
      <c r="F787" s="2"/>
      <c r="G787" s="2"/>
      <c r="H787" s="8"/>
      <c r="K787" s="2"/>
    </row>
    <row r="788" spans="1:11" x14ac:dyDescent="0.25">
      <c r="A788" s="2">
        <v>787</v>
      </c>
      <c r="B788" s="12"/>
      <c r="C788" s="28"/>
      <c r="D788" s="2"/>
      <c r="E788" s="2"/>
      <c r="F788" s="2"/>
      <c r="G788" s="2"/>
      <c r="H788" s="8"/>
      <c r="K788" s="2"/>
    </row>
    <row r="789" spans="1:11" x14ac:dyDescent="0.25">
      <c r="A789" s="2">
        <v>788</v>
      </c>
      <c r="B789" s="12"/>
      <c r="C789" s="28"/>
      <c r="D789" s="2"/>
      <c r="E789" s="2"/>
      <c r="F789" s="2"/>
      <c r="G789" s="2"/>
      <c r="H789" s="8"/>
      <c r="K789" s="2"/>
    </row>
    <row r="790" spans="1:11" x14ac:dyDescent="0.25">
      <c r="A790" s="2">
        <v>789</v>
      </c>
      <c r="B790" s="12"/>
      <c r="C790" s="28"/>
      <c r="D790" s="2"/>
      <c r="E790" s="2"/>
      <c r="F790" s="2"/>
      <c r="G790" s="2"/>
      <c r="H790" s="8"/>
      <c r="K790" s="2"/>
    </row>
    <row r="791" spans="1:11" x14ac:dyDescent="0.25">
      <c r="A791" s="2">
        <v>790</v>
      </c>
      <c r="B791" s="12"/>
      <c r="C791" s="28"/>
      <c r="D791" s="2"/>
      <c r="E791" s="2"/>
      <c r="F791" s="2"/>
      <c r="G791" s="2"/>
      <c r="H791" s="8"/>
      <c r="K791" s="2"/>
    </row>
    <row r="792" spans="1:11" x14ac:dyDescent="0.25">
      <c r="A792" s="2">
        <v>791</v>
      </c>
      <c r="B792" s="12"/>
      <c r="C792" s="28"/>
      <c r="D792" s="2"/>
      <c r="E792" s="2"/>
      <c r="F792" s="2"/>
      <c r="G792" s="2"/>
      <c r="H792" s="8"/>
      <c r="K792" s="2"/>
    </row>
    <row r="793" spans="1:11" x14ac:dyDescent="0.25">
      <c r="A793" s="2">
        <v>792</v>
      </c>
      <c r="B793" s="12"/>
      <c r="C793" s="28"/>
      <c r="D793" s="2"/>
      <c r="E793" s="2"/>
      <c r="F793" s="2"/>
      <c r="G793" s="2"/>
      <c r="H793" s="8"/>
      <c r="K793" s="2"/>
    </row>
    <row r="794" spans="1:11" x14ac:dyDescent="0.25">
      <c r="A794" s="2">
        <v>793</v>
      </c>
      <c r="B794" s="12"/>
      <c r="C794" s="28"/>
      <c r="D794" s="2"/>
      <c r="E794" s="2"/>
      <c r="F794" s="2"/>
      <c r="G794" s="2"/>
      <c r="H794" s="8"/>
      <c r="K794" s="2"/>
    </row>
    <row r="795" spans="1:11" x14ac:dyDescent="0.25">
      <c r="A795" s="2">
        <v>794</v>
      </c>
      <c r="B795" s="12"/>
      <c r="C795" s="28"/>
      <c r="D795" s="2"/>
      <c r="E795" s="2"/>
      <c r="F795" s="2"/>
      <c r="G795" s="2"/>
      <c r="H795" s="8"/>
      <c r="K795" s="2"/>
    </row>
    <row r="796" spans="1:11" x14ac:dyDescent="0.25">
      <c r="A796" s="2">
        <v>795</v>
      </c>
      <c r="B796" s="12"/>
      <c r="C796" s="28"/>
      <c r="D796" s="2"/>
      <c r="E796" s="2"/>
      <c r="F796" s="2"/>
      <c r="G796" s="2"/>
      <c r="H796" s="8"/>
      <c r="K796" s="2"/>
    </row>
    <row r="797" spans="1:11" x14ac:dyDescent="0.25">
      <c r="A797" s="2">
        <v>796</v>
      </c>
      <c r="B797" s="12"/>
      <c r="C797" s="28"/>
      <c r="D797" s="2"/>
      <c r="E797" s="2"/>
      <c r="F797" s="2"/>
      <c r="G797" s="2"/>
      <c r="H797" s="8"/>
      <c r="K797" s="2"/>
    </row>
    <row r="798" spans="1:11" x14ac:dyDescent="0.25">
      <c r="A798" s="2">
        <v>797</v>
      </c>
      <c r="B798" s="12"/>
      <c r="C798" s="28"/>
      <c r="D798" s="2"/>
      <c r="E798" s="2"/>
      <c r="F798" s="2"/>
      <c r="G798" s="2"/>
      <c r="H798" s="8"/>
      <c r="K798" s="2"/>
    </row>
    <row r="799" spans="1:11" x14ac:dyDescent="0.25">
      <c r="A799" s="2">
        <v>798</v>
      </c>
      <c r="B799" s="12"/>
      <c r="C799" s="28"/>
      <c r="D799" s="2"/>
      <c r="E799" s="2"/>
      <c r="F799" s="2"/>
      <c r="G799" s="2"/>
      <c r="H799" s="8"/>
      <c r="K799" s="2"/>
    </row>
    <row r="800" spans="1:11" x14ac:dyDescent="0.25">
      <c r="A800" s="2">
        <v>799</v>
      </c>
      <c r="B800" s="12"/>
      <c r="C800" s="28"/>
      <c r="D800" s="2"/>
      <c r="E800" s="2"/>
      <c r="F800" s="2"/>
      <c r="G800" s="2"/>
      <c r="H800" s="8"/>
      <c r="K800" s="2"/>
    </row>
    <row r="801" spans="1:11" x14ac:dyDescent="0.25">
      <c r="A801" s="2">
        <v>800</v>
      </c>
      <c r="B801" s="12"/>
      <c r="C801" s="28"/>
      <c r="D801" s="2"/>
      <c r="E801" s="2"/>
      <c r="F801" s="2"/>
      <c r="G801" s="2"/>
      <c r="H801" s="8"/>
      <c r="K801" s="2"/>
    </row>
    <row r="802" spans="1:11" x14ac:dyDescent="0.25">
      <c r="A802" s="2">
        <v>801</v>
      </c>
      <c r="B802" s="12"/>
      <c r="C802" s="28"/>
      <c r="D802" s="2"/>
      <c r="E802" s="2"/>
      <c r="F802" s="2"/>
      <c r="G802" s="2"/>
      <c r="H802" s="8"/>
      <c r="K802" s="2"/>
    </row>
    <row r="803" spans="1:11" x14ac:dyDescent="0.25">
      <c r="A803" s="2">
        <v>802</v>
      </c>
      <c r="B803" s="12"/>
      <c r="C803" s="28"/>
      <c r="D803" s="2"/>
      <c r="E803" s="2"/>
      <c r="F803" s="2"/>
      <c r="G803" s="2"/>
      <c r="H803" s="8"/>
      <c r="K803" s="2"/>
    </row>
    <row r="804" spans="1:11" x14ac:dyDescent="0.25">
      <c r="A804" s="2">
        <v>803</v>
      </c>
      <c r="B804" s="12"/>
      <c r="C804" s="28"/>
      <c r="D804" s="2"/>
      <c r="E804" s="2"/>
      <c r="F804" s="2"/>
      <c r="G804" s="2"/>
      <c r="H804" s="8"/>
      <c r="K804" s="2"/>
    </row>
    <row r="805" spans="1:11" x14ac:dyDescent="0.25">
      <c r="A805" s="2">
        <v>804</v>
      </c>
      <c r="B805" s="12"/>
      <c r="C805" s="28"/>
      <c r="D805" s="2"/>
      <c r="E805" s="2"/>
      <c r="F805" s="2"/>
      <c r="G805" s="2"/>
      <c r="H805" s="8"/>
      <c r="K805" s="2"/>
    </row>
    <row r="806" spans="1:11" x14ac:dyDescent="0.25">
      <c r="A806" s="2">
        <v>805</v>
      </c>
      <c r="B806" s="12"/>
      <c r="C806" s="28"/>
      <c r="D806" s="2"/>
      <c r="E806" s="2"/>
      <c r="F806" s="2"/>
      <c r="G806" s="2"/>
      <c r="H806" s="8"/>
      <c r="K806" s="2"/>
    </row>
    <row r="807" spans="1:11" x14ac:dyDescent="0.25">
      <c r="A807" s="2">
        <v>806</v>
      </c>
      <c r="B807" s="12"/>
      <c r="C807" s="28"/>
      <c r="D807" s="2"/>
      <c r="E807" s="2"/>
      <c r="F807" s="2"/>
      <c r="G807" s="2"/>
      <c r="H807" s="8"/>
      <c r="K807" s="2"/>
    </row>
    <row r="808" spans="1:11" x14ac:dyDescent="0.25">
      <c r="A808" s="2">
        <v>807</v>
      </c>
      <c r="B808" s="12"/>
      <c r="C808" s="28"/>
      <c r="D808" s="2"/>
      <c r="E808" s="2"/>
      <c r="F808" s="2"/>
      <c r="G808" s="2"/>
      <c r="H808" s="8"/>
      <c r="K808" s="2"/>
    </row>
    <row r="809" spans="1:11" x14ac:dyDescent="0.25">
      <c r="A809" s="2">
        <v>808</v>
      </c>
      <c r="B809" s="12"/>
      <c r="C809" s="28"/>
      <c r="D809" s="2"/>
      <c r="E809" s="2"/>
      <c r="F809" s="2"/>
      <c r="G809" s="2"/>
      <c r="H809" s="8"/>
      <c r="K809" s="2"/>
    </row>
    <row r="810" spans="1:11" x14ac:dyDescent="0.25">
      <c r="A810" s="2">
        <v>809</v>
      </c>
      <c r="B810" s="12"/>
      <c r="C810" s="28"/>
      <c r="D810" s="2"/>
      <c r="E810" s="2"/>
      <c r="F810" s="2"/>
      <c r="G810" s="2"/>
      <c r="H810" s="8"/>
      <c r="K810" s="2"/>
    </row>
    <row r="811" spans="1:11" x14ac:dyDescent="0.25">
      <c r="A811" s="2">
        <v>810</v>
      </c>
      <c r="B811" s="12"/>
      <c r="C811" s="28"/>
      <c r="D811" s="2"/>
      <c r="E811" s="2"/>
      <c r="F811" s="2"/>
      <c r="G811" s="2"/>
      <c r="H811" s="8"/>
      <c r="K811" s="2"/>
    </row>
    <row r="812" spans="1:11" x14ac:dyDescent="0.25">
      <c r="A812" s="2">
        <v>811</v>
      </c>
      <c r="B812" s="12"/>
      <c r="C812" s="28"/>
      <c r="D812" s="2"/>
      <c r="E812" s="2"/>
      <c r="F812" s="2"/>
      <c r="G812" s="2"/>
      <c r="H812" s="8"/>
      <c r="K812" s="2"/>
    </row>
    <row r="813" spans="1:11" x14ac:dyDescent="0.25">
      <c r="A813" s="2">
        <v>812</v>
      </c>
      <c r="B813" s="12"/>
      <c r="C813" s="28"/>
      <c r="D813" s="2"/>
      <c r="E813" s="2"/>
      <c r="F813" s="2"/>
      <c r="G813" s="2"/>
      <c r="H813" s="8"/>
      <c r="K813" s="2"/>
    </row>
    <row r="814" spans="1:11" x14ac:dyDescent="0.25">
      <c r="A814" s="2">
        <v>813</v>
      </c>
      <c r="B814" s="12"/>
      <c r="C814" s="28"/>
      <c r="D814" s="2"/>
      <c r="E814" s="2"/>
      <c r="F814" s="2"/>
      <c r="G814" s="2"/>
      <c r="H814" s="8"/>
      <c r="K814" s="2"/>
    </row>
    <row r="815" spans="1:11" x14ac:dyDescent="0.25">
      <c r="A815" s="2">
        <v>814</v>
      </c>
      <c r="B815" s="12"/>
      <c r="C815" s="28"/>
      <c r="D815" s="2"/>
      <c r="E815" s="2"/>
      <c r="F815" s="2"/>
      <c r="G815" s="2"/>
      <c r="H815" s="8"/>
      <c r="K815" s="2"/>
    </row>
    <row r="816" spans="1:11" x14ac:dyDescent="0.25">
      <c r="A816" s="2">
        <v>815</v>
      </c>
      <c r="B816" s="12"/>
      <c r="C816" s="28"/>
      <c r="D816" s="2"/>
      <c r="E816" s="2"/>
      <c r="F816" s="2"/>
      <c r="G816" s="2"/>
      <c r="H816" s="8"/>
      <c r="K816" s="2"/>
    </row>
    <row r="817" spans="1:11" x14ac:dyDescent="0.25">
      <c r="A817" s="2">
        <v>816</v>
      </c>
      <c r="B817" s="12"/>
      <c r="C817" s="28"/>
      <c r="D817" s="2"/>
      <c r="E817" s="2"/>
      <c r="F817" s="2"/>
      <c r="G817" s="2"/>
      <c r="H817" s="8"/>
      <c r="K817" s="2"/>
    </row>
    <row r="818" spans="1:11" x14ac:dyDescent="0.25">
      <c r="A818" s="2">
        <v>817</v>
      </c>
      <c r="B818" s="12"/>
      <c r="C818" s="28"/>
      <c r="D818" s="2"/>
      <c r="E818" s="2"/>
      <c r="F818" s="2"/>
      <c r="G818" s="2"/>
      <c r="H818" s="8"/>
      <c r="K818" s="2"/>
    </row>
    <row r="819" spans="1:11" x14ac:dyDescent="0.25">
      <c r="A819" s="2">
        <v>818</v>
      </c>
      <c r="B819" s="12"/>
      <c r="C819" s="28"/>
      <c r="D819" s="2"/>
      <c r="E819" s="2"/>
      <c r="F819" s="2"/>
      <c r="G819" s="2"/>
      <c r="H819" s="8"/>
      <c r="K819" s="2"/>
    </row>
    <row r="820" spans="1:11" x14ac:dyDescent="0.25">
      <c r="A820" s="2">
        <v>819</v>
      </c>
      <c r="B820" s="12"/>
      <c r="C820" s="28"/>
      <c r="D820" s="2"/>
      <c r="E820" s="2"/>
      <c r="F820" s="2"/>
      <c r="G820" s="2"/>
      <c r="H820" s="8"/>
      <c r="K820" s="2"/>
    </row>
    <row r="821" spans="1:11" x14ac:dyDescent="0.25">
      <c r="A821" s="2">
        <v>820</v>
      </c>
      <c r="B821" s="12"/>
      <c r="C821" s="28"/>
      <c r="D821" s="2"/>
      <c r="E821" s="2"/>
      <c r="F821" s="2"/>
      <c r="G821" s="2"/>
      <c r="H821" s="8"/>
      <c r="K821" s="2"/>
    </row>
    <row r="822" spans="1:11" x14ac:dyDescent="0.25">
      <c r="A822" s="2">
        <v>821</v>
      </c>
      <c r="B822" s="12"/>
      <c r="C822" s="28"/>
      <c r="D822" s="2"/>
      <c r="E822" s="2"/>
      <c r="F822" s="2"/>
      <c r="G822" s="2"/>
      <c r="H822" s="8"/>
      <c r="K822" s="2"/>
    </row>
    <row r="823" spans="1:11" x14ac:dyDescent="0.25">
      <c r="A823" s="2">
        <v>822</v>
      </c>
      <c r="B823" s="12"/>
      <c r="C823" s="28"/>
      <c r="D823" s="2"/>
      <c r="E823" s="2"/>
      <c r="F823" s="2"/>
      <c r="G823" s="2"/>
      <c r="H823" s="8"/>
      <c r="K823" s="2"/>
    </row>
    <row r="824" spans="1:11" x14ac:dyDescent="0.25">
      <c r="A824" s="2">
        <v>823</v>
      </c>
      <c r="B824" s="12"/>
      <c r="C824" s="28"/>
      <c r="D824" s="2"/>
      <c r="E824" s="2"/>
      <c r="F824" s="2"/>
      <c r="G824" s="2"/>
      <c r="H824" s="8"/>
      <c r="K824" s="2"/>
    </row>
    <row r="825" spans="1:11" x14ac:dyDescent="0.25">
      <c r="A825" s="2">
        <v>824</v>
      </c>
      <c r="B825" s="12"/>
      <c r="C825" s="28"/>
      <c r="D825" s="2"/>
      <c r="E825" s="2"/>
      <c r="F825" s="2"/>
      <c r="G825" s="2"/>
      <c r="H825" s="8"/>
      <c r="K825" s="2"/>
    </row>
    <row r="826" spans="1:11" x14ac:dyDescent="0.25">
      <c r="A826" s="2">
        <v>825</v>
      </c>
      <c r="B826" s="12"/>
      <c r="C826" s="28"/>
      <c r="D826" s="2"/>
      <c r="E826" s="2"/>
      <c r="F826" s="2"/>
      <c r="G826" s="2"/>
      <c r="H826" s="8"/>
      <c r="K826" s="2"/>
    </row>
    <row r="827" spans="1:11" x14ac:dyDescent="0.25">
      <c r="A827" s="2">
        <v>826</v>
      </c>
      <c r="B827" s="12"/>
      <c r="C827" s="28"/>
      <c r="D827" s="2"/>
      <c r="E827" s="2"/>
      <c r="F827" s="2"/>
      <c r="G827" s="2"/>
      <c r="H827" s="8"/>
      <c r="K827" s="2"/>
    </row>
    <row r="828" spans="1:11" x14ac:dyDescent="0.25">
      <c r="A828" s="2">
        <v>827</v>
      </c>
      <c r="B828" s="12"/>
      <c r="C828" s="28"/>
      <c r="D828" s="2"/>
      <c r="E828" s="2"/>
      <c r="F828" s="2"/>
      <c r="G828" s="2"/>
      <c r="H828" s="8"/>
      <c r="K828" s="2"/>
    </row>
    <row r="829" spans="1:11" x14ac:dyDescent="0.25">
      <c r="A829" s="2">
        <v>828</v>
      </c>
      <c r="B829" s="12"/>
      <c r="C829" s="28"/>
      <c r="D829" s="2"/>
      <c r="E829" s="2"/>
      <c r="F829" s="2"/>
      <c r="G829" s="2"/>
      <c r="H829" s="8"/>
      <c r="K829" s="2"/>
    </row>
    <row r="830" spans="1:11" x14ac:dyDescent="0.25">
      <c r="A830" s="2">
        <v>829</v>
      </c>
      <c r="B830" s="12"/>
      <c r="C830" s="28"/>
      <c r="D830" s="2"/>
      <c r="E830" s="2"/>
      <c r="F830" s="2"/>
      <c r="G830" s="2"/>
      <c r="H830" s="8"/>
      <c r="K830" s="2"/>
    </row>
    <row r="831" spans="1:11" x14ac:dyDescent="0.25">
      <c r="A831" s="2">
        <v>830</v>
      </c>
      <c r="B831" s="12"/>
      <c r="C831" s="28"/>
      <c r="D831" s="2"/>
      <c r="E831" s="2"/>
      <c r="F831" s="2"/>
      <c r="G831" s="2"/>
      <c r="H831" s="8"/>
      <c r="K831" s="2"/>
    </row>
    <row r="832" spans="1:11" x14ac:dyDescent="0.25">
      <c r="A832" s="2">
        <v>831</v>
      </c>
      <c r="B832" s="12"/>
      <c r="C832" s="28"/>
      <c r="D832" s="2"/>
      <c r="E832" s="2"/>
      <c r="F832" s="2"/>
      <c r="G832" s="2"/>
      <c r="H832" s="8"/>
      <c r="K832" s="2"/>
    </row>
    <row r="833" spans="1:11" x14ac:dyDescent="0.25">
      <c r="A833" s="2">
        <v>832</v>
      </c>
      <c r="B833" s="12"/>
      <c r="C833" s="28"/>
      <c r="D833" s="2"/>
      <c r="E833" s="2"/>
      <c r="F833" s="2"/>
      <c r="G833" s="2"/>
      <c r="H833" s="8"/>
      <c r="K833" s="2"/>
    </row>
    <row r="834" spans="1:11" x14ac:dyDescent="0.25">
      <c r="A834" s="2">
        <v>833</v>
      </c>
      <c r="B834" s="12"/>
      <c r="C834" s="28"/>
      <c r="D834" s="2"/>
      <c r="E834" s="2"/>
      <c r="F834" s="2"/>
      <c r="G834" s="2"/>
      <c r="H834" s="8"/>
      <c r="K834" s="2"/>
    </row>
    <row r="835" spans="1:11" x14ac:dyDescent="0.25">
      <c r="A835" s="2">
        <v>834</v>
      </c>
      <c r="B835" s="12"/>
      <c r="C835" s="28"/>
      <c r="D835" s="2"/>
      <c r="E835" s="2"/>
      <c r="F835" s="2"/>
      <c r="G835" s="2"/>
      <c r="H835" s="8"/>
      <c r="K835" s="2"/>
    </row>
    <row r="836" spans="1:11" x14ac:dyDescent="0.25">
      <c r="A836" s="2">
        <v>835</v>
      </c>
      <c r="B836" s="12"/>
      <c r="C836" s="28"/>
      <c r="D836" s="2"/>
      <c r="E836" s="2"/>
      <c r="F836" s="2"/>
      <c r="G836" s="2"/>
      <c r="H836" s="8"/>
      <c r="K836" s="2"/>
    </row>
    <row r="837" spans="1:11" x14ac:dyDescent="0.25">
      <c r="A837" s="2">
        <v>836</v>
      </c>
      <c r="B837" s="12"/>
      <c r="C837" s="28"/>
      <c r="D837" s="2"/>
      <c r="E837" s="2"/>
      <c r="F837" s="2"/>
      <c r="G837" s="2"/>
      <c r="H837" s="8"/>
      <c r="K837" s="2"/>
    </row>
    <row r="838" spans="1:11" x14ac:dyDescent="0.25">
      <c r="A838" s="2">
        <v>837</v>
      </c>
      <c r="B838" s="12"/>
      <c r="C838" s="28"/>
      <c r="D838" s="2"/>
      <c r="E838" s="2"/>
      <c r="F838" s="2"/>
      <c r="G838" s="2"/>
      <c r="H838" s="8"/>
      <c r="K838" s="2"/>
    </row>
    <row r="839" spans="1:11" x14ac:dyDescent="0.25">
      <c r="A839" s="2">
        <v>838</v>
      </c>
      <c r="B839" s="12"/>
      <c r="C839" s="28"/>
      <c r="D839" s="2"/>
      <c r="E839" s="2"/>
      <c r="F839" s="2"/>
      <c r="G839" s="2"/>
      <c r="H839" s="8"/>
      <c r="K839" s="2"/>
    </row>
    <row r="840" spans="1:11" x14ac:dyDescent="0.25">
      <c r="A840" s="2">
        <v>839</v>
      </c>
      <c r="B840" s="12"/>
      <c r="C840" s="28"/>
      <c r="D840" s="2"/>
      <c r="E840" s="2"/>
      <c r="F840" s="2"/>
      <c r="G840" s="2"/>
      <c r="H840" s="8"/>
      <c r="K840" s="2"/>
    </row>
    <row r="841" spans="1:11" x14ac:dyDescent="0.25">
      <c r="A841" s="2">
        <v>840</v>
      </c>
      <c r="B841" s="12"/>
      <c r="C841" s="28"/>
      <c r="D841" s="2"/>
      <c r="E841" s="2"/>
      <c r="F841" s="2"/>
      <c r="G841" s="2"/>
      <c r="H841" s="8"/>
      <c r="K841" s="2"/>
    </row>
    <row r="842" spans="1:11" x14ac:dyDescent="0.25">
      <c r="A842" s="2">
        <v>841</v>
      </c>
      <c r="B842" s="12"/>
      <c r="C842" s="28"/>
      <c r="D842" s="2"/>
      <c r="E842" s="2"/>
      <c r="F842" s="2"/>
      <c r="G842" s="2"/>
      <c r="H842" s="8"/>
      <c r="K842" s="2"/>
    </row>
    <row r="843" spans="1:11" x14ac:dyDescent="0.25">
      <c r="A843" s="2">
        <v>842</v>
      </c>
      <c r="B843" s="12"/>
      <c r="C843" s="28"/>
      <c r="D843" s="2"/>
      <c r="E843" s="2"/>
      <c r="F843" s="2"/>
      <c r="G843" s="2"/>
      <c r="H843" s="8"/>
      <c r="K843" s="2"/>
    </row>
    <row r="844" spans="1:11" x14ac:dyDescent="0.25">
      <c r="A844" s="2">
        <v>843</v>
      </c>
      <c r="B844" s="12"/>
      <c r="C844" s="28"/>
      <c r="D844" s="2"/>
      <c r="E844" s="2"/>
      <c r="F844" s="2"/>
      <c r="G844" s="2"/>
      <c r="H844" s="8"/>
      <c r="K844" s="2"/>
    </row>
    <row r="845" spans="1:11" x14ac:dyDescent="0.25">
      <c r="A845" s="2">
        <v>844</v>
      </c>
      <c r="B845" s="12"/>
      <c r="C845" s="28"/>
      <c r="D845" s="2"/>
      <c r="E845" s="2"/>
      <c r="F845" s="2"/>
      <c r="G845" s="2"/>
      <c r="H845" s="8"/>
      <c r="K845" s="2"/>
    </row>
    <row r="846" spans="1:11" x14ac:dyDescent="0.25">
      <c r="A846" s="2">
        <v>845</v>
      </c>
      <c r="B846" s="12"/>
      <c r="C846" s="28"/>
      <c r="D846" s="2"/>
      <c r="E846" s="2"/>
      <c r="F846" s="2"/>
      <c r="G846" s="2"/>
      <c r="H846" s="8"/>
      <c r="K846" s="2"/>
    </row>
    <row r="847" spans="1:11" x14ac:dyDescent="0.25">
      <c r="A847" s="2">
        <v>846</v>
      </c>
      <c r="B847" s="12"/>
      <c r="C847" s="28"/>
      <c r="D847" s="2"/>
      <c r="E847" s="2"/>
      <c r="F847" s="2"/>
      <c r="G847" s="2"/>
      <c r="H847" s="8"/>
      <c r="K847" s="2"/>
    </row>
    <row r="848" spans="1:11" x14ac:dyDescent="0.25">
      <c r="A848" s="2">
        <v>847</v>
      </c>
      <c r="B848" s="12"/>
      <c r="C848" s="28"/>
      <c r="D848" s="2"/>
      <c r="E848" s="2"/>
      <c r="F848" s="2"/>
      <c r="G848" s="2"/>
      <c r="H848" s="8"/>
      <c r="K848" s="2"/>
    </row>
    <row r="849" spans="1:11" x14ac:dyDescent="0.25">
      <c r="A849" s="2">
        <v>848</v>
      </c>
      <c r="B849" s="12"/>
      <c r="C849" s="28"/>
      <c r="D849" s="2"/>
      <c r="E849" s="2"/>
      <c r="F849" s="2"/>
      <c r="G849" s="2"/>
      <c r="H849" s="8"/>
      <c r="K849" s="2"/>
    </row>
    <row r="850" spans="1:11" x14ac:dyDescent="0.25">
      <c r="A850" s="2">
        <v>849</v>
      </c>
      <c r="B850" s="12"/>
      <c r="C850" s="28"/>
      <c r="D850" s="2"/>
      <c r="E850" s="2"/>
      <c r="F850" s="2"/>
      <c r="G850" s="2"/>
      <c r="H850" s="8"/>
      <c r="K850" s="2"/>
    </row>
    <row r="851" spans="1:11" x14ac:dyDescent="0.25">
      <c r="A851" s="2">
        <v>850</v>
      </c>
      <c r="B851" s="12"/>
      <c r="C851" s="28"/>
      <c r="D851" s="2"/>
      <c r="E851" s="2"/>
      <c r="F851" s="2"/>
      <c r="G851" s="2"/>
      <c r="H851" s="8"/>
      <c r="K851" s="2"/>
    </row>
    <row r="852" spans="1:11" x14ac:dyDescent="0.25">
      <c r="A852" s="2">
        <v>851</v>
      </c>
      <c r="B852" s="12"/>
      <c r="C852" s="28"/>
      <c r="D852" s="2"/>
      <c r="E852" s="2"/>
      <c r="F852" s="2"/>
      <c r="G852" s="2"/>
      <c r="H852" s="8"/>
      <c r="K852" s="2"/>
    </row>
    <row r="853" spans="1:11" x14ac:dyDescent="0.25">
      <c r="A853" s="2">
        <v>852</v>
      </c>
      <c r="B853" s="12"/>
      <c r="C853" s="28"/>
      <c r="D853" s="2"/>
      <c r="E853" s="2"/>
      <c r="F853" s="2"/>
      <c r="G853" s="2"/>
      <c r="H853" s="8"/>
      <c r="K853" s="2"/>
    </row>
    <row r="854" spans="1:11" x14ac:dyDescent="0.25">
      <c r="A854" s="2">
        <v>853</v>
      </c>
      <c r="B854" s="12"/>
      <c r="C854" s="28"/>
      <c r="D854" s="2"/>
      <c r="E854" s="2"/>
      <c r="F854" s="2"/>
      <c r="G854" s="2"/>
      <c r="H854" s="8"/>
      <c r="K854" s="2"/>
    </row>
    <row r="855" spans="1:11" x14ac:dyDescent="0.25">
      <c r="A855" s="2">
        <v>854</v>
      </c>
      <c r="B855" s="12"/>
      <c r="C855" s="28"/>
      <c r="D855" s="2"/>
      <c r="E855" s="2"/>
      <c r="F855" s="2"/>
      <c r="G855" s="2"/>
      <c r="H855" s="8"/>
      <c r="K855" s="2"/>
    </row>
    <row r="856" spans="1:11" x14ac:dyDescent="0.25">
      <c r="A856" s="2">
        <v>855</v>
      </c>
      <c r="B856" s="12"/>
      <c r="C856" s="28"/>
      <c r="D856" s="2"/>
      <c r="E856" s="2"/>
      <c r="F856" s="2"/>
      <c r="G856" s="2"/>
      <c r="H856" s="8"/>
      <c r="K856" s="2"/>
    </row>
    <row r="857" spans="1:11" x14ac:dyDescent="0.25">
      <c r="A857" s="2">
        <v>856</v>
      </c>
      <c r="B857" s="12"/>
      <c r="C857" s="28"/>
      <c r="D857" s="2"/>
      <c r="E857" s="2"/>
      <c r="F857" s="2"/>
      <c r="G857" s="2"/>
      <c r="H857" s="8"/>
      <c r="K857" s="2"/>
    </row>
    <row r="858" spans="1:11" x14ac:dyDescent="0.25">
      <c r="A858" s="2">
        <v>857</v>
      </c>
      <c r="B858" s="12"/>
      <c r="C858" s="28"/>
      <c r="D858" s="2"/>
      <c r="E858" s="2"/>
      <c r="F858" s="2"/>
      <c r="G858" s="2"/>
      <c r="H858" s="8"/>
      <c r="K858" s="2"/>
    </row>
    <row r="859" spans="1:11" x14ac:dyDescent="0.25">
      <c r="A859" s="2">
        <v>858</v>
      </c>
      <c r="B859" s="12"/>
      <c r="C859" s="28"/>
      <c r="D859" s="2"/>
      <c r="E859" s="2"/>
      <c r="F859" s="2"/>
      <c r="G859" s="2"/>
      <c r="H859" s="8"/>
      <c r="K859" s="2"/>
    </row>
    <row r="860" spans="1:11" x14ac:dyDescent="0.25">
      <c r="A860" s="2">
        <v>859</v>
      </c>
      <c r="B860" s="12"/>
      <c r="C860" s="28"/>
      <c r="D860" s="2"/>
      <c r="E860" s="2"/>
      <c r="F860" s="2"/>
      <c r="G860" s="2"/>
      <c r="H860" s="8"/>
      <c r="K860" s="2"/>
    </row>
    <row r="861" spans="1:11" x14ac:dyDescent="0.25">
      <c r="A861" s="2">
        <v>860</v>
      </c>
      <c r="B861" s="12"/>
      <c r="C861" s="28"/>
      <c r="D861" s="2"/>
      <c r="E861" s="2"/>
      <c r="F861" s="2"/>
      <c r="G861" s="2"/>
      <c r="H861" s="8"/>
      <c r="K861" s="2"/>
    </row>
    <row r="862" spans="1:11" x14ac:dyDescent="0.25">
      <c r="A862" s="2">
        <v>861</v>
      </c>
      <c r="B862" s="12"/>
      <c r="C862" s="28"/>
      <c r="D862" s="2"/>
      <c r="E862" s="2"/>
      <c r="F862" s="2"/>
      <c r="G862" s="2"/>
      <c r="H862" s="8"/>
      <c r="K862" s="2"/>
    </row>
    <row r="863" spans="1:11" x14ac:dyDescent="0.25">
      <c r="A863" s="2">
        <v>862</v>
      </c>
      <c r="B863" s="12"/>
      <c r="C863" s="28"/>
      <c r="D863" s="2"/>
      <c r="E863" s="2"/>
      <c r="F863" s="2"/>
      <c r="G863" s="2"/>
      <c r="H863" s="8"/>
      <c r="K863" s="2"/>
    </row>
    <row r="864" spans="1:11" x14ac:dyDescent="0.25">
      <c r="A864" s="2">
        <v>863</v>
      </c>
      <c r="B864" s="12"/>
      <c r="C864" s="28"/>
      <c r="D864" s="2"/>
      <c r="E864" s="2"/>
      <c r="F864" s="2"/>
      <c r="G864" s="2"/>
      <c r="H864" s="8"/>
      <c r="K864" s="2"/>
    </row>
    <row r="865" spans="1:11" x14ac:dyDescent="0.25">
      <c r="A865" s="2">
        <v>864</v>
      </c>
      <c r="B865" s="12"/>
      <c r="C865" s="28"/>
      <c r="D865" s="2"/>
      <c r="E865" s="2"/>
      <c r="F865" s="2"/>
      <c r="G865" s="2"/>
      <c r="H865" s="8"/>
      <c r="K865" s="2"/>
    </row>
    <row r="866" spans="1:11" x14ac:dyDescent="0.25">
      <c r="A866" s="2">
        <v>865</v>
      </c>
      <c r="B866" s="12"/>
      <c r="C866" s="28"/>
      <c r="D866" s="2"/>
      <c r="E866" s="2"/>
      <c r="F866" s="2"/>
      <c r="G866" s="2"/>
      <c r="H866" s="8"/>
      <c r="K866" s="2"/>
    </row>
    <row r="867" spans="1:11" x14ac:dyDescent="0.25">
      <c r="A867" s="2">
        <v>866</v>
      </c>
      <c r="B867" s="12"/>
      <c r="C867" s="28"/>
      <c r="D867" s="2"/>
      <c r="E867" s="2"/>
      <c r="F867" s="2"/>
      <c r="G867" s="2"/>
      <c r="H867" s="8"/>
      <c r="K867" s="2"/>
    </row>
    <row r="868" spans="1:11" x14ac:dyDescent="0.25">
      <c r="A868" s="2">
        <v>867</v>
      </c>
      <c r="B868" s="12"/>
      <c r="C868" s="28"/>
      <c r="D868" s="2"/>
      <c r="E868" s="2"/>
      <c r="F868" s="2"/>
      <c r="G868" s="2"/>
      <c r="H868" s="8"/>
      <c r="K868" s="2"/>
    </row>
    <row r="869" spans="1:11" x14ac:dyDescent="0.25">
      <c r="A869" s="2">
        <v>868</v>
      </c>
      <c r="B869" s="12"/>
      <c r="C869" s="28"/>
      <c r="D869" s="2"/>
      <c r="E869" s="2"/>
      <c r="F869" s="2"/>
      <c r="G869" s="2"/>
      <c r="H869" s="8"/>
      <c r="K869" s="2"/>
    </row>
    <row r="870" spans="1:11" x14ac:dyDescent="0.25">
      <c r="A870" s="2">
        <v>869</v>
      </c>
      <c r="B870" s="12"/>
      <c r="C870" s="28"/>
      <c r="D870" s="2"/>
      <c r="E870" s="2"/>
      <c r="F870" s="2"/>
      <c r="G870" s="2"/>
      <c r="H870" s="8"/>
      <c r="K870" s="2"/>
    </row>
    <row r="871" spans="1:11" x14ac:dyDescent="0.25">
      <c r="A871" s="2">
        <v>870</v>
      </c>
      <c r="B871" s="12"/>
      <c r="C871" s="28"/>
      <c r="D871" s="2"/>
      <c r="E871" s="2"/>
      <c r="F871" s="2"/>
      <c r="G871" s="2"/>
      <c r="H871" s="8"/>
      <c r="K871" s="2"/>
    </row>
    <row r="872" spans="1:11" x14ac:dyDescent="0.25">
      <c r="A872" s="2">
        <v>871</v>
      </c>
      <c r="B872" s="12"/>
      <c r="C872" s="28"/>
      <c r="D872" s="2"/>
      <c r="E872" s="2"/>
      <c r="F872" s="2"/>
      <c r="G872" s="2"/>
      <c r="H872" s="8"/>
      <c r="K872" s="2"/>
    </row>
    <row r="873" spans="1:11" x14ac:dyDescent="0.25">
      <c r="A873" s="2">
        <v>872</v>
      </c>
      <c r="B873" s="12"/>
      <c r="C873" s="28"/>
      <c r="D873" s="2"/>
      <c r="E873" s="2"/>
      <c r="F873" s="2"/>
      <c r="G873" s="2"/>
      <c r="H873" s="8"/>
      <c r="K873" s="2"/>
    </row>
    <row r="874" spans="1:11" x14ac:dyDescent="0.25">
      <c r="A874" s="2">
        <v>873</v>
      </c>
      <c r="B874" s="12"/>
      <c r="C874" s="28"/>
      <c r="D874" s="2"/>
      <c r="E874" s="2"/>
      <c r="F874" s="2"/>
      <c r="G874" s="2"/>
      <c r="H874" s="8"/>
      <c r="K874" s="2"/>
    </row>
    <row r="875" spans="1:11" x14ac:dyDescent="0.25">
      <c r="A875" s="2">
        <v>874</v>
      </c>
      <c r="B875" s="12"/>
      <c r="C875" s="28"/>
      <c r="D875" s="2"/>
      <c r="E875" s="2"/>
      <c r="F875" s="2"/>
      <c r="G875" s="2"/>
      <c r="H875" s="8"/>
      <c r="K875" s="2"/>
    </row>
    <row r="876" spans="1:11" x14ac:dyDescent="0.25">
      <c r="A876" s="2">
        <v>875</v>
      </c>
      <c r="B876" s="12"/>
      <c r="C876" s="28"/>
      <c r="D876" s="2"/>
      <c r="E876" s="2"/>
      <c r="F876" s="2"/>
      <c r="G876" s="2"/>
      <c r="H876" s="8"/>
      <c r="K876" s="2"/>
    </row>
    <row r="877" spans="1:11" x14ac:dyDescent="0.25">
      <c r="A877" s="2">
        <v>876</v>
      </c>
      <c r="B877" s="12"/>
      <c r="C877" s="28"/>
      <c r="D877" s="2"/>
      <c r="E877" s="2"/>
      <c r="F877" s="2"/>
      <c r="G877" s="2"/>
      <c r="H877" s="8"/>
      <c r="K877" s="2"/>
    </row>
    <row r="878" spans="1:11" x14ac:dyDescent="0.25">
      <c r="A878" s="2">
        <v>877</v>
      </c>
      <c r="B878" s="12"/>
      <c r="C878" s="28"/>
      <c r="D878" s="2"/>
      <c r="E878" s="2"/>
      <c r="F878" s="2"/>
      <c r="G878" s="2"/>
      <c r="H878" s="8"/>
      <c r="K878" s="2"/>
    </row>
    <row r="879" spans="1:11" x14ac:dyDescent="0.25">
      <c r="A879" s="2">
        <v>878</v>
      </c>
      <c r="B879" s="12"/>
      <c r="C879" s="28"/>
      <c r="D879" s="2"/>
      <c r="E879" s="2"/>
      <c r="F879" s="2"/>
      <c r="G879" s="2"/>
      <c r="H879" s="8"/>
      <c r="K879" s="2"/>
    </row>
    <row r="880" spans="1:11" x14ac:dyDescent="0.25">
      <c r="A880" s="2">
        <v>879</v>
      </c>
      <c r="B880" s="12"/>
      <c r="C880" s="28"/>
      <c r="D880" s="2"/>
      <c r="E880" s="2"/>
      <c r="F880" s="2"/>
      <c r="G880" s="2"/>
      <c r="H880" s="8"/>
      <c r="K880" s="2"/>
    </row>
    <row r="881" spans="1:11" x14ac:dyDescent="0.25">
      <c r="A881" s="2">
        <v>880</v>
      </c>
      <c r="B881" s="12"/>
      <c r="C881" s="28"/>
      <c r="D881" s="2"/>
      <c r="E881" s="2"/>
      <c r="F881" s="2"/>
      <c r="G881" s="2"/>
      <c r="H881" s="8"/>
      <c r="K881" s="2"/>
    </row>
    <row r="882" spans="1:11" x14ac:dyDescent="0.25">
      <c r="A882" s="2">
        <v>881</v>
      </c>
      <c r="B882" s="12"/>
      <c r="C882" s="28"/>
      <c r="D882" s="2"/>
      <c r="E882" s="2"/>
      <c r="F882" s="2"/>
      <c r="G882" s="2"/>
      <c r="H882" s="8"/>
      <c r="K882" s="2"/>
    </row>
    <row r="883" spans="1:11" x14ac:dyDescent="0.25">
      <c r="A883" s="2">
        <v>882</v>
      </c>
      <c r="B883" s="12"/>
      <c r="C883" s="28"/>
      <c r="D883" s="2"/>
      <c r="E883" s="2"/>
      <c r="F883" s="2"/>
      <c r="G883" s="2"/>
      <c r="H883" s="8"/>
      <c r="K883" s="2"/>
    </row>
    <row r="884" spans="1:11" x14ac:dyDescent="0.25">
      <c r="A884" s="2">
        <v>883</v>
      </c>
      <c r="B884" s="12"/>
      <c r="C884" s="28"/>
      <c r="D884" s="2"/>
      <c r="E884" s="2"/>
      <c r="F884" s="2"/>
      <c r="G884" s="2"/>
      <c r="H884" s="8"/>
      <c r="K884" s="2"/>
    </row>
    <row r="885" spans="1:11" x14ac:dyDescent="0.25">
      <c r="A885" s="2">
        <v>884</v>
      </c>
      <c r="B885" s="12"/>
      <c r="C885" s="28"/>
      <c r="D885" s="2"/>
      <c r="E885" s="2"/>
      <c r="F885" s="2"/>
      <c r="G885" s="2"/>
      <c r="H885" s="8"/>
      <c r="K885" s="2"/>
    </row>
    <row r="886" spans="1:11" x14ac:dyDescent="0.25">
      <c r="A886" s="2">
        <v>885</v>
      </c>
      <c r="B886" s="12"/>
      <c r="C886" s="28"/>
      <c r="D886" s="2"/>
      <c r="E886" s="2"/>
      <c r="F886" s="2"/>
      <c r="G886" s="2"/>
      <c r="H886" s="8"/>
      <c r="K886" s="2"/>
    </row>
    <row r="887" spans="1:11" x14ac:dyDescent="0.25">
      <c r="A887" s="2">
        <v>886</v>
      </c>
      <c r="B887" s="12"/>
      <c r="C887" s="28"/>
      <c r="D887" s="2"/>
      <c r="E887" s="2"/>
      <c r="F887" s="2"/>
      <c r="G887" s="2"/>
      <c r="H887" s="8"/>
      <c r="K887" s="2"/>
    </row>
    <row r="888" spans="1:11" x14ac:dyDescent="0.25">
      <c r="A888" s="2">
        <v>887</v>
      </c>
      <c r="B888" s="12"/>
      <c r="C888" s="28"/>
      <c r="D888" s="2"/>
      <c r="E888" s="2"/>
      <c r="F888" s="2"/>
      <c r="G888" s="2"/>
      <c r="H888" s="8"/>
      <c r="K888" s="2"/>
    </row>
    <row r="889" spans="1:11" x14ac:dyDescent="0.25">
      <c r="A889" s="2">
        <v>888</v>
      </c>
      <c r="B889" s="12"/>
      <c r="C889" s="28"/>
      <c r="D889" s="2"/>
      <c r="E889" s="2"/>
      <c r="F889" s="2"/>
      <c r="G889" s="2"/>
      <c r="H889" s="8"/>
      <c r="K889" s="2"/>
    </row>
    <row r="890" spans="1:11" x14ac:dyDescent="0.25">
      <c r="A890" s="2">
        <v>889</v>
      </c>
      <c r="B890" s="12"/>
      <c r="C890" s="28"/>
      <c r="D890" s="2"/>
      <c r="E890" s="2"/>
      <c r="F890" s="2"/>
      <c r="G890" s="2"/>
      <c r="H890" s="8"/>
      <c r="K890" s="2"/>
    </row>
    <row r="891" spans="1:11" x14ac:dyDescent="0.25">
      <c r="A891" s="2">
        <v>890</v>
      </c>
      <c r="B891" s="12"/>
      <c r="C891" s="28"/>
      <c r="D891" s="2"/>
      <c r="E891" s="2"/>
      <c r="F891" s="2"/>
      <c r="G891" s="2"/>
      <c r="H891" s="8"/>
      <c r="K891" s="2"/>
    </row>
    <row r="892" spans="1:11" x14ac:dyDescent="0.25">
      <c r="A892" s="2">
        <v>891</v>
      </c>
      <c r="B892" s="12"/>
      <c r="C892" s="28"/>
      <c r="D892" s="2"/>
      <c r="E892" s="2"/>
      <c r="F892" s="2"/>
      <c r="G892" s="2"/>
      <c r="H892" s="8"/>
      <c r="K892" s="2"/>
    </row>
    <row r="893" spans="1:11" x14ac:dyDescent="0.25">
      <c r="A893" s="2">
        <v>892</v>
      </c>
      <c r="B893" s="12"/>
      <c r="C893" s="28"/>
      <c r="D893" s="2"/>
      <c r="E893" s="2"/>
      <c r="F893" s="2"/>
      <c r="G893" s="2"/>
      <c r="H893" s="8"/>
      <c r="K893" s="2"/>
    </row>
    <row r="894" spans="1:11" x14ac:dyDescent="0.25">
      <c r="A894" s="2">
        <v>893</v>
      </c>
      <c r="B894" s="12"/>
      <c r="C894" s="28"/>
      <c r="D894" s="2"/>
      <c r="E894" s="2"/>
      <c r="F894" s="2"/>
      <c r="G894" s="2"/>
      <c r="H894" s="8"/>
      <c r="K894" s="2"/>
    </row>
    <row r="895" spans="1:11" x14ac:dyDescent="0.25">
      <c r="A895" s="2">
        <v>894</v>
      </c>
      <c r="B895" s="12"/>
      <c r="C895" s="28"/>
      <c r="D895" s="2"/>
      <c r="E895" s="2"/>
      <c r="F895" s="2"/>
      <c r="G895" s="2"/>
      <c r="H895" s="8"/>
      <c r="K895" s="2"/>
    </row>
    <row r="896" spans="1:11" x14ac:dyDescent="0.25">
      <c r="A896" s="2">
        <v>895</v>
      </c>
      <c r="B896" s="12"/>
      <c r="C896" s="28"/>
      <c r="D896" s="2"/>
      <c r="E896" s="2"/>
      <c r="F896" s="2"/>
      <c r="G896" s="2"/>
      <c r="H896" s="8"/>
      <c r="K896" s="2"/>
    </row>
    <row r="897" spans="1:11" x14ac:dyDescent="0.25">
      <c r="A897" s="2">
        <v>896</v>
      </c>
      <c r="B897" s="12"/>
      <c r="C897" s="28"/>
      <c r="D897" s="2"/>
      <c r="E897" s="2"/>
      <c r="F897" s="2"/>
      <c r="G897" s="2"/>
      <c r="H897" s="8"/>
      <c r="K897" s="2"/>
    </row>
    <row r="898" spans="1:11" x14ac:dyDescent="0.25">
      <c r="A898" s="2">
        <v>897</v>
      </c>
      <c r="B898" s="12"/>
      <c r="C898" s="28"/>
      <c r="D898" s="2"/>
      <c r="E898" s="2"/>
      <c r="F898" s="2"/>
      <c r="G898" s="2"/>
      <c r="H898" s="8"/>
      <c r="K898" s="2"/>
    </row>
    <row r="899" spans="1:11" x14ac:dyDescent="0.25">
      <c r="A899" s="2">
        <v>898</v>
      </c>
      <c r="B899" s="12"/>
      <c r="C899" s="28"/>
      <c r="D899" s="2"/>
      <c r="E899" s="2"/>
      <c r="F899" s="2"/>
      <c r="G899" s="2"/>
      <c r="H899" s="8"/>
      <c r="K899" s="2"/>
    </row>
    <row r="900" spans="1:11" x14ac:dyDescent="0.25">
      <c r="A900" s="2">
        <v>899</v>
      </c>
      <c r="B900" s="12"/>
      <c r="C900" s="28"/>
      <c r="D900" s="2"/>
      <c r="E900" s="2"/>
      <c r="F900" s="2"/>
      <c r="G900" s="2"/>
      <c r="H900" s="8"/>
      <c r="K900" s="2"/>
    </row>
    <row r="901" spans="1:11" x14ac:dyDescent="0.25">
      <c r="A901" s="2">
        <v>900</v>
      </c>
      <c r="B901" s="12"/>
      <c r="C901" s="28"/>
      <c r="D901" s="2"/>
      <c r="E901" s="2"/>
      <c r="F901" s="2"/>
      <c r="G901" s="2"/>
      <c r="H901" s="8"/>
      <c r="K901" s="2"/>
    </row>
    <row r="902" spans="1:11" x14ac:dyDescent="0.25">
      <c r="A902" s="2">
        <v>901</v>
      </c>
      <c r="B902" s="12"/>
      <c r="C902" s="28"/>
      <c r="D902" s="2"/>
      <c r="E902" s="2"/>
      <c r="F902" s="2"/>
      <c r="G902" s="2"/>
      <c r="H902" s="8"/>
      <c r="K902" s="2"/>
    </row>
    <row r="903" spans="1:11" x14ac:dyDescent="0.25">
      <c r="A903" s="2">
        <v>902</v>
      </c>
      <c r="B903" s="12"/>
      <c r="C903" s="28"/>
      <c r="D903" s="2"/>
      <c r="E903" s="2"/>
      <c r="F903" s="2"/>
      <c r="G903" s="2"/>
      <c r="H903" s="8"/>
      <c r="K903" s="2"/>
    </row>
    <row r="904" spans="1:11" x14ac:dyDescent="0.25">
      <c r="A904" s="2">
        <v>903</v>
      </c>
      <c r="B904" s="12"/>
      <c r="C904" s="28"/>
      <c r="D904" s="2"/>
      <c r="E904" s="2"/>
      <c r="F904" s="2"/>
      <c r="G904" s="2"/>
      <c r="H904" s="8"/>
      <c r="K904" s="2"/>
    </row>
    <row r="905" spans="1:11" x14ac:dyDescent="0.25">
      <c r="A905" s="2">
        <v>904</v>
      </c>
      <c r="B905" s="12"/>
      <c r="C905" s="28"/>
      <c r="D905" s="2"/>
      <c r="E905" s="2"/>
      <c r="F905" s="2"/>
      <c r="G905" s="2"/>
      <c r="H905" s="8"/>
      <c r="K905" s="2"/>
    </row>
    <row r="906" spans="1:11" x14ac:dyDescent="0.25">
      <c r="A906" s="2">
        <v>905</v>
      </c>
      <c r="B906" s="12"/>
      <c r="C906" s="28"/>
      <c r="D906" s="2"/>
      <c r="E906" s="2"/>
      <c r="F906" s="2"/>
      <c r="G906" s="2"/>
      <c r="H906" s="8"/>
      <c r="K906" s="2"/>
    </row>
    <row r="907" spans="1:11" x14ac:dyDescent="0.25">
      <c r="A907" s="2">
        <v>906</v>
      </c>
      <c r="B907" s="12"/>
      <c r="C907" s="28"/>
      <c r="D907" s="2"/>
      <c r="E907" s="2"/>
      <c r="F907" s="2"/>
      <c r="G907" s="2"/>
      <c r="H907" s="8"/>
      <c r="K907" s="2"/>
    </row>
    <row r="908" spans="1:11" x14ac:dyDescent="0.25">
      <c r="A908" s="2">
        <v>907</v>
      </c>
      <c r="B908" s="12"/>
      <c r="C908" s="28"/>
      <c r="D908" s="2"/>
      <c r="E908" s="2"/>
      <c r="F908" s="2"/>
      <c r="G908" s="2"/>
      <c r="H908" s="8"/>
      <c r="K908" s="2"/>
    </row>
    <row r="909" spans="1:11" x14ac:dyDescent="0.25">
      <c r="A909" s="2">
        <v>908</v>
      </c>
      <c r="B909" s="12"/>
      <c r="C909" s="28"/>
      <c r="D909" s="2"/>
      <c r="E909" s="2"/>
      <c r="F909" s="2"/>
      <c r="G909" s="2"/>
      <c r="H909" s="8"/>
      <c r="K909" s="2"/>
    </row>
    <row r="910" spans="1:11" x14ac:dyDescent="0.25">
      <c r="A910" s="2">
        <v>909</v>
      </c>
      <c r="B910" s="12"/>
      <c r="C910" s="28"/>
      <c r="D910" s="2"/>
      <c r="E910" s="2"/>
      <c r="F910" s="2"/>
      <c r="G910" s="2"/>
      <c r="H910" s="8"/>
      <c r="K910" s="2"/>
    </row>
    <row r="911" spans="1:11" x14ac:dyDescent="0.25">
      <c r="A911" s="2">
        <v>910</v>
      </c>
      <c r="B911" s="12"/>
      <c r="C911" s="28"/>
      <c r="D911" s="2"/>
      <c r="E911" s="2"/>
      <c r="F911" s="2"/>
      <c r="G911" s="2"/>
      <c r="H911" s="8"/>
      <c r="K911" s="2"/>
    </row>
    <row r="912" spans="1:11" x14ac:dyDescent="0.25">
      <c r="A912" s="2">
        <v>911</v>
      </c>
      <c r="B912" s="12"/>
      <c r="C912" s="28"/>
      <c r="D912" s="2"/>
      <c r="E912" s="2"/>
      <c r="F912" s="2"/>
      <c r="G912" s="2"/>
      <c r="H912" s="8"/>
      <c r="K912" s="2"/>
    </row>
    <row r="913" spans="1:11" x14ac:dyDescent="0.25">
      <c r="A913" s="2">
        <v>912</v>
      </c>
      <c r="B913" s="12"/>
      <c r="C913" s="28"/>
      <c r="D913" s="2"/>
      <c r="E913" s="2"/>
      <c r="F913" s="2"/>
      <c r="G913" s="2"/>
      <c r="H913" s="8"/>
      <c r="K913" s="2"/>
    </row>
    <row r="914" spans="1:11" x14ac:dyDescent="0.25">
      <c r="A914" s="2">
        <v>913</v>
      </c>
      <c r="B914" s="12"/>
      <c r="C914" s="28"/>
      <c r="D914" s="2"/>
      <c r="E914" s="2"/>
      <c r="F914" s="2"/>
      <c r="G914" s="2"/>
      <c r="H914" s="8"/>
      <c r="K914" s="2"/>
    </row>
    <row r="915" spans="1:11" x14ac:dyDescent="0.25">
      <c r="A915" s="2">
        <v>914</v>
      </c>
      <c r="B915" s="12"/>
      <c r="C915" s="28"/>
      <c r="D915" s="2"/>
      <c r="E915" s="2"/>
      <c r="F915" s="2"/>
      <c r="G915" s="2"/>
      <c r="H915" s="8"/>
      <c r="K915" s="2"/>
    </row>
    <row r="916" spans="1:11" x14ac:dyDescent="0.25">
      <c r="A916" s="2">
        <v>915</v>
      </c>
      <c r="B916" s="12"/>
      <c r="C916" s="28"/>
      <c r="D916" s="2"/>
      <c r="E916" s="2"/>
      <c r="F916" s="2"/>
      <c r="G916" s="2"/>
      <c r="H916" s="8"/>
      <c r="K916" s="2"/>
    </row>
    <row r="917" spans="1:11" x14ac:dyDescent="0.25">
      <c r="A917" s="2">
        <v>916</v>
      </c>
      <c r="B917" s="12"/>
      <c r="C917" s="28"/>
      <c r="D917" s="2"/>
      <c r="E917" s="2"/>
      <c r="F917" s="2"/>
      <c r="G917" s="2"/>
      <c r="H917" s="8"/>
      <c r="K917" s="2"/>
    </row>
    <row r="918" spans="1:11" x14ac:dyDescent="0.25">
      <c r="A918" s="2">
        <v>917</v>
      </c>
      <c r="B918" s="12"/>
      <c r="C918" s="28"/>
      <c r="D918" s="2"/>
      <c r="E918" s="2"/>
      <c r="F918" s="2"/>
      <c r="G918" s="2"/>
      <c r="H918" s="8"/>
      <c r="K918" s="2"/>
    </row>
    <row r="919" spans="1:11" x14ac:dyDescent="0.25">
      <c r="A919" s="2">
        <v>918</v>
      </c>
      <c r="B919" s="12"/>
      <c r="C919" s="28"/>
      <c r="D919" s="2"/>
      <c r="E919" s="2"/>
      <c r="F919" s="2"/>
      <c r="G919" s="2"/>
      <c r="H919" s="8"/>
      <c r="K919" s="2"/>
    </row>
    <row r="920" spans="1:11" x14ac:dyDescent="0.25">
      <c r="A920" s="2">
        <v>919</v>
      </c>
      <c r="B920" s="12"/>
      <c r="C920" s="28"/>
      <c r="D920" s="2"/>
      <c r="E920" s="2"/>
      <c r="F920" s="2"/>
      <c r="G920" s="2"/>
      <c r="H920" s="8"/>
      <c r="K920" s="2"/>
    </row>
    <row r="921" spans="1:11" x14ac:dyDescent="0.25">
      <c r="A921" s="2">
        <v>920</v>
      </c>
      <c r="B921" s="12"/>
      <c r="C921" s="28"/>
      <c r="D921" s="2"/>
      <c r="E921" s="2"/>
      <c r="F921" s="2"/>
      <c r="G921" s="2"/>
      <c r="H921" s="8"/>
      <c r="K921" s="2"/>
    </row>
    <row r="922" spans="1:11" x14ac:dyDescent="0.25">
      <c r="A922" s="2">
        <v>921</v>
      </c>
      <c r="B922" s="12"/>
      <c r="C922" s="28"/>
      <c r="D922" s="2"/>
      <c r="E922" s="2"/>
      <c r="F922" s="2"/>
      <c r="G922" s="2"/>
      <c r="H922" s="8"/>
      <c r="K922" s="2"/>
    </row>
    <row r="923" spans="1:11" x14ac:dyDescent="0.25">
      <c r="A923" s="2">
        <v>922</v>
      </c>
      <c r="B923" s="12"/>
      <c r="C923" s="28"/>
      <c r="D923" s="2"/>
      <c r="E923" s="2"/>
      <c r="F923" s="2"/>
      <c r="G923" s="2"/>
      <c r="H923" s="8"/>
      <c r="K923" s="2"/>
    </row>
    <row r="924" spans="1:11" x14ac:dyDescent="0.25">
      <c r="A924" s="2">
        <v>923</v>
      </c>
      <c r="B924" s="12"/>
      <c r="C924" s="28"/>
      <c r="D924" s="2"/>
      <c r="E924" s="2"/>
      <c r="F924" s="2"/>
      <c r="G924" s="2"/>
      <c r="H924" s="8"/>
      <c r="K924" s="2"/>
    </row>
    <row r="925" spans="1:11" x14ac:dyDescent="0.25">
      <c r="A925" s="2">
        <v>924</v>
      </c>
      <c r="B925" s="12"/>
      <c r="C925" s="28"/>
      <c r="D925" s="2"/>
      <c r="E925" s="2"/>
      <c r="F925" s="2"/>
      <c r="G925" s="2"/>
      <c r="H925" s="8"/>
      <c r="K925" s="2"/>
    </row>
    <row r="926" spans="1:11" x14ac:dyDescent="0.25">
      <c r="A926" s="2">
        <v>925</v>
      </c>
      <c r="B926" s="12"/>
      <c r="C926" s="28"/>
      <c r="D926" s="2"/>
      <c r="E926" s="2"/>
      <c r="F926" s="2"/>
      <c r="G926" s="2"/>
      <c r="H926" s="8"/>
      <c r="K926" s="2"/>
    </row>
    <row r="927" spans="1:11" x14ac:dyDescent="0.25">
      <c r="A927" s="2">
        <v>926</v>
      </c>
      <c r="B927" s="12"/>
      <c r="C927" s="28"/>
      <c r="D927" s="2"/>
      <c r="E927" s="2"/>
      <c r="F927" s="2"/>
      <c r="G927" s="2"/>
      <c r="H927" s="8"/>
      <c r="K927" s="2"/>
    </row>
    <row r="928" spans="1:11" x14ac:dyDescent="0.25">
      <c r="A928" s="2">
        <v>927</v>
      </c>
      <c r="B928" s="12"/>
      <c r="C928" s="28"/>
      <c r="D928" s="2"/>
      <c r="E928" s="2"/>
      <c r="F928" s="2"/>
      <c r="G928" s="2"/>
      <c r="H928" s="8"/>
      <c r="K928" s="2"/>
    </row>
    <row r="929" spans="1:11" x14ac:dyDescent="0.25">
      <c r="A929" s="2">
        <v>928</v>
      </c>
      <c r="B929" s="12"/>
      <c r="C929" s="28"/>
      <c r="D929" s="2"/>
      <c r="E929" s="2"/>
      <c r="F929" s="2"/>
      <c r="G929" s="2"/>
      <c r="H929" s="8"/>
      <c r="K929" s="2"/>
    </row>
    <row r="930" spans="1:11" x14ac:dyDescent="0.25">
      <c r="A930" s="2">
        <v>929</v>
      </c>
      <c r="B930" s="12"/>
      <c r="C930" s="28"/>
      <c r="D930" s="2"/>
      <c r="E930" s="2"/>
      <c r="F930" s="2"/>
      <c r="G930" s="2"/>
      <c r="H930" s="8"/>
      <c r="K930" s="2"/>
    </row>
    <row r="931" spans="1:11" x14ac:dyDescent="0.25">
      <c r="A931" s="2">
        <v>930</v>
      </c>
      <c r="B931" s="12"/>
      <c r="C931" s="28"/>
      <c r="D931" s="2"/>
      <c r="E931" s="2"/>
      <c r="F931" s="2"/>
      <c r="G931" s="2"/>
      <c r="H931" s="8"/>
      <c r="K931" s="2"/>
    </row>
    <row r="932" spans="1:11" x14ac:dyDescent="0.25">
      <c r="A932" s="2">
        <v>931</v>
      </c>
      <c r="B932" s="12"/>
      <c r="C932" s="28"/>
      <c r="D932" s="2"/>
      <c r="E932" s="2"/>
      <c r="F932" s="2"/>
      <c r="G932" s="2"/>
      <c r="H932" s="8"/>
      <c r="K932" s="2"/>
    </row>
    <row r="933" spans="1:11" x14ac:dyDescent="0.25">
      <c r="A933" s="2">
        <v>932</v>
      </c>
      <c r="B933" s="12"/>
      <c r="C933" s="28"/>
      <c r="D933" s="2"/>
      <c r="E933" s="2"/>
      <c r="F933" s="2"/>
      <c r="G933" s="2"/>
      <c r="H933" s="8"/>
      <c r="K933" s="2"/>
    </row>
    <row r="934" spans="1:11" x14ac:dyDescent="0.25">
      <c r="A934" s="2">
        <v>933</v>
      </c>
      <c r="B934" s="12"/>
      <c r="C934" s="28"/>
      <c r="D934" s="2"/>
      <c r="E934" s="2"/>
      <c r="F934" s="2"/>
      <c r="G934" s="2"/>
      <c r="H934" s="8"/>
      <c r="K934" s="2"/>
    </row>
    <row r="935" spans="1:11" x14ac:dyDescent="0.25">
      <c r="A935" s="2">
        <v>934</v>
      </c>
      <c r="B935" s="12"/>
      <c r="C935" s="28"/>
      <c r="D935" s="2"/>
      <c r="E935" s="2"/>
      <c r="F935" s="2"/>
      <c r="G935" s="2"/>
      <c r="H935" s="8"/>
      <c r="K935" s="2"/>
    </row>
    <row r="936" spans="1:11" x14ac:dyDescent="0.25">
      <c r="A936" s="2">
        <v>935</v>
      </c>
      <c r="B936" s="12"/>
      <c r="C936" s="28"/>
      <c r="D936" s="2"/>
      <c r="E936" s="2"/>
      <c r="F936" s="2"/>
      <c r="G936" s="2"/>
      <c r="H936" s="8"/>
      <c r="K936" s="2"/>
    </row>
    <row r="937" spans="1:11" x14ac:dyDescent="0.25">
      <c r="A937" s="2">
        <v>936</v>
      </c>
      <c r="B937" s="12"/>
      <c r="C937" s="28"/>
      <c r="D937" s="2"/>
      <c r="E937" s="2"/>
      <c r="F937" s="2"/>
      <c r="G937" s="2"/>
      <c r="H937" s="8"/>
      <c r="K937" s="2"/>
    </row>
    <row r="938" spans="1:11" x14ac:dyDescent="0.25">
      <c r="A938" s="2">
        <v>937</v>
      </c>
      <c r="B938" s="12"/>
      <c r="C938" s="28"/>
      <c r="D938" s="2"/>
      <c r="E938" s="2"/>
      <c r="F938" s="2"/>
      <c r="G938" s="2"/>
      <c r="H938" s="8"/>
      <c r="K938" s="2"/>
    </row>
    <row r="939" spans="1:11" x14ac:dyDescent="0.25">
      <c r="A939" s="2">
        <v>938</v>
      </c>
      <c r="B939" s="12"/>
      <c r="C939" s="28"/>
      <c r="D939" s="2"/>
      <c r="E939" s="2"/>
      <c r="F939" s="2"/>
      <c r="G939" s="2"/>
      <c r="H939" s="8"/>
      <c r="K939" s="2"/>
    </row>
    <row r="940" spans="1:11" x14ac:dyDescent="0.25">
      <c r="A940" s="2">
        <v>939</v>
      </c>
      <c r="B940" s="12"/>
      <c r="C940" s="28"/>
      <c r="D940" s="2"/>
      <c r="E940" s="2"/>
      <c r="F940" s="2"/>
      <c r="G940" s="2"/>
      <c r="H940" s="8"/>
      <c r="K940" s="2"/>
    </row>
    <row r="941" spans="1:11" x14ac:dyDescent="0.25">
      <c r="A941" s="2">
        <v>940</v>
      </c>
      <c r="B941" s="12"/>
      <c r="C941" s="28"/>
      <c r="D941" s="2"/>
      <c r="E941" s="2"/>
      <c r="F941" s="2"/>
      <c r="G941" s="2"/>
      <c r="H941" s="8"/>
      <c r="K941" s="2"/>
    </row>
    <row r="942" spans="1:11" x14ac:dyDescent="0.25">
      <c r="A942" s="2">
        <v>941</v>
      </c>
      <c r="B942" s="12"/>
      <c r="C942" s="28"/>
      <c r="D942" s="2"/>
      <c r="E942" s="2"/>
      <c r="F942" s="2"/>
      <c r="G942" s="2"/>
      <c r="H942" s="8"/>
      <c r="K942" s="2"/>
    </row>
    <row r="943" spans="1:11" x14ac:dyDescent="0.25">
      <c r="A943" s="2">
        <v>942</v>
      </c>
      <c r="B943" s="12"/>
      <c r="C943" s="28"/>
      <c r="D943" s="2"/>
      <c r="E943" s="2"/>
      <c r="F943" s="2"/>
      <c r="G943" s="2"/>
      <c r="H943" s="8"/>
      <c r="K943" s="2"/>
    </row>
    <row r="944" spans="1:11" x14ac:dyDescent="0.25">
      <c r="A944" s="2">
        <v>943</v>
      </c>
      <c r="B944" s="12"/>
      <c r="C944" s="28"/>
      <c r="D944" s="2"/>
      <c r="E944" s="2"/>
      <c r="F944" s="2"/>
      <c r="G944" s="2"/>
      <c r="H944" s="8"/>
      <c r="K944" s="2"/>
    </row>
    <row r="945" spans="1:11" x14ac:dyDescent="0.25">
      <c r="A945" s="2">
        <v>944</v>
      </c>
      <c r="B945" s="12"/>
      <c r="C945" s="28"/>
      <c r="D945" s="2"/>
      <c r="E945" s="2"/>
      <c r="F945" s="2"/>
      <c r="G945" s="2"/>
      <c r="H945" s="8"/>
      <c r="K945" s="2"/>
    </row>
    <row r="946" spans="1:11" x14ac:dyDescent="0.25">
      <c r="A946" s="2">
        <v>945</v>
      </c>
      <c r="B946" s="12"/>
      <c r="C946" s="28"/>
      <c r="D946" s="2"/>
      <c r="E946" s="2"/>
      <c r="F946" s="2"/>
      <c r="G946" s="2"/>
      <c r="H946" s="8"/>
      <c r="K946" s="2"/>
    </row>
    <row r="947" spans="1:11" x14ac:dyDescent="0.25">
      <c r="A947" s="2">
        <v>946</v>
      </c>
      <c r="B947" s="12"/>
      <c r="C947" s="28"/>
      <c r="D947" s="2"/>
      <c r="E947" s="2"/>
      <c r="F947" s="2"/>
      <c r="G947" s="2"/>
      <c r="H947" s="8"/>
      <c r="K947" s="2"/>
    </row>
    <row r="948" spans="1:11" x14ac:dyDescent="0.25">
      <c r="A948" s="2">
        <v>947</v>
      </c>
      <c r="B948" s="12"/>
      <c r="C948" s="28"/>
      <c r="D948" s="2"/>
      <c r="E948" s="2"/>
      <c r="F948" s="2"/>
      <c r="G948" s="2"/>
      <c r="H948" s="8"/>
      <c r="K948" s="2"/>
    </row>
    <row r="949" spans="1:11" x14ac:dyDescent="0.25">
      <c r="A949" s="2">
        <v>948</v>
      </c>
      <c r="B949" s="12"/>
      <c r="C949" s="28"/>
      <c r="D949" s="2"/>
      <c r="E949" s="2"/>
      <c r="F949" s="2"/>
      <c r="G949" s="2"/>
      <c r="H949" s="8"/>
      <c r="K949" s="2"/>
    </row>
    <row r="950" spans="1:11" x14ac:dyDescent="0.25">
      <c r="A950" s="2">
        <v>949</v>
      </c>
      <c r="B950" s="12"/>
      <c r="C950" s="28"/>
      <c r="D950" s="2"/>
      <c r="E950" s="2"/>
      <c r="F950" s="2"/>
      <c r="G950" s="2"/>
      <c r="H950" s="8"/>
      <c r="K950" s="2"/>
    </row>
    <row r="951" spans="1:11" x14ac:dyDescent="0.25">
      <c r="A951" s="2">
        <v>950</v>
      </c>
      <c r="B951" s="12"/>
      <c r="C951" s="28"/>
      <c r="D951" s="2"/>
      <c r="E951" s="2"/>
      <c r="F951" s="2"/>
      <c r="G951" s="2"/>
      <c r="H951" s="8"/>
      <c r="K951" s="2"/>
    </row>
    <row r="952" spans="1:11" x14ac:dyDescent="0.25">
      <c r="A952" s="2">
        <v>951</v>
      </c>
      <c r="B952" s="12"/>
      <c r="C952" s="28"/>
      <c r="D952" s="2"/>
      <c r="E952" s="2"/>
      <c r="F952" s="2"/>
      <c r="G952" s="2"/>
      <c r="H952" s="8"/>
      <c r="K952" s="2"/>
    </row>
    <row r="953" spans="1:11" x14ac:dyDescent="0.25">
      <c r="A953" s="2">
        <v>952</v>
      </c>
      <c r="B953" s="12"/>
      <c r="C953" s="28"/>
      <c r="D953" s="2"/>
      <c r="E953" s="2"/>
      <c r="F953" s="2"/>
      <c r="G953" s="2"/>
      <c r="H953" s="8"/>
      <c r="K953" s="2"/>
    </row>
    <row r="954" spans="1:11" x14ac:dyDescent="0.25">
      <c r="A954" s="2">
        <v>953</v>
      </c>
      <c r="B954" s="12"/>
      <c r="C954" s="28"/>
      <c r="D954" s="2"/>
      <c r="E954" s="2"/>
      <c r="F954" s="2"/>
      <c r="G954" s="2"/>
      <c r="H954" s="8"/>
      <c r="K954" s="2"/>
    </row>
    <row r="955" spans="1:11" x14ac:dyDescent="0.25">
      <c r="A955" s="2">
        <v>954</v>
      </c>
      <c r="B955" s="12"/>
      <c r="C955" s="28"/>
      <c r="D955" s="2"/>
      <c r="E955" s="2"/>
      <c r="F955" s="2"/>
      <c r="G955" s="2"/>
      <c r="H955" s="8"/>
      <c r="K955" s="2"/>
    </row>
    <row r="956" spans="1:11" x14ac:dyDescent="0.25">
      <c r="A956" s="2">
        <v>955</v>
      </c>
      <c r="B956" s="12"/>
      <c r="C956" s="28"/>
      <c r="D956" s="2"/>
      <c r="E956" s="2"/>
      <c r="F956" s="2"/>
      <c r="G956" s="2"/>
      <c r="H956" s="8"/>
      <c r="K956" s="2"/>
    </row>
    <row r="957" spans="1:11" x14ac:dyDescent="0.25">
      <c r="A957" s="2">
        <v>956</v>
      </c>
      <c r="B957" s="12"/>
      <c r="C957" s="28"/>
      <c r="D957" s="2"/>
      <c r="E957" s="2"/>
      <c r="F957" s="2"/>
      <c r="G957" s="2"/>
      <c r="H957" s="8"/>
      <c r="K957" s="2"/>
    </row>
    <row r="958" spans="1:11" x14ac:dyDescent="0.25">
      <c r="A958" s="2">
        <v>957</v>
      </c>
      <c r="B958" s="12"/>
      <c r="C958" s="28"/>
      <c r="D958" s="2"/>
      <c r="E958" s="2"/>
      <c r="F958" s="2"/>
      <c r="G958" s="2"/>
      <c r="H958" s="8"/>
      <c r="K958" s="2"/>
    </row>
    <row r="959" spans="1:11" x14ac:dyDescent="0.25">
      <c r="A959" s="2">
        <v>958</v>
      </c>
      <c r="B959" s="12"/>
      <c r="C959" s="28"/>
      <c r="D959" s="2"/>
      <c r="E959" s="2"/>
      <c r="F959" s="2"/>
      <c r="G959" s="2"/>
      <c r="H959" s="8"/>
      <c r="K959" s="2"/>
    </row>
    <row r="960" spans="1:11" x14ac:dyDescent="0.25">
      <c r="A960" s="2">
        <v>959</v>
      </c>
      <c r="B960" s="12"/>
      <c r="C960" s="28"/>
      <c r="D960" s="2"/>
      <c r="E960" s="2"/>
      <c r="F960" s="2"/>
      <c r="G960" s="2"/>
      <c r="H960" s="8"/>
      <c r="K960" s="2"/>
    </row>
    <row r="961" spans="1:11" x14ac:dyDescent="0.25">
      <c r="A961" s="2">
        <v>960</v>
      </c>
      <c r="B961" s="12"/>
      <c r="C961" s="28"/>
      <c r="D961" s="2"/>
      <c r="E961" s="2"/>
      <c r="F961" s="2"/>
      <c r="G961" s="2"/>
      <c r="H961" s="8"/>
      <c r="K961" s="2"/>
    </row>
    <row r="962" spans="1:11" x14ac:dyDescent="0.25">
      <c r="A962" s="2">
        <v>961</v>
      </c>
      <c r="B962" s="12"/>
      <c r="C962" s="28"/>
      <c r="D962" s="2"/>
      <c r="E962" s="2"/>
      <c r="F962" s="2"/>
      <c r="G962" s="2"/>
      <c r="H962" s="8"/>
      <c r="K962" s="2"/>
    </row>
    <row r="963" spans="1:11" x14ac:dyDescent="0.25">
      <c r="A963" s="2">
        <v>962</v>
      </c>
      <c r="B963" s="12"/>
      <c r="C963" s="28"/>
      <c r="D963" s="2"/>
      <c r="E963" s="2"/>
      <c r="F963" s="2"/>
      <c r="G963" s="2"/>
      <c r="H963" s="8"/>
      <c r="K963" s="2"/>
    </row>
    <row r="964" spans="1:11" x14ac:dyDescent="0.25">
      <c r="A964" s="2">
        <v>963</v>
      </c>
      <c r="B964" s="12"/>
      <c r="C964" s="28"/>
      <c r="D964" s="2"/>
      <c r="E964" s="2"/>
      <c r="F964" s="2"/>
      <c r="G964" s="2"/>
      <c r="H964" s="8"/>
      <c r="K964" s="2"/>
    </row>
    <row r="965" spans="1:11" x14ac:dyDescent="0.25">
      <c r="A965" s="2">
        <v>964</v>
      </c>
      <c r="B965" s="12"/>
      <c r="C965" s="28"/>
      <c r="D965" s="2"/>
      <c r="E965" s="2"/>
      <c r="F965" s="2"/>
      <c r="G965" s="2"/>
      <c r="H965" s="8"/>
      <c r="K965" s="2"/>
    </row>
    <row r="966" spans="1:11" x14ac:dyDescent="0.25">
      <c r="A966" s="2">
        <v>965</v>
      </c>
      <c r="B966" s="12"/>
      <c r="C966" s="28"/>
      <c r="D966" s="2"/>
      <c r="E966" s="2"/>
      <c r="F966" s="2"/>
      <c r="G966" s="2"/>
      <c r="H966" s="8"/>
      <c r="K966" s="2"/>
    </row>
    <row r="967" spans="1:11" x14ac:dyDescent="0.25">
      <c r="A967" s="2">
        <v>966</v>
      </c>
      <c r="B967" s="12"/>
      <c r="C967" s="28"/>
      <c r="D967" s="2"/>
      <c r="E967" s="2"/>
      <c r="F967" s="2"/>
      <c r="G967" s="2"/>
      <c r="H967" s="8"/>
      <c r="K967" s="2"/>
    </row>
    <row r="968" spans="1:11" x14ac:dyDescent="0.25">
      <c r="A968" s="2">
        <v>967</v>
      </c>
      <c r="B968" s="12"/>
      <c r="C968" s="28"/>
      <c r="D968" s="2"/>
      <c r="E968" s="2"/>
      <c r="F968" s="2"/>
      <c r="G968" s="2"/>
      <c r="H968" s="8"/>
      <c r="K968" s="2"/>
    </row>
    <row r="969" spans="1:11" x14ac:dyDescent="0.25">
      <c r="A969" s="2">
        <v>968</v>
      </c>
      <c r="B969" s="12"/>
      <c r="C969" s="28"/>
      <c r="D969" s="2"/>
      <c r="E969" s="2"/>
      <c r="F969" s="2"/>
      <c r="G969" s="2"/>
      <c r="H969" s="8"/>
      <c r="K969" s="2"/>
    </row>
    <row r="970" spans="1:11" x14ac:dyDescent="0.25">
      <c r="A970" s="2">
        <v>969</v>
      </c>
      <c r="B970" s="12"/>
      <c r="C970" s="28"/>
      <c r="D970" s="2"/>
      <c r="E970" s="2"/>
      <c r="F970" s="2"/>
      <c r="G970" s="2"/>
      <c r="H970" s="8"/>
      <c r="K970" s="2"/>
    </row>
    <row r="971" spans="1:11" x14ac:dyDescent="0.25">
      <c r="A971" s="2">
        <v>970</v>
      </c>
      <c r="B971" s="12"/>
      <c r="C971" s="28"/>
      <c r="D971" s="2"/>
      <c r="E971" s="2"/>
      <c r="F971" s="2"/>
      <c r="G971" s="2"/>
      <c r="H971" s="8"/>
      <c r="K971" s="2"/>
    </row>
    <row r="972" spans="1:11" x14ac:dyDescent="0.25">
      <c r="A972" s="2">
        <v>971</v>
      </c>
      <c r="B972" s="12"/>
      <c r="C972" s="28"/>
      <c r="D972" s="2"/>
      <c r="E972" s="2"/>
      <c r="F972" s="2"/>
      <c r="G972" s="2"/>
      <c r="H972" s="8"/>
      <c r="K972" s="2"/>
    </row>
    <row r="973" spans="1:11" x14ac:dyDescent="0.25">
      <c r="A973" s="2">
        <v>972</v>
      </c>
      <c r="B973" s="12"/>
      <c r="C973" s="28"/>
      <c r="D973" s="2"/>
      <c r="E973" s="2"/>
      <c r="F973" s="2"/>
      <c r="G973" s="2"/>
      <c r="H973" s="8"/>
      <c r="K973" s="2"/>
    </row>
    <row r="974" spans="1:11" x14ac:dyDescent="0.25">
      <c r="A974" s="2">
        <v>973</v>
      </c>
      <c r="B974" s="12"/>
      <c r="C974" s="28"/>
      <c r="D974" s="2"/>
      <c r="E974" s="2"/>
      <c r="F974" s="2"/>
      <c r="G974" s="2"/>
      <c r="H974" s="8"/>
      <c r="K974" s="2"/>
    </row>
    <row r="975" spans="1:11" x14ac:dyDescent="0.25">
      <c r="A975" s="2">
        <v>974</v>
      </c>
      <c r="B975" s="12"/>
      <c r="C975" s="28"/>
      <c r="D975" s="2"/>
      <c r="E975" s="2"/>
      <c r="F975" s="2"/>
      <c r="G975" s="2"/>
      <c r="H975" s="8"/>
      <c r="K975" s="2"/>
    </row>
    <row r="976" spans="1:11" x14ac:dyDescent="0.25">
      <c r="A976" s="2">
        <v>975</v>
      </c>
      <c r="B976" s="12"/>
      <c r="C976" s="28"/>
      <c r="D976" s="2"/>
      <c r="E976" s="2"/>
      <c r="F976" s="2"/>
      <c r="G976" s="2"/>
      <c r="H976" s="8"/>
      <c r="K976" s="2"/>
    </row>
    <row r="977" spans="1:11" x14ac:dyDescent="0.25">
      <c r="A977" s="2">
        <v>976</v>
      </c>
      <c r="B977" s="12"/>
      <c r="C977" s="28"/>
      <c r="D977" s="2"/>
      <c r="E977" s="2"/>
      <c r="F977" s="2"/>
      <c r="G977" s="2"/>
      <c r="H977" s="8"/>
      <c r="K977" s="2"/>
    </row>
    <row r="978" spans="1:11" x14ac:dyDescent="0.25">
      <c r="A978" s="2">
        <v>977</v>
      </c>
      <c r="B978" s="12"/>
      <c r="C978" s="28"/>
      <c r="D978" s="2"/>
      <c r="E978" s="2"/>
      <c r="F978" s="2"/>
      <c r="G978" s="2"/>
      <c r="H978" s="8"/>
      <c r="K978" s="2"/>
    </row>
    <row r="979" spans="1:11" x14ac:dyDescent="0.25">
      <c r="A979" s="2">
        <v>978</v>
      </c>
      <c r="B979" s="12"/>
      <c r="C979" s="28"/>
      <c r="D979" s="2"/>
      <c r="E979" s="2"/>
      <c r="F979" s="2"/>
      <c r="G979" s="2"/>
      <c r="H979" s="8"/>
      <c r="K979" s="2"/>
    </row>
    <row r="980" spans="1:11" x14ac:dyDescent="0.25">
      <c r="A980" s="2">
        <v>979</v>
      </c>
      <c r="B980" s="12"/>
      <c r="C980" s="28"/>
      <c r="D980" s="2"/>
      <c r="E980" s="2"/>
      <c r="F980" s="2"/>
      <c r="G980" s="2"/>
      <c r="H980" s="8"/>
      <c r="K980" s="2"/>
    </row>
    <row r="981" spans="1:11" x14ac:dyDescent="0.25">
      <c r="A981" s="2">
        <v>980</v>
      </c>
      <c r="B981" s="12"/>
      <c r="C981" s="28"/>
      <c r="D981" s="2"/>
      <c r="E981" s="2"/>
      <c r="F981" s="2"/>
      <c r="G981" s="2"/>
      <c r="H981" s="8"/>
      <c r="K981" s="2"/>
    </row>
    <row r="982" spans="1:11" x14ac:dyDescent="0.25">
      <c r="A982" s="2">
        <v>981</v>
      </c>
      <c r="B982" s="12"/>
      <c r="C982" s="28"/>
      <c r="D982" s="2"/>
      <c r="E982" s="2"/>
      <c r="F982" s="2"/>
      <c r="G982" s="2"/>
      <c r="H982" s="8"/>
      <c r="K982" s="2"/>
    </row>
    <row r="983" spans="1:11" x14ac:dyDescent="0.25">
      <c r="A983" s="2">
        <v>982</v>
      </c>
      <c r="B983" s="12"/>
      <c r="C983" s="28"/>
      <c r="D983" s="2"/>
      <c r="E983" s="2"/>
      <c r="F983" s="2"/>
      <c r="G983" s="2"/>
      <c r="H983" s="8"/>
      <c r="K983" s="2"/>
    </row>
    <row r="984" spans="1:11" x14ac:dyDescent="0.25">
      <c r="A984" s="2">
        <v>983</v>
      </c>
      <c r="B984" s="12"/>
      <c r="C984" s="28"/>
      <c r="D984" s="2"/>
      <c r="E984" s="2"/>
      <c r="F984" s="2"/>
      <c r="G984" s="2"/>
      <c r="H984" s="8"/>
      <c r="K984" s="2"/>
    </row>
    <row r="985" spans="1:11" x14ac:dyDescent="0.25">
      <c r="A985" s="2">
        <v>984</v>
      </c>
      <c r="B985" s="12"/>
      <c r="C985" s="28"/>
      <c r="D985" s="2"/>
      <c r="E985" s="2"/>
      <c r="F985" s="2"/>
      <c r="G985" s="2"/>
      <c r="H985" s="8"/>
      <c r="K985" s="2"/>
    </row>
    <row r="986" spans="1:11" x14ac:dyDescent="0.25">
      <c r="A986" s="2">
        <v>985</v>
      </c>
      <c r="B986" s="12"/>
      <c r="C986" s="28"/>
      <c r="D986" s="2"/>
      <c r="E986" s="2"/>
      <c r="F986" s="2"/>
      <c r="G986" s="2"/>
      <c r="H986" s="8"/>
      <c r="K986" s="2"/>
    </row>
    <row r="987" spans="1:11" x14ac:dyDescent="0.25">
      <c r="A987" s="2">
        <v>986</v>
      </c>
      <c r="B987" s="12"/>
      <c r="C987" s="28"/>
      <c r="D987" s="2"/>
      <c r="E987" s="2"/>
      <c r="F987" s="2"/>
      <c r="G987" s="2"/>
      <c r="H987" s="8"/>
      <c r="K987" s="2"/>
    </row>
    <row r="988" spans="1:11" x14ac:dyDescent="0.25">
      <c r="A988" s="2">
        <v>987</v>
      </c>
      <c r="B988" s="12"/>
      <c r="C988" s="28"/>
      <c r="D988" s="2"/>
      <c r="E988" s="2"/>
      <c r="F988" s="2"/>
      <c r="G988" s="2"/>
      <c r="H988" s="8"/>
      <c r="K988" s="2"/>
    </row>
    <row r="989" spans="1:11" x14ac:dyDescent="0.25">
      <c r="A989" s="2">
        <v>988</v>
      </c>
      <c r="B989" s="12"/>
      <c r="C989" s="28"/>
      <c r="D989" s="2"/>
      <c r="E989" s="2"/>
      <c r="F989" s="2"/>
      <c r="G989" s="2"/>
      <c r="H989" s="8"/>
      <c r="K989" s="2"/>
    </row>
    <row r="990" spans="1:11" x14ac:dyDescent="0.25">
      <c r="A990" s="2">
        <v>989</v>
      </c>
      <c r="B990" s="12"/>
      <c r="C990" s="28"/>
      <c r="D990" s="2"/>
      <c r="E990" s="2"/>
      <c r="F990" s="2"/>
      <c r="G990" s="2"/>
      <c r="H990" s="8"/>
      <c r="K990" s="2"/>
    </row>
    <row r="991" spans="1:11" x14ac:dyDescent="0.25">
      <c r="A991" s="2">
        <v>990</v>
      </c>
      <c r="B991" s="12"/>
      <c r="C991" s="28"/>
      <c r="D991" s="2"/>
      <c r="E991" s="2"/>
      <c r="F991" s="2"/>
      <c r="G991" s="2"/>
      <c r="H991" s="8"/>
      <c r="K991" s="2"/>
    </row>
    <row r="992" spans="1:11" x14ac:dyDescent="0.25">
      <c r="A992" s="2">
        <v>991</v>
      </c>
      <c r="B992" s="12"/>
      <c r="C992" s="28"/>
      <c r="D992" s="2"/>
      <c r="E992" s="2"/>
      <c r="F992" s="2"/>
      <c r="G992" s="2"/>
      <c r="H992" s="8"/>
      <c r="K992" s="2"/>
    </row>
    <row r="993" spans="1:11" x14ac:dyDescent="0.25">
      <c r="A993" s="2">
        <v>992</v>
      </c>
      <c r="B993" s="12"/>
      <c r="C993" s="28"/>
      <c r="D993" s="2"/>
      <c r="E993" s="2"/>
      <c r="F993" s="2"/>
      <c r="G993" s="2"/>
      <c r="H993" s="8"/>
      <c r="K993" s="2"/>
    </row>
    <row r="994" spans="1:11" x14ac:dyDescent="0.25">
      <c r="A994" s="2">
        <v>993</v>
      </c>
      <c r="B994" s="12"/>
      <c r="C994" s="28"/>
      <c r="D994" s="2"/>
      <c r="E994" s="2"/>
      <c r="F994" s="2"/>
      <c r="G994" s="2"/>
      <c r="H994" s="8"/>
      <c r="K994" s="2"/>
    </row>
    <row r="995" spans="1:11" x14ac:dyDescent="0.25">
      <c r="A995" s="2">
        <v>994</v>
      </c>
      <c r="B995" s="12"/>
      <c r="C995" s="28"/>
      <c r="D995" s="2"/>
      <c r="E995" s="2"/>
      <c r="F995" s="2"/>
      <c r="G995" s="2"/>
      <c r="H995" s="8"/>
      <c r="K995" s="2"/>
    </row>
    <row r="996" spans="1:11" x14ac:dyDescent="0.25">
      <c r="A996" s="2">
        <v>995</v>
      </c>
      <c r="B996" s="12"/>
      <c r="C996" s="28"/>
      <c r="D996" s="2"/>
      <c r="E996" s="2"/>
      <c r="F996" s="2"/>
      <c r="G996" s="2"/>
      <c r="H996" s="8"/>
      <c r="K996" s="2"/>
    </row>
    <row r="997" spans="1:11" x14ac:dyDescent="0.25">
      <c r="A997" s="2">
        <v>996</v>
      </c>
      <c r="B997" s="12"/>
      <c r="C997" s="28"/>
      <c r="D997" s="2"/>
      <c r="E997" s="2"/>
      <c r="F997" s="2"/>
      <c r="G997" s="2"/>
      <c r="H997" s="8"/>
      <c r="K997" s="2"/>
    </row>
    <row r="998" spans="1:11" x14ac:dyDescent="0.25">
      <c r="A998" s="2">
        <v>997</v>
      </c>
      <c r="B998" s="12"/>
      <c r="C998" s="28"/>
      <c r="D998" s="2"/>
      <c r="E998" s="2"/>
      <c r="F998" s="2"/>
      <c r="G998" s="2"/>
      <c r="H998" s="8"/>
      <c r="K998" s="2"/>
    </row>
    <row r="999" spans="1:11" x14ac:dyDescent="0.25">
      <c r="A999" s="2">
        <v>998</v>
      </c>
      <c r="B999" s="12"/>
      <c r="C999" s="28"/>
      <c r="D999" s="2"/>
      <c r="E999" s="2"/>
      <c r="F999" s="2"/>
      <c r="G999" s="2"/>
      <c r="H999" s="8"/>
      <c r="K999" s="2"/>
    </row>
    <row r="1000" spans="1:11" x14ac:dyDescent="0.25">
      <c r="A1000" s="2">
        <v>999</v>
      </c>
      <c r="B1000" s="12"/>
      <c r="C1000" s="28"/>
      <c r="D1000" s="2"/>
      <c r="E1000" s="2"/>
      <c r="F1000" s="2"/>
      <c r="G1000" s="2"/>
      <c r="H1000" s="8"/>
      <c r="K1000" s="2"/>
    </row>
    <row r="1001" spans="1:11" x14ac:dyDescent="0.25">
      <c r="A1001" s="2">
        <v>1000</v>
      </c>
      <c r="B1001" s="12"/>
      <c r="C1001" s="28"/>
      <c r="D1001" s="2"/>
      <c r="E1001" s="2"/>
      <c r="F1001" s="2"/>
      <c r="G1001" s="2"/>
      <c r="H1001" s="8"/>
      <c r="K1001" s="2"/>
    </row>
    <row r="1002" spans="1:11" x14ac:dyDescent="0.25">
      <c r="A1002" s="2">
        <v>1001</v>
      </c>
      <c r="B1002" s="12"/>
      <c r="C1002" s="28"/>
      <c r="D1002" s="2"/>
      <c r="E1002" s="2"/>
      <c r="F1002" s="2"/>
      <c r="G1002" s="2"/>
      <c r="H1002" s="8"/>
      <c r="K1002" s="2"/>
    </row>
    <row r="1003" spans="1:11" x14ac:dyDescent="0.25">
      <c r="A1003" s="2">
        <v>1002</v>
      </c>
      <c r="B1003" s="12"/>
      <c r="C1003" s="28"/>
      <c r="D1003" s="2"/>
      <c r="E1003" s="2"/>
      <c r="F1003" s="2"/>
      <c r="G1003" s="2"/>
      <c r="H1003" s="8"/>
      <c r="K1003" s="2"/>
    </row>
    <row r="1004" spans="1:11" x14ac:dyDescent="0.25">
      <c r="A1004" s="2">
        <v>1003</v>
      </c>
      <c r="B1004" s="12"/>
      <c r="C1004" s="28"/>
      <c r="D1004" s="2"/>
      <c r="E1004" s="2"/>
      <c r="F1004" s="2"/>
      <c r="G1004" s="2"/>
      <c r="H1004" s="8"/>
      <c r="K1004" s="2"/>
    </row>
    <row r="1005" spans="1:11" x14ac:dyDescent="0.25">
      <c r="A1005" s="2">
        <v>1004</v>
      </c>
      <c r="B1005" s="12"/>
      <c r="C1005" s="28"/>
      <c r="D1005" s="2"/>
      <c r="E1005" s="2"/>
      <c r="F1005" s="2"/>
      <c r="G1005" s="2"/>
      <c r="H1005" s="8"/>
      <c r="K1005" s="2"/>
    </row>
    <row r="1006" spans="1:11" x14ac:dyDescent="0.25">
      <c r="A1006" s="2">
        <v>1005</v>
      </c>
      <c r="B1006" s="12"/>
      <c r="C1006" s="28"/>
      <c r="D1006" s="2"/>
      <c r="E1006" s="2"/>
      <c r="F1006" s="2"/>
      <c r="G1006" s="2"/>
      <c r="H1006" s="8"/>
      <c r="K1006" s="2"/>
    </row>
    <row r="1007" spans="1:11" x14ac:dyDescent="0.25">
      <c r="A1007" s="2">
        <v>1006</v>
      </c>
      <c r="B1007" s="12"/>
      <c r="C1007" s="28"/>
      <c r="D1007" s="2"/>
      <c r="E1007" s="2"/>
      <c r="F1007" s="2"/>
      <c r="G1007" s="2"/>
      <c r="H1007" s="8"/>
      <c r="K1007" s="2"/>
    </row>
    <row r="1008" spans="1:11" x14ac:dyDescent="0.25">
      <c r="A1008" s="2">
        <v>1007</v>
      </c>
      <c r="B1008" s="12"/>
      <c r="C1008" s="28"/>
      <c r="D1008" s="2"/>
      <c r="E1008" s="2"/>
      <c r="F1008" s="2"/>
      <c r="G1008" s="2"/>
      <c r="H1008" s="8"/>
      <c r="K1008" s="2"/>
    </row>
    <row r="1009" spans="1:11" x14ac:dyDescent="0.25">
      <c r="A1009" s="2">
        <v>1008</v>
      </c>
      <c r="B1009" s="12"/>
      <c r="C1009" s="28"/>
      <c r="D1009" s="2"/>
      <c r="E1009" s="2"/>
      <c r="F1009" s="2"/>
      <c r="G1009" s="2"/>
      <c r="H1009" s="8"/>
      <c r="K1009" s="2"/>
    </row>
    <row r="1010" spans="1:11" x14ac:dyDescent="0.25">
      <c r="A1010" s="2">
        <v>1009</v>
      </c>
      <c r="B1010" s="12"/>
      <c r="C1010" s="28"/>
      <c r="D1010" s="2"/>
      <c r="E1010" s="2"/>
      <c r="F1010" s="2"/>
      <c r="G1010" s="2"/>
      <c r="H1010" s="8"/>
      <c r="K1010" s="2"/>
    </row>
    <row r="1011" spans="1:11" x14ac:dyDescent="0.25">
      <c r="A1011" s="2">
        <v>1010</v>
      </c>
      <c r="B1011" s="12"/>
      <c r="C1011" s="28"/>
      <c r="D1011" s="2"/>
      <c r="E1011" s="2"/>
      <c r="F1011" s="2"/>
      <c r="G1011" s="2"/>
      <c r="H1011" s="8"/>
      <c r="K1011" s="2"/>
    </row>
    <row r="1012" spans="1:11" x14ac:dyDescent="0.25">
      <c r="A1012" s="2">
        <v>1011</v>
      </c>
      <c r="B1012" s="12"/>
      <c r="C1012" s="28"/>
      <c r="D1012" s="2"/>
      <c r="E1012" s="2"/>
      <c r="F1012" s="2"/>
      <c r="G1012" s="2"/>
      <c r="H1012" s="8"/>
      <c r="K1012" s="2"/>
    </row>
    <row r="1013" spans="1:11" x14ac:dyDescent="0.25">
      <c r="A1013" s="2">
        <v>1012</v>
      </c>
      <c r="B1013" s="12"/>
      <c r="C1013" s="28"/>
      <c r="D1013" s="2"/>
      <c r="E1013" s="2"/>
      <c r="F1013" s="2"/>
      <c r="G1013" s="2"/>
      <c r="H1013" s="8"/>
      <c r="K1013" s="2"/>
    </row>
    <row r="1014" spans="1:11" x14ac:dyDescent="0.25">
      <c r="A1014" s="2">
        <v>1013</v>
      </c>
      <c r="B1014" s="12"/>
      <c r="C1014" s="28"/>
      <c r="D1014" s="2"/>
      <c r="E1014" s="2"/>
      <c r="F1014" s="2"/>
      <c r="G1014" s="2"/>
      <c r="H1014" s="8"/>
      <c r="K1014" s="2"/>
    </row>
    <row r="1015" spans="1:11" x14ac:dyDescent="0.25">
      <c r="A1015" s="2">
        <v>1014</v>
      </c>
      <c r="B1015" s="12"/>
      <c r="C1015" s="28"/>
      <c r="D1015" s="2"/>
      <c r="E1015" s="2"/>
      <c r="F1015" s="2"/>
      <c r="G1015" s="2"/>
      <c r="H1015" s="8"/>
      <c r="K1015" s="2"/>
    </row>
    <row r="1016" spans="1:11" x14ac:dyDescent="0.25">
      <c r="A1016" s="2">
        <v>1015</v>
      </c>
      <c r="B1016" s="12"/>
      <c r="C1016" s="28"/>
      <c r="D1016" s="2"/>
      <c r="E1016" s="2"/>
      <c r="F1016" s="2"/>
      <c r="G1016" s="2"/>
      <c r="H1016" s="8"/>
      <c r="K1016" s="2"/>
    </row>
    <row r="1017" spans="1:11" x14ac:dyDescent="0.25">
      <c r="A1017" s="2">
        <v>1016</v>
      </c>
      <c r="B1017" s="12"/>
      <c r="C1017" s="28"/>
      <c r="D1017" s="2"/>
      <c r="E1017" s="2"/>
      <c r="F1017" s="2"/>
      <c r="G1017" s="2"/>
      <c r="H1017" s="8"/>
      <c r="K1017" s="2"/>
    </row>
    <row r="1018" spans="1:11" x14ac:dyDescent="0.25">
      <c r="A1018" s="2">
        <v>1017</v>
      </c>
      <c r="B1018" s="12"/>
      <c r="C1018" s="28"/>
      <c r="D1018" s="2"/>
      <c r="E1018" s="2"/>
      <c r="F1018" s="2"/>
      <c r="G1018" s="2"/>
      <c r="H1018" s="8"/>
      <c r="K1018" s="2"/>
    </row>
    <row r="1019" spans="1:11" x14ac:dyDescent="0.25">
      <c r="A1019" s="2">
        <v>1018</v>
      </c>
      <c r="B1019" s="12"/>
      <c r="C1019" s="28"/>
      <c r="D1019" s="2"/>
      <c r="E1019" s="2"/>
      <c r="F1019" s="2"/>
      <c r="G1019" s="2"/>
      <c r="H1019" s="8"/>
      <c r="K1019" s="2"/>
    </row>
    <row r="1020" spans="1:11" x14ac:dyDescent="0.25">
      <c r="A1020" s="2">
        <v>1019</v>
      </c>
      <c r="B1020" s="12"/>
      <c r="C1020" s="28"/>
      <c r="D1020" s="2"/>
      <c r="E1020" s="2"/>
      <c r="F1020" s="2"/>
      <c r="G1020" s="2"/>
      <c r="H1020" s="8"/>
      <c r="K1020" s="2"/>
    </row>
    <row r="1021" spans="1:11" x14ac:dyDescent="0.25">
      <c r="A1021" s="2">
        <v>1020</v>
      </c>
      <c r="B1021" s="12"/>
      <c r="C1021" s="28"/>
      <c r="D1021" s="2"/>
      <c r="E1021" s="2"/>
      <c r="F1021" s="2"/>
      <c r="G1021" s="2"/>
      <c r="H1021" s="8"/>
      <c r="K1021" s="2"/>
    </row>
    <row r="1022" spans="1:11" x14ac:dyDescent="0.25">
      <c r="A1022" s="2">
        <v>1021</v>
      </c>
      <c r="B1022" s="12"/>
      <c r="C1022" s="28"/>
      <c r="D1022" s="2"/>
      <c r="E1022" s="2"/>
      <c r="F1022" s="2"/>
      <c r="G1022" s="2"/>
      <c r="H1022" s="8"/>
      <c r="K1022" s="2"/>
    </row>
    <row r="1023" spans="1:11" x14ac:dyDescent="0.25">
      <c r="A1023" s="2">
        <v>1022</v>
      </c>
      <c r="B1023" s="12"/>
      <c r="C1023" s="28"/>
      <c r="D1023" s="2"/>
      <c r="E1023" s="2"/>
      <c r="F1023" s="2"/>
      <c r="G1023" s="2"/>
      <c r="H1023" s="8"/>
      <c r="K1023" s="2"/>
    </row>
    <row r="1024" spans="1:11" x14ac:dyDescent="0.25">
      <c r="A1024" s="2">
        <v>1023</v>
      </c>
      <c r="B1024" s="12"/>
      <c r="C1024" s="28"/>
      <c r="D1024" s="2"/>
      <c r="E1024" s="2"/>
      <c r="F1024" s="2"/>
      <c r="G1024" s="2"/>
      <c r="H1024" s="8"/>
      <c r="K1024" s="2"/>
    </row>
    <row r="1025" spans="1:11" x14ac:dyDescent="0.25">
      <c r="A1025" s="2">
        <v>1024</v>
      </c>
      <c r="B1025" s="12"/>
      <c r="C1025" s="28"/>
      <c r="D1025" s="2"/>
      <c r="E1025" s="2"/>
      <c r="F1025" s="2"/>
      <c r="G1025" s="2"/>
      <c r="H1025" s="8"/>
      <c r="K1025" s="2"/>
    </row>
    <row r="1026" spans="1:11" x14ac:dyDescent="0.25">
      <c r="A1026" s="2">
        <v>1025</v>
      </c>
      <c r="B1026" s="12"/>
      <c r="C1026" s="28"/>
      <c r="D1026" s="2"/>
      <c r="E1026" s="2"/>
      <c r="F1026" s="2"/>
      <c r="G1026" s="2"/>
      <c r="H1026" s="8"/>
      <c r="K1026" s="2"/>
    </row>
    <row r="1027" spans="1:11" x14ac:dyDescent="0.25">
      <c r="A1027" s="2">
        <v>1026</v>
      </c>
      <c r="B1027" s="12"/>
      <c r="C1027" s="28"/>
      <c r="D1027" s="2"/>
      <c r="E1027" s="2"/>
      <c r="F1027" s="2"/>
      <c r="G1027" s="2"/>
      <c r="H1027" s="8"/>
      <c r="K1027" s="2"/>
    </row>
    <row r="1028" spans="1:11" x14ac:dyDescent="0.25">
      <c r="A1028" s="2">
        <v>1027</v>
      </c>
      <c r="B1028" s="12"/>
      <c r="C1028" s="28"/>
      <c r="D1028" s="2"/>
      <c r="E1028" s="2"/>
      <c r="F1028" s="2"/>
      <c r="G1028" s="2"/>
      <c r="H1028" s="8"/>
      <c r="K1028" s="2"/>
    </row>
    <row r="1029" spans="1:11" x14ac:dyDescent="0.25">
      <c r="A1029" s="2">
        <v>1028</v>
      </c>
      <c r="B1029" s="12"/>
      <c r="C1029" s="28"/>
      <c r="D1029" s="2"/>
      <c r="E1029" s="2"/>
      <c r="F1029" s="2"/>
      <c r="G1029" s="2"/>
      <c r="H1029" s="8"/>
      <c r="K1029" s="2"/>
    </row>
    <row r="1030" spans="1:11" x14ac:dyDescent="0.25">
      <c r="A1030" s="2">
        <v>1029</v>
      </c>
      <c r="B1030" s="12"/>
      <c r="C1030" s="28"/>
      <c r="D1030" s="2"/>
      <c r="E1030" s="2"/>
      <c r="F1030" s="2"/>
      <c r="G1030" s="2"/>
      <c r="H1030" s="8"/>
      <c r="K1030" s="2"/>
    </row>
    <row r="1031" spans="1:11" x14ac:dyDescent="0.25">
      <c r="A1031" s="2">
        <v>1030</v>
      </c>
      <c r="B1031" s="12"/>
      <c r="C1031" s="28"/>
      <c r="D1031" s="2"/>
      <c r="E1031" s="2"/>
      <c r="F1031" s="2"/>
      <c r="G1031" s="2"/>
      <c r="H1031" s="8"/>
      <c r="K1031" s="2"/>
    </row>
    <row r="1032" spans="1:11" x14ac:dyDescent="0.25">
      <c r="A1032" s="2">
        <v>1031</v>
      </c>
      <c r="B1032" s="12"/>
      <c r="C1032" s="28"/>
      <c r="D1032" s="2"/>
      <c r="E1032" s="2"/>
      <c r="F1032" s="2"/>
      <c r="G1032" s="2"/>
      <c r="H1032" s="8"/>
      <c r="K1032" s="2"/>
    </row>
    <row r="1033" spans="1:11" x14ac:dyDescent="0.25">
      <c r="A1033" s="2">
        <v>1032</v>
      </c>
      <c r="B1033" s="12"/>
      <c r="C1033" s="28"/>
      <c r="D1033" s="2"/>
      <c r="E1033" s="2"/>
      <c r="F1033" s="2"/>
      <c r="G1033" s="2"/>
      <c r="H1033" s="8"/>
      <c r="K1033" s="2"/>
    </row>
    <row r="1034" spans="1:11" x14ac:dyDescent="0.25">
      <c r="A1034" s="2">
        <v>1033</v>
      </c>
      <c r="B1034" s="12"/>
      <c r="C1034" s="28"/>
      <c r="D1034" s="2"/>
      <c r="E1034" s="2"/>
      <c r="F1034" s="2"/>
      <c r="G1034" s="2"/>
      <c r="H1034" s="8"/>
      <c r="K1034" s="2"/>
    </row>
    <row r="1035" spans="1:11" x14ac:dyDescent="0.25">
      <c r="A1035" s="2">
        <v>1034</v>
      </c>
      <c r="B1035" s="12"/>
      <c r="C1035" s="28"/>
      <c r="D1035" s="2"/>
      <c r="E1035" s="2"/>
      <c r="F1035" s="2"/>
      <c r="G1035" s="2"/>
      <c r="H1035" s="8"/>
      <c r="K1035" s="2"/>
    </row>
    <row r="1036" spans="1:11" x14ac:dyDescent="0.25">
      <c r="A1036" s="2">
        <v>1035</v>
      </c>
      <c r="B1036" s="12"/>
      <c r="C1036" s="28"/>
      <c r="D1036" s="2"/>
      <c r="E1036" s="2"/>
      <c r="F1036" s="2"/>
      <c r="G1036" s="2"/>
      <c r="H1036" s="8"/>
      <c r="K1036" s="2"/>
    </row>
    <row r="1037" spans="1:11" x14ac:dyDescent="0.25">
      <c r="A1037" s="2">
        <v>1036</v>
      </c>
      <c r="B1037" s="12"/>
      <c r="C1037" s="28"/>
      <c r="D1037" s="2"/>
      <c r="E1037" s="2"/>
      <c r="F1037" s="2"/>
      <c r="G1037" s="2"/>
      <c r="H1037" s="8"/>
      <c r="K1037" s="2"/>
    </row>
    <row r="1038" spans="1:11" x14ac:dyDescent="0.25">
      <c r="A1038" s="2">
        <v>1037</v>
      </c>
      <c r="B1038" s="12"/>
      <c r="C1038" s="28"/>
      <c r="D1038" s="2"/>
      <c r="E1038" s="2"/>
      <c r="F1038" s="2"/>
      <c r="G1038" s="2"/>
      <c r="H1038" s="8"/>
      <c r="K1038" s="2"/>
    </row>
    <row r="1039" spans="1:11" x14ac:dyDescent="0.25">
      <c r="A1039" s="2">
        <v>1038</v>
      </c>
      <c r="B1039" s="12"/>
      <c r="C1039" s="28"/>
      <c r="D1039" s="2"/>
      <c r="E1039" s="2"/>
      <c r="F1039" s="2"/>
      <c r="G1039" s="2"/>
      <c r="H1039" s="8"/>
      <c r="K1039" s="2"/>
    </row>
    <row r="1040" spans="1:11" x14ac:dyDescent="0.25">
      <c r="A1040" s="2">
        <v>1039</v>
      </c>
      <c r="B1040" s="12"/>
      <c r="C1040" s="28"/>
      <c r="D1040" s="2"/>
      <c r="E1040" s="2"/>
      <c r="F1040" s="2"/>
      <c r="G1040" s="2"/>
      <c r="H1040" s="8"/>
      <c r="K1040" s="2"/>
    </row>
    <row r="1041" spans="1:11" x14ac:dyDescent="0.25">
      <c r="A1041" s="2">
        <v>1040</v>
      </c>
      <c r="B1041" s="12"/>
      <c r="C1041" s="28"/>
      <c r="D1041" s="2"/>
      <c r="E1041" s="2"/>
      <c r="F1041" s="2"/>
      <c r="G1041" s="2"/>
      <c r="H1041" s="8"/>
      <c r="K1041" s="2"/>
    </row>
    <row r="1042" spans="1:11" x14ac:dyDescent="0.25">
      <c r="A1042" s="2">
        <v>1041</v>
      </c>
      <c r="B1042" s="12"/>
      <c r="C1042" s="28"/>
      <c r="D1042" s="2"/>
      <c r="E1042" s="2"/>
      <c r="F1042" s="2"/>
      <c r="G1042" s="2"/>
      <c r="H1042" s="8"/>
      <c r="K1042" s="2"/>
    </row>
    <row r="1043" spans="1:11" x14ac:dyDescent="0.25">
      <c r="A1043" s="2">
        <v>1042</v>
      </c>
      <c r="B1043" s="12"/>
      <c r="C1043" s="28"/>
      <c r="D1043" s="2"/>
      <c r="E1043" s="2"/>
      <c r="F1043" s="2"/>
      <c r="G1043" s="2"/>
      <c r="H1043" s="8"/>
      <c r="K1043" s="2"/>
    </row>
    <row r="1044" spans="1:11" x14ac:dyDescent="0.25">
      <c r="A1044" s="2">
        <v>1043</v>
      </c>
      <c r="B1044" s="12"/>
      <c r="C1044" s="28"/>
      <c r="D1044" s="2"/>
      <c r="E1044" s="2"/>
      <c r="F1044" s="2"/>
      <c r="G1044" s="2"/>
      <c r="H1044" s="8"/>
      <c r="K1044" s="2"/>
    </row>
    <row r="1045" spans="1:11" x14ac:dyDescent="0.25">
      <c r="A1045" s="2">
        <v>1044</v>
      </c>
      <c r="B1045" s="12"/>
      <c r="C1045" s="28"/>
      <c r="D1045" s="2"/>
      <c r="E1045" s="2"/>
      <c r="F1045" s="2"/>
      <c r="G1045" s="2"/>
      <c r="H1045" s="8"/>
      <c r="K1045" s="2"/>
    </row>
    <row r="1046" spans="1:11" x14ac:dyDescent="0.25">
      <c r="A1046" s="2">
        <v>1045</v>
      </c>
      <c r="B1046" s="12"/>
      <c r="C1046" s="28"/>
      <c r="D1046" s="2"/>
      <c r="E1046" s="2"/>
      <c r="F1046" s="2"/>
      <c r="G1046" s="2"/>
      <c r="H1046" s="8"/>
      <c r="K1046" s="2"/>
    </row>
    <row r="1047" spans="1:11" x14ac:dyDescent="0.25">
      <c r="A1047" s="2">
        <v>1046</v>
      </c>
      <c r="B1047" s="12"/>
      <c r="C1047" s="28"/>
      <c r="D1047" s="2"/>
      <c r="E1047" s="2"/>
      <c r="F1047" s="2"/>
      <c r="G1047" s="2"/>
      <c r="H1047" s="8"/>
      <c r="K1047" s="2"/>
    </row>
    <row r="1048" spans="1:11" x14ac:dyDescent="0.25">
      <c r="A1048" s="2">
        <v>1047</v>
      </c>
      <c r="B1048" s="12"/>
      <c r="C1048" s="28"/>
      <c r="D1048" s="2"/>
      <c r="E1048" s="2"/>
      <c r="F1048" s="2"/>
      <c r="G1048" s="2"/>
      <c r="H1048" s="8"/>
      <c r="K1048" s="2"/>
    </row>
    <row r="1049" spans="1:11" x14ac:dyDescent="0.25">
      <c r="A1049" s="2">
        <v>1048</v>
      </c>
      <c r="B1049" s="12"/>
      <c r="C1049" s="28"/>
      <c r="D1049" s="2"/>
      <c r="E1049" s="2"/>
      <c r="F1049" s="2"/>
      <c r="G1049" s="2"/>
      <c r="H1049" s="8"/>
      <c r="K1049" s="2"/>
    </row>
    <row r="1050" spans="1:11" x14ac:dyDescent="0.25">
      <c r="A1050" s="2">
        <v>1049</v>
      </c>
      <c r="B1050" s="12"/>
      <c r="C1050" s="28"/>
      <c r="D1050" s="2"/>
      <c r="E1050" s="2"/>
      <c r="F1050" s="2"/>
      <c r="G1050" s="2"/>
      <c r="H1050" s="8"/>
      <c r="K1050" s="2"/>
    </row>
    <row r="1051" spans="1:11" x14ac:dyDescent="0.25">
      <c r="A1051" s="2">
        <v>1050</v>
      </c>
      <c r="B1051" s="12"/>
      <c r="C1051" s="28"/>
      <c r="D1051" s="2"/>
      <c r="E1051" s="2"/>
      <c r="F1051" s="2"/>
      <c r="G1051" s="2"/>
      <c r="H1051" s="8"/>
      <c r="K1051" s="2"/>
    </row>
    <row r="1052" spans="1:11" x14ac:dyDescent="0.25">
      <c r="A1052" s="2">
        <v>1051</v>
      </c>
      <c r="B1052" s="12"/>
      <c r="C1052" s="28"/>
      <c r="D1052" s="2"/>
      <c r="E1052" s="2"/>
      <c r="F1052" s="2"/>
      <c r="G1052" s="2"/>
      <c r="H1052" s="8"/>
      <c r="K1052" s="2"/>
    </row>
    <row r="1053" spans="1:11" x14ac:dyDescent="0.25">
      <c r="A1053" s="2">
        <v>1052</v>
      </c>
      <c r="B1053" s="12"/>
      <c r="C1053" s="28"/>
      <c r="D1053" s="2"/>
      <c r="E1053" s="2"/>
      <c r="F1053" s="2"/>
      <c r="G1053" s="2"/>
      <c r="H1053" s="8"/>
      <c r="K1053" s="2"/>
    </row>
    <row r="1054" spans="1:11" x14ac:dyDescent="0.25">
      <c r="A1054" s="2">
        <v>1053</v>
      </c>
      <c r="B1054" s="12"/>
      <c r="C1054" s="28"/>
      <c r="D1054" s="2"/>
      <c r="E1054" s="2"/>
      <c r="F1054" s="2"/>
      <c r="G1054" s="2"/>
      <c r="H1054" s="8"/>
      <c r="K1054" s="2"/>
    </row>
    <row r="1055" spans="1:11" x14ac:dyDescent="0.25">
      <c r="A1055" s="2">
        <v>1054</v>
      </c>
      <c r="B1055" s="12"/>
      <c r="C1055" s="28"/>
      <c r="D1055" s="2"/>
      <c r="E1055" s="2"/>
      <c r="F1055" s="2"/>
      <c r="G1055" s="2"/>
      <c r="H1055" s="8"/>
      <c r="K1055" s="2"/>
    </row>
    <row r="1056" spans="1:11" x14ac:dyDescent="0.25">
      <c r="A1056" s="2">
        <v>1055</v>
      </c>
      <c r="B1056" s="12"/>
      <c r="C1056" s="28"/>
      <c r="D1056" s="2"/>
      <c r="E1056" s="2"/>
      <c r="F1056" s="2"/>
      <c r="G1056" s="2"/>
      <c r="H1056" s="8"/>
      <c r="K1056" s="2"/>
    </row>
    <row r="1057" spans="1:11" x14ac:dyDescent="0.25">
      <c r="A1057" s="2">
        <v>1056</v>
      </c>
      <c r="B1057" s="12"/>
      <c r="C1057" s="28"/>
      <c r="D1057" s="2"/>
      <c r="E1057" s="2"/>
      <c r="F1057" s="2"/>
      <c r="G1057" s="2"/>
      <c r="H1057" s="8"/>
      <c r="K1057" s="2"/>
    </row>
    <row r="1058" spans="1:11" x14ac:dyDescent="0.25">
      <c r="A1058" s="2">
        <v>1057</v>
      </c>
      <c r="B1058" s="12"/>
      <c r="C1058" s="28"/>
      <c r="D1058" s="2"/>
      <c r="E1058" s="2"/>
      <c r="F1058" s="2"/>
      <c r="G1058" s="2"/>
      <c r="H1058" s="8"/>
      <c r="K1058" s="2"/>
    </row>
    <row r="1059" spans="1:11" x14ac:dyDescent="0.25">
      <c r="A1059" s="2">
        <v>1058</v>
      </c>
      <c r="B1059" s="12"/>
      <c r="C1059" s="28"/>
      <c r="D1059" s="2"/>
      <c r="E1059" s="2"/>
      <c r="F1059" s="2"/>
      <c r="G1059" s="2"/>
      <c r="H1059" s="8"/>
      <c r="K1059" s="2"/>
    </row>
    <row r="1060" spans="1:11" x14ac:dyDescent="0.25">
      <c r="A1060" s="2">
        <v>1059</v>
      </c>
      <c r="B1060" s="12"/>
      <c r="C1060" s="28"/>
      <c r="D1060" s="2"/>
      <c r="E1060" s="2"/>
      <c r="F1060" s="2"/>
      <c r="G1060" s="2"/>
      <c r="H1060" s="8"/>
      <c r="K1060" s="2"/>
    </row>
    <row r="1061" spans="1:11" x14ac:dyDescent="0.25">
      <c r="A1061" s="2">
        <v>1060</v>
      </c>
      <c r="B1061" s="12"/>
      <c r="C1061" s="28"/>
      <c r="D1061" s="2"/>
      <c r="E1061" s="2"/>
      <c r="F1061" s="2"/>
      <c r="G1061" s="2"/>
      <c r="H1061" s="8"/>
      <c r="K1061" s="2"/>
    </row>
    <row r="1062" spans="1:11" x14ac:dyDescent="0.25">
      <c r="A1062" s="2">
        <v>1061</v>
      </c>
      <c r="B1062" s="12"/>
      <c r="C1062" s="28"/>
      <c r="D1062" s="2"/>
      <c r="E1062" s="2"/>
      <c r="F1062" s="2"/>
      <c r="G1062" s="2"/>
      <c r="H1062" s="8"/>
      <c r="K1062" s="2"/>
    </row>
    <row r="1063" spans="1:11" x14ac:dyDescent="0.25">
      <c r="A1063" s="2">
        <v>1062</v>
      </c>
      <c r="B1063" s="12"/>
      <c r="C1063" s="28"/>
      <c r="D1063" s="2"/>
      <c r="E1063" s="2"/>
      <c r="F1063" s="2"/>
      <c r="G1063" s="2"/>
      <c r="H1063" s="8"/>
      <c r="K1063" s="2"/>
    </row>
    <row r="1064" spans="1:11" x14ac:dyDescent="0.25">
      <c r="A1064" s="2">
        <v>1063</v>
      </c>
      <c r="B1064" s="12"/>
      <c r="C1064" s="28"/>
      <c r="D1064" s="2"/>
      <c r="E1064" s="2"/>
      <c r="F1064" s="2"/>
      <c r="G1064" s="2"/>
      <c r="H1064" s="8"/>
      <c r="K1064" s="2"/>
    </row>
    <row r="1065" spans="1:11" x14ac:dyDescent="0.25">
      <c r="A1065" s="2">
        <v>1064</v>
      </c>
      <c r="B1065" s="12"/>
      <c r="C1065" s="28"/>
      <c r="D1065" s="2"/>
      <c r="E1065" s="2"/>
      <c r="F1065" s="2"/>
      <c r="G1065" s="2"/>
      <c r="H1065" s="8"/>
      <c r="K1065" s="2"/>
    </row>
    <row r="1066" spans="1:11" x14ac:dyDescent="0.25">
      <c r="A1066" s="2">
        <v>1065</v>
      </c>
      <c r="B1066" s="12"/>
      <c r="C1066" s="28"/>
      <c r="D1066" s="2"/>
      <c r="E1066" s="2"/>
      <c r="F1066" s="2"/>
      <c r="G1066" s="2"/>
      <c r="H1066" s="8"/>
      <c r="K1066" s="2"/>
    </row>
    <row r="1067" spans="1:11" x14ac:dyDescent="0.25">
      <c r="A1067" s="2">
        <v>1066</v>
      </c>
      <c r="B1067" s="12"/>
      <c r="C1067" s="28"/>
      <c r="D1067" s="2"/>
      <c r="E1067" s="2"/>
      <c r="F1067" s="2"/>
      <c r="G1067" s="2"/>
      <c r="H1067" s="8"/>
      <c r="K1067" s="2"/>
    </row>
    <row r="1068" spans="1:11" x14ac:dyDescent="0.25">
      <c r="A1068" s="2">
        <v>1067</v>
      </c>
      <c r="B1068" s="12"/>
      <c r="C1068" s="28"/>
      <c r="D1068" s="2"/>
      <c r="E1068" s="2"/>
      <c r="F1068" s="2"/>
      <c r="G1068" s="2"/>
      <c r="H1068" s="8"/>
      <c r="K1068" s="2"/>
    </row>
    <row r="1069" spans="1:11" x14ac:dyDescent="0.25">
      <c r="A1069" s="2">
        <v>1068</v>
      </c>
      <c r="B1069" s="12"/>
      <c r="C1069" s="28"/>
      <c r="D1069" s="2"/>
      <c r="E1069" s="2"/>
      <c r="F1069" s="2"/>
      <c r="G1069" s="2"/>
      <c r="H1069" s="8"/>
      <c r="K1069" s="2"/>
    </row>
    <row r="1070" spans="1:11" x14ac:dyDescent="0.25">
      <c r="A1070" s="2">
        <v>1069</v>
      </c>
      <c r="B1070" s="12"/>
      <c r="C1070" s="28"/>
      <c r="D1070" s="2"/>
      <c r="E1070" s="2"/>
      <c r="F1070" s="2"/>
      <c r="G1070" s="2"/>
      <c r="H1070" s="8"/>
      <c r="K1070" s="2"/>
    </row>
    <row r="1071" spans="1:11" x14ac:dyDescent="0.25">
      <c r="A1071" s="2">
        <v>1070</v>
      </c>
      <c r="B1071" s="12"/>
      <c r="C1071" s="28"/>
      <c r="D1071" s="2"/>
      <c r="E1071" s="2"/>
      <c r="F1071" s="2"/>
      <c r="G1071" s="2"/>
      <c r="H1071" s="8"/>
      <c r="K1071" s="2"/>
    </row>
    <row r="1072" spans="1:11" x14ac:dyDescent="0.25">
      <c r="A1072" s="2">
        <v>1071</v>
      </c>
      <c r="B1072" s="12"/>
      <c r="C1072" s="28"/>
      <c r="D1072" s="2"/>
      <c r="E1072" s="2"/>
      <c r="F1072" s="2"/>
      <c r="G1072" s="2"/>
      <c r="H1072" s="8"/>
      <c r="K1072" s="2"/>
    </row>
    <row r="1073" spans="1:11" x14ac:dyDescent="0.25">
      <c r="A1073" s="2">
        <v>1072</v>
      </c>
      <c r="B1073" s="12"/>
      <c r="C1073" s="28"/>
      <c r="D1073" s="2"/>
      <c r="E1073" s="2"/>
      <c r="F1073" s="2"/>
      <c r="G1073" s="2"/>
      <c r="H1073" s="8"/>
      <c r="K1073" s="2"/>
    </row>
    <row r="1074" spans="1:11" x14ac:dyDescent="0.25">
      <c r="A1074" s="2">
        <v>1073</v>
      </c>
      <c r="B1074" s="12"/>
      <c r="C1074" s="28"/>
      <c r="D1074" s="2"/>
      <c r="E1074" s="2"/>
      <c r="F1074" s="2"/>
      <c r="G1074" s="2"/>
      <c r="H1074" s="8"/>
      <c r="K1074" s="2"/>
    </row>
    <row r="1075" spans="1:11" x14ac:dyDescent="0.25">
      <c r="A1075" s="2">
        <v>1074</v>
      </c>
      <c r="B1075" s="12"/>
      <c r="C1075" s="28"/>
      <c r="D1075" s="2"/>
      <c r="E1075" s="2"/>
      <c r="F1075" s="2"/>
      <c r="G1075" s="2"/>
      <c r="H1075" s="8"/>
      <c r="K1075" s="2"/>
    </row>
    <row r="1076" spans="1:11" x14ac:dyDescent="0.25">
      <c r="A1076" s="2">
        <v>1075</v>
      </c>
      <c r="B1076" s="12"/>
      <c r="C1076" s="28"/>
      <c r="D1076" s="2"/>
      <c r="E1076" s="2"/>
      <c r="F1076" s="2"/>
      <c r="G1076" s="2"/>
      <c r="H1076" s="8"/>
      <c r="K1076" s="2"/>
    </row>
    <row r="1077" spans="1:11" x14ac:dyDescent="0.25">
      <c r="A1077" s="2">
        <v>1076</v>
      </c>
      <c r="B1077" s="12"/>
      <c r="C1077" s="28"/>
      <c r="D1077" s="2"/>
      <c r="E1077" s="2"/>
      <c r="F1077" s="2"/>
      <c r="G1077" s="2"/>
      <c r="H1077" s="8"/>
      <c r="K1077" s="2"/>
    </row>
    <row r="1078" spans="1:11" x14ac:dyDescent="0.25">
      <c r="A1078" s="2">
        <v>1077</v>
      </c>
      <c r="B1078" s="12"/>
      <c r="C1078" s="28"/>
      <c r="D1078" s="2"/>
      <c r="E1078" s="2"/>
      <c r="F1078" s="2"/>
      <c r="G1078" s="2"/>
      <c r="H1078" s="8"/>
      <c r="K1078" s="2"/>
    </row>
    <row r="1079" spans="1:11" x14ac:dyDescent="0.25">
      <c r="A1079" s="2">
        <v>1078</v>
      </c>
      <c r="B1079" s="12"/>
      <c r="C1079" s="28"/>
      <c r="D1079" s="2"/>
      <c r="E1079" s="2"/>
      <c r="F1079" s="2"/>
      <c r="G1079" s="2"/>
      <c r="H1079" s="8"/>
      <c r="K1079" s="2"/>
    </row>
    <row r="1080" spans="1:11" x14ac:dyDescent="0.25">
      <c r="A1080" s="2">
        <v>1079</v>
      </c>
      <c r="B1080" s="12"/>
      <c r="C1080" s="28"/>
      <c r="D1080" s="2"/>
      <c r="E1080" s="2"/>
      <c r="F1080" s="2"/>
      <c r="G1080" s="2"/>
      <c r="H1080" s="8"/>
      <c r="K1080" s="2"/>
    </row>
    <row r="1081" spans="1:11" x14ac:dyDescent="0.25">
      <c r="A1081" s="2">
        <v>1080</v>
      </c>
      <c r="B1081" s="12"/>
      <c r="C1081" s="28"/>
      <c r="D1081" s="2"/>
      <c r="E1081" s="2"/>
      <c r="F1081" s="2"/>
      <c r="G1081" s="2"/>
      <c r="H1081" s="8"/>
      <c r="K1081" s="2"/>
    </row>
    <row r="1082" spans="1:11" x14ac:dyDescent="0.25">
      <c r="A1082" s="2">
        <v>1081</v>
      </c>
      <c r="B1082" s="12"/>
      <c r="C1082" s="28"/>
      <c r="D1082" s="2"/>
      <c r="E1082" s="2"/>
      <c r="F1082" s="2"/>
      <c r="G1082" s="2"/>
      <c r="H1082" s="8"/>
      <c r="K1082" s="2"/>
    </row>
    <row r="1083" spans="1:11" x14ac:dyDescent="0.25">
      <c r="A1083" s="2">
        <v>1082</v>
      </c>
      <c r="B1083" s="12"/>
      <c r="C1083" s="28"/>
      <c r="D1083" s="2"/>
      <c r="E1083" s="2"/>
      <c r="F1083" s="2"/>
      <c r="G1083" s="2"/>
      <c r="H1083" s="8"/>
      <c r="K1083" s="2"/>
    </row>
    <row r="1084" spans="1:11" x14ac:dyDescent="0.25">
      <c r="A1084" s="2">
        <v>1083</v>
      </c>
      <c r="B1084" s="12"/>
      <c r="C1084" s="28"/>
      <c r="D1084" s="2"/>
      <c r="E1084" s="2"/>
      <c r="F1084" s="2"/>
      <c r="G1084" s="2"/>
      <c r="H1084" s="8"/>
      <c r="K1084" s="2"/>
    </row>
    <row r="1085" spans="1:11" x14ac:dyDescent="0.25">
      <c r="A1085" s="2">
        <v>1084</v>
      </c>
      <c r="B1085" s="12"/>
      <c r="C1085" s="28"/>
      <c r="D1085" s="2"/>
      <c r="E1085" s="2"/>
      <c r="F1085" s="2"/>
      <c r="G1085" s="2"/>
      <c r="H1085" s="8"/>
      <c r="K1085" s="2"/>
    </row>
    <row r="1086" spans="1:11" x14ac:dyDescent="0.25">
      <c r="A1086" s="2">
        <v>1085</v>
      </c>
      <c r="B1086" s="12"/>
      <c r="C1086" s="28"/>
      <c r="D1086" s="2"/>
      <c r="E1086" s="2"/>
      <c r="F1086" s="2"/>
      <c r="G1086" s="2"/>
      <c r="H1086" s="8"/>
      <c r="K1086" s="2"/>
    </row>
    <row r="1087" spans="1:11" x14ac:dyDescent="0.25">
      <c r="A1087" s="2">
        <v>1086</v>
      </c>
      <c r="B1087" s="12"/>
      <c r="C1087" s="28"/>
      <c r="D1087" s="2"/>
      <c r="E1087" s="2"/>
      <c r="F1087" s="2"/>
      <c r="G1087" s="2"/>
      <c r="H1087" s="8"/>
      <c r="K1087" s="2"/>
    </row>
    <row r="1088" spans="1:11" x14ac:dyDescent="0.25">
      <c r="A1088" s="2">
        <v>1087</v>
      </c>
      <c r="B1088" s="12"/>
      <c r="C1088" s="28"/>
      <c r="D1088" s="2"/>
      <c r="E1088" s="2"/>
      <c r="F1088" s="2"/>
      <c r="G1088" s="2"/>
      <c r="H1088" s="8"/>
      <c r="K1088" s="2"/>
    </row>
    <row r="1089" spans="1:11" x14ac:dyDescent="0.25">
      <c r="A1089" s="2">
        <v>1088</v>
      </c>
      <c r="B1089" s="12"/>
      <c r="C1089" s="28"/>
      <c r="D1089" s="2"/>
      <c r="E1089" s="2"/>
      <c r="F1089" s="2"/>
      <c r="G1089" s="2"/>
      <c r="H1089" s="8"/>
      <c r="K1089" s="2"/>
    </row>
    <row r="1090" spans="1:11" x14ac:dyDescent="0.25">
      <c r="A1090" s="2">
        <v>1089</v>
      </c>
      <c r="B1090" s="12"/>
      <c r="C1090" s="28"/>
      <c r="D1090" s="2"/>
      <c r="E1090" s="2"/>
      <c r="F1090" s="2"/>
      <c r="G1090" s="2"/>
      <c r="H1090" s="8"/>
      <c r="K1090" s="2"/>
    </row>
    <row r="1091" spans="1:11" x14ac:dyDescent="0.25">
      <c r="A1091" s="2">
        <v>1090</v>
      </c>
      <c r="B1091" s="12"/>
      <c r="C1091" s="28"/>
      <c r="D1091" s="2"/>
      <c r="E1091" s="2"/>
      <c r="F1091" s="2"/>
      <c r="G1091" s="2"/>
      <c r="H1091" s="8"/>
      <c r="K1091" s="2"/>
    </row>
    <row r="1092" spans="1:11" x14ac:dyDescent="0.25">
      <c r="A1092" s="2">
        <v>1091</v>
      </c>
      <c r="B1092" s="12"/>
      <c r="C1092" s="28"/>
      <c r="D1092" s="2"/>
      <c r="E1092" s="2"/>
      <c r="F1092" s="2"/>
      <c r="G1092" s="2"/>
      <c r="H1092" s="8"/>
      <c r="K1092" s="2"/>
    </row>
    <row r="1093" spans="1:11" x14ac:dyDescent="0.25">
      <c r="A1093" s="2">
        <v>1092</v>
      </c>
      <c r="B1093" s="12"/>
      <c r="C1093" s="28"/>
      <c r="D1093" s="2"/>
      <c r="E1093" s="2"/>
      <c r="F1093" s="2"/>
      <c r="G1093" s="2"/>
      <c r="H1093" s="8"/>
      <c r="K1093" s="2"/>
    </row>
    <row r="1094" spans="1:11" x14ac:dyDescent="0.25">
      <c r="A1094" s="2">
        <v>1093</v>
      </c>
      <c r="B1094" s="12"/>
      <c r="C1094" s="28"/>
      <c r="D1094" s="2"/>
      <c r="E1094" s="2"/>
      <c r="F1094" s="2"/>
      <c r="G1094" s="2"/>
      <c r="H1094" s="8"/>
      <c r="K1094" s="2"/>
    </row>
    <row r="1095" spans="1:11" x14ac:dyDescent="0.25">
      <c r="A1095" s="2">
        <v>1094</v>
      </c>
      <c r="B1095" s="12"/>
      <c r="C1095" s="28"/>
      <c r="D1095" s="2"/>
      <c r="E1095" s="2"/>
      <c r="F1095" s="2"/>
      <c r="G1095" s="2"/>
      <c r="H1095" s="8"/>
      <c r="K1095" s="2"/>
    </row>
    <row r="1096" spans="1:11" x14ac:dyDescent="0.25">
      <c r="A1096" s="2">
        <v>1095</v>
      </c>
      <c r="B1096" s="12"/>
      <c r="C1096" s="28"/>
      <c r="D1096" s="2"/>
      <c r="E1096" s="2"/>
      <c r="F1096" s="2"/>
      <c r="G1096" s="2"/>
      <c r="H1096" s="8"/>
      <c r="K1096" s="2"/>
    </row>
    <row r="1097" spans="1:11" x14ac:dyDescent="0.25">
      <c r="A1097" s="2">
        <v>1096</v>
      </c>
      <c r="B1097" s="12"/>
      <c r="C1097" s="28"/>
      <c r="D1097" s="2"/>
      <c r="E1097" s="2"/>
      <c r="F1097" s="2"/>
      <c r="G1097" s="2"/>
      <c r="H1097" s="8"/>
      <c r="K1097" s="2"/>
    </row>
    <row r="1098" spans="1:11" x14ac:dyDescent="0.25">
      <c r="A1098" s="2">
        <v>1097</v>
      </c>
      <c r="B1098" s="12"/>
      <c r="C1098" s="28"/>
      <c r="D1098" s="2"/>
      <c r="E1098" s="2"/>
      <c r="F1098" s="2"/>
      <c r="G1098" s="2"/>
      <c r="H1098" s="8"/>
      <c r="K1098" s="2"/>
    </row>
    <row r="1099" spans="1:11" x14ac:dyDescent="0.25">
      <c r="A1099" s="2">
        <v>1098</v>
      </c>
      <c r="B1099" s="12"/>
      <c r="C1099" s="28"/>
      <c r="D1099" s="2"/>
      <c r="E1099" s="2"/>
      <c r="F1099" s="2"/>
      <c r="G1099" s="2"/>
      <c r="H1099" s="8"/>
      <c r="K1099" s="2"/>
    </row>
    <row r="1100" spans="1:11" x14ac:dyDescent="0.25">
      <c r="A1100" s="2">
        <v>1099</v>
      </c>
      <c r="B1100" s="12"/>
      <c r="C1100" s="28"/>
      <c r="D1100" s="2"/>
      <c r="E1100" s="2"/>
      <c r="F1100" s="2"/>
      <c r="G1100" s="2"/>
      <c r="H1100" s="8"/>
      <c r="K1100" s="2"/>
    </row>
    <row r="1101" spans="1:11" x14ac:dyDescent="0.25">
      <c r="A1101" s="2">
        <v>1100</v>
      </c>
      <c r="B1101" s="12"/>
      <c r="C1101" s="28"/>
      <c r="D1101" s="2"/>
      <c r="E1101" s="2"/>
      <c r="F1101" s="2"/>
      <c r="G1101" s="2"/>
      <c r="H1101" s="8"/>
      <c r="K1101" s="2"/>
    </row>
    <row r="1102" spans="1:11" x14ac:dyDescent="0.25">
      <c r="A1102" s="2">
        <v>1101</v>
      </c>
      <c r="B1102" s="12"/>
      <c r="C1102" s="28"/>
      <c r="D1102" s="2"/>
      <c r="E1102" s="2"/>
      <c r="F1102" s="2"/>
      <c r="G1102" s="2"/>
      <c r="H1102" s="8"/>
      <c r="K1102" s="2"/>
    </row>
    <row r="1103" spans="1:11" x14ac:dyDescent="0.25">
      <c r="A1103" s="2">
        <v>1102</v>
      </c>
      <c r="B1103" s="12"/>
      <c r="C1103" s="28"/>
      <c r="D1103" s="2"/>
      <c r="E1103" s="2"/>
      <c r="F1103" s="2"/>
      <c r="G1103" s="2"/>
      <c r="H1103" s="8"/>
      <c r="K1103" s="2"/>
    </row>
    <row r="1104" spans="1:11" x14ac:dyDescent="0.25">
      <c r="A1104" s="2">
        <v>1103</v>
      </c>
      <c r="B1104" s="12"/>
      <c r="C1104" s="28"/>
      <c r="D1104" s="2"/>
      <c r="E1104" s="2"/>
      <c r="F1104" s="2"/>
      <c r="G1104" s="2"/>
      <c r="H1104" s="8"/>
      <c r="K1104" s="2"/>
    </row>
    <row r="1105" spans="1:11" x14ac:dyDescent="0.25">
      <c r="A1105" s="2">
        <v>1104</v>
      </c>
      <c r="B1105" s="12"/>
      <c r="C1105" s="28"/>
      <c r="D1105" s="2"/>
      <c r="E1105" s="2"/>
      <c r="F1105" s="2"/>
      <c r="G1105" s="2"/>
      <c r="H1105" s="8"/>
      <c r="K1105" s="2"/>
    </row>
    <row r="1106" spans="1:11" x14ac:dyDescent="0.25">
      <c r="A1106" s="2">
        <v>1105</v>
      </c>
      <c r="B1106" s="12"/>
      <c r="C1106" s="28"/>
      <c r="D1106" s="2"/>
      <c r="E1106" s="2"/>
      <c r="F1106" s="2"/>
      <c r="G1106" s="2"/>
      <c r="H1106" s="8"/>
      <c r="K1106" s="2"/>
    </row>
    <row r="1107" spans="1:11" x14ac:dyDescent="0.25">
      <c r="A1107" s="2">
        <v>1106</v>
      </c>
      <c r="B1107" s="12"/>
      <c r="C1107" s="28"/>
      <c r="D1107" s="2"/>
      <c r="E1107" s="2"/>
      <c r="F1107" s="2"/>
      <c r="G1107" s="2"/>
      <c r="H1107" s="8"/>
      <c r="K1107" s="2"/>
    </row>
    <row r="1108" spans="1:11" x14ac:dyDescent="0.25">
      <c r="A1108" s="2">
        <v>1107</v>
      </c>
      <c r="B1108" s="12"/>
      <c r="C1108" s="28"/>
      <c r="D1108" s="2"/>
      <c r="E1108" s="2"/>
      <c r="F1108" s="2"/>
      <c r="G1108" s="2"/>
      <c r="H1108" s="8"/>
      <c r="K1108" s="2"/>
    </row>
    <row r="1109" spans="1:11" x14ac:dyDescent="0.25">
      <c r="A1109" s="2">
        <v>1108</v>
      </c>
      <c r="B1109" s="12"/>
      <c r="C1109" s="28"/>
      <c r="D1109" s="2"/>
      <c r="E1109" s="2"/>
      <c r="F1109" s="2"/>
      <c r="G1109" s="2"/>
      <c r="H1109" s="8"/>
      <c r="K1109" s="2"/>
    </row>
    <row r="1110" spans="1:11" x14ac:dyDescent="0.25">
      <c r="A1110" s="2">
        <v>1109</v>
      </c>
      <c r="B1110" s="12"/>
      <c r="C1110" s="28"/>
      <c r="D1110" s="2"/>
      <c r="E1110" s="2"/>
      <c r="F1110" s="2"/>
      <c r="G1110" s="2"/>
      <c r="H1110" s="8"/>
      <c r="K1110" s="2"/>
    </row>
    <row r="1111" spans="1:11" x14ac:dyDescent="0.25">
      <c r="A1111" s="2">
        <v>1110</v>
      </c>
      <c r="B1111" s="12"/>
      <c r="C1111" s="28"/>
      <c r="D1111" s="2"/>
      <c r="E1111" s="2"/>
      <c r="F1111" s="2"/>
      <c r="G1111" s="2"/>
      <c r="H1111" s="8"/>
      <c r="K1111" s="2"/>
    </row>
    <row r="1112" spans="1:11" x14ac:dyDescent="0.25">
      <c r="A1112" s="2">
        <v>1111</v>
      </c>
      <c r="B1112" s="12"/>
      <c r="C1112" s="28"/>
      <c r="D1112" s="2"/>
      <c r="E1112" s="2"/>
      <c r="F1112" s="2"/>
      <c r="G1112" s="2"/>
      <c r="H1112" s="8"/>
      <c r="K1112" s="2"/>
    </row>
    <row r="1113" spans="1:11" x14ac:dyDescent="0.25">
      <c r="A1113" s="2">
        <v>1112</v>
      </c>
      <c r="B1113" s="12"/>
      <c r="C1113" s="28"/>
      <c r="D1113" s="2"/>
      <c r="E1113" s="2"/>
      <c r="F1113" s="2"/>
      <c r="G1113" s="2"/>
      <c r="H1113" s="8"/>
      <c r="K1113" s="2"/>
    </row>
    <row r="1114" spans="1:11" x14ac:dyDescent="0.25">
      <c r="A1114" s="2">
        <v>1113</v>
      </c>
      <c r="B1114" s="12"/>
      <c r="C1114" s="28"/>
      <c r="D1114" s="2"/>
      <c r="E1114" s="2"/>
      <c r="F1114" s="2"/>
      <c r="G1114" s="2"/>
      <c r="H1114" s="8"/>
      <c r="K1114" s="2"/>
    </row>
    <row r="1115" spans="1:11" x14ac:dyDescent="0.25">
      <c r="A1115" s="2">
        <v>1114</v>
      </c>
      <c r="B1115" s="12"/>
      <c r="C1115" s="28"/>
      <c r="D1115" s="2"/>
      <c r="E1115" s="2"/>
      <c r="F1115" s="2"/>
      <c r="G1115" s="2"/>
      <c r="H1115" s="8"/>
      <c r="K1115" s="2"/>
    </row>
    <row r="1116" spans="1:11" x14ac:dyDescent="0.25">
      <c r="A1116" s="2">
        <v>1115</v>
      </c>
      <c r="B1116" s="12"/>
      <c r="C1116" s="28"/>
      <c r="D1116" s="2"/>
      <c r="E1116" s="2"/>
      <c r="F1116" s="2"/>
      <c r="G1116" s="2"/>
      <c r="H1116" s="8"/>
      <c r="K1116" s="2"/>
    </row>
    <row r="1117" spans="1:11" x14ac:dyDescent="0.25">
      <c r="A1117" s="2">
        <v>1116</v>
      </c>
      <c r="B1117" s="12"/>
      <c r="C1117" s="28"/>
      <c r="D1117" s="2"/>
      <c r="E1117" s="2"/>
      <c r="F1117" s="2"/>
      <c r="G1117" s="2"/>
      <c r="H1117" s="8"/>
      <c r="K1117" s="2"/>
    </row>
    <row r="1118" spans="1:11" x14ac:dyDescent="0.25">
      <c r="A1118" s="2">
        <v>1117</v>
      </c>
      <c r="B1118" s="12"/>
      <c r="C1118" s="28"/>
      <c r="D1118" s="2"/>
      <c r="E1118" s="2"/>
      <c r="F1118" s="2"/>
      <c r="G1118" s="2"/>
      <c r="H1118" s="8"/>
      <c r="K1118" s="2"/>
    </row>
    <row r="1119" spans="1:11" x14ac:dyDescent="0.25">
      <c r="A1119" s="2">
        <v>1118</v>
      </c>
      <c r="B1119" s="12"/>
      <c r="C1119" s="28"/>
      <c r="D1119" s="2"/>
      <c r="E1119" s="2"/>
      <c r="F1119" s="2"/>
      <c r="G1119" s="2"/>
      <c r="H1119" s="8"/>
      <c r="K1119" s="2"/>
    </row>
    <row r="1120" spans="1:11" x14ac:dyDescent="0.25">
      <c r="A1120" s="2">
        <v>1119</v>
      </c>
      <c r="B1120" s="12"/>
      <c r="C1120" s="28"/>
      <c r="D1120" s="2"/>
      <c r="E1120" s="2"/>
      <c r="F1120" s="2"/>
      <c r="G1120" s="2"/>
      <c r="H1120" s="8"/>
      <c r="K1120" s="2"/>
    </row>
    <row r="1121" spans="1:11" x14ac:dyDescent="0.25">
      <c r="A1121" s="2">
        <v>1120</v>
      </c>
      <c r="B1121" s="12"/>
      <c r="C1121" s="28"/>
      <c r="D1121" s="2"/>
      <c r="E1121" s="2"/>
      <c r="F1121" s="2"/>
      <c r="G1121" s="2"/>
      <c r="H1121" s="8"/>
      <c r="K1121" s="2"/>
    </row>
    <row r="1122" spans="1:11" x14ac:dyDescent="0.25">
      <c r="A1122" s="2">
        <v>1121</v>
      </c>
      <c r="B1122" s="12"/>
      <c r="C1122" s="28"/>
      <c r="D1122" s="2"/>
      <c r="E1122" s="2"/>
      <c r="F1122" s="2"/>
      <c r="G1122" s="2"/>
      <c r="H1122" s="8"/>
      <c r="K1122" s="2"/>
    </row>
    <row r="1123" spans="1:11" x14ac:dyDescent="0.25">
      <c r="A1123" s="2">
        <v>1122</v>
      </c>
      <c r="B1123" s="12"/>
      <c r="C1123" s="28"/>
      <c r="D1123" s="2"/>
      <c r="E1123" s="2"/>
      <c r="F1123" s="2"/>
      <c r="G1123" s="2"/>
      <c r="H1123" s="8"/>
      <c r="K1123" s="2"/>
    </row>
    <row r="1124" spans="1:11" x14ac:dyDescent="0.25">
      <c r="A1124" s="2">
        <v>1123</v>
      </c>
      <c r="B1124" s="12"/>
      <c r="C1124" s="28"/>
      <c r="D1124" s="2"/>
      <c r="E1124" s="2"/>
      <c r="F1124" s="2"/>
      <c r="G1124" s="2"/>
      <c r="H1124" s="8"/>
      <c r="K1124" s="2"/>
    </row>
    <row r="1125" spans="1:11" x14ac:dyDescent="0.25">
      <c r="A1125" s="2">
        <v>1124</v>
      </c>
      <c r="B1125" s="12"/>
      <c r="C1125" s="28"/>
      <c r="D1125" s="2"/>
      <c r="E1125" s="2"/>
      <c r="F1125" s="2"/>
      <c r="G1125" s="2"/>
      <c r="H1125" s="8"/>
      <c r="K1125" s="2"/>
    </row>
    <row r="1126" spans="1:11" x14ac:dyDescent="0.25">
      <c r="A1126" s="2">
        <v>1125</v>
      </c>
      <c r="B1126" s="12"/>
      <c r="C1126" s="28"/>
      <c r="D1126" s="2"/>
      <c r="E1126" s="2"/>
      <c r="F1126" s="2"/>
      <c r="G1126" s="2"/>
      <c r="H1126" s="8"/>
      <c r="K1126" s="2"/>
    </row>
    <row r="1127" spans="1:11" x14ac:dyDescent="0.25">
      <c r="A1127" s="2">
        <v>1126</v>
      </c>
      <c r="B1127" s="12"/>
      <c r="C1127" s="28"/>
      <c r="D1127" s="2"/>
      <c r="E1127" s="2"/>
      <c r="F1127" s="2"/>
      <c r="G1127" s="2"/>
      <c r="H1127" s="8"/>
      <c r="K1127" s="2"/>
    </row>
    <row r="1128" spans="1:11" x14ac:dyDescent="0.25">
      <c r="A1128" s="2">
        <v>1127</v>
      </c>
      <c r="B1128" s="12"/>
      <c r="C1128" s="28"/>
      <c r="D1128" s="2"/>
      <c r="E1128" s="2"/>
      <c r="F1128" s="2"/>
      <c r="G1128" s="2"/>
      <c r="H1128" s="8"/>
      <c r="K1128" s="2"/>
    </row>
    <row r="1129" spans="1:11" x14ac:dyDescent="0.25">
      <c r="A1129" s="2">
        <v>1128</v>
      </c>
      <c r="B1129" s="12"/>
      <c r="C1129" s="28"/>
      <c r="D1129" s="2"/>
      <c r="E1129" s="2"/>
      <c r="F1129" s="2"/>
      <c r="G1129" s="2"/>
      <c r="H1129" s="8"/>
      <c r="K1129" s="2"/>
    </row>
    <row r="1130" spans="1:11" x14ac:dyDescent="0.25">
      <c r="A1130" s="2">
        <v>1129</v>
      </c>
      <c r="B1130" s="12"/>
      <c r="C1130" s="28"/>
      <c r="D1130" s="2"/>
      <c r="E1130" s="2"/>
      <c r="F1130" s="2"/>
      <c r="G1130" s="2"/>
      <c r="H1130" s="8"/>
      <c r="K1130" s="2"/>
    </row>
    <row r="1131" spans="1:11" x14ac:dyDescent="0.25">
      <c r="A1131" s="2">
        <v>1130</v>
      </c>
      <c r="B1131" s="12"/>
      <c r="C1131" s="28"/>
      <c r="D1131" s="2"/>
      <c r="E1131" s="2"/>
      <c r="F1131" s="2"/>
      <c r="G1131" s="2"/>
      <c r="H1131" s="8"/>
      <c r="K1131" s="2"/>
    </row>
    <row r="1132" spans="1:11" x14ac:dyDescent="0.25">
      <c r="A1132" s="2">
        <v>1131</v>
      </c>
      <c r="B1132" s="12"/>
      <c r="C1132" s="28"/>
      <c r="D1132" s="2"/>
      <c r="E1132" s="2"/>
      <c r="F1132" s="2"/>
      <c r="G1132" s="2"/>
      <c r="H1132" s="8"/>
      <c r="K1132" s="2"/>
    </row>
    <row r="1133" spans="1:11" x14ac:dyDescent="0.25">
      <c r="A1133" s="2">
        <v>1132</v>
      </c>
      <c r="B1133" s="12"/>
      <c r="C1133" s="28"/>
      <c r="D1133" s="2"/>
      <c r="E1133" s="2"/>
      <c r="F1133" s="2"/>
      <c r="G1133" s="2"/>
      <c r="H1133" s="8"/>
      <c r="K1133" s="2"/>
    </row>
    <row r="1134" spans="1:11" x14ac:dyDescent="0.25">
      <c r="A1134" s="2">
        <v>1133</v>
      </c>
      <c r="B1134" s="12"/>
      <c r="C1134" s="28"/>
      <c r="D1134" s="2"/>
      <c r="E1134" s="2"/>
      <c r="F1134" s="2"/>
      <c r="G1134" s="2"/>
      <c r="H1134" s="8"/>
      <c r="K1134" s="2"/>
    </row>
    <row r="1135" spans="1:11" x14ac:dyDescent="0.25">
      <c r="A1135" s="2">
        <v>1134</v>
      </c>
      <c r="B1135" s="12"/>
      <c r="C1135" s="28"/>
      <c r="D1135" s="2"/>
      <c r="E1135" s="2"/>
      <c r="F1135" s="2"/>
      <c r="G1135" s="2"/>
      <c r="H1135" s="8"/>
      <c r="K1135" s="2"/>
    </row>
    <row r="1136" spans="1:11" x14ac:dyDescent="0.25">
      <c r="A1136" s="2">
        <v>1135</v>
      </c>
      <c r="B1136" s="12"/>
      <c r="C1136" s="28"/>
      <c r="D1136" s="2"/>
      <c r="E1136" s="2"/>
      <c r="F1136" s="2"/>
      <c r="G1136" s="2"/>
      <c r="H1136" s="8"/>
      <c r="K1136" s="2"/>
    </row>
    <row r="1137" spans="1:11" x14ac:dyDescent="0.25">
      <c r="A1137" s="2">
        <v>1136</v>
      </c>
      <c r="B1137" s="12"/>
      <c r="C1137" s="28"/>
      <c r="D1137" s="2"/>
      <c r="E1137" s="2"/>
      <c r="F1137" s="2"/>
      <c r="G1137" s="2"/>
      <c r="H1137" s="8"/>
      <c r="K1137" s="2"/>
    </row>
    <row r="1138" spans="1:11" x14ac:dyDescent="0.25">
      <c r="A1138" s="2">
        <v>1137</v>
      </c>
      <c r="B1138" s="12"/>
      <c r="C1138" s="28"/>
      <c r="D1138" s="2"/>
      <c r="E1138" s="2"/>
      <c r="F1138" s="2"/>
      <c r="G1138" s="2"/>
      <c r="H1138" s="8"/>
      <c r="K1138" s="2"/>
    </row>
    <row r="1139" spans="1:11" x14ac:dyDescent="0.25">
      <c r="A1139" s="2">
        <v>1138</v>
      </c>
      <c r="B1139" s="12"/>
      <c r="C1139" s="28"/>
      <c r="D1139" s="2"/>
      <c r="E1139" s="2"/>
      <c r="F1139" s="2"/>
      <c r="G1139" s="2"/>
      <c r="H1139" s="8"/>
      <c r="K1139" s="2"/>
    </row>
    <row r="1140" spans="1:11" x14ac:dyDescent="0.25">
      <c r="A1140" s="2">
        <v>1139</v>
      </c>
      <c r="B1140" s="12"/>
      <c r="C1140" s="28"/>
      <c r="D1140" s="2"/>
      <c r="E1140" s="2"/>
      <c r="F1140" s="2"/>
      <c r="G1140" s="2"/>
      <c r="H1140" s="8"/>
      <c r="K1140" s="2"/>
    </row>
    <row r="1141" spans="1:11" x14ac:dyDescent="0.25">
      <c r="A1141" s="2">
        <v>1140</v>
      </c>
      <c r="B1141" s="12"/>
      <c r="C1141" s="28"/>
      <c r="D1141" s="2"/>
      <c r="E1141" s="2"/>
      <c r="F1141" s="2"/>
      <c r="G1141" s="2"/>
      <c r="H1141" s="8"/>
      <c r="K1141" s="2"/>
    </row>
    <row r="1142" spans="1:11" x14ac:dyDescent="0.25">
      <c r="A1142" s="2">
        <v>1141</v>
      </c>
      <c r="B1142" s="12"/>
      <c r="C1142" s="28"/>
      <c r="D1142" s="2"/>
      <c r="E1142" s="2"/>
      <c r="F1142" s="2"/>
      <c r="G1142" s="2"/>
      <c r="H1142" s="8"/>
      <c r="K1142" s="2"/>
    </row>
    <row r="1143" spans="1:11" x14ac:dyDescent="0.25">
      <c r="A1143" s="2">
        <v>1142</v>
      </c>
      <c r="B1143" s="12"/>
      <c r="C1143" s="28"/>
      <c r="D1143" s="2"/>
      <c r="E1143" s="2"/>
      <c r="F1143" s="2"/>
      <c r="G1143" s="2"/>
      <c r="H1143" s="8"/>
      <c r="K1143" s="2"/>
    </row>
    <row r="1144" spans="1:11" x14ac:dyDescent="0.25">
      <c r="A1144" s="2">
        <v>1143</v>
      </c>
      <c r="B1144" s="12"/>
      <c r="C1144" s="28"/>
      <c r="D1144" s="2"/>
      <c r="E1144" s="2"/>
      <c r="F1144" s="2"/>
      <c r="G1144" s="2"/>
      <c r="H1144" s="8"/>
      <c r="K1144" s="2"/>
    </row>
    <row r="1145" spans="1:11" x14ac:dyDescent="0.25">
      <c r="A1145" s="2">
        <v>1144</v>
      </c>
      <c r="B1145" s="12"/>
      <c r="C1145" s="28"/>
      <c r="D1145" s="2"/>
      <c r="E1145" s="2"/>
      <c r="F1145" s="2"/>
      <c r="G1145" s="2"/>
      <c r="H1145" s="8"/>
      <c r="K1145" s="2"/>
    </row>
    <row r="1146" spans="1:11" x14ac:dyDescent="0.25">
      <c r="A1146" s="2">
        <v>1145</v>
      </c>
      <c r="B1146" s="12"/>
      <c r="C1146" s="28"/>
      <c r="D1146" s="2"/>
      <c r="E1146" s="2"/>
      <c r="F1146" s="2"/>
      <c r="G1146" s="2"/>
      <c r="H1146" s="8"/>
      <c r="K1146" s="2"/>
    </row>
    <row r="1147" spans="1:11" x14ac:dyDescent="0.25">
      <c r="A1147" s="2">
        <v>1146</v>
      </c>
      <c r="B1147" s="12"/>
      <c r="C1147" s="28"/>
      <c r="D1147" s="2"/>
      <c r="E1147" s="2"/>
      <c r="F1147" s="2"/>
      <c r="G1147" s="2"/>
      <c r="H1147" s="8"/>
      <c r="K1147" s="2"/>
    </row>
    <row r="1148" spans="1:11" x14ac:dyDescent="0.25">
      <c r="A1148" s="2">
        <v>1147</v>
      </c>
      <c r="B1148" s="12"/>
      <c r="C1148" s="28"/>
      <c r="D1148" s="2"/>
      <c r="E1148" s="2"/>
      <c r="F1148" s="2"/>
      <c r="G1148" s="2"/>
      <c r="H1148" s="8"/>
      <c r="K1148" s="2"/>
    </row>
    <row r="1149" spans="1:11" x14ac:dyDescent="0.25">
      <c r="A1149" s="2">
        <v>1148</v>
      </c>
      <c r="B1149" s="12"/>
      <c r="C1149" s="28"/>
      <c r="D1149" s="2"/>
      <c r="E1149" s="2"/>
      <c r="F1149" s="2"/>
      <c r="G1149" s="2"/>
      <c r="H1149" s="8"/>
      <c r="K1149" s="2"/>
    </row>
    <row r="1150" spans="1:11" x14ac:dyDescent="0.25">
      <c r="A1150" s="2">
        <v>1149</v>
      </c>
      <c r="B1150" s="12"/>
      <c r="C1150" s="28"/>
      <c r="D1150" s="2"/>
      <c r="E1150" s="2"/>
      <c r="F1150" s="2"/>
      <c r="G1150" s="2"/>
      <c r="H1150" s="8"/>
      <c r="K1150" s="2"/>
    </row>
    <row r="1151" spans="1:11" x14ac:dyDescent="0.25">
      <c r="A1151" s="2">
        <v>1150</v>
      </c>
      <c r="B1151" s="12"/>
      <c r="C1151" s="28"/>
      <c r="D1151" s="2"/>
      <c r="E1151" s="2"/>
      <c r="F1151" s="2"/>
      <c r="G1151" s="2"/>
      <c r="H1151" s="8"/>
      <c r="K1151" s="2"/>
    </row>
    <row r="1152" spans="1:11" x14ac:dyDescent="0.25">
      <c r="A1152" s="2">
        <v>1151</v>
      </c>
      <c r="B1152" s="12"/>
      <c r="C1152" s="28"/>
      <c r="D1152" s="2"/>
      <c r="E1152" s="2"/>
      <c r="F1152" s="2"/>
      <c r="G1152" s="2"/>
      <c r="H1152" s="8"/>
      <c r="K1152" s="2"/>
    </row>
    <row r="1153" spans="1:11" x14ac:dyDescent="0.25">
      <c r="A1153" s="2">
        <v>1152</v>
      </c>
      <c r="B1153" s="12"/>
      <c r="C1153" s="28"/>
      <c r="D1153" s="2"/>
      <c r="E1153" s="2"/>
      <c r="F1153" s="2"/>
      <c r="G1153" s="2"/>
      <c r="H1153" s="8"/>
      <c r="K1153" s="2"/>
    </row>
    <row r="1154" spans="1:11" x14ac:dyDescent="0.25">
      <c r="A1154" s="2">
        <v>1153</v>
      </c>
      <c r="B1154" s="12"/>
      <c r="C1154" s="28"/>
      <c r="D1154" s="2"/>
      <c r="E1154" s="2"/>
      <c r="F1154" s="2"/>
      <c r="G1154" s="2"/>
      <c r="H1154" s="8"/>
      <c r="K1154" s="2"/>
    </row>
    <row r="1155" spans="1:11" x14ac:dyDescent="0.25">
      <c r="A1155" s="2">
        <v>1154</v>
      </c>
      <c r="B1155" s="12"/>
      <c r="C1155" s="28"/>
      <c r="D1155" s="2"/>
      <c r="E1155" s="2"/>
      <c r="F1155" s="2"/>
      <c r="G1155" s="2"/>
      <c r="H1155" s="8"/>
      <c r="K1155" s="2"/>
    </row>
    <row r="1156" spans="1:11" x14ac:dyDescent="0.25">
      <c r="A1156" s="2">
        <v>1155</v>
      </c>
      <c r="B1156" s="12"/>
      <c r="C1156" s="28"/>
      <c r="D1156" s="2"/>
      <c r="E1156" s="2"/>
      <c r="F1156" s="2"/>
      <c r="G1156" s="2"/>
      <c r="H1156" s="8"/>
      <c r="K1156" s="2"/>
    </row>
    <row r="1157" spans="1:11" x14ac:dyDescent="0.25">
      <c r="A1157" s="2">
        <v>1156</v>
      </c>
      <c r="B1157" s="12"/>
      <c r="C1157" s="28"/>
      <c r="D1157" s="2"/>
      <c r="E1157" s="2"/>
      <c r="F1157" s="2"/>
      <c r="G1157" s="2"/>
      <c r="H1157" s="8"/>
      <c r="K1157" s="2"/>
    </row>
    <row r="1158" spans="1:11" x14ac:dyDescent="0.25">
      <c r="A1158" s="2">
        <v>1157</v>
      </c>
      <c r="B1158" s="12"/>
      <c r="C1158" s="28"/>
      <c r="D1158" s="2"/>
      <c r="E1158" s="2"/>
      <c r="F1158" s="2"/>
      <c r="G1158" s="2"/>
      <c r="H1158" s="8"/>
      <c r="K1158" s="2"/>
    </row>
    <row r="1159" spans="1:11" x14ac:dyDescent="0.25">
      <c r="A1159" s="2">
        <v>1158</v>
      </c>
      <c r="B1159" s="12"/>
      <c r="C1159" s="28"/>
      <c r="D1159" s="2"/>
      <c r="E1159" s="2"/>
      <c r="F1159" s="2"/>
      <c r="G1159" s="2"/>
      <c r="H1159" s="8"/>
      <c r="K1159" s="2"/>
    </row>
    <row r="1160" spans="1:11" x14ac:dyDescent="0.25">
      <c r="A1160" s="2">
        <v>1159</v>
      </c>
      <c r="B1160" s="12"/>
      <c r="C1160" s="28"/>
      <c r="D1160" s="2"/>
      <c r="E1160" s="2"/>
      <c r="F1160" s="2"/>
      <c r="G1160" s="2"/>
      <c r="H1160" s="8"/>
      <c r="K1160" s="2"/>
    </row>
    <row r="1161" spans="1:11" x14ac:dyDescent="0.25">
      <c r="A1161" s="2">
        <v>1160</v>
      </c>
      <c r="B1161" s="12"/>
      <c r="C1161" s="28"/>
      <c r="D1161" s="2"/>
      <c r="E1161" s="2"/>
      <c r="F1161" s="2"/>
      <c r="G1161" s="2"/>
      <c r="H1161" s="8"/>
      <c r="K1161" s="2"/>
    </row>
    <row r="1162" spans="1:11" x14ac:dyDescent="0.25">
      <c r="A1162" s="2">
        <v>1161</v>
      </c>
      <c r="B1162" s="12"/>
      <c r="C1162" s="28"/>
      <c r="D1162" s="2"/>
      <c r="E1162" s="2"/>
      <c r="F1162" s="2"/>
      <c r="G1162" s="2"/>
      <c r="H1162" s="8"/>
      <c r="K1162" s="2"/>
    </row>
    <row r="1163" spans="1:11" x14ac:dyDescent="0.25">
      <c r="A1163" s="2">
        <v>1162</v>
      </c>
      <c r="B1163" s="12"/>
      <c r="C1163" s="28"/>
      <c r="D1163" s="2"/>
      <c r="E1163" s="2"/>
      <c r="F1163" s="2"/>
      <c r="G1163" s="2"/>
      <c r="H1163" s="8"/>
      <c r="K1163" s="2"/>
    </row>
    <row r="1164" spans="1:11" x14ac:dyDescent="0.25">
      <c r="A1164" s="2">
        <v>1163</v>
      </c>
      <c r="B1164" s="12"/>
      <c r="C1164" s="28"/>
      <c r="D1164" s="2"/>
      <c r="E1164" s="2"/>
      <c r="F1164" s="2"/>
      <c r="G1164" s="2"/>
      <c r="H1164" s="8"/>
      <c r="K1164" s="2"/>
    </row>
    <row r="1165" spans="1:11" x14ac:dyDescent="0.25">
      <c r="A1165" s="2">
        <v>1164</v>
      </c>
      <c r="B1165" s="12"/>
      <c r="C1165" s="28"/>
      <c r="D1165" s="2"/>
      <c r="E1165" s="2"/>
      <c r="F1165" s="2"/>
      <c r="G1165" s="2"/>
      <c r="H1165" s="8"/>
      <c r="K1165" s="2"/>
    </row>
    <row r="1166" spans="1:11" x14ac:dyDescent="0.25">
      <c r="A1166" s="2">
        <v>1165</v>
      </c>
      <c r="B1166" s="12"/>
      <c r="C1166" s="28"/>
      <c r="D1166" s="2"/>
      <c r="E1166" s="2"/>
      <c r="F1166" s="2"/>
      <c r="G1166" s="2"/>
      <c r="H1166" s="8"/>
      <c r="K1166" s="2"/>
    </row>
    <row r="1167" spans="1:11" x14ac:dyDescent="0.25">
      <c r="A1167" s="2">
        <v>1166</v>
      </c>
      <c r="B1167" s="12"/>
      <c r="C1167" s="28"/>
      <c r="D1167" s="2"/>
      <c r="E1167" s="2"/>
      <c r="F1167" s="2"/>
      <c r="G1167" s="2"/>
      <c r="H1167" s="8"/>
      <c r="K1167" s="2"/>
    </row>
    <row r="1168" spans="1:11" x14ac:dyDescent="0.25">
      <c r="A1168" s="2">
        <v>1167</v>
      </c>
      <c r="B1168" s="12"/>
      <c r="C1168" s="28"/>
      <c r="D1168" s="2"/>
      <c r="E1168" s="2"/>
      <c r="F1168" s="2"/>
      <c r="G1168" s="2"/>
      <c r="H1168" s="8"/>
      <c r="K1168" s="2"/>
    </row>
    <row r="1169" spans="1:11" x14ac:dyDescent="0.25">
      <c r="A1169" s="2">
        <v>1168</v>
      </c>
      <c r="B1169" s="12"/>
      <c r="C1169" s="28"/>
      <c r="D1169" s="2"/>
      <c r="E1169" s="2"/>
      <c r="F1169" s="2"/>
      <c r="G1169" s="2"/>
      <c r="H1169" s="8"/>
      <c r="K1169" s="2"/>
    </row>
    <row r="1170" spans="1:11" x14ac:dyDescent="0.25">
      <c r="A1170" s="2">
        <v>1169</v>
      </c>
      <c r="B1170" s="12"/>
      <c r="C1170" s="28"/>
      <c r="D1170" s="2"/>
      <c r="E1170" s="2"/>
      <c r="F1170" s="2"/>
      <c r="G1170" s="2"/>
      <c r="H1170" s="8"/>
      <c r="K1170" s="2"/>
    </row>
    <row r="1171" spans="1:11" x14ac:dyDescent="0.25">
      <c r="A1171" s="2">
        <v>1170</v>
      </c>
      <c r="B1171" s="12"/>
      <c r="C1171" s="28"/>
      <c r="D1171" s="2"/>
      <c r="E1171" s="2"/>
      <c r="F1171" s="2"/>
      <c r="G1171" s="2"/>
      <c r="H1171" s="8"/>
      <c r="K1171" s="2"/>
    </row>
    <row r="1172" spans="1:11" x14ac:dyDescent="0.25">
      <c r="A1172" s="2">
        <v>1171</v>
      </c>
      <c r="B1172" s="12"/>
      <c r="C1172" s="28"/>
      <c r="D1172" s="2"/>
      <c r="E1172" s="2"/>
      <c r="F1172" s="2"/>
      <c r="G1172" s="2"/>
      <c r="H1172" s="8"/>
      <c r="K1172" s="2"/>
    </row>
    <row r="1173" spans="1:11" x14ac:dyDescent="0.25">
      <c r="A1173" s="2">
        <v>1172</v>
      </c>
      <c r="B1173" s="12"/>
      <c r="C1173" s="28"/>
      <c r="D1173" s="2"/>
      <c r="E1173" s="2"/>
      <c r="F1173" s="2"/>
      <c r="G1173" s="2"/>
      <c r="H1173" s="8"/>
      <c r="K1173" s="2"/>
    </row>
    <row r="1174" spans="1:11" x14ac:dyDescent="0.25">
      <c r="A1174" s="2">
        <v>1173</v>
      </c>
      <c r="B1174" s="12"/>
      <c r="C1174" s="28"/>
      <c r="D1174" s="2"/>
      <c r="E1174" s="2"/>
      <c r="F1174" s="2"/>
      <c r="G1174" s="2"/>
      <c r="H1174" s="8"/>
      <c r="K1174" s="2"/>
    </row>
    <row r="1175" spans="1:11" x14ac:dyDescent="0.25">
      <c r="A1175" s="2">
        <v>1174</v>
      </c>
      <c r="B1175" s="12"/>
      <c r="C1175" s="28"/>
      <c r="D1175" s="2"/>
      <c r="E1175" s="2"/>
      <c r="F1175" s="2"/>
      <c r="G1175" s="2"/>
      <c r="H1175" s="8"/>
      <c r="K1175" s="2"/>
    </row>
    <row r="1176" spans="1:11" x14ac:dyDescent="0.25">
      <c r="A1176" s="2">
        <v>1175</v>
      </c>
      <c r="B1176" s="12"/>
      <c r="C1176" s="28"/>
      <c r="D1176" s="2"/>
      <c r="E1176" s="2"/>
      <c r="F1176" s="2"/>
      <c r="G1176" s="2"/>
      <c r="H1176" s="8"/>
      <c r="K1176" s="2"/>
    </row>
    <row r="1177" spans="1:11" x14ac:dyDescent="0.25">
      <c r="A1177" s="2">
        <v>1176</v>
      </c>
      <c r="B1177" s="12"/>
      <c r="C1177" s="28"/>
      <c r="D1177" s="2"/>
      <c r="E1177" s="2"/>
      <c r="F1177" s="2"/>
      <c r="G1177" s="2"/>
      <c r="H1177" s="8"/>
      <c r="K1177" s="2"/>
    </row>
    <row r="1178" spans="1:11" x14ac:dyDescent="0.25">
      <c r="A1178" s="2">
        <v>1177</v>
      </c>
      <c r="B1178" s="12"/>
      <c r="C1178" s="28"/>
      <c r="D1178" s="2"/>
      <c r="E1178" s="2"/>
      <c r="F1178" s="2"/>
      <c r="G1178" s="2"/>
      <c r="H1178" s="8"/>
      <c r="K1178" s="2"/>
    </row>
    <row r="1179" spans="1:11" x14ac:dyDescent="0.25">
      <c r="A1179" s="2">
        <v>1178</v>
      </c>
      <c r="B1179" s="12"/>
      <c r="C1179" s="28"/>
      <c r="D1179" s="2"/>
      <c r="E1179" s="2"/>
      <c r="F1179" s="2"/>
      <c r="G1179" s="2"/>
      <c r="H1179" s="8"/>
      <c r="K1179" s="2"/>
    </row>
    <row r="1180" spans="1:11" x14ac:dyDescent="0.25">
      <c r="A1180" s="2">
        <v>1179</v>
      </c>
      <c r="B1180" s="12"/>
      <c r="C1180" s="28"/>
      <c r="D1180" s="2"/>
      <c r="E1180" s="2"/>
      <c r="F1180" s="2"/>
      <c r="G1180" s="2"/>
      <c r="H1180" s="8"/>
      <c r="K1180" s="2"/>
    </row>
    <row r="1181" spans="1:11" x14ac:dyDescent="0.25">
      <c r="A1181" s="2">
        <v>1180</v>
      </c>
      <c r="B1181" s="12"/>
      <c r="C1181" s="28"/>
      <c r="D1181" s="2"/>
      <c r="E1181" s="2"/>
      <c r="F1181" s="2"/>
      <c r="G1181" s="2"/>
      <c r="H1181" s="8"/>
      <c r="K1181" s="2"/>
    </row>
    <row r="1182" spans="1:11" x14ac:dyDescent="0.25">
      <c r="A1182" s="2">
        <v>1181</v>
      </c>
      <c r="B1182" s="12"/>
      <c r="C1182" s="28"/>
      <c r="D1182" s="2"/>
      <c r="E1182" s="2"/>
      <c r="F1182" s="2"/>
      <c r="G1182" s="2"/>
      <c r="H1182" s="8"/>
      <c r="K1182" s="2"/>
    </row>
    <row r="1183" spans="1:11" x14ac:dyDescent="0.25">
      <c r="A1183" s="2">
        <v>1182</v>
      </c>
      <c r="B1183" s="12"/>
      <c r="C1183" s="28"/>
      <c r="D1183" s="2"/>
      <c r="E1183" s="2"/>
      <c r="F1183" s="2"/>
      <c r="G1183" s="2"/>
      <c r="H1183" s="8"/>
      <c r="K1183" s="2"/>
    </row>
    <row r="1184" spans="1:11" x14ac:dyDescent="0.25">
      <c r="A1184" s="2">
        <v>1183</v>
      </c>
      <c r="B1184" s="12"/>
      <c r="C1184" s="28"/>
      <c r="D1184" s="2"/>
      <c r="E1184" s="2"/>
      <c r="F1184" s="2"/>
      <c r="G1184" s="2"/>
      <c r="H1184" s="8"/>
      <c r="K1184" s="2"/>
    </row>
    <row r="1185" spans="1:11" x14ac:dyDescent="0.25">
      <c r="A1185" s="2">
        <v>1184</v>
      </c>
      <c r="B1185" s="12"/>
      <c r="C1185" s="28"/>
      <c r="D1185" s="2"/>
      <c r="E1185" s="2"/>
      <c r="F1185" s="2"/>
      <c r="G1185" s="2"/>
      <c r="H1185" s="8"/>
      <c r="K1185" s="2"/>
    </row>
    <row r="1186" spans="1:11" x14ac:dyDescent="0.25">
      <c r="A1186" s="2">
        <v>1185</v>
      </c>
      <c r="B1186" s="12"/>
      <c r="C1186" s="28"/>
      <c r="D1186" s="2"/>
      <c r="E1186" s="2"/>
      <c r="F1186" s="2"/>
      <c r="G1186" s="2"/>
      <c r="H1186" s="8"/>
      <c r="K1186" s="2"/>
    </row>
    <row r="1187" spans="1:11" x14ac:dyDescent="0.25">
      <c r="A1187" s="2">
        <v>1186</v>
      </c>
      <c r="B1187" s="12"/>
      <c r="C1187" s="28"/>
      <c r="D1187" s="2"/>
      <c r="E1187" s="2"/>
      <c r="F1187" s="2"/>
      <c r="G1187" s="2"/>
      <c r="H1187" s="8"/>
      <c r="K1187" s="2"/>
    </row>
    <row r="1188" spans="1:11" x14ac:dyDescent="0.25">
      <c r="A1188" s="2">
        <v>1187</v>
      </c>
      <c r="B1188" s="12"/>
      <c r="C1188" s="28"/>
      <c r="D1188" s="2"/>
      <c r="E1188" s="2"/>
      <c r="F1188" s="2"/>
      <c r="G1188" s="2"/>
      <c r="H1188" s="8"/>
      <c r="K1188" s="2"/>
    </row>
    <row r="1189" spans="1:11" x14ac:dyDescent="0.25">
      <c r="A1189" s="2">
        <v>1188</v>
      </c>
      <c r="B1189" s="12"/>
      <c r="C1189" s="28"/>
      <c r="D1189" s="2"/>
      <c r="E1189" s="2"/>
      <c r="F1189" s="2"/>
      <c r="G1189" s="2"/>
      <c r="H1189" s="8"/>
      <c r="K1189" s="2"/>
    </row>
    <row r="1190" spans="1:11" x14ac:dyDescent="0.25">
      <c r="A1190" s="2">
        <v>1189</v>
      </c>
      <c r="B1190" s="12"/>
      <c r="C1190" s="28"/>
      <c r="D1190" s="2"/>
      <c r="E1190" s="2"/>
      <c r="F1190" s="2"/>
      <c r="G1190" s="2"/>
      <c r="H1190" s="8"/>
      <c r="K1190" s="2"/>
    </row>
    <row r="1191" spans="1:11" x14ac:dyDescent="0.25">
      <c r="A1191" s="2">
        <v>1190</v>
      </c>
      <c r="B1191" s="12"/>
      <c r="C1191" s="28"/>
      <c r="D1191" s="2"/>
      <c r="E1191" s="2"/>
      <c r="F1191" s="2"/>
      <c r="G1191" s="2"/>
      <c r="H1191" s="8"/>
      <c r="K1191" s="2"/>
    </row>
    <row r="1192" spans="1:11" x14ac:dyDescent="0.25">
      <c r="A1192" s="2">
        <v>1191</v>
      </c>
      <c r="B1192" s="12"/>
      <c r="C1192" s="28"/>
      <c r="D1192" s="2"/>
      <c r="E1192" s="2"/>
      <c r="F1192" s="2"/>
      <c r="G1192" s="2"/>
      <c r="H1192" s="8"/>
      <c r="K1192" s="2"/>
    </row>
    <row r="1193" spans="1:11" x14ac:dyDescent="0.25">
      <c r="A1193" s="2">
        <v>1192</v>
      </c>
      <c r="B1193" s="12"/>
      <c r="C1193" s="28"/>
      <c r="D1193" s="2"/>
      <c r="E1193" s="2"/>
      <c r="F1193" s="2"/>
      <c r="G1193" s="2"/>
      <c r="H1193" s="8"/>
      <c r="K1193" s="2"/>
    </row>
    <row r="1194" spans="1:11" x14ac:dyDescent="0.25">
      <c r="A1194" s="2">
        <v>1193</v>
      </c>
      <c r="B1194" s="12"/>
      <c r="C1194" s="28"/>
      <c r="D1194" s="2"/>
      <c r="E1194" s="2"/>
      <c r="F1194" s="2"/>
      <c r="G1194" s="2"/>
      <c r="H1194" s="8"/>
      <c r="K1194" s="2"/>
    </row>
    <row r="1195" spans="1:11" x14ac:dyDescent="0.25">
      <c r="A1195" s="2">
        <v>1194</v>
      </c>
      <c r="B1195" s="12"/>
      <c r="C1195" s="28"/>
      <c r="D1195" s="2"/>
      <c r="E1195" s="2"/>
      <c r="F1195" s="2"/>
      <c r="G1195" s="2"/>
      <c r="H1195" s="8"/>
      <c r="K1195" s="2"/>
    </row>
    <row r="1196" spans="1:11" x14ac:dyDescent="0.25">
      <c r="A1196" s="2">
        <v>1195</v>
      </c>
      <c r="B1196" s="12"/>
      <c r="C1196" s="28"/>
      <c r="D1196" s="2"/>
      <c r="E1196" s="2"/>
      <c r="F1196" s="2"/>
      <c r="G1196" s="2"/>
      <c r="H1196" s="8"/>
      <c r="K1196" s="2"/>
    </row>
    <row r="1197" spans="1:11" x14ac:dyDescent="0.25">
      <c r="A1197" s="2">
        <v>1196</v>
      </c>
      <c r="B1197" s="12"/>
      <c r="C1197" s="28"/>
      <c r="D1197" s="2"/>
      <c r="E1197" s="2"/>
      <c r="F1197" s="2"/>
      <c r="G1197" s="2"/>
      <c r="H1197" s="8"/>
      <c r="K1197" s="2"/>
    </row>
    <row r="1198" spans="1:11" x14ac:dyDescent="0.25">
      <c r="A1198" s="2">
        <v>1197</v>
      </c>
      <c r="B1198" s="12"/>
      <c r="C1198" s="28"/>
      <c r="D1198" s="2"/>
      <c r="E1198" s="2"/>
      <c r="F1198" s="2"/>
      <c r="G1198" s="2"/>
      <c r="H1198" s="8"/>
      <c r="K1198" s="2"/>
    </row>
    <row r="1199" spans="1:11" x14ac:dyDescent="0.25">
      <c r="A1199" s="2">
        <v>1198</v>
      </c>
      <c r="B1199" s="12"/>
      <c r="C1199" s="28"/>
      <c r="D1199" s="2"/>
      <c r="E1199" s="2"/>
      <c r="F1199" s="2"/>
      <c r="G1199" s="2"/>
      <c r="H1199" s="8"/>
      <c r="K1199" s="2"/>
    </row>
    <row r="1200" spans="1:11" x14ac:dyDescent="0.25">
      <c r="A1200" s="2">
        <v>1199</v>
      </c>
      <c r="B1200" s="12"/>
      <c r="C1200" s="28"/>
      <c r="D1200" s="2"/>
      <c r="E1200" s="2"/>
      <c r="F1200" s="2"/>
      <c r="G1200" s="2"/>
      <c r="H1200" s="8"/>
      <c r="K1200" s="2"/>
    </row>
    <row r="1201" spans="1:11" x14ac:dyDescent="0.25">
      <c r="A1201" s="2">
        <v>1200</v>
      </c>
      <c r="B1201" s="12"/>
      <c r="C1201" s="28"/>
      <c r="D1201" s="2"/>
      <c r="E1201" s="2"/>
      <c r="F1201" s="2"/>
      <c r="G1201" s="2"/>
      <c r="H1201" s="8"/>
      <c r="K1201" s="2"/>
    </row>
    <row r="1202" spans="1:11" x14ac:dyDescent="0.25">
      <c r="A1202" s="2">
        <v>1201</v>
      </c>
      <c r="B1202" s="12"/>
      <c r="C1202" s="28"/>
      <c r="D1202" s="2"/>
      <c r="E1202" s="2"/>
      <c r="F1202" s="2"/>
      <c r="G1202" s="2"/>
      <c r="H1202" s="8"/>
      <c r="K1202" s="2"/>
    </row>
    <row r="1203" spans="1:11" x14ac:dyDescent="0.25">
      <c r="A1203" s="2">
        <v>1202</v>
      </c>
      <c r="B1203" s="12"/>
      <c r="C1203" s="28"/>
      <c r="D1203" s="2"/>
      <c r="E1203" s="2"/>
      <c r="F1203" s="2"/>
      <c r="G1203" s="2"/>
      <c r="H1203" s="8"/>
      <c r="K1203" s="2"/>
    </row>
    <row r="1204" spans="1:11" x14ac:dyDescent="0.25">
      <c r="A1204" s="2">
        <v>1203</v>
      </c>
      <c r="B1204" s="12"/>
      <c r="C1204" s="28"/>
      <c r="D1204" s="2"/>
      <c r="E1204" s="2"/>
      <c r="F1204" s="2"/>
      <c r="G1204" s="2"/>
      <c r="H1204" s="8"/>
      <c r="K1204" s="2"/>
    </row>
    <row r="1205" spans="1:11" x14ac:dyDescent="0.25">
      <c r="A1205" s="2">
        <v>1204</v>
      </c>
      <c r="B1205" s="12"/>
      <c r="C1205" s="28"/>
      <c r="D1205" s="2"/>
      <c r="E1205" s="2"/>
      <c r="F1205" s="2"/>
      <c r="G1205" s="2"/>
      <c r="H1205" s="8"/>
      <c r="K1205" s="2"/>
    </row>
    <row r="1206" spans="1:11" x14ac:dyDescent="0.25">
      <c r="A1206" s="2">
        <v>1205</v>
      </c>
      <c r="B1206" s="12"/>
      <c r="C1206" s="28"/>
      <c r="D1206" s="2"/>
      <c r="E1206" s="2"/>
      <c r="F1206" s="2"/>
      <c r="G1206" s="2"/>
      <c r="H1206" s="8"/>
      <c r="K1206" s="2"/>
    </row>
    <row r="1207" spans="1:11" x14ac:dyDescent="0.25">
      <c r="A1207" s="2">
        <v>1206</v>
      </c>
      <c r="B1207" s="12"/>
      <c r="C1207" s="28"/>
      <c r="D1207" s="2"/>
      <c r="E1207" s="2"/>
      <c r="F1207" s="2"/>
      <c r="G1207" s="2"/>
      <c r="H1207" s="8"/>
      <c r="K1207" s="2"/>
    </row>
    <row r="1208" spans="1:11" x14ac:dyDescent="0.25">
      <c r="A1208" s="2">
        <v>1207</v>
      </c>
      <c r="B1208" s="12"/>
      <c r="C1208" s="28"/>
      <c r="D1208" s="2"/>
      <c r="E1208" s="2"/>
      <c r="F1208" s="2"/>
      <c r="G1208" s="2"/>
      <c r="H1208" s="8"/>
      <c r="K1208" s="2"/>
    </row>
    <row r="1209" spans="1:11" x14ac:dyDescent="0.25">
      <c r="A1209" s="2">
        <v>1208</v>
      </c>
      <c r="B1209" s="12"/>
      <c r="C1209" s="28"/>
      <c r="D1209" s="2"/>
      <c r="E1209" s="2"/>
      <c r="F1209" s="2"/>
      <c r="G1209" s="2"/>
      <c r="H1209" s="8"/>
      <c r="K1209" s="2"/>
    </row>
    <row r="1210" spans="1:11" x14ac:dyDescent="0.25">
      <c r="A1210" s="2">
        <v>1209</v>
      </c>
      <c r="B1210" s="12"/>
      <c r="C1210" s="28"/>
      <c r="D1210" s="2"/>
      <c r="E1210" s="2"/>
      <c r="F1210" s="2"/>
      <c r="G1210" s="2"/>
      <c r="H1210" s="8"/>
      <c r="K1210" s="2"/>
    </row>
    <row r="1211" spans="1:11" x14ac:dyDescent="0.25">
      <c r="A1211" s="2">
        <v>1210</v>
      </c>
      <c r="B1211" s="12"/>
      <c r="C1211" s="28"/>
      <c r="D1211" s="2"/>
      <c r="E1211" s="2"/>
      <c r="F1211" s="2"/>
      <c r="G1211" s="2"/>
      <c r="H1211" s="8"/>
      <c r="K1211" s="2"/>
    </row>
    <row r="1212" spans="1:11" x14ac:dyDescent="0.25">
      <c r="A1212" s="2">
        <v>1211</v>
      </c>
      <c r="B1212" s="12"/>
      <c r="C1212" s="28"/>
      <c r="D1212" s="2"/>
      <c r="E1212" s="2"/>
      <c r="F1212" s="2"/>
      <c r="G1212" s="2"/>
      <c r="H1212" s="8"/>
      <c r="K1212" s="2"/>
    </row>
    <row r="1213" spans="1:11" x14ac:dyDescent="0.25">
      <c r="A1213" s="2">
        <v>1212</v>
      </c>
      <c r="B1213" s="12"/>
      <c r="C1213" s="28"/>
      <c r="D1213" s="2"/>
      <c r="E1213" s="2"/>
      <c r="F1213" s="2"/>
      <c r="G1213" s="2"/>
      <c r="H1213" s="8"/>
      <c r="K1213" s="2"/>
    </row>
    <row r="1214" spans="1:11" x14ac:dyDescent="0.25">
      <c r="A1214" s="2">
        <v>1213</v>
      </c>
      <c r="B1214" s="12"/>
      <c r="C1214" s="28"/>
      <c r="D1214" s="2"/>
      <c r="E1214" s="2"/>
      <c r="F1214" s="2"/>
      <c r="G1214" s="2"/>
      <c r="H1214" s="8"/>
      <c r="K1214" s="2"/>
    </row>
    <row r="1215" spans="1:11" x14ac:dyDescent="0.25">
      <c r="A1215" s="2">
        <v>1214</v>
      </c>
      <c r="B1215" s="12"/>
      <c r="C1215" s="28"/>
      <c r="D1215" s="2"/>
      <c r="E1215" s="2"/>
      <c r="F1215" s="2"/>
      <c r="G1215" s="2"/>
      <c r="H1215" s="8"/>
      <c r="K1215" s="2"/>
    </row>
    <row r="1216" spans="1:11" x14ac:dyDescent="0.25">
      <c r="A1216" s="2">
        <v>1215</v>
      </c>
      <c r="B1216" s="12"/>
      <c r="C1216" s="28"/>
      <c r="D1216" s="2"/>
      <c r="E1216" s="2"/>
      <c r="F1216" s="2"/>
      <c r="G1216" s="2"/>
      <c r="H1216" s="8"/>
      <c r="K1216" s="2"/>
    </row>
    <row r="1217" spans="1:11" x14ac:dyDescent="0.25">
      <c r="A1217" s="2">
        <v>1216</v>
      </c>
      <c r="B1217" s="12"/>
      <c r="C1217" s="28"/>
      <c r="D1217" s="2"/>
      <c r="E1217" s="2"/>
      <c r="F1217" s="2"/>
      <c r="G1217" s="2"/>
      <c r="H1217" s="8"/>
      <c r="K1217" s="2"/>
    </row>
    <row r="1218" spans="1:11" x14ac:dyDescent="0.25">
      <c r="A1218" s="2">
        <v>1217</v>
      </c>
      <c r="B1218" s="12"/>
      <c r="C1218" s="28"/>
      <c r="D1218" s="2"/>
      <c r="E1218" s="2"/>
      <c r="F1218" s="2"/>
      <c r="G1218" s="2"/>
      <c r="H1218" s="8"/>
      <c r="K1218" s="2"/>
    </row>
    <row r="1219" spans="1:11" x14ac:dyDescent="0.25">
      <c r="A1219" s="2">
        <v>1218</v>
      </c>
      <c r="B1219" s="12"/>
      <c r="C1219" s="28"/>
      <c r="D1219" s="2"/>
      <c r="E1219" s="2"/>
      <c r="F1219" s="2"/>
      <c r="G1219" s="2"/>
      <c r="H1219" s="8"/>
      <c r="K1219" s="2"/>
    </row>
    <row r="1220" spans="1:11" x14ac:dyDescent="0.25">
      <c r="A1220" s="2">
        <v>1219</v>
      </c>
      <c r="B1220" s="12"/>
      <c r="C1220" s="28"/>
      <c r="D1220" s="2"/>
      <c r="E1220" s="2"/>
      <c r="F1220" s="2"/>
      <c r="G1220" s="2"/>
      <c r="H1220" s="8"/>
      <c r="K1220" s="2"/>
    </row>
    <row r="1221" spans="1:11" x14ac:dyDescent="0.25">
      <c r="A1221" s="2">
        <v>1220</v>
      </c>
      <c r="B1221" s="12"/>
      <c r="C1221" s="28"/>
      <c r="D1221" s="2"/>
      <c r="E1221" s="2"/>
      <c r="F1221" s="2"/>
      <c r="G1221" s="2"/>
      <c r="H1221" s="8"/>
      <c r="K1221" s="2"/>
    </row>
    <row r="1222" spans="1:11" x14ac:dyDescent="0.25">
      <c r="A1222" s="2">
        <v>1221</v>
      </c>
      <c r="B1222" s="12"/>
      <c r="C1222" s="28"/>
      <c r="D1222" s="2"/>
      <c r="E1222" s="2"/>
      <c r="F1222" s="2"/>
      <c r="G1222" s="2"/>
      <c r="H1222" s="8"/>
      <c r="K1222" s="2"/>
    </row>
    <row r="1223" spans="1:11" x14ac:dyDescent="0.25">
      <c r="A1223" s="2">
        <v>1222</v>
      </c>
      <c r="B1223" s="12"/>
      <c r="C1223" s="28"/>
      <c r="D1223" s="2"/>
      <c r="E1223" s="2"/>
      <c r="F1223" s="2"/>
      <c r="G1223" s="2"/>
      <c r="H1223" s="8"/>
      <c r="K1223" s="2"/>
    </row>
    <row r="1224" spans="1:11" x14ac:dyDescent="0.25">
      <c r="A1224" s="2">
        <v>1223</v>
      </c>
      <c r="B1224" s="12"/>
      <c r="C1224" s="28"/>
      <c r="D1224" s="2"/>
      <c r="E1224" s="2"/>
      <c r="F1224" s="2"/>
      <c r="G1224" s="2"/>
      <c r="H1224" s="8"/>
      <c r="K1224" s="2"/>
    </row>
    <row r="1225" spans="1:11" x14ac:dyDescent="0.25">
      <c r="A1225" s="2">
        <v>1224</v>
      </c>
      <c r="B1225" s="12"/>
      <c r="C1225" s="28"/>
      <c r="D1225" s="2"/>
      <c r="E1225" s="2"/>
      <c r="F1225" s="2"/>
      <c r="G1225" s="2"/>
      <c r="H1225" s="8"/>
      <c r="K1225" s="2"/>
    </row>
    <row r="1226" spans="1:11" x14ac:dyDescent="0.25">
      <c r="A1226" s="2">
        <v>1225</v>
      </c>
      <c r="B1226" s="12"/>
      <c r="C1226" s="28"/>
      <c r="D1226" s="2"/>
      <c r="E1226" s="2"/>
      <c r="F1226" s="2"/>
      <c r="G1226" s="2"/>
      <c r="H1226" s="8"/>
      <c r="K1226" s="2"/>
    </row>
    <row r="1227" spans="1:11" x14ac:dyDescent="0.25">
      <c r="A1227" s="2">
        <v>1226</v>
      </c>
      <c r="B1227" s="12"/>
      <c r="C1227" s="28"/>
      <c r="D1227" s="2"/>
      <c r="E1227" s="2"/>
      <c r="F1227" s="2"/>
      <c r="G1227" s="2"/>
      <c r="H1227" s="8"/>
      <c r="K1227" s="2"/>
    </row>
    <row r="1228" spans="1:11" x14ac:dyDescent="0.25">
      <c r="A1228" s="2">
        <v>1227</v>
      </c>
      <c r="B1228" s="12"/>
      <c r="C1228" s="28"/>
      <c r="D1228" s="2"/>
      <c r="E1228" s="2"/>
      <c r="F1228" s="2"/>
      <c r="G1228" s="2"/>
      <c r="H1228" s="8"/>
      <c r="K1228" s="2"/>
    </row>
    <row r="1229" spans="1:11" x14ac:dyDescent="0.25">
      <c r="A1229" s="2">
        <v>1228</v>
      </c>
      <c r="B1229" s="12"/>
      <c r="C1229" s="28"/>
      <c r="D1229" s="2"/>
      <c r="E1229" s="2"/>
      <c r="F1229" s="2"/>
      <c r="G1229" s="2"/>
      <c r="H1229" s="8"/>
      <c r="K1229" s="2"/>
    </row>
    <row r="1230" spans="1:11" x14ac:dyDescent="0.25">
      <c r="A1230" s="2">
        <v>1229</v>
      </c>
      <c r="B1230" s="12"/>
      <c r="C1230" s="28"/>
      <c r="D1230" s="2"/>
      <c r="E1230" s="2"/>
      <c r="F1230" s="2"/>
      <c r="G1230" s="2"/>
      <c r="H1230" s="8"/>
      <c r="K1230" s="2"/>
    </row>
    <row r="1231" spans="1:11" x14ac:dyDescent="0.25">
      <c r="A1231" s="2">
        <v>1230</v>
      </c>
      <c r="B1231" s="12"/>
      <c r="C1231" s="28"/>
      <c r="D1231" s="2"/>
      <c r="E1231" s="2"/>
      <c r="F1231" s="2"/>
      <c r="G1231" s="2"/>
      <c r="H1231" s="8"/>
      <c r="K1231" s="2"/>
    </row>
    <row r="1232" spans="1:11" x14ac:dyDescent="0.25">
      <c r="A1232" s="2">
        <v>1231</v>
      </c>
      <c r="B1232" s="12"/>
      <c r="C1232" s="28"/>
      <c r="D1232" s="2"/>
      <c r="E1232" s="2"/>
      <c r="F1232" s="2"/>
      <c r="G1232" s="2"/>
      <c r="H1232" s="8"/>
      <c r="K1232" s="2"/>
    </row>
    <row r="1233" spans="1:11" x14ac:dyDescent="0.25">
      <c r="A1233" s="2">
        <v>1232</v>
      </c>
      <c r="B1233" s="12"/>
      <c r="C1233" s="28"/>
      <c r="D1233" s="2"/>
      <c r="E1233" s="2"/>
      <c r="F1233" s="2"/>
      <c r="G1233" s="2"/>
      <c r="H1233" s="8"/>
      <c r="K1233" s="2"/>
    </row>
    <row r="1234" spans="1:11" x14ac:dyDescent="0.25">
      <c r="A1234" s="2">
        <v>1233</v>
      </c>
      <c r="B1234" s="12"/>
      <c r="C1234" s="28"/>
      <c r="D1234" s="2"/>
      <c r="E1234" s="2"/>
      <c r="F1234" s="2"/>
      <c r="G1234" s="2"/>
      <c r="H1234" s="8"/>
      <c r="K1234" s="2"/>
    </row>
    <row r="1235" spans="1:11" x14ac:dyDescent="0.25">
      <c r="A1235" s="2">
        <v>1234</v>
      </c>
      <c r="B1235" s="12"/>
      <c r="C1235" s="28"/>
      <c r="D1235" s="2"/>
      <c r="E1235" s="2"/>
      <c r="F1235" s="2"/>
      <c r="G1235" s="2"/>
      <c r="H1235" s="8"/>
      <c r="K1235" s="2"/>
    </row>
    <row r="1236" spans="1:11" x14ac:dyDescent="0.25">
      <c r="A1236" s="2">
        <v>1235</v>
      </c>
      <c r="B1236" s="12"/>
      <c r="C1236" s="28"/>
      <c r="D1236" s="2"/>
      <c r="E1236" s="2"/>
      <c r="F1236" s="2"/>
      <c r="G1236" s="2"/>
      <c r="H1236" s="8"/>
      <c r="K1236" s="2"/>
    </row>
    <row r="1237" spans="1:11" x14ac:dyDescent="0.25">
      <c r="A1237" s="2">
        <v>1236</v>
      </c>
      <c r="B1237" s="12"/>
      <c r="C1237" s="28"/>
      <c r="D1237" s="2"/>
      <c r="E1237" s="2"/>
      <c r="F1237" s="2"/>
      <c r="G1237" s="2"/>
      <c r="H1237" s="8"/>
      <c r="K1237" s="2"/>
    </row>
    <row r="1238" spans="1:11" x14ac:dyDescent="0.25">
      <c r="A1238" s="2">
        <v>1237</v>
      </c>
      <c r="B1238" s="12"/>
      <c r="C1238" s="28"/>
      <c r="D1238" s="2"/>
      <c r="E1238" s="2"/>
      <c r="F1238" s="2"/>
      <c r="G1238" s="2"/>
      <c r="H1238" s="8"/>
      <c r="K1238" s="2"/>
    </row>
    <row r="1239" spans="1:11" x14ac:dyDescent="0.25">
      <c r="A1239" s="2">
        <v>1238</v>
      </c>
      <c r="B1239" s="12"/>
      <c r="C1239" s="28"/>
      <c r="D1239" s="2"/>
      <c r="E1239" s="2"/>
      <c r="F1239" s="2"/>
      <c r="G1239" s="2"/>
      <c r="H1239" s="8"/>
      <c r="K1239" s="2"/>
    </row>
    <row r="1240" spans="1:11" x14ac:dyDescent="0.25">
      <c r="A1240" s="2">
        <v>1239</v>
      </c>
      <c r="B1240" s="12"/>
      <c r="C1240" s="28"/>
      <c r="D1240" s="2"/>
      <c r="E1240" s="2"/>
      <c r="F1240" s="2"/>
      <c r="G1240" s="2"/>
      <c r="H1240" s="8"/>
      <c r="K1240" s="2"/>
    </row>
    <row r="1241" spans="1:11" x14ac:dyDescent="0.25">
      <c r="A1241" s="2">
        <v>1240</v>
      </c>
      <c r="B1241" s="12"/>
      <c r="C1241" s="28"/>
      <c r="D1241" s="2"/>
      <c r="E1241" s="2"/>
      <c r="F1241" s="2"/>
      <c r="G1241" s="2"/>
      <c r="H1241" s="8"/>
      <c r="K1241" s="2"/>
    </row>
    <row r="1242" spans="1:11" x14ac:dyDescent="0.25">
      <c r="A1242" s="2">
        <v>1241</v>
      </c>
      <c r="B1242" s="12"/>
      <c r="C1242" s="28"/>
      <c r="D1242" s="2"/>
      <c r="E1242" s="2"/>
      <c r="F1242" s="2"/>
      <c r="G1242" s="2"/>
      <c r="H1242" s="8"/>
      <c r="K1242" s="2"/>
    </row>
    <row r="1243" spans="1:11" x14ac:dyDescent="0.25">
      <c r="A1243" s="2">
        <v>1242</v>
      </c>
      <c r="B1243" s="12"/>
      <c r="C1243" s="28"/>
      <c r="D1243" s="2"/>
      <c r="E1243" s="2"/>
      <c r="F1243" s="2"/>
      <c r="G1243" s="2"/>
      <c r="H1243" s="8"/>
      <c r="K1243" s="2"/>
    </row>
    <row r="1244" spans="1:11" x14ac:dyDescent="0.25">
      <c r="A1244" s="2">
        <v>1243</v>
      </c>
      <c r="B1244" s="12"/>
      <c r="C1244" s="28"/>
      <c r="D1244" s="2"/>
      <c r="E1244" s="2"/>
      <c r="F1244" s="2"/>
      <c r="G1244" s="2"/>
      <c r="H1244" s="8"/>
      <c r="K1244" s="2"/>
    </row>
    <row r="1245" spans="1:11" x14ac:dyDescent="0.25">
      <c r="A1245" s="2">
        <v>1244</v>
      </c>
      <c r="B1245" s="12"/>
      <c r="C1245" s="28"/>
      <c r="D1245" s="2"/>
      <c r="E1245" s="2"/>
      <c r="F1245" s="2"/>
      <c r="G1245" s="2"/>
      <c r="H1245" s="8"/>
      <c r="K1245" s="2"/>
    </row>
    <row r="1246" spans="1:11" x14ac:dyDescent="0.25">
      <c r="A1246" s="2">
        <v>1245</v>
      </c>
      <c r="B1246" s="12"/>
      <c r="C1246" s="28"/>
      <c r="D1246" s="2"/>
      <c r="E1246" s="2"/>
      <c r="F1246" s="2"/>
      <c r="G1246" s="2"/>
      <c r="H1246" s="8"/>
      <c r="K1246" s="2"/>
    </row>
    <row r="1247" spans="1:11" x14ac:dyDescent="0.25">
      <c r="A1247" s="2">
        <v>1246</v>
      </c>
      <c r="B1247" s="12"/>
      <c r="C1247" s="28"/>
      <c r="D1247" s="2"/>
      <c r="E1247" s="2"/>
      <c r="F1247" s="2"/>
      <c r="G1247" s="2"/>
      <c r="H1247" s="8"/>
      <c r="K1247" s="2"/>
    </row>
    <row r="1248" spans="1:11" x14ac:dyDescent="0.25">
      <c r="A1248" s="2">
        <v>1247</v>
      </c>
      <c r="B1248" s="12"/>
      <c r="C1248" s="28"/>
      <c r="D1248" s="2"/>
      <c r="E1248" s="2"/>
      <c r="F1248" s="2"/>
      <c r="G1248" s="2"/>
      <c r="H1248" s="8"/>
      <c r="K1248" s="2"/>
    </row>
    <row r="1249" spans="1:11" x14ac:dyDescent="0.25">
      <c r="A1249" s="2">
        <v>1248</v>
      </c>
      <c r="B1249" s="12"/>
      <c r="C1249" s="28"/>
      <c r="D1249" s="2"/>
      <c r="E1249" s="2"/>
      <c r="F1249" s="2"/>
      <c r="G1249" s="2"/>
      <c r="H1249" s="8"/>
      <c r="K1249" s="2"/>
    </row>
    <row r="1250" spans="1:11" x14ac:dyDescent="0.25">
      <c r="A1250" s="2">
        <v>1249</v>
      </c>
      <c r="B1250" s="12"/>
      <c r="C1250" s="28"/>
      <c r="D1250" s="2"/>
      <c r="E1250" s="2"/>
      <c r="F1250" s="2"/>
      <c r="G1250" s="2"/>
      <c r="H1250" s="8"/>
      <c r="K1250" s="2"/>
    </row>
    <row r="1251" spans="1:11" x14ac:dyDescent="0.25">
      <c r="A1251" s="2">
        <v>1250</v>
      </c>
      <c r="B1251" s="12"/>
      <c r="C1251" s="28"/>
      <c r="D1251" s="2"/>
      <c r="E1251" s="2"/>
      <c r="F1251" s="2"/>
      <c r="G1251" s="2"/>
      <c r="H1251" s="8"/>
      <c r="K1251" s="2"/>
    </row>
    <row r="1252" spans="1:11" x14ac:dyDescent="0.25">
      <c r="A1252" s="2">
        <v>1251</v>
      </c>
      <c r="B1252" s="12"/>
      <c r="C1252" s="28"/>
      <c r="D1252" s="2"/>
      <c r="E1252" s="2"/>
      <c r="F1252" s="2"/>
      <c r="G1252" s="2"/>
      <c r="H1252" s="8"/>
      <c r="K1252" s="2"/>
    </row>
    <row r="1253" spans="1:11" x14ac:dyDescent="0.25">
      <c r="A1253" s="2">
        <v>1252</v>
      </c>
      <c r="B1253" s="12"/>
      <c r="C1253" s="28"/>
      <c r="D1253" s="2"/>
      <c r="E1253" s="2"/>
      <c r="F1253" s="2"/>
      <c r="G1253" s="2"/>
      <c r="H1253" s="8"/>
      <c r="K1253" s="2"/>
    </row>
    <row r="1254" spans="1:11" x14ac:dyDescent="0.25">
      <c r="A1254" s="2">
        <v>1253</v>
      </c>
      <c r="B1254" s="12"/>
      <c r="C1254" s="28"/>
      <c r="D1254" s="2"/>
      <c r="E1254" s="2"/>
      <c r="F1254" s="2"/>
      <c r="G1254" s="2"/>
      <c r="H1254" s="8"/>
      <c r="K1254" s="2"/>
    </row>
    <row r="1255" spans="1:11" x14ac:dyDescent="0.25">
      <c r="A1255" s="2">
        <v>1254</v>
      </c>
      <c r="B1255" s="12"/>
      <c r="C1255" s="28"/>
      <c r="D1255" s="2"/>
      <c r="E1255" s="2"/>
      <c r="F1255" s="2"/>
      <c r="G1255" s="2"/>
      <c r="H1255" s="8"/>
      <c r="K1255" s="2"/>
    </row>
    <row r="1256" spans="1:11" x14ac:dyDescent="0.25">
      <c r="A1256" s="2">
        <v>1255</v>
      </c>
      <c r="B1256" s="12"/>
      <c r="C1256" s="28"/>
      <c r="D1256" s="2"/>
      <c r="E1256" s="2"/>
      <c r="F1256" s="2"/>
      <c r="G1256" s="2"/>
      <c r="H1256" s="8"/>
      <c r="K1256" s="2"/>
    </row>
    <row r="1257" spans="1:11" x14ac:dyDescent="0.25">
      <c r="A1257" s="2">
        <v>1256</v>
      </c>
      <c r="B1257" s="12"/>
      <c r="C1257" s="28"/>
      <c r="D1257" s="2"/>
      <c r="E1257" s="2"/>
      <c r="F1257" s="2"/>
      <c r="G1257" s="2"/>
      <c r="H1257" s="8"/>
      <c r="K1257" s="2"/>
    </row>
    <row r="1258" spans="1:11" x14ac:dyDescent="0.25">
      <c r="A1258" s="2">
        <v>1257</v>
      </c>
      <c r="B1258" s="12"/>
      <c r="C1258" s="28"/>
      <c r="D1258" s="2"/>
      <c r="E1258" s="2"/>
      <c r="F1258" s="2"/>
      <c r="G1258" s="2"/>
      <c r="H1258" s="8"/>
      <c r="K1258" s="2"/>
    </row>
    <row r="1259" spans="1:11" x14ac:dyDescent="0.25">
      <c r="A1259" s="2">
        <v>1258</v>
      </c>
      <c r="B1259" s="12"/>
      <c r="C1259" s="28"/>
      <c r="D1259" s="2"/>
      <c r="E1259" s="2"/>
      <c r="F1259" s="2"/>
      <c r="G1259" s="2"/>
      <c r="H1259" s="8"/>
      <c r="K1259" s="2"/>
    </row>
    <row r="1260" spans="1:11" x14ac:dyDescent="0.25">
      <c r="A1260" s="2">
        <v>1259</v>
      </c>
      <c r="B1260" s="12"/>
      <c r="C1260" s="28"/>
      <c r="D1260" s="2"/>
      <c r="E1260" s="2"/>
      <c r="F1260" s="2"/>
      <c r="G1260" s="2"/>
      <c r="H1260" s="8"/>
      <c r="K1260" s="2"/>
    </row>
    <row r="1261" spans="1:11" x14ac:dyDescent="0.25">
      <c r="A1261" s="2">
        <v>1260</v>
      </c>
      <c r="B1261" s="12"/>
      <c r="C1261" s="28"/>
      <c r="D1261" s="2"/>
      <c r="E1261" s="2"/>
      <c r="F1261" s="2"/>
      <c r="G1261" s="2"/>
      <c r="H1261" s="8"/>
      <c r="K1261" s="2"/>
    </row>
    <row r="1262" spans="1:11" x14ac:dyDescent="0.25">
      <c r="A1262" s="2">
        <v>1261</v>
      </c>
      <c r="B1262" s="12"/>
      <c r="C1262" s="28"/>
      <c r="D1262" s="2"/>
      <c r="E1262" s="2"/>
      <c r="F1262" s="2"/>
      <c r="G1262" s="2"/>
      <c r="H1262" s="8"/>
      <c r="K1262" s="2"/>
    </row>
    <row r="1263" spans="1:11" x14ac:dyDescent="0.25">
      <c r="A1263" s="2">
        <v>1262</v>
      </c>
      <c r="B1263" s="12"/>
      <c r="C1263" s="28"/>
      <c r="D1263" s="2"/>
      <c r="E1263" s="2"/>
      <c r="F1263" s="2"/>
      <c r="G1263" s="2"/>
      <c r="H1263" s="8"/>
      <c r="K1263" s="2"/>
    </row>
    <row r="1264" spans="1:11" x14ac:dyDescent="0.25">
      <c r="A1264" s="2">
        <v>1263</v>
      </c>
      <c r="B1264" s="12"/>
      <c r="C1264" s="28"/>
      <c r="D1264" s="2"/>
      <c r="E1264" s="2"/>
      <c r="F1264" s="2"/>
      <c r="G1264" s="2"/>
      <c r="H1264" s="8"/>
      <c r="K1264" s="2"/>
    </row>
    <row r="1265" spans="1:11" x14ac:dyDescent="0.25">
      <c r="A1265" s="2">
        <v>1264</v>
      </c>
      <c r="B1265" s="12"/>
      <c r="C1265" s="28"/>
      <c r="D1265" s="2"/>
      <c r="E1265" s="2"/>
      <c r="F1265" s="2"/>
      <c r="G1265" s="2"/>
      <c r="H1265" s="8"/>
      <c r="K1265" s="2"/>
    </row>
    <row r="1266" spans="1:11" x14ac:dyDescent="0.25">
      <c r="A1266" s="2">
        <v>1265</v>
      </c>
      <c r="B1266" s="12"/>
      <c r="C1266" s="28"/>
      <c r="D1266" s="2"/>
      <c r="E1266" s="2"/>
      <c r="F1266" s="2"/>
      <c r="G1266" s="2"/>
      <c r="H1266" s="8"/>
      <c r="K1266" s="2"/>
    </row>
    <row r="1267" spans="1:11" x14ac:dyDescent="0.25">
      <c r="A1267" s="2">
        <v>1266</v>
      </c>
      <c r="B1267" s="12"/>
      <c r="C1267" s="28"/>
      <c r="D1267" s="2"/>
      <c r="E1267" s="2"/>
      <c r="F1267" s="2"/>
      <c r="G1267" s="2"/>
      <c r="H1267" s="8"/>
      <c r="K1267" s="2"/>
    </row>
    <row r="1268" spans="1:11" x14ac:dyDescent="0.25">
      <c r="A1268" s="2">
        <v>1267</v>
      </c>
      <c r="B1268" s="12"/>
      <c r="C1268" s="28"/>
      <c r="D1268" s="2"/>
      <c r="E1268" s="2"/>
      <c r="F1268" s="2"/>
      <c r="G1268" s="2"/>
      <c r="H1268" s="8"/>
      <c r="K1268" s="2"/>
    </row>
    <row r="1269" spans="1:11" x14ac:dyDescent="0.25">
      <c r="A1269" s="2">
        <v>1268</v>
      </c>
      <c r="B1269" s="12"/>
      <c r="C1269" s="28"/>
      <c r="D1269" s="2"/>
      <c r="E1269" s="2"/>
      <c r="F1269" s="2"/>
      <c r="G1269" s="2"/>
      <c r="H1269" s="8"/>
      <c r="K1269" s="2"/>
    </row>
    <row r="1270" spans="1:11" x14ac:dyDescent="0.25">
      <c r="A1270" s="2">
        <v>1269</v>
      </c>
      <c r="B1270" s="12"/>
      <c r="C1270" s="28"/>
      <c r="D1270" s="2"/>
      <c r="E1270" s="2"/>
      <c r="F1270" s="2"/>
      <c r="G1270" s="2"/>
      <c r="H1270" s="8"/>
      <c r="K1270" s="2"/>
    </row>
    <row r="1271" spans="1:11" x14ac:dyDescent="0.25">
      <c r="A1271" s="2">
        <v>1270</v>
      </c>
      <c r="B1271" s="12"/>
      <c r="C1271" s="28"/>
      <c r="D1271" s="2"/>
      <c r="E1271" s="2"/>
      <c r="F1271" s="2"/>
      <c r="G1271" s="2"/>
      <c r="H1271" s="8"/>
      <c r="K1271" s="2"/>
    </row>
    <row r="1272" spans="1:11" x14ac:dyDescent="0.25">
      <c r="A1272" s="2">
        <v>1271</v>
      </c>
      <c r="B1272" s="12"/>
      <c r="C1272" s="28"/>
      <c r="D1272" s="2"/>
      <c r="E1272" s="2"/>
      <c r="F1272" s="2"/>
      <c r="G1272" s="2"/>
      <c r="H1272" s="8"/>
      <c r="K1272" s="2"/>
    </row>
    <row r="1273" spans="1:11" x14ac:dyDescent="0.25">
      <c r="A1273" s="2">
        <v>1272</v>
      </c>
      <c r="B1273" s="12"/>
      <c r="C1273" s="28"/>
      <c r="D1273" s="2"/>
      <c r="E1273" s="2"/>
      <c r="F1273" s="2"/>
      <c r="G1273" s="2"/>
      <c r="H1273" s="8"/>
      <c r="K1273" s="2"/>
    </row>
    <row r="1274" spans="1:11" x14ac:dyDescent="0.25">
      <c r="A1274" s="2">
        <v>1273</v>
      </c>
      <c r="B1274" s="12"/>
      <c r="C1274" s="28"/>
      <c r="D1274" s="2"/>
      <c r="E1274" s="2"/>
      <c r="F1274" s="2"/>
      <c r="G1274" s="2"/>
      <c r="H1274" s="8"/>
      <c r="K1274" s="2"/>
    </row>
    <row r="1275" spans="1:11" x14ac:dyDescent="0.25">
      <c r="A1275" s="2">
        <v>1274</v>
      </c>
      <c r="B1275" s="12"/>
      <c r="C1275" s="28"/>
      <c r="D1275" s="2"/>
      <c r="E1275" s="2"/>
      <c r="F1275" s="2"/>
      <c r="G1275" s="2"/>
      <c r="H1275" s="8"/>
      <c r="K1275" s="2"/>
    </row>
    <row r="1276" spans="1:11" x14ac:dyDescent="0.25">
      <c r="A1276" s="2">
        <v>1275</v>
      </c>
      <c r="B1276" s="12"/>
      <c r="C1276" s="28"/>
      <c r="D1276" s="2"/>
      <c r="E1276" s="2"/>
      <c r="F1276" s="2"/>
      <c r="G1276" s="2"/>
      <c r="H1276" s="8"/>
      <c r="K1276" s="2"/>
    </row>
    <row r="1277" spans="1:11" x14ac:dyDescent="0.25">
      <c r="A1277" s="2">
        <v>1276</v>
      </c>
      <c r="B1277" s="12"/>
      <c r="C1277" s="28"/>
      <c r="D1277" s="2"/>
      <c r="E1277" s="2"/>
      <c r="F1277" s="2"/>
      <c r="G1277" s="2"/>
      <c r="H1277" s="8"/>
      <c r="K1277" s="2"/>
    </row>
    <row r="1278" spans="1:11" x14ac:dyDescent="0.25">
      <c r="A1278" s="2">
        <v>1277</v>
      </c>
      <c r="B1278" s="12"/>
      <c r="C1278" s="28"/>
      <c r="D1278" s="2"/>
      <c r="E1278" s="2"/>
      <c r="F1278" s="2"/>
      <c r="G1278" s="2"/>
      <c r="H1278" s="8"/>
      <c r="K1278" s="2"/>
    </row>
    <row r="1279" spans="1:11" x14ac:dyDescent="0.25">
      <c r="A1279" s="2">
        <v>1278</v>
      </c>
      <c r="B1279" s="12"/>
      <c r="C1279" s="28"/>
      <c r="D1279" s="2"/>
      <c r="E1279" s="2"/>
      <c r="F1279" s="2"/>
      <c r="G1279" s="2"/>
      <c r="H1279" s="8"/>
      <c r="K1279" s="2"/>
    </row>
    <row r="1280" spans="1:11" x14ac:dyDescent="0.25">
      <c r="A1280" s="2">
        <v>1279</v>
      </c>
      <c r="B1280" s="12"/>
      <c r="C1280" s="28"/>
      <c r="D1280" s="2"/>
      <c r="E1280" s="2"/>
      <c r="F1280" s="2"/>
      <c r="G1280" s="2"/>
      <c r="H1280" s="8"/>
      <c r="K1280" s="2"/>
    </row>
    <row r="1281" spans="1:11" x14ac:dyDescent="0.25">
      <c r="A1281" s="2">
        <v>1280</v>
      </c>
      <c r="B1281" s="12"/>
      <c r="C1281" s="28"/>
      <c r="D1281" s="2"/>
      <c r="E1281" s="2"/>
      <c r="F1281" s="2"/>
      <c r="G1281" s="2"/>
      <c r="H1281" s="8"/>
      <c r="K1281" s="2"/>
    </row>
    <row r="1282" spans="1:11" x14ac:dyDescent="0.25">
      <c r="A1282" s="2">
        <v>1281</v>
      </c>
      <c r="B1282" s="12"/>
      <c r="C1282" s="28"/>
      <c r="D1282" s="2"/>
      <c r="E1282" s="2"/>
      <c r="F1282" s="2"/>
      <c r="G1282" s="2"/>
      <c r="H1282" s="8"/>
      <c r="K1282" s="2"/>
    </row>
    <row r="1283" spans="1:11" x14ac:dyDescent="0.25">
      <c r="A1283" s="2">
        <v>1282</v>
      </c>
      <c r="B1283" s="12"/>
      <c r="C1283" s="28"/>
      <c r="D1283" s="2"/>
      <c r="E1283" s="2"/>
      <c r="F1283" s="2"/>
      <c r="G1283" s="2"/>
      <c r="H1283" s="8"/>
      <c r="K1283" s="2"/>
    </row>
    <row r="1284" spans="1:11" x14ac:dyDescent="0.25">
      <c r="A1284" s="2">
        <v>1283</v>
      </c>
      <c r="B1284" s="12"/>
      <c r="C1284" s="28"/>
      <c r="D1284" s="2"/>
      <c r="E1284" s="2"/>
      <c r="F1284" s="2"/>
      <c r="G1284" s="2"/>
      <c r="H1284" s="8"/>
      <c r="K1284" s="2"/>
    </row>
    <row r="1285" spans="1:11" x14ac:dyDescent="0.25">
      <c r="A1285" s="2">
        <v>1284</v>
      </c>
      <c r="B1285" s="12"/>
      <c r="C1285" s="28"/>
      <c r="D1285" s="2"/>
      <c r="E1285" s="2"/>
      <c r="F1285" s="2"/>
      <c r="G1285" s="2"/>
      <c r="H1285" s="8"/>
      <c r="K1285" s="2"/>
    </row>
    <row r="1286" spans="1:11" x14ac:dyDescent="0.25">
      <c r="A1286" s="2">
        <v>1285</v>
      </c>
      <c r="B1286" s="12"/>
      <c r="C1286" s="28"/>
      <c r="D1286" s="2"/>
      <c r="E1286" s="2"/>
      <c r="F1286" s="2"/>
      <c r="G1286" s="2"/>
      <c r="H1286" s="8"/>
      <c r="K1286" s="2"/>
    </row>
    <row r="1287" spans="1:11" x14ac:dyDescent="0.25">
      <c r="A1287" s="2">
        <v>1286</v>
      </c>
      <c r="B1287" s="12"/>
      <c r="C1287" s="28"/>
      <c r="D1287" s="2"/>
      <c r="E1287" s="2"/>
      <c r="F1287" s="2"/>
      <c r="G1287" s="2"/>
      <c r="H1287" s="8"/>
      <c r="K1287" s="2"/>
    </row>
    <row r="1288" spans="1:11" x14ac:dyDescent="0.25">
      <c r="A1288" s="2">
        <v>1287</v>
      </c>
      <c r="B1288" s="12"/>
      <c r="C1288" s="28"/>
      <c r="D1288" s="2"/>
      <c r="E1288" s="2"/>
      <c r="F1288" s="2"/>
      <c r="G1288" s="2"/>
      <c r="H1288" s="8"/>
      <c r="K1288" s="2"/>
    </row>
    <row r="1289" spans="1:11" x14ac:dyDescent="0.25">
      <c r="A1289" s="2">
        <v>1288</v>
      </c>
      <c r="B1289" s="12"/>
      <c r="C1289" s="28"/>
      <c r="D1289" s="2"/>
      <c r="E1289" s="2"/>
      <c r="F1289" s="2"/>
      <c r="G1289" s="2"/>
      <c r="H1289" s="8"/>
      <c r="K1289" s="2"/>
    </row>
    <row r="1290" spans="1:11" x14ac:dyDescent="0.25">
      <c r="A1290" s="2">
        <v>1289</v>
      </c>
      <c r="B1290" s="12"/>
      <c r="C1290" s="28"/>
      <c r="D1290" s="2"/>
      <c r="E1290" s="2"/>
      <c r="F1290" s="2"/>
      <c r="G1290" s="2"/>
      <c r="H1290" s="8"/>
      <c r="K1290" s="2"/>
    </row>
    <row r="1291" spans="1:11" x14ac:dyDescent="0.25">
      <c r="A1291" s="2">
        <v>1290</v>
      </c>
      <c r="B1291" s="12"/>
      <c r="C1291" s="28"/>
      <c r="D1291" s="2"/>
      <c r="E1291" s="2"/>
      <c r="F1291" s="2"/>
      <c r="G1291" s="2"/>
      <c r="H1291" s="8"/>
      <c r="K1291" s="2"/>
    </row>
    <row r="1292" spans="1:11" x14ac:dyDescent="0.25">
      <c r="A1292" s="2">
        <v>1291</v>
      </c>
      <c r="B1292" s="12"/>
      <c r="C1292" s="28"/>
      <c r="D1292" s="2"/>
      <c r="E1292" s="2"/>
      <c r="F1292" s="2"/>
      <c r="G1292" s="2"/>
      <c r="H1292" s="8"/>
      <c r="K1292" s="2"/>
    </row>
    <row r="1293" spans="1:11" x14ac:dyDescent="0.25">
      <c r="A1293" s="2">
        <v>1292</v>
      </c>
      <c r="B1293" s="12"/>
      <c r="C1293" s="28"/>
      <c r="D1293" s="2"/>
      <c r="E1293" s="2"/>
      <c r="F1293" s="2"/>
      <c r="G1293" s="2"/>
      <c r="H1293" s="8"/>
      <c r="K1293" s="2"/>
    </row>
    <row r="1294" spans="1:11" x14ac:dyDescent="0.25">
      <c r="A1294" s="2">
        <v>1293</v>
      </c>
      <c r="B1294" s="12"/>
      <c r="C1294" s="28"/>
      <c r="D1294" s="2"/>
      <c r="E1294" s="2"/>
      <c r="F1294" s="2"/>
      <c r="G1294" s="2"/>
      <c r="H1294" s="8"/>
      <c r="K1294" s="2"/>
    </row>
    <row r="1295" spans="1:11" x14ac:dyDescent="0.25">
      <c r="A1295" s="2">
        <v>1294</v>
      </c>
      <c r="B1295" s="12"/>
      <c r="C1295" s="28"/>
      <c r="D1295" s="2"/>
      <c r="E1295" s="2"/>
      <c r="F1295" s="2"/>
      <c r="G1295" s="2"/>
      <c r="H1295" s="8"/>
      <c r="K1295" s="2"/>
    </row>
    <row r="1296" spans="1:11" x14ac:dyDescent="0.25">
      <c r="A1296" s="2">
        <v>1295</v>
      </c>
      <c r="B1296" s="12"/>
      <c r="C1296" s="28"/>
      <c r="D1296" s="2"/>
      <c r="E1296" s="2"/>
      <c r="F1296" s="2"/>
      <c r="G1296" s="2"/>
      <c r="H1296" s="8"/>
      <c r="K1296" s="2"/>
    </row>
    <row r="1297" spans="1:11" x14ac:dyDescent="0.25">
      <c r="A1297" s="2">
        <v>1296</v>
      </c>
      <c r="B1297" s="12"/>
      <c r="C1297" s="28"/>
      <c r="D1297" s="2"/>
      <c r="E1297" s="2"/>
      <c r="F1297" s="2"/>
      <c r="G1297" s="2"/>
      <c r="H1297" s="8"/>
      <c r="K1297" s="2"/>
    </row>
    <row r="1298" spans="1:11" x14ac:dyDescent="0.25">
      <c r="A1298" s="2">
        <v>1297</v>
      </c>
      <c r="B1298" s="12"/>
      <c r="C1298" s="28"/>
      <c r="D1298" s="2"/>
      <c r="E1298" s="2"/>
      <c r="F1298" s="2"/>
      <c r="G1298" s="2"/>
      <c r="H1298" s="8"/>
      <c r="K1298" s="2"/>
    </row>
    <row r="1299" spans="1:11" x14ac:dyDescent="0.25">
      <c r="A1299" s="2">
        <v>1298</v>
      </c>
      <c r="B1299" s="12"/>
      <c r="C1299" s="28"/>
      <c r="D1299" s="2"/>
      <c r="E1299" s="2"/>
      <c r="F1299" s="2"/>
      <c r="G1299" s="2"/>
      <c r="H1299" s="8"/>
      <c r="K1299" s="2"/>
    </row>
    <row r="1300" spans="1:11" x14ac:dyDescent="0.25">
      <c r="A1300" s="2">
        <v>1299</v>
      </c>
      <c r="B1300" s="12"/>
      <c r="C1300" s="28"/>
      <c r="D1300" s="2"/>
      <c r="E1300" s="2"/>
      <c r="F1300" s="2"/>
      <c r="G1300" s="2"/>
      <c r="H1300" s="8"/>
      <c r="K1300" s="2"/>
    </row>
    <row r="1301" spans="1:11" x14ac:dyDescent="0.25">
      <c r="A1301" s="2">
        <v>1300</v>
      </c>
      <c r="B1301" s="12"/>
      <c r="C1301" s="28"/>
      <c r="D1301" s="2"/>
      <c r="E1301" s="2"/>
      <c r="F1301" s="2"/>
      <c r="G1301" s="2"/>
      <c r="H1301" s="8"/>
      <c r="K1301" s="2"/>
    </row>
    <row r="1302" spans="1:11" x14ac:dyDescent="0.25">
      <c r="A1302" s="2">
        <v>1301</v>
      </c>
      <c r="B1302" s="12"/>
      <c r="C1302" s="28"/>
      <c r="D1302" s="2"/>
      <c r="E1302" s="2"/>
      <c r="F1302" s="2"/>
      <c r="G1302" s="2"/>
      <c r="H1302" s="8"/>
      <c r="K1302" s="2"/>
    </row>
    <row r="1303" spans="1:11" x14ac:dyDescent="0.25">
      <c r="A1303" s="2">
        <v>1302</v>
      </c>
      <c r="B1303" s="12"/>
      <c r="C1303" s="28"/>
      <c r="D1303" s="2"/>
      <c r="E1303" s="2"/>
      <c r="F1303" s="2"/>
      <c r="G1303" s="2"/>
      <c r="H1303" s="8"/>
      <c r="K1303" s="2"/>
    </row>
    <row r="1304" spans="1:11" x14ac:dyDescent="0.25">
      <c r="A1304" s="2">
        <v>1303</v>
      </c>
      <c r="B1304" s="12"/>
      <c r="C1304" s="28"/>
      <c r="D1304" s="2"/>
      <c r="E1304" s="2"/>
      <c r="F1304" s="2"/>
      <c r="G1304" s="2"/>
      <c r="H1304" s="8"/>
      <c r="K1304" s="2"/>
    </row>
    <row r="1305" spans="1:11" x14ac:dyDescent="0.25">
      <c r="A1305" s="2">
        <v>1304</v>
      </c>
      <c r="B1305" s="12"/>
      <c r="C1305" s="28"/>
      <c r="D1305" s="2"/>
      <c r="E1305" s="2"/>
      <c r="F1305" s="2"/>
      <c r="G1305" s="2"/>
      <c r="H1305" s="8"/>
      <c r="K1305" s="2"/>
    </row>
    <row r="1306" spans="1:11" x14ac:dyDescent="0.25">
      <c r="A1306" s="2">
        <v>1305</v>
      </c>
      <c r="B1306" s="12"/>
      <c r="C1306" s="28"/>
      <c r="D1306" s="2"/>
      <c r="E1306" s="2"/>
      <c r="F1306" s="2"/>
      <c r="G1306" s="2"/>
      <c r="H1306" s="8"/>
      <c r="K1306" s="2"/>
    </row>
    <row r="1307" spans="1:11" x14ac:dyDescent="0.25">
      <c r="A1307" s="2">
        <v>1306</v>
      </c>
      <c r="B1307" s="12"/>
      <c r="C1307" s="28"/>
      <c r="D1307" s="2"/>
      <c r="E1307" s="2"/>
      <c r="F1307" s="2"/>
      <c r="G1307" s="2"/>
      <c r="H1307" s="8"/>
      <c r="K1307" s="2"/>
    </row>
    <row r="1308" spans="1:11" x14ac:dyDescent="0.25">
      <c r="A1308" s="2">
        <v>1307</v>
      </c>
      <c r="B1308" s="12"/>
      <c r="C1308" s="28"/>
      <c r="D1308" s="2"/>
      <c r="E1308" s="2"/>
      <c r="F1308" s="2"/>
      <c r="G1308" s="2"/>
      <c r="H1308" s="8"/>
      <c r="K1308" s="2"/>
    </row>
    <row r="1309" spans="1:11" x14ac:dyDescent="0.25">
      <c r="A1309" s="2">
        <v>1308</v>
      </c>
      <c r="B1309" s="12"/>
      <c r="C1309" s="28"/>
      <c r="D1309" s="2"/>
      <c r="E1309" s="2"/>
      <c r="F1309" s="2"/>
      <c r="G1309" s="2"/>
      <c r="H1309" s="8"/>
      <c r="K1309" s="2"/>
    </row>
    <row r="1310" spans="1:11" x14ac:dyDescent="0.25">
      <c r="A1310" s="2">
        <v>1309</v>
      </c>
      <c r="B1310" s="12"/>
      <c r="C1310" s="28"/>
      <c r="D1310" s="2"/>
      <c r="E1310" s="2"/>
      <c r="F1310" s="2"/>
      <c r="G1310" s="2"/>
      <c r="H1310" s="8"/>
      <c r="K1310" s="2"/>
    </row>
    <row r="1311" spans="1:11" x14ac:dyDescent="0.25">
      <c r="A1311" s="2">
        <v>1310</v>
      </c>
      <c r="B1311" s="12"/>
      <c r="C1311" s="28"/>
      <c r="D1311" s="2"/>
      <c r="E1311" s="2"/>
      <c r="F1311" s="2"/>
      <c r="G1311" s="2"/>
      <c r="H1311" s="8"/>
      <c r="K1311" s="2"/>
    </row>
    <row r="1312" spans="1:11" x14ac:dyDescent="0.25">
      <c r="A1312" s="2">
        <v>1311</v>
      </c>
      <c r="B1312" s="12"/>
      <c r="C1312" s="28"/>
      <c r="D1312" s="2"/>
      <c r="E1312" s="2"/>
      <c r="F1312" s="2"/>
      <c r="G1312" s="2"/>
      <c r="H1312" s="8"/>
      <c r="K1312" s="2"/>
    </row>
    <row r="1313" spans="1:11" x14ac:dyDescent="0.25">
      <c r="A1313" s="2">
        <v>1312</v>
      </c>
      <c r="B1313" s="12"/>
      <c r="C1313" s="28"/>
      <c r="D1313" s="2"/>
      <c r="E1313" s="2"/>
      <c r="F1313" s="2"/>
      <c r="G1313" s="2"/>
      <c r="H1313" s="8"/>
      <c r="K1313" s="2"/>
    </row>
    <row r="1314" spans="1:11" x14ac:dyDescent="0.25">
      <c r="A1314" s="2">
        <v>1313</v>
      </c>
      <c r="B1314" s="12"/>
      <c r="C1314" s="28"/>
      <c r="D1314" s="2"/>
      <c r="E1314" s="2"/>
      <c r="F1314" s="2"/>
      <c r="G1314" s="2"/>
      <c r="H1314" s="8"/>
      <c r="K1314" s="2"/>
    </row>
    <row r="1315" spans="1:11" x14ac:dyDescent="0.25">
      <c r="A1315" s="2">
        <v>1314</v>
      </c>
      <c r="B1315" s="12"/>
      <c r="C1315" s="28"/>
      <c r="D1315" s="2"/>
      <c r="E1315" s="2"/>
      <c r="F1315" s="2"/>
      <c r="G1315" s="2"/>
      <c r="H1315" s="8"/>
      <c r="K1315" s="2"/>
    </row>
    <row r="1316" spans="1:11" x14ac:dyDescent="0.25">
      <c r="A1316" s="2">
        <v>1315</v>
      </c>
      <c r="B1316" s="12"/>
      <c r="C1316" s="28"/>
      <c r="D1316" s="2"/>
      <c r="E1316" s="2"/>
      <c r="F1316" s="2"/>
      <c r="G1316" s="2"/>
      <c r="H1316" s="8"/>
      <c r="K1316" s="2"/>
    </row>
    <row r="1317" spans="1:11" x14ac:dyDescent="0.25">
      <c r="A1317" s="2">
        <v>1316</v>
      </c>
      <c r="B1317" s="12"/>
      <c r="C1317" s="28"/>
      <c r="D1317" s="2"/>
      <c r="E1317" s="2"/>
      <c r="F1317" s="2"/>
      <c r="G1317" s="2"/>
      <c r="H1317" s="8"/>
      <c r="K1317" s="2"/>
    </row>
    <row r="1318" spans="1:11" x14ac:dyDescent="0.25">
      <c r="A1318" s="2">
        <v>1317</v>
      </c>
      <c r="B1318" s="12"/>
      <c r="C1318" s="28"/>
      <c r="D1318" s="2"/>
      <c r="E1318" s="2"/>
      <c r="F1318" s="2"/>
      <c r="G1318" s="2"/>
      <c r="H1318" s="8"/>
      <c r="K1318" s="2"/>
    </row>
    <row r="1319" spans="1:11" x14ac:dyDescent="0.25">
      <c r="A1319" s="2">
        <v>1318</v>
      </c>
      <c r="B1319" s="12"/>
      <c r="C1319" s="28"/>
      <c r="D1319" s="2"/>
      <c r="E1319" s="2"/>
      <c r="F1319" s="2"/>
      <c r="G1319" s="2"/>
      <c r="H1319" s="8"/>
      <c r="K1319" s="2"/>
    </row>
    <row r="1320" spans="1:11" x14ac:dyDescent="0.25">
      <c r="A1320" s="2">
        <v>1319</v>
      </c>
      <c r="B1320" s="12"/>
      <c r="C1320" s="28"/>
      <c r="D1320" s="2"/>
      <c r="E1320" s="2"/>
      <c r="F1320" s="2"/>
      <c r="G1320" s="2"/>
      <c r="H1320" s="8"/>
      <c r="K1320" s="2"/>
    </row>
    <row r="1321" spans="1:11" x14ac:dyDescent="0.25">
      <c r="A1321" s="2">
        <v>1320</v>
      </c>
      <c r="B1321" s="12"/>
      <c r="C1321" s="28"/>
      <c r="D1321" s="2"/>
      <c r="E1321" s="2"/>
      <c r="F1321" s="2"/>
      <c r="G1321" s="2"/>
      <c r="H1321" s="8"/>
      <c r="K1321" s="2"/>
    </row>
    <row r="1322" spans="1:11" x14ac:dyDescent="0.25">
      <c r="A1322" s="2">
        <v>1321</v>
      </c>
      <c r="B1322" s="12"/>
      <c r="C1322" s="28"/>
      <c r="D1322" s="2"/>
      <c r="E1322" s="2"/>
      <c r="F1322" s="2"/>
      <c r="G1322" s="2"/>
      <c r="H1322" s="8"/>
      <c r="K1322" s="2"/>
    </row>
    <row r="1323" spans="1:11" x14ac:dyDescent="0.25">
      <c r="A1323" s="2">
        <v>1322</v>
      </c>
      <c r="B1323" s="12"/>
      <c r="C1323" s="28"/>
      <c r="D1323" s="2"/>
      <c r="E1323" s="2"/>
      <c r="F1323" s="2"/>
      <c r="G1323" s="2"/>
      <c r="H1323" s="8"/>
      <c r="K1323" s="2"/>
    </row>
    <row r="1324" spans="1:11" x14ac:dyDescent="0.25">
      <c r="A1324" s="2">
        <v>1323</v>
      </c>
      <c r="B1324" s="12"/>
      <c r="C1324" s="28"/>
      <c r="D1324" s="2"/>
      <c r="E1324" s="2"/>
      <c r="F1324" s="2"/>
      <c r="G1324" s="2"/>
      <c r="H1324" s="8"/>
      <c r="K1324" s="2"/>
    </row>
    <row r="1325" spans="1:11" x14ac:dyDescent="0.25">
      <c r="A1325" s="2">
        <v>1324</v>
      </c>
      <c r="B1325" s="12"/>
      <c r="C1325" s="28"/>
      <c r="D1325" s="2"/>
      <c r="E1325" s="2"/>
      <c r="F1325" s="2"/>
      <c r="G1325" s="2"/>
      <c r="H1325" s="8"/>
      <c r="K1325" s="2"/>
    </row>
    <row r="1326" spans="1:11" x14ac:dyDescent="0.25">
      <c r="A1326" s="2">
        <v>1325</v>
      </c>
      <c r="B1326" s="12"/>
      <c r="C1326" s="28"/>
      <c r="D1326" s="2"/>
      <c r="E1326" s="2"/>
      <c r="F1326" s="2"/>
      <c r="G1326" s="2"/>
      <c r="H1326" s="8"/>
      <c r="K1326" s="2"/>
    </row>
    <row r="1327" spans="1:11" x14ac:dyDescent="0.25">
      <c r="A1327" s="2">
        <v>1326</v>
      </c>
      <c r="B1327" s="12"/>
      <c r="C1327" s="28"/>
      <c r="D1327" s="2"/>
      <c r="E1327" s="2"/>
      <c r="F1327" s="2"/>
      <c r="G1327" s="2"/>
      <c r="H1327" s="8"/>
      <c r="K1327" s="2"/>
    </row>
    <row r="1328" spans="1:11" x14ac:dyDescent="0.25">
      <c r="A1328" s="2">
        <v>1327</v>
      </c>
      <c r="B1328" s="12"/>
      <c r="C1328" s="28"/>
      <c r="D1328" s="2"/>
      <c r="E1328" s="2"/>
      <c r="F1328" s="2"/>
      <c r="G1328" s="2"/>
      <c r="H1328" s="8"/>
      <c r="K1328" s="2"/>
    </row>
    <row r="1329" spans="1:11" x14ac:dyDescent="0.25">
      <c r="A1329" s="2">
        <v>1328</v>
      </c>
      <c r="B1329" s="12"/>
      <c r="C1329" s="28"/>
      <c r="D1329" s="2"/>
      <c r="E1329" s="2"/>
      <c r="F1329" s="2"/>
      <c r="G1329" s="2"/>
      <c r="H1329" s="8"/>
      <c r="K1329" s="2"/>
    </row>
    <row r="1330" spans="1:11" x14ac:dyDescent="0.25">
      <c r="A1330" s="2">
        <v>1329</v>
      </c>
      <c r="B1330" s="12"/>
      <c r="C1330" s="28"/>
      <c r="D1330" s="2"/>
      <c r="E1330" s="2"/>
      <c r="F1330" s="2"/>
      <c r="G1330" s="2"/>
      <c r="H1330" s="8"/>
      <c r="K1330" s="2"/>
    </row>
    <row r="1331" spans="1:11" x14ac:dyDescent="0.25">
      <c r="A1331" s="2">
        <v>1330</v>
      </c>
      <c r="B1331" s="12"/>
      <c r="C1331" s="28"/>
      <c r="D1331" s="2"/>
      <c r="E1331" s="2"/>
      <c r="F1331" s="2"/>
      <c r="G1331" s="2"/>
      <c r="H1331" s="8"/>
      <c r="K1331" s="2"/>
    </row>
    <row r="1332" spans="1:11" x14ac:dyDescent="0.25">
      <c r="A1332" s="2">
        <v>1331</v>
      </c>
      <c r="B1332" s="12"/>
      <c r="C1332" s="28"/>
      <c r="D1332" s="2"/>
      <c r="E1332" s="2"/>
      <c r="F1332" s="2"/>
      <c r="G1332" s="2"/>
      <c r="H1332" s="8"/>
      <c r="K1332" s="2"/>
    </row>
    <row r="1333" spans="1:11" x14ac:dyDescent="0.25">
      <c r="A1333" s="2">
        <v>1332</v>
      </c>
      <c r="B1333" s="12"/>
      <c r="C1333" s="28"/>
      <c r="D1333" s="2"/>
      <c r="E1333" s="2"/>
      <c r="F1333" s="2"/>
      <c r="G1333" s="2"/>
      <c r="H1333" s="8"/>
      <c r="K1333" s="2"/>
    </row>
    <row r="1334" spans="1:11" x14ac:dyDescent="0.25">
      <c r="A1334" s="2">
        <v>1333</v>
      </c>
      <c r="B1334" s="12"/>
      <c r="C1334" s="28"/>
      <c r="D1334" s="2"/>
      <c r="E1334" s="2"/>
      <c r="F1334" s="2"/>
      <c r="G1334" s="2"/>
      <c r="H1334" s="8"/>
      <c r="K1334" s="2"/>
    </row>
    <row r="1335" spans="1:11" x14ac:dyDescent="0.25">
      <c r="A1335" s="2">
        <v>1334</v>
      </c>
      <c r="B1335" s="12"/>
      <c r="C1335" s="28"/>
      <c r="D1335" s="2"/>
      <c r="E1335" s="2"/>
      <c r="F1335" s="2"/>
      <c r="G1335" s="2"/>
      <c r="H1335" s="8"/>
      <c r="K1335" s="2"/>
    </row>
    <row r="1336" spans="1:11" x14ac:dyDescent="0.25">
      <c r="A1336" s="2">
        <v>1335</v>
      </c>
      <c r="B1336" s="12"/>
      <c r="C1336" s="28"/>
      <c r="D1336" s="2"/>
      <c r="E1336" s="2"/>
      <c r="F1336" s="2"/>
      <c r="G1336" s="2"/>
      <c r="H1336" s="8"/>
      <c r="K1336" s="2"/>
    </row>
    <row r="1337" spans="1:11" x14ac:dyDescent="0.25">
      <c r="A1337" s="2">
        <v>1336</v>
      </c>
      <c r="B1337" s="12"/>
      <c r="C1337" s="28"/>
      <c r="D1337" s="2"/>
      <c r="E1337" s="2"/>
      <c r="F1337" s="2"/>
      <c r="G1337" s="2"/>
      <c r="H1337" s="8"/>
      <c r="K1337" s="2"/>
    </row>
    <row r="1338" spans="1:11" x14ac:dyDescent="0.25">
      <c r="A1338" s="2">
        <v>1337</v>
      </c>
      <c r="B1338" s="12"/>
      <c r="C1338" s="28"/>
      <c r="D1338" s="2"/>
      <c r="E1338" s="2"/>
      <c r="F1338" s="2"/>
      <c r="G1338" s="2"/>
      <c r="H1338" s="8"/>
      <c r="K1338" s="2"/>
    </row>
    <row r="1339" spans="1:11" x14ac:dyDescent="0.25">
      <c r="A1339" s="2">
        <v>1338</v>
      </c>
      <c r="B1339" s="12"/>
      <c r="C1339" s="28"/>
      <c r="D1339" s="2"/>
      <c r="E1339" s="2"/>
      <c r="F1339" s="2"/>
      <c r="G1339" s="2"/>
      <c r="H1339" s="8"/>
      <c r="K1339" s="2"/>
    </row>
    <row r="1340" spans="1:11" x14ac:dyDescent="0.25">
      <c r="A1340" s="2">
        <v>1339</v>
      </c>
      <c r="B1340" s="12"/>
      <c r="C1340" s="28"/>
      <c r="D1340" s="2"/>
      <c r="E1340" s="2"/>
      <c r="F1340" s="2"/>
      <c r="G1340" s="2"/>
      <c r="H1340" s="8"/>
      <c r="K1340" s="2"/>
    </row>
    <row r="1341" spans="1:11" x14ac:dyDescent="0.25">
      <c r="A1341" s="2">
        <v>1340</v>
      </c>
      <c r="B1341" s="12"/>
      <c r="C1341" s="28"/>
      <c r="D1341" s="2"/>
      <c r="E1341" s="2"/>
      <c r="F1341" s="2"/>
      <c r="G1341" s="2"/>
      <c r="H1341" s="8"/>
      <c r="K1341" s="2"/>
    </row>
    <row r="1342" spans="1:11" x14ac:dyDescent="0.25">
      <c r="A1342" s="2">
        <v>1341</v>
      </c>
      <c r="B1342" s="12"/>
      <c r="C1342" s="28"/>
      <c r="D1342" s="2"/>
      <c r="E1342" s="2"/>
      <c r="F1342" s="2"/>
      <c r="G1342" s="2"/>
      <c r="H1342" s="8"/>
      <c r="K1342" s="2"/>
    </row>
    <row r="1343" spans="1:11" x14ac:dyDescent="0.25">
      <c r="A1343" s="2">
        <v>1342</v>
      </c>
      <c r="B1343" s="12"/>
      <c r="C1343" s="28"/>
      <c r="D1343" s="2"/>
      <c r="E1343" s="2"/>
      <c r="F1343" s="2"/>
      <c r="G1343" s="2"/>
      <c r="H1343" s="8"/>
      <c r="K1343" s="2"/>
    </row>
    <row r="1344" spans="1:11" x14ac:dyDescent="0.25">
      <c r="A1344" s="2">
        <v>1343</v>
      </c>
      <c r="B1344" s="12"/>
      <c r="C1344" s="28"/>
      <c r="D1344" s="2"/>
      <c r="E1344" s="2"/>
      <c r="F1344" s="2"/>
      <c r="G1344" s="2"/>
      <c r="H1344" s="8"/>
      <c r="K1344" s="2"/>
    </row>
    <row r="1345" spans="1:11" x14ac:dyDescent="0.25">
      <c r="A1345" s="2">
        <v>1344</v>
      </c>
      <c r="B1345" s="12"/>
      <c r="C1345" s="28"/>
      <c r="D1345" s="2"/>
      <c r="E1345" s="2"/>
      <c r="F1345" s="2"/>
      <c r="G1345" s="2"/>
      <c r="H1345" s="8"/>
      <c r="K1345" s="2"/>
    </row>
    <row r="1346" spans="1:11" x14ac:dyDescent="0.25">
      <c r="A1346" s="2">
        <v>1345</v>
      </c>
      <c r="B1346" s="12"/>
      <c r="C1346" s="28"/>
      <c r="D1346" s="2"/>
      <c r="E1346" s="2"/>
      <c r="F1346" s="2"/>
      <c r="G1346" s="2"/>
      <c r="H1346" s="8"/>
      <c r="K1346" s="2"/>
    </row>
    <row r="1347" spans="1:11" x14ac:dyDescent="0.25">
      <c r="A1347" s="2">
        <v>1346</v>
      </c>
      <c r="B1347" s="12"/>
      <c r="C1347" s="28"/>
      <c r="D1347" s="2"/>
      <c r="E1347" s="2"/>
      <c r="F1347" s="2"/>
      <c r="G1347" s="2"/>
      <c r="H1347" s="8"/>
      <c r="K1347" s="2"/>
    </row>
    <row r="1348" spans="1:11" x14ac:dyDescent="0.25">
      <c r="A1348" s="2">
        <v>1347</v>
      </c>
      <c r="B1348" s="12"/>
      <c r="C1348" s="28"/>
      <c r="D1348" s="2"/>
      <c r="E1348" s="2"/>
      <c r="F1348" s="2"/>
      <c r="G1348" s="2"/>
      <c r="H1348" s="8"/>
      <c r="K1348" s="2"/>
    </row>
    <row r="1349" spans="1:11" x14ac:dyDescent="0.25">
      <c r="A1349" s="2">
        <v>1348</v>
      </c>
      <c r="B1349" s="12"/>
      <c r="C1349" s="28"/>
      <c r="D1349" s="2"/>
      <c r="E1349" s="2"/>
      <c r="F1349" s="2"/>
      <c r="G1349" s="2"/>
      <c r="H1349" s="8"/>
      <c r="K1349" s="2"/>
    </row>
    <row r="1350" spans="1:11" x14ac:dyDescent="0.25">
      <c r="A1350" s="2">
        <v>1349</v>
      </c>
      <c r="B1350" s="12"/>
      <c r="C1350" s="28"/>
      <c r="D1350" s="2"/>
      <c r="E1350" s="2"/>
      <c r="F1350" s="2"/>
      <c r="G1350" s="2"/>
      <c r="H1350" s="8"/>
      <c r="K1350" s="2"/>
    </row>
    <row r="1351" spans="1:11" x14ac:dyDescent="0.25">
      <c r="A1351" s="2">
        <v>1350</v>
      </c>
      <c r="B1351" s="12"/>
      <c r="C1351" s="28"/>
      <c r="D1351" s="2"/>
      <c r="E1351" s="2"/>
      <c r="F1351" s="2"/>
      <c r="G1351" s="2"/>
      <c r="H1351" s="8"/>
      <c r="K1351" s="2"/>
    </row>
    <row r="1352" spans="1:11" x14ac:dyDescent="0.25">
      <c r="A1352" s="2">
        <v>1351</v>
      </c>
      <c r="B1352" s="12"/>
      <c r="C1352" s="28"/>
      <c r="D1352" s="2"/>
      <c r="E1352" s="2"/>
      <c r="F1352" s="2"/>
      <c r="G1352" s="2"/>
      <c r="H1352" s="8"/>
      <c r="K1352" s="2"/>
    </row>
    <row r="1353" spans="1:11" x14ac:dyDescent="0.25">
      <c r="A1353" s="2">
        <v>1352</v>
      </c>
      <c r="B1353" s="12"/>
      <c r="C1353" s="28"/>
      <c r="D1353" s="2"/>
      <c r="E1353" s="2"/>
      <c r="F1353" s="2"/>
      <c r="G1353" s="2"/>
      <c r="H1353" s="8"/>
      <c r="K1353" s="2"/>
    </row>
    <row r="1354" spans="1:11" x14ac:dyDescent="0.25">
      <c r="A1354" s="2">
        <v>1353</v>
      </c>
      <c r="B1354" s="12"/>
      <c r="C1354" s="28"/>
      <c r="D1354" s="2"/>
      <c r="E1354" s="2"/>
      <c r="F1354" s="2"/>
      <c r="G1354" s="2"/>
      <c r="H1354" s="8"/>
      <c r="K1354" s="2"/>
    </row>
    <row r="1355" spans="1:11" x14ac:dyDescent="0.25">
      <c r="A1355" s="2">
        <v>1354</v>
      </c>
      <c r="B1355" s="12"/>
      <c r="C1355" s="28"/>
      <c r="D1355" s="2"/>
      <c r="E1355" s="2"/>
      <c r="F1355" s="2"/>
      <c r="G1355" s="2"/>
      <c r="H1355" s="8"/>
      <c r="K1355" s="2"/>
    </row>
    <row r="1356" spans="1:11" x14ac:dyDescent="0.25">
      <c r="A1356" s="2">
        <v>1355</v>
      </c>
      <c r="B1356" s="12"/>
      <c r="C1356" s="28"/>
      <c r="D1356" s="2"/>
      <c r="E1356" s="2"/>
      <c r="F1356" s="2"/>
      <c r="G1356" s="2"/>
      <c r="H1356" s="8"/>
      <c r="K1356" s="2"/>
    </row>
    <row r="1357" spans="1:11" x14ac:dyDescent="0.25">
      <c r="A1357" s="2">
        <v>1356</v>
      </c>
      <c r="B1357" s="12"/>
      <c r="C1357" s="28"/>
      <c r="D1357" s="2"/>
      <c r="E1357" s="2"/>
      <c r="F1357" s="2"/>
      <c r="G1357" s="2"/>
      <c r="H1357" s="8"/>
      <c r="K1357" s="2"/>
    </row>
    <row r="1358" spans="1:11" x14ac:dyDescent="0.25">
      <c r="A1358" s="2">
        <v>1357</v>
      </c>
      <c r="B1358" s="12"/>
      <c r="C1358" s="28"/>
      <c r="D1358" s="2"/>
      <c r="E1358" s="2"/>
      <c r="F1358" s="2"/>
      <c r="G1358" s="2"/>
      <c r="H1358" s="8"/>
      <c r="K1358" s="2"/>
    </row>
    <row r="1359" spans="1:11" x14ac:dyDescent="0.25">
      <c r="A1359" s="2">
        <v>1358</v>
      </c>
      <c r="B1359" s="12"/>
      <c r="C1359" s="28"/>
      <c r="D1359" s="2"/>
      <c r="E1359" s="2"/>
      <c r="F1359" s="2"/>
      <c r="G1359" s="2"/>
      <c r="H1359" s="8"/>
      <c r="K1359" s="2"/>
    </row>
    <row r="1360" spans="1:11" x14ac:dyDescent="0.25">
      <c r="A1360" s="2">
        <v>1359</v>
      </c>
      <c r="B1360" s="12"/>
      <c r="C1360" s="28"/>
      <c r="D1360" s="2"/>
      <c r="E1360" s="2"/>
      <c r="F1360" s="2"/>
      <c r="G1360" s="2"/>
      <c r="H1360" s="8"/>
      <c r="K1360" s="2"/>
    </row>
    <row r="1361" spans="1:11" x14ac:dyDescent="0.25">
      <c r="A1361" s="2">
        <v>1360</v>
      </c>
      <c r="B1361" s="12"/>
      <c r="C1361" s="28"/>
      <c r="D1361" s="2"/>
      <c r="E1361" s="2"/>
      <c r="F1361" s="2"/>
      <c r="G1361" s="2"/>
      <c r="H1361" s="8"/>
      <c r="K1361" s="2"/>
    </row>
    <row r="1362" spans="1:11" x14ac:dyDescent="0.25">
      <c r="A1362" s="2">
        <v>1361</v>
      </c>
      <c r="B1362" s="12"/>
      <c r="C1362" s="28"/>
      <c r="D1362" s="2"/>
      <c r="E1362" s="2"/>
      <c r="F1362" s="2"/>
      <c r="G1362" s="2"/>
      <c r="H1362" s="8"/>
      <c r="K1362" s="2"/>
    </row>
    <row r="1363" spans="1:11" x14ac:dyDescent="0.25">
      <c r="A1363" s="2">
        <v>1362</v>
      </c>
      <c r="B1363" s="12"/>
      <c r="C1363" s="28"/>
      <c r="D1363" s="2"/>
      <c r="E1363" s="2"/>
      <c r="F1363" s="2"/>
      <c r="G1363" s="2"/>
      <c r="H1363" s="8"/>
      <c r="K1363" s="2"/>
    </row>
    <row r="1364" spans="1:11" x14ac:dyDescent="0.25">
      <c r="A1364" s="2">
        <v>1363</v>
      </c>
      <c r="B1364" s="12"/>
      <c r="C1364" s="28"/>
      <c r="D1364" s="2"/>
      <c r="E1364" s="2"/>
      <c r="F1364" s="2"/>
      <c r="G1364" s="2"/>
      <c r="H1364" s="8"/>
      <c r="K1364" s="2"/>
    </row>
    <row r="1365" spans="1:11" x14ac:dyDescent="0.25">
      <c r="A1365" s="2">
        <v>1364</v>
      </c>
      <c r="B1365" s="12"/>
      <c r="C1365" s="28"/>
      <c r="D1365" s="2"/>
      <c r="E1365" s="2"/>
      <c r="F1365" s="2"/>
      <c r="G1365" s="2"/>
      <c r="H1365" s="8"/>
      <c r="K1365" s="2"/>
    </row>
    <row r="1366" spans="1:11" x14ac:dyDescent="0.25">
      <c r="A1366" s="2">
        <v>1365</v>
      </c>
      <c r="B1366" s="12"/>
      <c r="C1366" s="28"/>
      <c r="D1366" s="2"/>
      <c r="E1366" s="2"/>
      <c r="F1366" s="2"/>
      <c r="G1366" s="2"/>
      <c r="H1366" s="8"/>
      <c r="K1366" s="2"/>
    </row>
    <row r="1367" spans="1:11" x14ac:dyDescent="0.25">
      <c r="A1367" s="2">
        <v>1366</v>
      </c>
      <c r="B1367" s="12"/>
      <c r="C1367" s="28"/>
      <c r="D1367" s="2"/>
      <c r="E1367" s="2"/>
      <c r="F1367" s="2"/>
      <c r="G1367" s="2"/>
      <c r="H1367" s="8"/>
      <c r="K1367" s="2"/>
    </row>
    <row r="1368" spans="1:11" x14ac:dyDescent="0.25">
      <c r="A1368" s="2">
        <v>1367</v>
      </c>
      <c r="B1368" s="12"/>
      <c r="C1368" s="28"/>
      <c r="D1368" s="2"/>
      <c r="E1368" s="2"/>
      <c r="F1368" s="2"/>
      <c r="G1368" s="2"/>
      <c r="H1368" s="8"/>
      <c r="K1368" s="2"/>
    </row>
    <row r="1369" spans="1:11" x14ac:dyDescent="0.25">
      <c r="A1369" s="2">
        <v>1368</v>
      </c>
      <c r="B1369" s="12"/>
      <c r="C1369" s="28"/>
      <c r="D1369" s="2"/>
      <c r="E1369" s="2"/>
      <c r="F1369" s="2"/>
      <c r="G1369" s="2"/>
      <c r="H1369" s="8"/>
      <c r="K1369" s="2"/>
    </row>
    <row r="1370" spans="1:11" x14ac:dyDescent="0.25">
      <c r="A1370" s="2">
        <v>1369</v>
      </c>
      <c r="B1370" s="12"/>
      <c r="C1370" s="28"/>
      <c r="D1370" s="2"/>
      <c r="E1370" s="2"/>
      <c r="F1370" s="2"/>
      <c r="G1370" s="2"/>
      <c r="H1370" s="8"/>
      <c r="K1370" s="2"/>
    </row>
    <row r="1371" spans="1:11" x14ac:dyDescent="0.25">
      <c r="A1371" s="2">
        <v>1370</v>
      </c>
      <c r="B1371" s="12"/>
      <c r="C1371" s="28"/>
      <c r="D1371" s="2"/>
      <c r="E1371" s="2"/>
      <c r="F1371" s="2"/>
      <c r="G1371" s="2"/>
      <c r="H1371" s="8"/>
      <c r="K1371" s="2"/>
    </row>
    <row r="1372" spans="1:11" x14ac:dyDescent="0.25">
      <c r="A1372" s="2">
        <v>1371</v>
      </c>
      <c r="B1372" s="12"/>
      <c r="C1372" s="28"/>
      <c r="D1372" s="2"/>
      <c r="E1372" s="2"/>
      <c r="F1372" s="2"/>
      <c r="G1372" s="2"/>
      <c r="H1372" s="8"/>
      <c r="K1372" s="2"/>
    </row>
    <row r="1373" spans="1:11" x14ac:dyDescent="0.25">
      <c r="A1373" s="2">
        <v>1372</v>
      </c>
      <c r="B1373" s="12"/>
      <c r="C1373" s="28"/>
      <c r="D1373" s="2"/>
      <c r="E1373" s="2"/>
      <c r="F1373" s="2"/>
      <c r="G1373" s="2"/>
      <c r="H1373" s="8"/>
      <c r="K1373" s="2"/>
    </row>
    <row r="1374" spans="1:11" x14ac:dyDescent="0.25">
      <c r="A1374" s="2">
        <v>1373</v>
      </c>
      <c r="B1374" s="12"/>
      <c r="C1374" s="28"/>
      <c r="D1374" s="2"/>
      <c r="E1374" s="2"/>
      <c r="F1374" s="2"/>
      <c r="G1374" s="2"/>
      <c r="H1374" s="8"/>
      <c r="K1374" s="2"/>
    </row>
    <row r="1375" spans="1:11" x14ac:dyDescent="0.25">
      <c r="A1375" s="2">
        <v>1374</v>
      </c>
      <c r="B1375" s="12"/>
      <c r="C1375" s="28"/>
      <c r="D1375" s="2"/>
      <c r="E1375" s="2"/>
      <c r="F1375" s="2"/>
      <c r="G1375" s="2"/>
      <c r="H1375" s="8"/>
      <c r="K1375" s="2"/>
    </row>
    <row r="1376" spans="1:11" x14ac:dyDescent="0.25">
      <c r="A1376" s="2">
        <v>1375</v>
      </c>
      <c r="B1376" s="12"/>
      <c r="C1376" s="28"/>
      <c r="D1376" s="2"/>
      <c r="E1376" s="2"/>
      <c r="F1376" s="2"/>
      <c r="G1376" s="2"/>
      <c r="H1376" s="8"/>
      <c r="K1376" s="2"/>
    </row>
    <row r="1377" spans="1:11" x14ac:dyDescent="0.25">
      <c r="A1377" s="2">
        <v>1376</v>
      </c>
      <c r="B1377" s="12"/>
      <c r="C1377" s="28"/>
      <c r="D1377" s="2"/>
      <c r="E1377" s="2"/>
      <c r="F1377" s="2"/>
      <c r="G1377" s="2"/>
      <c r="H1377" s="8"/>
      <c r="K1377" s="2"/>
    </row>
    <row r="1378" spans="1:11" x14ac:dyDescent="0.25">
      <c r="A1378" s="2">
        <v>1377</v>
      </c>
      <c r="B1378" s="12"/>
      <c r="C1378" s="28"/>
      <c r="D1378" s="2"/>
      <c r="E1378" s="2"/>
      <c r="F1378" s="2"/>
      <c r="G1378" s="2"/>
      <c r="H1378" s="8"/>
      <c r="K1378" s="2"/>
    </row>
    <row r="1379" spans="1:11" x14ac:dyDescent="0.25">
      <c r="A1379" s="2">
        <v>1378</v>
      </c>
      <c r="B1379" s="12"/>
      <c r="C1379" s="28"/>
      <c r="D1379" s="2"/>
      <c r="E1379" s="2"/>
      <c r="F1379" s="2"/>
      <c r="G1379" s="2"/>
      <c r="H1379" s="8"/>
      <c r="K1379" s="2"/>
    </row>
    <row r="1380" spans="1:11" x14ac:dyDescent="0.25">
      <c r="A1380" s="2">
        <v>1379</v>
      </c>
      <c r="B1380" s="12"/>
      <c r="C1380" s="28"/>
      <c r="D1380" s="2"/>
      <c r="E1380" s="2"/>
      <c r="F1380" s="2"/>
      <c r="G1380" s="2"/>
      <c r="H1380" s="8"/>
      <c r="K1380" s="2"/>
    </row>
    <row r="1381" spans="1:11" x14ac:dyDescent="0.25">
      <c r="A1381" s="2">
        <v>1380</v>
      </c>
      <c r="B1381" s="12"/>
      <c r="C1381" s="28"/>
      <c r="D1381" s="2"/>
      <c r="E1381" s="2"/>
      <c r="F1381" s="2"/>
      <c r="G1381" s="2"/>
      <c r="H1381" s="8"/>
      <c r="K1381" s="2"/>
    </row>
    <row r="1382" spans="1:11" x14ac:dyDescent="0.25">
      <c r="A1382" s="2">
        <v>1381</v>
      </c>
      <c r="B1382" s="12"/>
      <c r="C1382" s="28"/>
      <c r="D1382" s="2"/>
      <c r="E1382" s="2"/>
      <c r="F1382" s="2"/>
      <c r="G1382" s="2"/>
      <c r="H1382" s="8"/>
      <c r="K1382" s="2"/>
    </row>
    <row r="1383" spans="1:11" x14ac:dyDescent="0.25">
      <c r="A1383" s="2">
        <v>1382</v>
      </c>
      <c r="B1383" s="12"/>
      <c r="C1383" s="28"/>
      <c r="D1383" s="2"/>
      <c r="E1383" s="2"/>
      <c r="F1383" s="2"/>
      <c r="G1383" s="2"/>
      <c r="H1383" s="8"/>
      <c r="K1383" s="2"/>
    </row>
    <row r="1384" spans="1:11" x14ac:dyDescent="0.25">
      <c r="A1384" s="2">
        <v>1383</v>
      </c>
      <c r="B1384" s="12"/>
      <c r="C1384" s="28"/>
      <c r="D1384" s="2"/>
      <c r="E1384" s="2"/>
      <c r="F1384" s="2"/>
      <c r="G1384" s="2"/>
      <c r="H1384" s="8"/>
      <c r="K1384" s="2"/>
    </row>
    <row r="1385" spans="1:11" x14ac:dyDescent="0.25">
      <c r="A1385" s="2">
        <v>1384</v>
      </c>
      <c r="B1385" s="12"/>
      <c r="C1385" s="28"/>
      <c r="D1385" s="2"/>
      <c r="E1385" s="2"/>
      <c r="F1385" s="2"/>
      <c r="G1385" s="2"/>
      <c r="H1385" s="8"/>
      <c r="K1385" s="2"/>
    </row>
    <row r="1386" spans="1:11" x14ac:dyDescent="0.25">
      <c r="A1386" s="2">
        <v>1385</v>
      </c>
      <c r="B1386" s="12"/>
      <c r="C1386" s="28"/>
      <c r="D1386" s="2"/>
      <c r="E1386" s="2"/>
      <c r="F1386" s="2"/>
      <c r="G1386" s="2"/>
      <c r="H1386" s="8"/>
      <c r="K1386" s="2"/>
    </row>
    <row r="1387" spans="1:11" x14ac:dyDescent="0.25">
      <c r="A1387" s="2">
        <v>1386</v>
      </c>
      <c r="B1387" s="12"/>
      <c r="C1387" s="28"/>
      <c r="D1387" s="2"/>
      <c r="E1387" s="2"/>
      <c r="F1387" s="2"/>
      <c r="G1387" s="2"/>
      <c r="H1387" s="8"/>
      <c r="K1387" s="2"/>
    </row>
    <row r="1388" spans="1:11" x14ac:dyDescent="0.25">
      <c r="A1388" s="2">
        <v>1387</v>
      </c>
      <c r="B1388" s="12"/>
      <c r="C1388" s="28"/>
      <c r="D1388" s="2"/>
      <c r="E1388" s="2"/>
      <c r="F1388" s="2"/>
      <c r="G1388" s="2"/>
      <c r="H1388" s="8"/>
      <c r="K1388" s="2"/>
    </row>
    <row r="1389" spans="1:11" x14ac:dyDescent="0.25">
      <c r="A1389" s="2">
        <v>1388</v>
      </c>
      <c r="B1389" s="12"/>
      <c r="C1389" s="28"/>
      <c r="D1389" s="2"/>
      <c r="E1389" s="2"/>
      <c r="F1389" s="2"/>
      <c r="G1389" s="2"/>
      <c r="H1389" s="8"/>
      <c r="K1389" s="2"/>
    </row>
    <row r="1390" spans="1:11" x14ac:dyDescent="0.25">
      <c r="A1390" s="2">
        <v>1389</v>
      </c>
      <c r="B1390" s="12"/>
      <c r="C1390" s="28"/>
      <c r="D1390" s="2"/>
      <c r="E1390" s="2"/>
      <c r="F1390" s="2"/>
      <c r="G1390" s="2"/>
      <c r="H1390" s="8"/>
      <c r="K1390" s="2"/>
    </row>
    <row r="1391" spans="1:11" x14ac:dyDescent="0.25">
      <c r="A1391" s="2">
        <v>1390</v>
      </c>
      <c r="B1391" s="12"/>
      <c r="C1391" s="28"/>
      <c r="D1391" s="2"/>
      <c r="E1391" s="2"/>
      <c r="F1391" s="2"/>
      <c r="G1391" s="2"/>
      <c r="H1391" s="8"/>
      <c r="K1391" s="2"/>
    </row>
    <row r="1392" spans="1:11" x14ac:dyDescent="0.25">
      <c r="A1392" s="2">
        <v>1391</v>
      </c>
      <c r="B1392" s="12"/>
      <c r="C1392" s="28"/>
      <c r="D1392" s="2"/>
      <c r="E1392" s="2"/>
      <c r="F1392" s="2"/>
      <c r="G1392" s="2"/>
      <c r="H1392" s="8"/>
      <c r="K1392" s="2"/>
    </row>
    <row r="1393" spans="1:11" x14ac:dyDescent="0.25">
      <c r="A1393" s="2">
        <v>1392</v>
      </c>
      <c r="B1393" s="12"/>
      <c r="C1393" s="28"/>
      <c r="D1393" s="2"/>
      <c r="E1393" s="2"/>
      <c r="F1393" s="2"/>
      <c r="G1393" s="2"/>
      <c r="H1393" s="8"/>
      <c r="K1393" s="2"/>
    </row>
    <row r="1394" spans="1:11" x14ac:dyDescent="0.25">
      <c r="A1394" s="2">
        <v>1393</v>
      </c>
      <c r="B1394" s="12"/>
      <c r="C1394" s="28"/>
      <c r="D1394" s="2"/>
      <c r="E1394" s="2"/>
      <c r="F1394" s="2"/>
      <c r="G1394" s="2"/>
      <c r="H1394" s="8"/>
      <c r="K1394" s="2"/>
    </row>
    <row r="1395" spans="1:11" x14ac:dyDescent="0.25">
      <c r="A1395" s="2">
        <v>1394</v>
      </c>
      <c r="B1395" s="12"/>
      <c r="C1395" s="28"/>
      <c r="D1395" s="2"/>
      <c r="E1395" s="2"/>
      <c r="F1395" s="2"/>
      <c r="G1395" s="2"/>
      <c r="H1395" s="8"/>
      <c r="K1395" s="2"/>
    </row>
    <row r="1396" spans="1:11" x14ac:dyDescent="0.25">
      <c r="A1396" s="2">
        <v>1395</v>
      </c>
      <c r="B1396" s="12"/>
      <c r="C1396" s="28"/>
      <c r="D1396" s="2"/>
      <c r="E1396" s="2"/>
      <c r="F1396" s="2"/>
      <c r="G1396" s="2"/>
      <c r="H1396" s="8"/>
      <c r="K1396" s="2"/>
    </row>
    <row r="1397" spans="1:11" x14ac:dyDescent="0.25">
      <c r="A1397" s="2">
        <v>1396</v>
      </c>
      <c r="B1397" s="12"/>
      <c r="C1397" s="28"/>
      <c r="D1397" s="2"/>
      <c r="E1397" s="2"/>
      <c r="F1397" s="2"/>
      <c r="G1397" s="2"/>
      <c r="H1397" s="8"/>
      <c r="K1397" s="2"/>
    </row>
    <row r="1398" spans="1:11" x14ac:dyDescent="0.25">
      <c r="A1398" s="2">
        <v>1397</v>
      </c>
      <c r="B1398" s="12"/>
      <c r="C1398" s="28"/>
      <c r="D1398" s="2"/>
      <c r="E1398" s="2"/>
      <c r="F1398" s="2"/>
      <c r="G1398" s="2"/>
      <c r="H1398" s="8"/>
      <c r="K1398" s="2"/>
    </row>
    <row r="1399" spans="1:11" x14ac:dyDescent="0.25">
      <c r="A1399" s="2">
        <v>1398</v>
      </c>
      <c r="B1399" s="12"/>
      <c r="C1399" s="28"/>
      <c r="D1399" s="2"/>
      <c r="E1399" s="2"/>
      <c r="F1399" s="2"/>
      <c r="G1399" s="2"/>
      <c r="H1399" s="8"/>
      <c r="K1399" s="2"/>
    </row>
    <row r="1400" spans="1:11" x14ac:dyDescent="0.25">
      <c r="A1400" s="2">
        <v>1399</v>
      </c>
      <c r="B1400" s="12"/>
      <c r="C1400" s="28"/>
      <c r="D1400" s="2"/>
      <c r="E1400" s="2"/>
      <c r="F1400" s="2"/>
      <c r="G1400" s="2"/>
      <c r="H1400" s="8"/>
      <c r="K1400" s="2"/>
    </row>
    <row r="1401" spans="1:11" x14ac:dyDescent="0.25">
      <c r="A1401" s="2">
        <v>1400</v>
      </c>
      <c r="B1401" s="12"/>
      <c r="C1401" s="28"/>
      <c r="D1401" s="2"/>
      <c r="E1401" s="2"/>
      <c r="F1401" s="2"/>
      <c r="G1401" s="2"/>
      <c r="H1401" s="8"/>
      <c r="K1401" s="2"/>
    </row>
    <row r="1402" spans="1:11" x14ac:dyDescent="0.25">
      <c r="A1402" s="2">
        <v>1401</v>
      </c>
      <c r="B1402" s="12"/>
      <c r="C1402" s="28"/>
      <c r="D1402" s="2"/>
      <c r="E1402" s="2"/>
      <c r="F1402" s="2"/>
      <c r="G1402" s="2"/>
      <c r="H1402" s="8"/>
      <c r="K1402" s="2"/>
    </row>
    <row r="1403" spans="1:11" x14ac:dyDescent="0.25">
      <c r="A1403" s="2">
        <v>1402</v>
      </c>
      <c r="B1403" s="12"/>
      <c r="C1403" s="28"/>
      <c r="D1403" s="2"/>
      <c r="E1403" s="2"/>
      <c r="F1403" s="2"/>
      <c r="G1403" s="2"/>
      <c r="H1403" s="8"/>
      <c r="K1403" s="2"/>
    </row>
    <row r="1404" spans="1:11" x14ac:dyDescent="0.25">
      <c r="A1404" s="2">
        <v>1403</v>
      </c>
      <c r="B1404" s="12"/>
      <c r="C1404" s="28"/>
      <c r="D1404" s="2"/>
      <c r="E1404" s="2"/>
      <c r="F1404" s="2"/>
      <c r="G1404" s="2"/>
      <c r="H1404" s="8"/>
      <c r="K1404" s="2"/>
    </row>
    <row r="1405" spans="1:11" x14ac:dyDescent="0.25">
      <c r="A1405" s="2">
        <v>1404</v>
      </c>
      <c r="B1405" s="12"/>
      <c r="C1405" s="28"/>
      <c r="D1405" s="2"/>
      <c r="E1405" s="2"/>
      <c r="F1405" s="2"/>
      <c r="G1405" s="2"/>
      <c r="H1405" s="8"/>
      <c r="K1405" s="2"/>
    </row>
    <row r="1406" spans="1:11" x14ac:dyDescent="0.25">
      <c r="A1406" s="2">
        <v>1405</v>
      </c>
      <c r="B1406" s="12"/>
      <c r="C1406" s="28"/>
      <c r="D1406" s="2"/>
      <c r="E1406" s="2"/>
      <c r="F1406" s="2"/>
      <c r="G1406" s="2"/>
      <c r="H1406" s="8"/>
      <c r="K1406" s="2"/>
    </row>
    <row r="1407" spans="1:11" x14ac:dyDescent="0.25">
      <c r="A1407" s="2">
        <v>1406</v>
      </c>
      <c r="B1407" s="12"/>
      <c r="C1407" s="28"/>
      <c r="D1407" s="2"/>
      <c r="E1407" s="2"/>
      <c r="F1407" s="2"/>
      <c r="G1407" s="2"/>
      <c r="H1407" s="8"/>
      <c r="K1407" s="2"/>
    </row>
    <row r="1408" spans="1:11" x14ac:dyDescent="0.25">
      <c r="A1408" s="2">
        <v>1407</v>
      </c>
      <c r="B1408" s="12"/>
      <c r="C1408" s="28"/>
      <c r="D1408" s="2"/>
      <c r="E1408" s="2"/>
      <c r="F1408" s="2"/>
      <c r="G1408" s="2"/>
      <c r="H1408" s="8"/>
      <c r="K1408" s="2"/>
    </row>
    <row r="1409" spans="1:11" x14ac:dyDescent="0.25">
      <c r="A1409" s="2">
        <v>1408</v>
      </c>
      <c r="B1409" s="12"/>
      <c r="C1409" s="28"/>
      <c r="D1409" s="2"/>
      <c r="E1409" s="2"/>
      <c r="F1409" s="2"/>
      <c r="G1409" s="2"/>
      <c r="H1409" s="8"/>
      <c r="K1409" s="2"/>
    </row>
    <row r="1410" spans="1:11" x14ac:dyDescent="0.25">
      <c r="A1410" s="2">
        <v>1409</v>
      </c>
      <c r="B1410" s="12"/>
      <c r="C1410" s="28"/>
      <c r="D1410" s="2"/>
      <c r="E1410" s="2"/>
      <c r="F1410" s="2"/>
      <c r="G1410" s="2"/>
      <c r="H1410" s="8"/>
      <c r="K1410" s="2"/>
    </row>
    <row r="1411" spans="1:11" x14ac:dyDescent="0.25">
      <c r="A1411" s="2">
        <v>1410</v>
      </c>
      <c r="B1411" s="12"/>
      <c r="C1411" s="28"/>
      <c r="D1411" s="2"/>
      <c r="E1411" s="2"/>
      <c r="F1411" s="2"/>
      <c r="G1411" s="2"/>
      <c r="H1411" s="8"/>
      <c r="K1411" s="2"/>
    </row>
    <row r="1412" spans="1:11" x14ac:dyDescent="0.25">
      <c r="A1412" s="2">
        <v>1411</v>
      </c>
      <c r="B1412" s="12"/>
      <c r="C1412" s="28"/>
      <c r="D1412" s="2"/>
      <c r="E1412" s="2"/>
      <c r="F1412" s="2"/>
      <c r="G1412" s="2"/>
      <c r="H1412" s="8"/>
      <c r="K1412" s="2"/>
    </row>
    <row r="1413" spans="1:11" x14ac:dyDescent="0.25">
      <c r="A1413" s="2">
        <v>1412</v>
      </c>
      <c r="B1413" s="12"/>
      <c r="C1413" s="28"/>
      <c r="D1413" s="2"/>
      <c r="E1413" s="2"/>
      <c r="F1413" s="2"/>
      <c r="G1413" s="2"/>
      <c r="H1413" s="8"/>
      <c r="K1413" s="2"/>
    </row>
    <row r="1414" spans="1:11" x14ac:dyDescent="0.25">
      <c r="A1414" s="2">
        <v>1413</v>
      </c>
      <c r="B1414" s="12"/>
      <c r="C1414" s="28"/>
      <c r="D1414" s="2"/>
      <c r="E1414" s="2"/>
      <c r="F1414" s="2"/>
      <c r="G1414" s="2"/>
      <c r="H1414" s="8"/>
      <c r="K1414" s="2"/>
    </row>
    <row r="1415" spans="1:11" x14ac:dyDescent="0.25">
      <c r="A1415" s="2">
        <v>1414</v>
      </c>
      <c r="B1415" s="12"/>
      <c r="C1415" s="28"/>
      <c r="D1415" s="2"/>
      <c r="E1415" s="2"/>
      <c r="F1415" s="2"/>
      <c r="G1415" s="2"/>
      <c r="H1415" s="8"/>
      <c r="K1415" s="2"/>
    </row>
    <row r="1416" spans="1:11" x14ac:dyDescent="0.25">
      <c r="A1416" s="2">
        <v>1415</v>
      </c>
      <c r="B1416" s="12"/>
      <c r="C1416" s="28"/>
      <c r="D1416" s="2"/>
      <c r="E1416" s="2"/>
      <c r="F1416" s="2"/>
      <c r="G1416" s="2"/>
      <c r="H1416" s="8"/>
      <c r="K1416" s="2"/>
    </row>
    <row r="1417" spans="1:11" x14ac:dyDescent="0.25">
      <c r="A1417" s="2">
        <v>1416</v>
      </c>
      <c r="B1417" s="12"/>
      <c r="C1417" s="28"/>
      <c r="D1417" s="2"/>
      <c r="E1417" s="2"/>
      <c r="F1417" s="2"/>
      <c r="G1417" s="2"/>
      <c r="H1417" s="8"/>
      <c r="K1417" s="2"/>
    </row>
    <row r="1418" spans="1:11" x14ac:dyDescent="0.25">
      <c r="A1418" s="2">
        <v>1417</v>
      </c>
      <c r="B1418" s="12"/>
      <c r="C1418" s="28"/>
      <c r="D1418" s="2"/>
      <c r="E1418" s="2"/>
      <c r="F1418" s="2"/>
      <c r="G1418" s="2"/>
      <c r="H1418" s="8"/>
      <c r="K1418" s="2"/>
    </row>
    <row r="1419" spans="1:11" x14ac:dyDescent="0.25">
      <c r="A1419" s="2">
        <v>1418</v>
      </c>
      <c r="B1419" s="12"/>
      <c r="C1419" s="28"/>
      <c r="D1419" s="2"/>
      <c r="E1419" s="2"/>
      <c r="F1419" s="2"/>
      <c r="G1419" s="2"/>
      <c r="H1419" s="8"/>
      <c r="K1419" s="2"/>
    </row>
    <row r="1420" spans="1:11" x14ac:dyDescent="0.25">
      <c r="A1420" s="2">
        <v>1419</v>
      </c>
      <c r="B1420" s="12"/>
      <c r="C1420" s="28"/>
      <c r="D1420" s="2"/>
      <c r="E1420" s="2"/>
      <c r="F1420" s="2"/>
      <c r="G1420" s="2"/>
      <c r="H1420" s="8"/>
      <c r="K1420" s="2"/>
    </row>
    <row r="1421" spans="1:11" x14ac:dyDescent="0.25">
      <c r="A1421" s="2">
        <v>1420</v>
      </c>
      <c r="B1421" s="12"/>
      <c r="C1421" s="28"/>
      <c r="D1421" s="2"/>
      <c r="E1421" s="2"/>
      <c r="F1421" s="2"/>
      <c r="G1421" s="2"/>
      <c r="H1421" s="8"/>
      <c r="K1421" s="2"/>
    </row>
    <row r="1422" spans="1:11" x14ac:dyDescent="0.25">
      <c r="A1422" s="2">
        <v>1421</v>
      </c>
      <c r="B1422" s="12"/>
      <c r="C1422" s="28"/>
      <c r="D1422" s="2"/>
      <c r="E1422" s="2"/>
      <c r="F1422" s="2"/>
      <c r="G1422" s="2"/>
      <c r="H1422" s="8"/>
      <c r="K1422" s="2"/>
    </row>
    <row r="1423" spans="1:11" x14ac:dyDescent="0.25">
      <c r="A1423" s="2">
        <v>1422</v>
      </c>
      <c r="B1423" s="12"/>
      <c r="C1423" s="28"/>
      <c r="D1423" s="2"/>
      <c r="E1423" s="2"/>
      <c r="F1423" s="2"/>
      <c r="G1423" s="2"/>
      <c r="H1423" s="8"/>
      <c r="K1423" s="2"/>
    </row>
    <row r="1424" spans="1:11" x14ac:dyDescent="0.25">
      <c r="A1424" s="2">
        <v>1423</v>
      </c>
      <c r="B1424" s="12"/>
      <c r="C1424" s="28"/>
      <c r="D1424" s="2"/>
      <c r="E1424" s="2"/>
      <c r="F1424" s="2"/>
      <c r="G1424" s="2"/>
      <c r="H1424" s="8"/>
      <c r="K1424" s="2"/>
    </row>
    <row r="1425" spans="1:11" x14ac:dyDescent="0.25">
      <c r="A1425" s="2">
        <v>1424</v>
      </c>
      <c r="B1425" s="12"/>
      <c r="C1425" s="28"/>
      <c r="D1425" s="2"/>
      <c r="E1425" s="2"/>
      <c r="F1425" s="2"/>
      <c r="G1425" s="2"/>
      <c r="H1425" s="8"/>
      <c r="K1425" s="2"/>
    </row>
    <row r="1426" spans="1:11" x14ac:dyDescent="0.25">
      <c r="A1426" s="2">
        <v>1425</v>
      </c>
      <c r="B1426" s="12"/>
      <c r="C1426" s="28"/>
      <c r="D1426" s="2"/>
      <c r="E1426" s="2"/>
      <c r="F1426" s="2"/>
      <c r="G1426" s="2"/>
      <c r="H1426" s="8"/>
      <c r="K1426" s="2"/>
    </row>
    <row r="1427" spans="1:11" x14ac:dyDescent="0.25">
      <c r="A1427" s="2">
        <v>1426</v>
      </c>
      <c r="B1427" s="12"/>
      <c r="C1427" s="28"/>
      <c r="D1427" s="2"/>
      <c r="E1427" s="2"/>
      <c r="F1427" s="2"/>
      <c r="G1427" s="2"/>
      <c r="H1427" s="8"/>
      <c r="K1427" s="2"/>
    </row>
    <row r="1428" spans="1:11" x14ac:dyDescent="0.25">
      <c r="A1428" s="2">
        <v>1427</v>
      </c>
      <c r="B1428" s="12"/>
      <c r="C1428" s="28"/>
      <c r="D1428" s="2"/>
      <c r="E1428" s="2"/>
      <c r="F1428" s="2"/>
      <c r="G1428" s="2"/>
      <c r="H1428" s="8"/>
      <c r="K1428" s="2"/>
    </row>
    <row r="1429" spans="1:11" x14ac:dyDescent="0.25">
      <c r="A1429" s="2">
        <v>1428</v>
      </c>
      <c r="B1429" s="12"/>
      <c r="C1429" s="28"/>
      <c r="D1429" s="2"/>
      <c r="E1429" s="2"/>
      <c r="F1429" s="2"/>
      <c r="G1429" s="2"/>
      <c r="H1429" s="8"/>
      <c r="K1429" s="2"/>
    </row>
    <row r="1430" spans="1:11" x14ac:dyDescent="0.25">
      <c r="A1430" s="2">
        <v>1429</v>
      </c>
      <c r="B1430" s="12"/>
      <c r="C1430" s="28"/>
      <c r="D1430" s="2"/>
      <c r="E1430" s="2"/>
      <c r="F1430" s="2"/>
      <c r="G1430" s="2"/>
      <c r="H1430" s="8"/>
      <c r="K1430" s="2"/>
    </row>
    <row r="1431" spans="1:11" x14ac:dyDescent="0.25">
      <c r="A1431" s="2">
        <v>1430</v>
      </c>
      <c r="B1431" s="12"/>
      <c r="C1431" s="28"/>
      <c r="D1431" s="2"/>
      <c r="E1431" s="2"/>
      <c r="F1431" s="2"/>
      <c r="G1431" s="2"/>
      <c r="H1431" s="8"/>
      <c r="K1431" s="2"/>
    </row>
    <row r="1432" spans="1:11" x14ac:dyDescent="0.25">
      <c r="A1432" s="2">
        <v>1431</v>
      </c>
      <c r="B1432" s="12"/>
      <c r="C1432" s="28"/>
      <c r="D1432" s="2"/>
      <c r="E1432" s="2"/>
      <c r="F1432" s="2"/>
      <c r="G1432" s="2"/>
      <c r="H1432" s="8"/>
      <c r="K1432" s="2"/>
    </row>
    <row r="1433" spans="1:11" x14ac:dyDescent="0.25">
      <c r="A1433" s="2">
        <v>1432</v>
      </c>
      <c r="B1433" s="12"/>
      <c r="C1433" s="28"/>
      <c r="D1433" s="2"/>
      <c r="E1433" s="2"/>
      <c r="F1433" s="2"/>
      <c r="G1433" s="2"/>
      <c r="H1433" s="8"/>
      <c r="K1433" s="2"/>
    </row>
    <row r="1434" spans="1:11" x14ac:dyDescent="0.25">
      <c r="A1434" s="2">
        <v>1433</v>
      </c>
      <c r="B1434" s="12"/>
      <c r="C1434" s="28"/>
      <c r="D1434" s="2"/>
      <c r="E1434" s="2"/>
      <c r="F1434" s="2"/>
      <c r="G1434" s="2"/>
      <c r="H1434" s="8"/>
      <c r="K1434" s="2"/>
    </row>
    <row r="1435" spans="1:11" x14ac:dyDescent="0.25">
      <c r="A1435" s="2">
        <v>1434</v>
      </c>
      <c r="B1435" s="12"/>
      <c r="C1435" s="28"/>
      <c r="D1435" s="2"/>
      <c r="E1435" s="2"/>
      <c r="F1435" s="2"/>
      <c r="G1435" s="2"/>
      <c r="H1435" s="8"/>
      <c r="K1435" s="2"/>
    </row>
    <row r="1436" spans="1:11" x14ac:dyDescent="0.25">
      <c r="A1436" s="2">
        <v>1435</v>
      </c>
      <c r="B1436" s="12"/>
      <c r="C1436" s="28"/>
      <c r="D1436" s="2"/>
      <c r="E1436" s="2"/>
      <c r="F1436" s="2"/>
      <c r="G1436" s="2"/>
      <c r="H1436" s="8"/>
      <c r="K1436" s="2"/>
    </row>
    <row r="1437" spans="1:11" x14ac:dyDescent="0.25">
      <c r="A1437" s="2">
        <v>1436</v>
      </c>
      <c r="B1437" s="12"/>
      <c r="C1437" s="28"/>
      <c r="D1437" s="2"/>
      <c r="E1437" s="2"/>
      <c r="F1437" s="2"/>
      <c r="G1437" s="2"/>
      <c r="H1437" s="8"/>
      <c r="K1437" s="2"/>
    </row>
    <row r="1438" spans="1:11" x14ac:dyDescent="0.25">
      <c r="A1438" s="2">
        <v>1437</v>
      </c>
      <c r="B1438" s="12"/>
      <c r="C1438" s="28"/>
      <c r="D1438" s="2"/>
      <c r="E1438" s="2"/>
      <c r="F1438" s="2"/>
      <c r="G1438" s="2"/>
      <c r="H1438" s="8"/>
      <c r="K1438" s="2"/>
    </row>
    <row r="1439" spans="1:11" x14ac:dyDescent="0.25">
      <c r="A1439" s="2">
        <v>1438</v>
      </c>
      <c r="B1439" s="12"/>
      <c r="C1439" s="28"/>
      <c r="D1439" s="2"/>
      <c r="E1439" s="2"/>
      <c r="F1439" s="2"/>
      <c r="G1439" s="2"/>
      <c r="H1439" s="8"/>
      <c r="K1439" s="2"/>
    </row>
    <row r="1440" spans="1:11" x14ac:dyDescent="0.25">
      <c r="A1440" s="2">
        <v>1439</v>
      </c>
      <c r="B1440" s="12"/>
      <c r="C1440" s="28"/>
      <c r="D1440" s="2"/>
      <c r="E1440" s="2"/>
      <c r="F1440" s="2"/>
      <c r="G1440" s="2"/>
      <c r="H1440" s="8"/>
      <c r="K1440" s="2"/>
    </row>
    <row r="1441" spans="1:11" x14ac:dyDescent="0.25">
      <c r="A1441" s="2">
        <v>1440</v>
      </c>
      <c r="B1441" s="12"/>
      <c r="C1441" s="28"/>
      <c r="D1441" s="2"/>
      <c r="E1441" s="2"/>
      <c r="F1441" s="2"/>
      <c r="G1441" s="2"/>
      <c r="H1441" s="8"/>
      <c r="K1441" s="2"/>
    </row>
    <row r="1442" spans="1:11" x14ac:dyDescent="0.25">
      <c r="A1442" s="2">
        <v>1441</v>
      </c>
      <c r="B1442" s="12"/>
      <c r="C1442" s="28"/>
      <c r="D1442" s="2"/>
      <c r="E1442" s="2"/>
      <c r="F1442" s="2"/>
      <c r="G1442" s="2"/>
      <c r="H1442" s="8"/>
      <c r="K1442" s="2"/>
    </row>
    <row r="1443" spans="1:11" x14ac:dyDescent="0.25">
      <c r="A1443" s="2">
        <v>1442</v>
      </c>
      <c r="B1443" s="12"/>
      <c r="C1443" s="28"/>
      <c r="D1443" s="2"/>
      <c r="E1443" s="2"/>
      <c r="F1443" s="2"/>
      <c r="G1443" s="2"/>
      <c r="H1443" s="8"/>
      <c r="K1443" s="2"/>
    </row>
    <row r="1444" spans="1:11" x14ac:dyDescent="0.25">
      <c r="A1444" s="2">
        <v>1443</v>
      </c>
      <c r="B1444" s="12"/>
      <c r="C1444" s="28"/>
      <c r="D1444" s="2"/>
      <c r="E1444" s="2"/>
      <c r="F1444" s="2"/>
      <c r="G1444" s="2"/>
      <c r="H1444" s="8"/>
      <c r="K1444" s="2"/>
    </row>
    <row r="1445" spans="1:11" x14ac:dyDescent="0.25">
      <c r="A1445" s="2">
        <v>1444</v>
      </c>
      <c r="B1445" s="12"/>
      <c r="C1445" s="28"/>
      <c r="D1445" s="2"/>
      <c r="E1445" s="2"/>
      <c r="F1445" s="2"/>
      <c r="G1445" s="2"/>
      <c r="H1445" s="8"/>
      <c r="K1445" s="2"/>
    </row>
    <row r="1446" spans="1:11" x14ac:dyDescent="0.25">
      <c r="A1446" s="2">
        <v>1445</v>
      </c>
      <c r="B1446" s="12"/>
      <c r="C1446" s="28"/>
      <c r="D1446" s="2"/>
      <c r="E1446" s="2"/>
      <c r="F1446" s="2"/>
      <c r="G1446" s="2"/>
      <c r="H1446" s="8"/>
      <c r="K1446" s="2"/>
    </row>
    <row r="1447" spans="1:11" x14ac:dyDescent="0.25">
      <c r="A1447" s="2">
        <v>1446</v>
      </c>
      <c r="B1447" s="12"/>
      <c r="C1447" s="28"/>
      <c r="D1447" s="2"/>
      <c r="E1447" s="2"/>
      <c r="F1447" s="2"/>
      <c r="G1447" s="2"/>
      <c r="H1447" s="8"/>
      <c r="K1447" s="2"/>
    </row>
    <row r="1448" spans="1:11" x14ac:dyDescent="0.25">
      <c r="A1448" s="2">
        <v>1447</v>
      </c>
      <c r="B1448" s="12"/>
      <c r="C1448" s="28"/>
      <c r="D1448" s="2"/>
      <c r="E1448" s="2"/>
      <c r="F1448" s="2"/>
      <c r="G1448" s="2"/>
      <c r="H1448" s="8"/>
      <c r="K1448" s="2"/>
    </row>
    <row r="1449" spans="1:11" x14ac:dyDescent="0.25">
      <c r="A1449" s="2">
        <v>1448</v>
      </c>
      <c r="B1449" s="12"/>
      <c r="C1449" s="28"/>
      <c r="D1449" s="2"/>
      <c r="E1449" s="2"/>
      <c r="F1449" s="2"/>
      <c r="G1449" s="2"/>
      <c r="H1449" s="8"/>
      <c r="K1449" s="2"/>
    </row>
    <row r="1450" spans="1:11" x14ac:dyDescent="0.25">
      <c r="A1450" s="2">
        <v>1449</v>
      </c>
      <c r="B1450" s="12"/>
      <c r="C1450" s="28"/>
      <c r="D1450" s="2"/>
      <c r="E1450" s="2"/>
      <c r="F1450" s="2"/>
      <c r="G1450" s="2"/>
      <c r="H1450" s="8"/>
      <c r="K1450" s="2"/>
    </row>
    <row r="1451" spans="1:11" x14ac:dyDescent="0.25">
      <c r="A1451" s="2">
        <v>1450</v>
      </c>
      <c r="B1451" s="12"/>
      <c r="C1451" s="28"/>
      <c r="D1451" s="2"/>
      <c r="E1451" s="2"/>
      <c r="F1451" s="2"/>
      <c r="G1451" s="2"/>
      <c r="H1451" s="8"/>
      <c r="K1451" s="2"/>
    </row>
    <row r="1452" spans="1:11" x14ac:dyDescent="0.25">
      <c r="A1452" s="2">
        <v>1451</v>
      </c>
      <c r="B1452" s="12"/>
      <c r="C1452" s="28"/>
      <c r="D1452" s="2"/>
      <c r="E1452" s="2"/>
      <c r="F1452" s="2"/>
      <c r="G1452" s="2"/>
      <c r="H1452" s="8"/>
      <c r="K1452" s="2"/>
    </row>
    <row r="1453" spans="1:11" x14ac:dyDescent="0.25">
      <c r="A1453" s="2">
        <v>1452</v>
      </c>
      <c r="B1453" s="12"/>
      <c r="C1453" s="28"/>
      <c r="D1453" s="2"/>
      <c r="E1453" s="2"/>
      <c r="F1453" s="2"/>
      <c r="G1453" s="2"/>
      <c r="H1453" s="8"/>
      <c r="K1453" s="2"/>
    </row>
    <row r="1454" spans="1:11" x14ac:dyDescent="0.25">
      <c r="A1454" s="2">
        <v>1453</v>
      </c>
      <c r="B1454" s="12"/>
      <c r="C1454" s="28"/>
      <c r="D1454" s="2"/>
      <c r="E1454" s="2"/>
      <c r="F1454" s="2"/>
      <c r="G1454" s="2"/>
      <c r="H1454" s="8"/>
      <c r="K1454" s="2"/>
    </row>
    <row r="1455" spans="1:11" x14ac:dyDescent="0.25">
      <c r="A1455" s="2">
        <v>1454</v>
      </c>
      <c r="B1455" s="12"/>
      <c r="C1455" s="28"/>
      <c r="D1455" s="2"/>
      <c r="E1455" s="2"/>
      <c r="F1455" s="2"/>
      <c r="G1455" s="2"/>
      <c r="H1455" s="8"/>
      <c r="K1455" s="2"/>
    </row>
    <row r="1456" spans="1:11" x14ac:dyDescent="0.25">
      <c r="A1456" s="2">
        <v>1455</v>
      </c>
      <c r="B1456" s="12"/>
      <c r="C1456" s="28"/>
      <c r="D1456" s="2"/>
      <c r="E1456" s="2"/>
      <c r="F1456" s="2"/>
      <c r="G1456" s="2"/>
      <c r="H1456" s="8"/>
      <c r="K1456" s="2"/>
    </row>
    <row r="1457" spans="1:11" x14ac:dyDescent="0.25">
      <c r="A1457" s="2">
        <v>1456</v>
      </c>
      <c r="B1457" s="12"/>
      <c r="C1457" s="28"/>
      <c r="D1457" s="2"/>
      <c r="E1457" s="2"/>
      <c r="F1457" s="2"/>
      <c r="G1457" s="2"/>
      <c r="H1457" s="8"/>
      <c r="K1457" s="2"/>
    </row>
    <row r="1458" spans="1:11" x14ac:dyDescent="0.25">
      <c r="A1458" s="2">
        <v>1457</v>
      </c>
      <c r="B1458" s="12"/>
      <c r="C1458" s="28"/>
      <c r="D1458" s="2"/>
      <c r="E1458" s="2"/>
      <c r="F1458" s="2"/>
      <c r="G1458" s="2"/>
      <c r="H1458" s="8"/>
      <c r="K1458" s="2"/>
    </row>
    <row r="1459" spans="1:11" x14ac:dyDescent="0.25">
      <c r="A1459" s="2">
        <v>1458</v>
      </c>
      <c r="B1459" s="12"/>
      <c r="C1459" s="28"/>
      <c r="D1459" s="2"/>
      <c r="E1459" s="2"/>
      <c r="F1459" s="2"/>
      <c r="G1459" s="2"/>
      <c r="H1459" s="8"/>
      <c r="K1459" s="2"/>
    </row>
    <row r="1460" spans="1:11" x14ac:dyDescent="0.25">
      <c r="A1460" s="2">
        <v>1459</v>
      </c>
      <c r="B1460" s="12"/>
      <c r="C1460" s="28"/>
      <c r="D1460" s="2"/>
      <c r="E1460" s="2"/>
      <c r="F1460" s="2"/>
      <c r="G1460" s="2"/>
      <c r="H1460" s="8"/>
      <c r="K1460" s="2"/>
    </row>
    <row r="1461" spans="1:11" x14ac:dyDescent="0.25">
      <c r="A1461" s="2">
        <v>1460</v>
      </c>
      <c r="B1461" s="12"/>
      <c r="C1461" s="28"/>
      <c r="D1461" s="2"/>
      <c r="E1461" s="2"/>
      <c r="F1461" s="2"/>
      <c r="G1461" s="2"/>
      <c r="H1461" s="8"/>
      <c r="K1461" s="2"/>
    </row>
    <row r="1462" spans="1:11" x14ac:dyDescent="0.25">
      <c r="A1462" s="2">
        <v>1461</v>
      </c>
      <c r="B1462" s="12"/>
      <c r="C1462" s="28"/>
      <c r="D1462" s="2"/>
      <c r="E1462" s="2"/>
      <c r="F1462" s="2"/>
      <c r="G1462" s="2"/>
      <c r="H1462" s="8"/>
      <c r="K1462" s="2"/>
    </row>
    <row r="1463" spans="1:11" x14ac:dyDescent="0.25">
      <c r="A1463" s="2">
        <v>1462</v>
      </c>
      <c r="B1463" s="12"/>
      <c r="C1463" s="28"/>
      <c r="D1463" s="2"/>
      <c r="E1463" s="2"/>
      <c r="F1463" s="2"/>
      <c r="G1463" s="2"/>
      <c r="H1463" s="8"/>
      <c r="K1463" s="2"/>
    </row>
    <row r="1464" spans="1:11" x14ac:dyDescent="0.25">
      <c r="A1464" s="2">
        <v>1463</v>
      </c>
      <c r="B1464" s="12"/>
      <c r="C1464" s="28"/>
      <c r="D1464" s="2"/>
      <c r="E1464" s="2"/>
      <c r="F1464" s="2"/>
      <c r="G1464" s="2"/>
      <c r="H1464" s="8"/>
      <c r="K1464" s="2"/>
    </row>
    <row r="1465" spans="1:11" x14ac:dyDescent="0.25">
      <c r="A1465" s="2">
        <v>1464</v>
      </c>
      <c r="B1465" s="12"/>
      <c r="C1465" s="28"/>
      <c r="D1465" s="2"/>
      <c r="E1465" s="2"/>
      <c r="F1465" s="2"/>
      <c r="G1465" s="2"/>
      <c r="H1465" s="8"/>
      <c r="K1465" s="2"/>
    </row>
    <row r="1466" spans="1:11" x14ac:dyDescent="0.25">
      <c r="A1466" s="2">
        <v>1465</v>
      </c>
      <c r="B1466" s="12"/>
      <c r="C1466" s="28"/>
      <c r="D1466" s="2"/>
      <c r="E1466" s="2"/>
      <c r="F1466" s="2"/>
      <c r="G1466" s="2"/>
      <c r="H1466" s="8"/>
      <c r="K1466" s="2"/>
    </row>
    <row r="1467" spans="1:11" x14ac:dyDescent="0.25">
      <c r="A1467" s="2">
        <v>1466</v>
      </c>
      <c r="B1467" s="12"/>
      <c r="C1467" s="28"/>
      <c r="D1467" s="2"/>
      <c r="E1467" s="2"/>
      <c r="F1467" s="2"/>
      <c r="G1467" s="2"/>
      <c r="H1467" s="8"/>
      <c r="K1467" s="2"/>
    </row>
    <row r="1468" spans="1:11" x14ac:dyDescent="0.25">
      <c r="A1468" s="2">
        <v>1467</v>
      </c>
      <c r="B1468" s="12"/>
      <c r="C1468" s="28"/>
      <c r="D1468" s="2"/>
      <c r="E1468" s="2"/>
      <c r="F1468" s="2"/>
      <c r="G1468" s="2"/>
      <c r="H1468" s="8"/>
      <c r="K1468" s="2"/>
    </row>
    <row r="1469" spans="1:11" x14ac:dyDescent="0.25">
      <c r="A1469" s="2">
        <v>1468</v>
      </c>
      <c r="B1469" s="12"/>
      <c r="C1469" s="28"/>
      <c r="D1469" s="2"/>
      <c r="E1469" s="2"/>
      <c r="F1469" s="2"/>
      <c r="G1469" s="2"/>
      <c r="H1469" s="8"/>
      <c r="K1469" s="2"/>
    </row>
    <row r="1470" spans="1:11" x14ac:dyDescent="0.25">
      <c r="A1470" s="2">
        <v>1469</v>
      </c>
      <c r="B1470" s="12"/>
      <c r="C1470" s="28"/>
      <c r="D1470" s="2"/>
      <c r="E1470" s="2"/>
      <c r="F1470" s="2"/>
      <c r="G1470" s="2"/>
      <c r="H1470" s="8"/>
      <c r="K1470" s="2"/>
    </row>
    <row r="1471" spans="1:11" x14ac:dyDescent="0.25">
      <c r="A1471" s="2">
        <v>1470</v>
      </c>
      <c r="B1471" s="12"/>
      <c r="C1471" s="28"/>
      <c r="D1471" s="2"/>
      <c r="E1471" s="2"/>
      <c r="F1471" s="2"/>
      <c r="G1471" s="2"/>
      <c r="H1471" s="8"/>
      <c r="K1471" s="2"/>
    </row>
    <row r="1472" spans="1:11" x14ac:dyDescent="0.25">
      <c r="A1472" s="2">
        <v>1471</v>
      </c>
      <c r="B1472" s="12"/>
      <c r="C1472" s="28"/>
      <c r="D1472" s="2"/>
      <c r="E1472" s="2"/>
      <c r="F1472" s="2"/>
      <c r="G1472" s="2"/>
      <c r="H1472" s="8"/>
      <c r="K1472" s="2"/>
    </row>
    <row r="1473" spans="1:11" x14ac:dyDescent="0.25">
      <c r="A1473" s="2">
        <v>1472</v>
      </c>
      <c r="B1473" s="12"/>
      <c r="C1473" s="28"/>
      <c r="D1473" s="2"/>
      <c r="E1473" s="2"/>
      <c r="F1473" s="2"/>
      <c r="G1473" s="2"/>
      <c r="H1473" s="8"/>
      <c r="K1473" s="2"/>
    </row>
    <row r="1474" spans="1:11" x14ac:dyDescent="0.25">
      <c r="A1474" s="2">
        <v>1473</v>
      </c>
      <c r="B1474" s="12"/>
      <c r="C1474" s="28"/>
      <c r="D1474" s="2"/>
      <c r="E1474" s="2"/>
      <c r="F1474" s="2"/>
      <c r="G1474" s="2"/>
      <c r="H1474" s="8"/>
      <c r="K1474" s="2"/>
    </row>
    <row r="1475" spans="1:11" x14ac:dyDescent="0.25">
      <c r="A1475" s="2">
        <v>1474</v>
      </c>
      <c r="B1475" s="12"/>
      <c r="C1475" s="28"/>
      <c r="D1475" s="2"/>
      <c r="E1475" s="2"/>
      <c r="F1475" s="2"/>
      <c r="G1475" s="2"/>
      <c r="H1475" s="8"/>
      <c r="K1475" s="2"/>
    </row>
    <row r="1476" spans="1:11" x14ac:dyDescent="0.25">
      <c r="A1476" s="2">
        <v>1475</v>
      </c>
      <c r="B1476" s="12"/>
      <c r="C1476" s="28"/>
      <c r="D1476" s="2"/>
      <c r="E1476" s="2"/>
      <c r="F1476" s="2"/>
      <c r="G1476" s="2"/>
      <c r="H1476" s="8"/>
      <c r="K1476" s="2"/>
    </row>
    <row r="1477" spans="1:11" x14ac:dyDescent="0.25">
      <c r="A1477" s="2">
        <v>1476</v>
      </c>
      <c r="B1477" s="12"/>
      <c r="C1477" s="28"/>
      <c r="D1477" s="2"/>
      <c r="E1477" s="2"/>
      <c r="F1477" s="2"/>
      <c r="G1477" s="2"/>
      <c r="H1477" s="8"/>
      <c r="K1477" s="2"/>
    </row>
    <row r="1478" spans="1:11" x14ac:dyDescent="0.25">
      <c r="A1478" s="2">
        <v>1477</v>
      </c>
      <c r="B1478" s="12"/>
      <c r="C1478" s="28"/>
      <c r="D1478" s="2"/>
      <c r="E1478" s="2"/>
      <c r="F1478" s="2"/>
      <c r="G1478" s="2"/>
      <c r="H1478" s="8"/>
      <c r="K1478" s="2"/>
    </row>
    <row r="1479" spans="1:11" x14ac:dyDescent="0.25">
      <c r="A1479" s="2">
        <v>1478</v>
      </c>
      <c r="B1479" s="12"/>
      <c r="C1479" s="28"/>
      <c r="D1479" s="2"/>
      <c r="E1479" s="2"/>
      <c r="F1479" s="2"/>
      <c r="G1479" s="2"/>
      <c r="H1479" s="8"/>
      <c r="K1479" s="2"/>
    </row>
    <row r="1480" spans="1:11" x14ac:dyDescent="0.25">
      <c r="A1480" s="2">
        <v>1479</v>
      </c>
      <c r="B1480" s="12"/>
      <c r="C1480" s="28"/>
      <c r="D1480" s="2"/>
      <c r="E1480" s="2"/>
      <c r="F1480" s="2"/>
      <c r="G1480" s="2"/>
      <c r="H1480" s="8"/>
      <c r="K1480" s="2"/>
    </row>
    <row r="1481" spans="1:11" x14ac:dyDescent="0.25">
      <c r="A1481" s="2">
        <v>1480</v>
      </c>
      <c r="B1481" s="12"/>
      <c r="C1481" s="28"/>
      <c r="D1481" s="2"/>
      <c r="E1481" s="2"/>
      <c r="F1481" s="2"/>
      <c r="G1481" s="2"/>
      <c r="H1481" s="8"/>
      <c r="K1481" s="2"/>
    </row>
    <row r="1482" spans="1:11" x14ac:dyDescent="0.25">
      <c r="A1482" s="2">
        <v>1481</v>
      </c>
      <c r="B1482" s="12"/>
      <c r="C1482" s="28"/>
      <c r="D1482" s="2"/>
      <c r="E1482" s="2"/>
      <c r="F1482" s="2"/>
      <c r="G1482" s="2"/>
      <c r="H1482" s="8"/>
      <c r="K1482" s="2"/>
    </row>
    <row r="1483" spans="1:11" x14ac:dyDescent="0.25">
      <c r="A1483" s="2">
        <v>1482</v>
      </c>
      <c r="B1483" s="12"/>
      <c r="C1483" s="28"/>
      <c r="D1483" s="2"/>
      <c r="E1483" s="2"/>
      <c r="F1483" s="2"/>
      <c r="G1483" s="2"/>
      <c r="H1483" s="8"/>
      <c r="K1483" s="2"/>
    </row>
    <row r="1484" spans="1:11" x14ac:dyDescent="0.25">
      <c r="A1484" s="2">
        <v>1483</v>
      </c>
      <c r="B1484" s="12"/>
      <c r="C1484" s="28"/>
      <c r="D1484" s="2"/>
      <c r="E1484" s="2"/>
      <c r="F1484" s="2"/>
      <c r="G1484" s="2"/>
      <c r="H1484" s="8"/>
      <c r="K1484" s="2"/>
    </row>
    <row r="1485" spans="1:11" x14ac:dyDescent="0.25">
      <c r="A1485" s="2">
        <v>1484</v>
      </c>
      <c r="B1485" s="12"/>
      <c r="C1485" s="28"/>
      <c r="D1485" s="2"/>
      <c r="E1485" s="2"/>
      <c r="F1485" s="2"/>
      <c r="G1485" s="2"/>
      <c r="H1485" s="8"/>
      <c r="K1485" s="2"/>
    </row>
    <row r="1486" spans="1:11" x14ac:dyDescent="0.25">
      <c r="A1486" s="2">
        <v>1485</v>
      </c>
      <c r="B1486" s="12"/>
      <c r="C1486" s="28"/>
      <c r="D1486" s="2"/>
      <c r="E1486" s="2"/>
      <c r="F1486" s="2"/>
      <c r="G1486" s="2"/>
      <c r="H1486" s="8"/>
      <c r="K1486" s="2"/>
    </row>
    <row r="1487" spans="1:11" x14ac:dyDescent="0.25">
      <c r="A1487" s="2">
        <v>1486</v>
      </c>
      <c r="B1487" s="12"/>
      <c r="C1487" s="28"/>
      <c r="D1487" s="2"/>
      <c r="E1487" s="2"/>
      <c r="F1487" s="2"/>
      <c r="G1487" s="2"/>
      <c r="H1487" s="8"/>
      <c r="K1487" s="2"/>
    </row>
    <row r="1488" spans="1:11" x14ac:dyDescent="0.25">
      <c r="A1488" s="2">
        <v>1487</v>
      </c>
      <c r="B1488" s="12"/>
      <c r="C1488" s="28"/>
      <c r="D1488" s="2"/>
      <c r="E1488" s="2"/>
      <c r="F1488" s="2"/>
      <c r="G1488" s="2"/>
      <c r="H1488" s="8"/>
      <c r="K1488" s="2"/>
    </row>
    <row r="1489" spans="1:11" x14ac:dyDescent="0.25">
      <c r="A1489" s="2">
        <v>1488</v>
      </c>
      <c r="B1489" s="12"/>
      <c r="C1489" s="28"/>
      <c r="D1489" s="2"/>
      <c r="E1489" s="2"/>
      <c r="F1489" s="2"/>
      <c r="G1489" s="2"/>
      <c r="H1489" s="8"/>
      <c r="K1489" s="2"/>
    </row>
    <row r="1490" spans="1:11" x14ac:dyDescent="0.25">
      <c r="A1490" s="2">
        <v>1489</v>
      </c>
      <c r="B1490" s="12"/>
      <c r="C1490" s="28"/>
      <c r="D1490" s="2"/>
      <c r="E1490" s="2"/>
      <c r="F1490" s="2"/>
      <c r="G1490" s="2"/>
      <c r="H1490" s="8"/>
      <c r="K1490" s="2"/>
    </row>
    <row r="1491" spans="1:11" x14ac:dyDescent="0.25">
      <c r="A1491" s="2">
        <v>1490</v>
      </c>
      <c r="B1491" s="12"/>
      <c r="C1491" s="28"/>
      <c r="D1491" s="2"/>
      <c r="E1491" s="2"/>
      <c r="F1491" s="2"/>
      <c r="G1491" s="2"/>
      <c r="H1491" s="8"/>
      <c r="K1491" s="2"/>
    </row>
    <row r="1492" spans="1:11" x14ac:dyDescent="0.25">
      <c r="A1492" s="2">
        <v>1491</v>
      </c>
      <c r="B1492" s="12"/>
      <c r="C1492" s="28"/>
      <c r="D1492" s="2"/>
      <c r="E1492" s="2"/>
      <c r="F1492" s="2"/>
      <c r="G1492" s="2"/>
      <c r="H1492" s="8"/>
      <c r="K1492" s="2"/>
    </row>
    <row r="1493" spans="1:11" x14ac:dyDescent="0.25">
      <c r="A1493" s="2">
        <v>1492</v>
      </c>
      <c r="B1493" s="12"/>
      <c r="C1493" s="28"/>
      <c r="D1493" s="2"/>
      <c r="E1493" s="2"/>
      <c r="F1493" s="2"/>
      <c r="G1493" s="2"/>
      <c r="H1493" s="8"/>
      <c r="K1493" s="2"/>
    </row>
    <row r="1494" spans="1:11" x14ac:dyDescent="0.25">
      <c r="A1494" s="2">
        <v>1493</v>
      </c>
      <c r="B1494" s="12"/>
      <c r="C1494" s="28"/>
      <c r="D1494" s="2"/>
      <c r="E1494" s="2"/>
      <c r="F1494" s="2"/>
      <c r="G1494" s="2"/>
      <c r="H1494" s="8"/>
      <c r="K1494" s="2"/>
    </row>
    <row r="1495" spans="1:11" x14ac:dyDescent="0.25">
      <c r="A1495" s="2">
        <v>1494</v>
      </c>
      <c r="B1495" s="12"/>
      <c r="C1495" s="28"/>
      <c r="D1495" s="2"/>
      <c r="E1495" s="2"/>
      <c r="F1495" s="2"/>
      <c r="G1495" s="2"/>
      <c r="H1495" s="8"/>
      <c r="K1495" s="2"/>
    </row>
    <row r="1496" spans="1:11" x14ac:dyDescent="0.25">
      <c r="A1496" s="2">
        <v>1495</v>
      </c>
      <c r="B1496" s="12"/>
      <c r="C1496" s="28"/>
      <c r="D1496" s="2"/>
      <c r="E1496" s="2"/>
      <c r="F1496" s="2"/>
      <c r="G1496" s="2"/>
      <c r="H1496" s="8"/>
      <c r="K1496" s="2"/>
    </row>
    <row r="1497" spans="1:11" x14ac:dyDescent="0.25">
      <c r="A1497" s="2">
        <v>1496</v>
      </c>
      <c r="B1497" s="12"/>
      <c r="C1497" s="28"/>
      <c r="D1497" s="2"/>
      <c r="E1497" s="2"/>
      <c r="F1497" s="2"/>
      <c r="G1497" s="2"/>
      <c r="H1497" s="8"/>
      <c r="K1497" s="2"/>
    </row>
    <row r="1498" spans="1:11" x14ac:dyDescent="0.25">
      <c r="A1498" s="2">
        <v>1497</v>
      </c>
      <c r="B1498" s="12"/>
      <c r="C1498" s="28"/>
      <c r="D1498" s="2"/>
      <c r="E1498" s="2"/>
      <c r="F1498" s="2"/>
      <c r="G1498" s="2"/>
      <c r="H1498" s="8"/>
      <c r="K1498" s="2"/>
    </row>
    <row r="1499" spans="1:11" x14ac:dyDescent="0.25">
      <c r="A1499" s="2">
        <v>1498</v>
      </c>
      <c r="B1499" s="12"/>
      <c r="C1499" s="28"/>
      <c r="D1499" s="2"/>
      <c r="E1499" s="2"/>
      <c r="F1499" s="2"/>
      <c r="G1499" s="2"/>
      <c r="H1499" s="8"/>
      <c r="K1499" s="2"/>
    </row>
    <row r="1500" spans="1:11" x14ac:dyDescent="0.25">
      <c r="A1500" s="2">
        <v>1499</v>
      </c>
      <c r="B1500" s="12"/>
      <c r="C1500" s="28"/>
      <c r="D1500" s="2"/>
      <c r="E1500" s="2"/>
      <c r="F1500" s="2"/>
      <c r="G1500" s="2"/>
      <c r="H1500" s="8"/>
      <c r="K1500" s="2"/>
    </row>
    <row r="1501" spans="1:11" x14ac:dyDescent="0.25">
      <c r="A1501" s="2">
        <v>1500</v>
      </c>
      <c r="B1501" s="12"/>
      <c r="C1501" s="28"/>
      <c r="D1501" s="2"/>
      <c r="E1501" s="2"/>
      <c r="F1501" s="2"/>
      <c r="G1501" s="2"/>
      <c r="H1501" s="8"/>
      <c r="K1501" s="2"/>
    </row>
    <row r="1502" spans="1:11" x14ac:dyDescent="0.25">
      <c r="A1502" s="2">
        <v>1501</v>
      </c>
      <c r="B1502" s="12"/>
      <c r="C1502" s="28"/>
      <c r="D1502" s="2"/>
      <c r="E1502" s="2"/>
      <c r="F1502" s="2"/>
      <c r="G1502" s="2"/>
      <c r="H1502" s="8"/>
      <c r="K1502" s="2"/>
    </row>
    <row r="1503" spans="1:11" x14ac:dyDescent="0.25">
      <c r="A1503" s="2">
        <v>1502</v>
      </c>
      <c r="B1503" s="12"/>
      <c r="C1503" s="28"/>
      <c r="D1503" s="2"/>
      <c r="E1503" s="2"/>
      <c r="F1503" s="2"/>
      <c r="G1503" s="2"/>
      <c r="H1503" s="8"/>
      <c r="K1503" s="2"/>
    </row>
    <row r="1504" spans="1:11" x14ac:dyDescent="0.25">
      <c r="A1504" s="2">
        <v>1503</v>
      </c>
      <c r="B1504" s="12"/>
      <c r="C1504" s="28"/>
      <c r="D1504" s="2"/>
      <c r="E1504" s="2"/>
      <c r="F1504" s="2"/>
      <c r="G1504" s="2"/>
      <c r="H1504" s="8"/>
      <c r="K1504" s="2"/>
    </row>
    <row r="1505" spans="1:11" x14ac:dyDescent="0.25">
      <c r="A1505" s="2">
        <v>1504</v>
      </c>
      <c r="B1505" s="12"/>
      <c r="C1505" s="28"/>
      <c r="D1505" s="2"/>
      <c r="E1505" s="2"/>
      <c r="F1505" s="2"/>
      <c r="G1505" s="2"/>
      <c r="H1505" s="8"/>
      <c r="K1505" s="2"/>
    </row>
    <row r="1506" spans="1:11" x14ac:dyDescent="0.25">
      <c r="A1506" s="2">
        <v>1505</v>
      </c>
      <c r="B1506" s="12"/>
      <c r="C1506" s="28"/>
      <c r="D1506" s="2"/>
      <c r="E1506" s="2"/>
      <c r="F1506" s="2"/>
      <c r="G1506" s="2"/>
      <c r="H1506" s="8"/>
      <c r="K1506" s="2"/>
    </row>
    <row r="1507" spans="1:11" x14ac:dyDescent="0.25">
      <c r="A1507" s="2">
        <v>1506</v>
      </c>
      <c r="B1507" s="12"/>
      <c r="C1507" s="28"/>
      <c r="D1507" s="2"/>
      <c r="E1507" s="2"/>
      <c r="F1507" s="2"/>
      <c r="G1507" s="2"/>
      <c r="H1507" s="8"/>
      <c r="K1507" s="2"/>
    </row>
    <row r="1508" spans="1:11" x14ac:dyDescent="0.25">
      <c r="A1508" s="2">
        <v>1507</v>
      </c>
      <c r="B1508" s="12"/>
      <c r="C1508" s="28"/>
      <c r="D1508" s="2"/>
      <c r="E1508" s="2"/>
      <c r="F1508" s="2"/>
      <c r="G1508" s="2"/>
      <c r="H1508" s="8"/>
      <c r="K1508" s="2"/>
    </row>
    <row r="1509" spans="1:11" x14ac:dyDescent="0.25">
      <c r="A1509" s="2">
        <v>1508</v>
      </c>
      <c r="B1509" s="12"/>
      <c r="C1509" s="28"/>
      <c r="D1509" s="2"/>
      <c r="E1509" s="2"/>
      <c r="F1509" s="2"/>
      <c r="G1509" s="2"/>
      <c r="H1509" s="8"/>
      <c r="K1509" s="2"/>
    </row>
    <row r="1510" spans="1:11" x14ac:dyDescent="0.25">
      <c r="A1510" s="2">
        <v>1509</v>
      </c>
      <c r="B1510" s="12"/>
      <c r="C1510" s="28"/>
      <c r="D1510" s="2"/>
      <c r="E1510" s="2"/>
      <c r="F1510" s="2"/>
      <c r="G1510" s="2"/>
      <c r="H1510" s="8"/>
      <c r="K1510" s="2"/>
    </row>
    <row r="1511" spans="1:11" x14ac:dyDescent="0.25">
      <c r="A1511" s="2">
        <v>1510</v>
      </c>
      <c r="B1511" s="12"/>
      <c r="C1511" s="28"/>
      <c r="D1511" s="2"/>
      <c r="E1511" s="2"/>
      <c r="F1511" s="2"/>
      <c r="G1511" s="2"/>
      <c r="H1511" s="8"/>
      <c r="K1511" s="2"/>
    </row>
    <row r="1512" spans="1:11" x14ac:dyDescent="0.25">
      <c r="A1512" s="2">
        <v>1511</v>
      </c>
      <c r="B1512" s="12"/>
      <c r="C1512" s="28"/>
      <c r="D1512" s="2"/>
      <c r="E1512" s="2"/>
      <c r="F1512" s="2"/>
      <c r="G1512" s="2"/>
      <c r="H1512" s="8"/>
      <c r="K1512" s="2"/>
    </row>
    <row r="1513" spans="1:11" x14ac:dyDescent="0.25">
      <c r="A1513" s="2">
        <v>1512</v>
      </c>
      <c r="B1513" s="12"/>
      <c r="C1513" s="28"/>
      <c r="D1513" s="2"/>
      <c r="E1513" s="2"/>
      <c r="F1513" s="2"/>
      <c r="G1513" s="2"/>
      <c r="H1513" s="8"/>
      <c r="K1513" s="2"/>
    </row>
    <row r="1514" spans="1:11" x14ac:dyDescent="0.25">
      <c r="A1514" s="2">
        <v>1513</v>
      </c>
      <c r="B1514" s="12"/>
      <c r="C1514" s="28"/>
      <c r="D1514" s="2"/>
      <c r="E1514" s="2"/>
      <c r="F1514" s="2"/>
      <c r="G1514" s="2"/>
      <c r="H1514" s="8"/>
      <c r="K1514" s="2"/>
    </row>
    <row r="1515" spans="1:11" x14ac:dyDescent="0.25">
      <c r="A1515" s="2">
        <v>1514</v>
      </c>
      <c r="B1515" s="12"/>
      <c r="C1515" s="28"/>
      <c r="D1515" s="2"/>
      <c r="E1515" s="2"/>
      <c r="F1515" s="2"/>
      <c r="G1515" s="2"/>
      <c r="H1515" s="8"/>
      <c r="K1515" s="2"/>
    </row>
    <row r="1516" spans="1:11" x14ac:dyDescent="0.25">
      <c r="A1516" s="2">
        <v>1515</v>
      </c>
      <c r="B1516" s="12"/>
      <c r="C1516" s="28"/>
      <c r="D1516" s="2"/>
      <c r="E1516" s="2"/>
      <c r="F1516" s="2"/>
      <c r="G1516" s="2"/>
      <c r="H1516" s="8"/>
      <c r="K1516" s="2"/>
    </row>
    <row r="1517" spans="1:11" x14ac:dyDescent="0.25">
      <c r="A1517" s="2">
        <v>1516</v>
      </c>
      <c r="B1517" s="12"/>
      <c r="C1517" s="28"/>
      <c r="D1517" s="2"/>
      <c r="E1517" s="2"/>
      <c r="F1517" s="2"/>
      <c r="G1517" s="2"/>
      <c r="H1517" s="8"/>
      <c r="K1517" s="2"/>
    </row>
    <row r="1518" spans="1:11" x14ac:dyDescent="0.25">
      <c r="A1518" s="2">
        <v>1517</v>
      </c>
      <c r="B1518" s="12"/>
      <c r="C1518" s="28"/>
      <c r="D1518" s="2"/>
      <c r="E1518" s="2"/>
      <c r="F1518" s="2"/>
      <c r="G1518" s="2"/>
      <c r="H1518" s="8"/>
      <c r="K1518" s="2"/>
    </row>
    <row r="1519" spans="1:11" x14ac:dyDescent="0.25">
      <c r="A1519" s="2">
        <v>1518</v>
      </c>
      <c r="B1519" s="12"/>
      <c r="C1519" s="28"/>
      <c r="D1519" s="2"/>
      <c r="E1519" s="2"/>
      <c r="F1519" s="2"/>
      <c r="G1519" s="2"/>
      <c r="H1519" s="8"/>
      <c r="K1519" s="2"/>
    </row>
    <row r="1520" spans="1:11" x14ac:dyDescent="0.25">
      <c r="A1520" s="2">
        <v>1519</v>
      </c>
      <c r="B1520" s="12"/>
      <c r="C1520" s="28"/>
      <c r="D1520" s="2"/>
      <c r="E1520" s="2"/>
      <c r="F1520" s="2"/>
      <c r="G1520" s="2"/>
      <c r="H1520" s="8"/>
      <c r="K1520" s="2"/>
    </row>
    <row r="1521" spans="1:11" x14ac:dyDescent="0.25">
      <c r="A1521" s="2">
        <v>1520</v>
      </c>
      <c r="B1521" s="12"/>
      <c r="C1521" s="28"/>
      <c r="D1521" s="2"/>
      <c r="E1521" s="2"/>
      <c r="F1521" s="2"/>
      <c r="G1521" s="2"/>
      <c r="H1521" s="8"/>
      <c r="K1521" s="2"/>
    </row>
    <row r="1522" spans="1:11" x14ac:dyDescent="0.25">
      <c r="A1522" s="2">
        <v>1521</v>
      </c>
      <c r="B1522" s="12"/>
      <c r="C1522" s="28"/>
      <c r="D1522" s="2"/>
      <c r="E1522" s="2"/>
      <c r="F1522" s="2"/>
      <c r="G1522" s="2"/>
      <c r="H1522" s="8"/>
      <c r="K1522" s="2"/>
    </row>
    <row r="1523" spans="1:11" x14ac:dyDescent="0.25">
      <c r="A1523" s="2">
        <v>1522</v>
      </c>
      <c r="B1523" s="12"/>
      <c r="C1523" s="28"/>
      <c r="D1523" s="2"/>
      <c r="E1523" s="2"/>
      <c r="F1523" s="2"/>
      <c r="G1523" s="2"/>
      <c r="H1523" s="8"/>
      <c r="K1523" s="2"/>
    </row>
    <row r="1524" spans="1:11" x14ac:dyDescent="0.25">
      <c r="A1524" s="2">
        <v>1523</v>
      </c>
      <c r="B1524" s="12"/>
      <c r="C1524" s="28"/>
      <c r="D1524" s="2"/>
      <c r="E1524" s="2"/>
      <c r="F1524" s="2"/>
      <c r="G1524" s="2"/>
      <c r="H1524" s="8"/>
      <c r="K1524" s="2"/>
    </row>
    <row r="1525" spans="1:11" x14ac:dyDescent="0.25">
      <c r="A1525" s="2">
        <v>1524</v>
      </c>
      <c r="B1525" s="12"/>
      <c r="C1525" s="28"/>
      <c r="D1525" s="2"/>
      <c r="E1525" s="2"/>
      <c r="F1525" s="2"/>
      <c r="G1525" s="2"/>
      <c r="H1525" s="8"/>
      <c r="K1525" s="2"/>
    </row>
    <row r="1526" spans="1:11" x14ac:dyDescent="0.25">
      <c r="A1526" s="2">
        <v>1525</v>
      </c>
      <c r="B1526" s="12"/>
      <c r="C1526" s="28"/>
      <c r="D1526" s="2"/>
      <c r="E1526" s="2"/>
      <c r="F1526" s="2"/>
      <c r="G1526" s="2"/>
      <c r="H1526" s="8"/>
      <c r="K1526" s="2"/>
    </row>
    <row r="1527" spans="1:11" x14ac:dyDescent="0.25">
      <c r="A1527" s="2">
        <v>1526</v>
      </c>
      <c r="B1527" s="12"/>
      <c r="C1527" s="28"/>
      <c r="D1527" s="2"/>
      <c r="E1527" s="2"/>
      <c r="F1527" s="2"/>
      <c r="G1527" s="2"/>
      <c r="H1527" s="8"/>
      <c r="K1527" s="2"/>
    </row>
    <row r="1528" spans="1:11" x14ac:dyDescent="0.25">
      <c r="A1528" s="2">
        <v>1527</v>
      </c>
      <c r="B1528" s="12"/>
      <c r="C1528" s="28"/>
      <c r="D1528" s="2"/>
      <c r="E1528" s="2"/>
      <c r="F1528" s="2"/>
      <c r="G1528" s="2"/>
      <c r="H1528" s="8"/>
      <c r="K1528" s="2"/>
    </row>
    <row r="1529" spans="1:11" x14ac:dyDescent="0.25">
      <c r="A1529" s="2">
        <v>1528</v>
      </c>
      <c r="B1529" s="12"/>
      <c r="C1529" s="28"/>
      <c r="D1529" s="2"/>
      <c r="E1529" s="2"/>
      <c r="F1529" s="2"/>
      <c r="G1529" s="2"/>
      <c r="H1529" s="8"/>
      <c r="K1529" s="2"/>
    </row>
    <row r="1530" spans="1:11" x14ac:dyDescent="0.25">
      <c r="A1530" s="2">
        <v>1529</v>
      </c>
      <c r="B1530" s="12"/>
      <c r="C1530" s="28"/>
      <c r="D1530" s="2"/>
      <c r="E1530" s="2"/>
      <c r="F1530" s="2"/>
      <c r="G1530" s="2"/>
      <c r="H1530" s="8"/>
      <c r="K1530" s="2"/>
    </row>
    <row r="1531" spans="1:11" x14ac:dyDescent="0.25">
      <c r="A1531" s="2">
        <v>1530</v>
      </c>
      <c r="B1531" s="12"/>
      <c r="C1531" s="28"/>
      <c r="D1531" s="2"/>
      <c r="E1531" s="2"/>
      <c r="F1531" s="2"/>
      <c r="G1531" s="2"/>
      <c r="H1531" s="8"/>
      <c r="K1531" s="2"/>
    </row>
    <row r="1532" spans="1:11" x14ac:dyDescent="0.25">
      <c r="A1532" s="2">
        <v>1531</v>
      </c>
      <c r="B1532" s="12"/>
      <c r="C1532" s="28"/>
      <c r="D1532" s="2"/>
      <c r="E1532" s="2"/>
      <c r="F1532" s="2"/>
      <c r="G1532" s="2"/>
      <c r="H1532" s="8"/>
      <c r="K1532" s="2"/>
    </row>
    <row r="1533" spans="1:11" x14ac:dyDescent="0.25">
      <c r="A1533" s="2">
        <v>1532</v>
      </c>
      <c r="B1533" s="12"/>
      <c r="C1533" s="28"/>
      <c r="D1533" s="2"/>
      <c r="E1533" s="2"/>
      <c r="F1533" s="2"/>
      <c r="G1533" s="2"/>
      <c r="H1533" s="8"/>
      <c r="K1533" s="2"/>
    </row>
    <row r="1534" spans="1:11" x14ac:dyDescent="0.25">
      <c r="A1534" s="2">
        <v>1533</v>
      </c>
      <c r="B1534" s="12"/>
      <c r="C1534" s="28"/>
      <c r="D1534" s="2"/>
      <c r="E1534" s="2"/>
      <c r="F1534" s="2"/>
      <c r="G1534" s="2"/>
      <c r="H1534" s="8"/>
      <c r="K1534" s="2"/>
    </row>
    <row r="1535" spans="1:11" x14ac:dyDescent="0.25">
      <c r="A1535" s="2">
        <v>1534</v>
      </c>
      <c r="B1535" s="12"/>
      <c r="C1535" s="28"/>
      <c r="D1535" s="2"/>
      <c r="E1535" s="2"/>
      <c r="F1535" s="2"/>
      <c r="G1535" s="2"/>
      <c r="H1535" s="8"/>
      <c r="K1535" s="2"/>
    </row>
    <row r="1536" spans="1:11" x14ac:dyDescent="0.25">
      <c r="A1536" s="2">
        <v>1535</v>
      </c>
      <c r="B1536" s="12"/>
      <c r="C1536" s="28"/>
      <c r="D1536" s="2"/>
      <c r="E1536" s="2"/>
      <c r="F1536" s="2"/>
      <c r="G1536" s="2"/>
      <c r="H1536" s="8"/>
      <c r="K1536" s="2"/>
    </row>
    <row r="1537" spans="1:11" x14ac:dyDescent="0.25">
      <c r="A1537" s="2">
        <v>1536</v>
      </c>
      <c r="B1537" s="12"/>
      <c r="C1537" s="28"/>
      <c r="D1537" s="2"/>
      <c r="E1537" s="2"/>
      <c r="F1537" s="2"/>
      <c r="G1537" s="2"/>
      <c r="H1537" s="8"/>
      <c r="K1537" s="2"/>
    </row>
    <row r="1538" spans="1:11" x14ac:dyDescent="0.25">
      <c r="A1538" s="2">
        <v>1537</v>
      </c>
      <c r="B1538" s="12"/>
      <c r="C1538" s="28"/>
      <c r="D1538" s="2"/>
      <c r="E1538" s="2"/>
      <c r="F1538" s="2"/>
      <c r="G1538" s="2"/>
      <c r="H1538" s="8"/>
      <c r="K1538" s="2"/>
    </row>
    <row r="1539" spans="1:11" x14ac:dyDescent="0.25">
      <c r="A1539" s="2">
        <v>1538</v>
      </c>
      <c r="B1539" s="12"/>
      <c r="C1539" s="28"/>
      <c r="D1539" s="2"/>
      <c r="E1539" s="2"/>
      <c r="F1539" s="2"/>
      <c r="G1539" s="2"/>
      <c r="H1539" s="8"/>
      <c r="K1539" s="2"/>
    </row>
    <row r="1540" spans="1:11" x14ac:dyDescent="0.25">
      <c r="A1540" s="2">
        <v>1539</v>
      </c>
      <c r="B1540" s="12"/>
      <c r="C1540" s="28"/>
      <c r="D1540" s="2"/>
      <c r="E1540" s="2"/>
      <c r="F1540" s="2"/>
      <c r="G1540" s="2"/>
      <c r="H1540" s="8"/>
      <c r="K1540" s="2"/>
    </row>
    <row r="1541" spans="1:11" x14ac:dyDescent="0.25">
      <c r="A1541" s="2">
        <v>1540</v>
      </c>
      <c r="B1541" s="12"/>
      <c r="C1541" s="28"/>
      <c r="D1541" s="2"/>
      <c r="E1541" s="2"/>
      <c r="F1541" s="2"/>
      <c r="G1541" s="2"/>
      <c r="H1541" s="8"/>
      <c r="K1541" s="2"/>
    </row>
    <row r="1542" spans="1:11" x14ac:dyDescent="0.25">
      <c r="A1542" s="2">
        <v>1541</v>
      </c>
      <c r="B1542" s="12"/>
      <c r="C1542" s="28"/>
      <c r="D1542" s="2"/>
      <c r="E1542" s="2"/>
      <c r="F1542" s="2"/>
      <c r="G1542" s="2"/>
      <c r="H1542" s="8"/>
      <c r="K1542" s="2"/>
    </row>
    <row r="1543" spans="1:11" x14ac:dyDescent="0.25">
      <c r="A1543" s="2">
        <v>1542</v>
      </c>
      <c r="B1543" s="12"/>
      <c r="C1543" s="28"/>
      <c r="D1543" s="2"/>
      <c r="E1543" s="2"/>
      <c r="F1543" s="2"/>
      <c r="G1543" s="2"/>
      <c r="H1543" s="8"/>
      <c r="K1543" s="2"/>
    </row>
    <row r="1544" spans="1:11" x14ac:dyDescent="0.25">
      <c r="A1544" s="2">
        <v>1543</v>
      </c>
      <c r="B1544" s="12"/>
      <c r="C1544" s="28"/>
      <c r="D1544" s="2"/>
      <c r="E1544" s="2"/>
      <c r="F1544" s="2"/>
      <c r="G1544" s="2"/>
      <c r="H1544" s="8"/>
      <c r="K1544" s="2"/>
    </row>
    <row r="1545" spans="1:11" x14ac:dyDescent="0.25">
      <c r="A1545" s="2">
        <v>1544</v>
      </c>
      <c r="B1545" s="12"/>
      <c r="C1545" s="28"/>
      <c r="D1545" s="2"/>
      <c r="E1545" s="2"/>
      <c r="F1545" s="2"/>
      <c r="G1545" s="2"/>
      <c r="H1545" s="8"/>
      <c r="K1545" s="2"/>
    </row>
    <row r="1546" spans="1:11" x14ac:dyDescent="0.25">
      <c r="A1546" s="2">
        <v>1545</v>
      </c>
      <c r="B1546" s="12"/>
      <c r="C1546" s="28"/>
      <c r="D1546" s="2"/>
      <c r="E1546" s="2"/>
      <c r="F1546" s="2"/>
      <c r="G1546" s="2"/>
      <c r="H1546" s="8"/>
      <c r="K1546" s="2"/>
    </row>
    <row r="1547" spans="1:11" x14ac:dyDescent="0.25">
      <c r="A1547" s="2">
        <v>1546</v>
      </c>
      <c r="B1547" s="12"/>
      <c r="C1547" s="28"/>
      <c r="D1547" s="2"/>
      <c r="E1547" s="2"/>
      <c r="F1547" s="2"/>
      <c r="G1547" s="2"/>
      <c r="H1547" s="8"/>
      <c r="K1547" s="2"/>
    </row>
    <row r="1548" spans="1:11" x14ac:dyDescent="0.25">
      <c r="A1548" s="2">
        <v>1547</v>
      </c>
      <c r="B1548" s="12"/>
      <c r="C1548" s="28"/>
      <c r="D1548" s="2"/>
      <c r="E1548" s="2"/>
      <c r="F1548" s="2"/>
      <c r="G1548" s="2"/>
      <c r="H1548" s="8"/>
      <c r="K1548" s="2"/>
    </row>
    <row r="1549" spans="1:11" x14ac:dyDescent="0.25">
      <c r="A1549" s="2">
        <v>1548</v>
      </c>
      <c r="B1549" s="12"/>
      <c r="C1549" s="28"/>
      <c r="D1549" s="2"/>
      <c r="E1549" s="2"/>
      <c r="F1549" s="2"/>
      <c r="G1549" s="2"/>
      <c r="H1549" s="8"/>
      <c r="K1549" s="2"/>
    </row>
    <row r="1550" spans="1:11" x14ac:dyDescent="0.25">
      <c r="A1550" s="2">
        <v>1549</v>
      </c>
      <c r="B1550" s="12"/>
      <c r="C1550" s="28"/>
      <c r="D1550" s="2"/>
      <c r="E1550" s="2"/>
      <c r="F1550" s="2"/>
      <c r="G1550" s="2"/>
      <c r="H1550" s="8"/>
      <c r="K1550" s="2"/>
    </row>
    <row r="1551" spans="1:11" x14ac:dyDescent="0.25">
      <c r="A1551" s="2">
        <v>1550</v>
      </c>
      <c r="B1551" s="12"/>
      <c r="C1551" s="28"/>
      <c r="D1551" s="2"/>
      <c r="E1551" s="2"/>
      <c r="F1551" s="2"/>
      <c r="G1551" s="2"/>
      <c r="H1551" s="8"/>
      <c r="K1551" s="2"/>
    </row>
    <row r="1552" spans="1:11" x14ac:dyDescent="0.25">
      <c r="A1552" s="2">
        <v>1551</v>
      </c>
      <c r="B1552" s="12"/>
      <c r="C1552" s="28"/>
      <c r="D1552" s="2"/>
      <c r="E1552" s="2"/>
      <c r="F1552" s="2"/>
      <c r="G1552" s="2"/>
      <c r="H1552" s="8"/>
      <c r="K1552" s="2"/>
    </row>
    <row r="1553" spans="1:11" x14ac:dyDescent="0.25">
      <c r="A1553" s="2">
        <v>1552</v>
      </c>
      <c r="B1553" s="12"/>
      <c r="C1553" s="28"/>
      <c r="D1553" s="2"/>
      <c r="E1553" s="2"/>
      <c r="F1553" s="2"/>
      <c r="G1553" s="2"/>
      <c r="H1553" s="8"/>
      <c r="K1553" s="2"/>
    </row>
    <row r="1554" spans="1:11" x14ac:dyDescent="0.25">
      <c r="A1554" s="2">
        <v>1553</v>
      </c>
      <c r="B1554" s="12"/>
      <c r="C1554" s="28"/>
      <c r="D1554" s="2"/>
      <c r="E1554" s="2"/>
      <c r="F1554" s="2"/>
      <c r="G1554" s="2"/>
      <c r="H1554" s="8"/>
      <c r="K1554" s="2"/>
    </row>
    <row r="1555" spans="1:11" x14ac:dyDescent="0.25">
      <c r="A1555" s="2">
        <v>1554</v>
      </c>
      <c r="B1555" s="12"/>
      <c r="C1555" s="28"/>
      <c r="D1555" s="2"/>
      <c r="E1555" s="2"/>
      <c r="F1555" s="2"/>
      <c r="G1555" s="2"/>
      <c r="H1555" s="8"/>
      <c r="K1555" s="2"/>
    </row>
    <row r="1556" spans="1:11" x14ac:dyDescent="0.25">
      <c r="A1556" s="2">
        <v>1555</v>
      </c>
      <c r="B1556" s="12"/>
      <c r="C1556" s="28"/>
      <c r="D1556" s="2"/>
      <c r="E1556" s="2"/>
      <c r="F1556" s="2"/>
      <c r="G1556" s="2"/>
      <c r="H1556" s="8"/>
      <c r="K1556" s="2"/>
    </row>
    <row r="1557" spans="1:11" x14ac:dyDescent="0.25">
      <c r="A1557" s="2">
        <v>1556</v>
      </c>
      <c r="B1557" s="12"/>
      <c r="C1557" s="28"/>
      <c r="D1557" s="2"/>
      <c r="E1557" s="2"/>
      <c r="F1557" s="2"/>
      <c r="G1557" s="2"/>
      <c r="H1557" s="8"/>
      <c r="K1557" s="2"/>
    </row>
    <row r="1558" spans="1:11" x14ac:dyDescent="0.25">
      <c r="A1558" s="2">
        <v>1557</v>
      </c>
      <c r="B1558" s="12"/>
      <c r="C1558" s="28"/>
      <c r="D1558" s="2"/>
      <c r="E1558" s="2"/>
      <c r="F1558" s="2"/>
      <c r="G1558" s="2"/>
      <c r="H1558" s="8"/>
      <c r="K1558" s="2"/>
    </row>
    <row r="1559" spans="1:11" x14ac:dyDescent="0.25">
      <c r="A1559" s="2">
        <v>1558</v>
      </c>
      <c r="B1559" s="12"/>
      <c r="C1559" s="28"/>
      <c r="D1559" s="2"/>
      <c r="E1559" s="2"/>
      <c r="F1559" s="2"/>
      <c r="G1559" s="2"/>
      <c r="H1559" s="8"/>
      <c r="K1559" s="2"/>
    </row>
    <row r="1560" spans="1:11" x14ac:dyDescent="0.25">
      <c r="A1560" s="2">
        <v>1559</v>
      </c>
      <c r="B1560" s="12"/>
      <c r="C1560" s="28"/>
      <c r="D1560" s="2"/>
      <c r="E1560" s="2"/>
      <c r="F1560" s="2"/>
      <c r="G1560" s="2"/>
      <c r="H1560" s="8"/>
      <c r="K1560" s="2"/>
    </row>
    <row r="1561" spans="1:11" x14ac:dyDescent="0.25">
      <c r="A1561" s="2">
        <v>1560</v>
      </c>
      <c r="B1561" s="12"/>
      <c r="C1561" s="28"/>
      <c r="D1561" s="2"/>
      <c r="E1561" s="2"/>
      <c r="F1561" s="2"/>
      <c r="G1561" s="2"/>
      <c r="H1561" s="8"/>
      <c r="K1561" s="2"/>
    </row>
    <row r="1562" spans="1:11" x14ac:dyDescent="0.25">
      <c r="A1562" s="2">
        <v>1561</v>
      </c>
      <c r="B1562" s="12"/>
      <c r="C1562" s="28"/>
      <c r="D1562" s="2"/>
      <c r="E1562" s="2"/>
      <c r="F1562" s="2"/>
      <c r="G1562" s="2"/>
      <c r="H1562" s="8"/>
      <c r="K1562" s="2"/>
    </row>
    <row r="1563" spans="1:11" x14ac:dyDescent="0.25">
      <c r="A1563" s="2">
        <v>1562</v>
      </c>
      <c r="B1563" s="12"/>
      <c r="C1563" s="28"/>
      <c r="D1563" s="2"/>
      <c r="E1563" s="2"/>
      <c r="F1563" s="2"/>
      <c r="G1563" s="2"/>
      <c r="H1563" s="8"/>
      <c r="K1563" s="2"/>
    </row>
    <row r="1564" spans="1:11" x14ac:dyDescent="0.25">
      <c r="A1564" s="2">
        <v>1563</v>
      </c>
      <c r="B1564" s="12"/>
      <c r="C1564" s="28"/>
      <c r="D1564" s="2"/>
      <c r="E1564" s="2"/>
      <c r="F1564" s="2"/>
      <c r="G1564" s="2"/>
      <c r="H1564" s="8"/>
      <c r="K1564" s="2"/>
    </row>
    <row r="1565" spans="1:11" x14ac:dyDescent="0.25">
      <c r="A1565" s="2">
        <v>1564</v>
      </c>
      <c r="B1565" s="12"/>
      <c r="C1565" s="28"/>
      <c r="D1565" s="2"/>
      <c r="E1565" s="2"/>
      <c r="F1565" s="2"/>
      <c r="G1565" s="2"/>
      <c r="H1565" s="8"/>
      <c r="K1565" s="2"/>
    </row>
    <row r="1566" spans="1:11" x14ac:dyDescent="0.25">
      <c r="A1566" s="2">
        <v>1565</v>
      </c>
      <c r="B1566" s="12"/>
      <c r="C1566" s="28"/>
      <c r="D1566" s="2"/>
      <c r="E1566" s="2"/>
      <c r="F1566" s="2"/>
      <c r="G1566" s="2"/>
      <c r="H1566" s="8"/>
      <c r="K1566" s="2"/>
    </row>
    <row r="1567" spans="1:11" x14ac:dyDescent="0.25">
      <c r="A1567" s="2">
        <v>1566</v>
      </c>
      <c r="B1567" s="12"/>
      <c r="C1567" s="28"/>
      <c r="D1567" s="2"/>
      <c r="E1567" s="2"/>
      <c r="F1567" s="2"/>
      <c r="G1567" s="2"/>
      <c r="H1567" s="8"/>
      <c r="K1567" s="2"/>
    </row>
    <row r="1568" spans="1:11" x14ac:dyDescent="0.25">
      <c r="A1568" s="2">
        <v>1567</v>
      </c>
      <c r="B1568" s="12"/>
      <c r="C1568" s="28"/>
      <c r="D1568" s="2"/>
      <c r="E1568" s="2"/>
      <c r="F1568" s="2"/>
      <c r="G1568" s="2"/>
      <c r="H1568" s="8"/>
      <c r="K1568" s="2"/>
    </row>
    <row r="1569" spans="1:11" x14ac:dyDescent="0.25">
      <c r="A1569" s="2">
        <v>1568</v>
      </c>
      <c r="B1569" s="12"/>
      <c r="C1569" s="28"/>
      <c r="D1569" s="2"/>
      <c r="E1569" s="2"/>
      <c r="F1569" s="2"/>
      <c r="G1569" s="2"/>
      <c r="H1569" s="8"/>
      <c r="K1569" s="2"/>
    </row>
    <row r="1570" spans="1:11" x14ac:dyDescent="0.25">
      <c r="A1570" s="2">
        <v>1569</v>
      </c>
      <c r="B1570" s="12"/>
      <c r="C1570" s="28"/>
      <c r="D1570" s="2"/>
      <c r="E1570" s="2"/>
      <c r="F1570" s="2"/>
      <c r="G1570" s="2"/>
      <c r="H1570" s="8"/>
      <c r="K1570" s="2"/>
    </row>
    <row r="1571" spans="1:11" x14ac:dyDescent="0.25">
      <c r="A1571" s="2">
        <v>1570</v>
      </c>
      <c r="B1571" s="12"/>
      <c r="C1571" s="28"/>
      <c r="D1571" s="2"/>
      <c r="E1571" s="2"/>
      <c r="F1571" s="2"/>
      <c r="G1571" s="2"/>
      <c r="H1571" s="8"/>
      <c r="K1571" s="2"/>
    </row>
    <row r="1572" spans="1:11" x14ac:dyDescent="0.25">
      <c r="A1572" s="2">
        <v>1571</v>
      </c>
      <c r="B1572" s="12"/>
      <c r="C1572" s="28"/>
      <c r="D1572" s="2"/>
      <c r="E1572" s="2"/>
      <c r="F1572" s="2"/>
      <c r="G1572" s="2"/>
      <c r="H1572" s="8"/>
      <c r="K1572" s="2"/>
    </row>
    <row r="1573" spans="1:11" x14ac:dyDescent="0.25">
      <c r="A1573" s="2">
        <v>1572</v>
      </c>
      <c r="B1573" s="12"/>
      <c r="C1573" s="28"/>
      <c r="D1573" s="2"/>
      <c r="E1573" s="2"/>
      <c r="F1573" s="2"/>
      <c r="G1573" s="2"/>
      <c r="H1573" s="8"/>
      <c r="K1573" s="2"/>
    </row>
    <row r="1574" spans="1:11" x14ac:dyDescent="0.25">
      <c r="A1574" s="2">
        <v>1573</v>
      </c>
      <c r="B1574" s="12"/>
      <c r="C1574" s="28"/>
      <c r="D1574" s="2"/>
      <c r="E1574" s="2"/>
      <c r="F1574" s="2"/>
      <c r="G1574" s="2"/>
      <c r="H1574" s="8"/>
      <c r="K1574" s="2"/>
    </row>
    <row r="1575" spans="1:11" x14ac:dyDescent="0.25">
      <c r="A1575" s="2">
        <v>1574</v>
      </c>
      <c r="B1575" s="12"/>
      <c r="C1575" s="28"/>
      <c r="D1575" s="2"/>
      <c r="E1575" s="2"/>
      <c r="F1575" s="2"/>
      <c r="G1575" s="2"/>
      <c r="H1575" s="8"/>
      <c r="K1575" s="2"/>
    </row>
    <row r="1576" spans="1:11" x14ac:dyDescent="0.25">
      <c r="A1576" s="2">
        <v>1575</v>
      </c>
      <c r="B1576" s="12"/>
      <c r="C1576" s="28"/>
      <c r="D1576" s="2"/>
      <c r="E1576" s="2"/>
      <c r="F1576" s="2"/>
      <c r="G1576" s="2"/>
      <c r="H1576" s="8"/>
      <c r="K1576" s="2"/>
    </row>
    <row r="1577" spans="1:11" x14ac:dyDescent="0.25">
      <c r="A1577" s="2">
        <v>1576</v>
      </c>
      <c r="B1577" s="12"/>
      <c r="C1577" s="28"/>
      <c r="D1577" s="2"/>
      <c r="E1577" s="2"/>
      <c r="F1577" s="2"/>
      <c r="G1577" s="2"/>
      <c r="H1577" s="8"/>
      <c r="K1577" s="2"/>
    </row>
    <row r="1578" spans="1:11" x14ac:dyDescent="0.25">
      <c r="A1578" s="2">
        <v>1577</v>
      </c>
      <c r="B1578" s="12"/>
      <c r="C1578" s="28"/>
      <c r="D1578" s="2"/>
      <c r="E1578" s="2"/>
      <c r="F1578" s="2"/>
      <c r="G1578" s="2"/>
      <c r="H1578" s="8"/>
      <c r="K1578" s="2"/>
    </row>
    <row r="1579" spans="1:11" x14ac:dyDescent="0.25">
      <c r="A1579" s="2">
        <v>1578</v>
      </c>
      <c r="B1579" s="12"/>
      <c r="C1579" s="28"/>
      <c r="D1579" s="2"/>
      <c r="E1579" s="2"/>
      <c r="F1579" s="2"/>
      <c r="G1579" s="2"/>
      <c r="H1579" s="8"/>
      <c r="K1579" s="2"/>
    </row>
    <row r="1580" spans="1:11" x14ac:dyDescent="0.25">
      <c r="A1580" s="2">
        <v>1579</v>
      </c>
      <c r="B1580" s="12"/>
      <c r="C1580" s="28"/>
      <c r="D1580" s="2"/>
      <c r="E1580" s="2"/>
      <c r="F1580" s="2"/>
      <c r="G1580" s="2"/>
      <c r="H1580" s="8"/>
      <c r="K1580" s="2"/>
    </row>
    <row r="1581" spans="1:11" x14ac:dyDescent="0.25">
      <c r="A1581" s="2">
        <v>1580</v>
      </c>
      <c r="B1581" s="12"/>
      <c r="C1581" s="28"/>
      <c r="D1581" s="2"/>
      <c r="E1581" s="2"/>
      <c r="F1581" s="2"/>
      <c r="G1581" s="2"/>
      <c r="H1581" s="8"/>
      <c r="K1581" s="2"/>
    </row>
    <row r="1582" spans="1:11" x14ac:dyDescent="0.25">
      <c r="A1582" s="2">
        <v>1581</v>
      </c>
      <c r="B1582" s="12"/>
      <c r="C1582" s="28"/>
      <c r="D1582" s="2"/>
      <c r="E1582" s="2"/>
      <c r="F1582" s="2"/>
      <c r="G1582" s="2"/>
      <c r="H1582" s="8"/>
      <c r="K1582" s="2"/>
    </row>
    <row r="1583" spans="1:11" x14ac:dyDescent="0.25">
      <c r="A1583" s="2">
        <v>1582</v>
      </c>
      <c r="B1583" s="12"/>
      <c r="C1583" s="28"/>
      <c r="D1583" s="2"/>
      <c r="E1583" s="2"/>
      <c r="F1583" s="2"/>
      <c r="G1583" s="2"/>
      <c r="H1583" s="8"/>
      <c r="K1583" s="2"/>
    </row>
    <row r="1584" spans="1:11" x14ac:dyDescent="0.25">
      <c r="A1584" s="2">
        <v>1583</v>
      </c>
      <c r="B1584" s="12"/>
      <c r="C1584" s="28"/>
      <c r="D1584" s="2"/>
      <c r="E1584" s="2"/>
      <c r="F1584" s="2"/>
      <c r="G1584" s="2"/>
      <c r="H1584" s="8"/>
      <c r="K1584" s="2"/>
    </row>
    <row r="1585" spans="1:11" x14ac:dyDescent="0.25">
      <c r="A1585" s="2">
        <v>1584</v>
      </c>
      <c r="B1585" s="12"/>
      <c r="C1585" s="28"/>
      <c r="D1585" s="2"/>
      <c r="E1585" s="2"/>
      <c r="F1585" s="2"/>
      <c r="G1585" s="2"/>
      <c r="H1585" s="8"/>
      <c r="K1585" s="2"/>
    </row>
    <row r="1586" spans="1:11" x14ac:dyDescent="0.25">
      <c r="A1586" s="2">
        <v>1585</v>
      </c>
      <c r="B1586" s="12"/>
      <c r="C1586" s="28"/>
      <c r="D1586" s="2"/>
      <c r="E1586" s="2"/>
      <c r="F1586" s="2"/>
      <c r="G1586" s="2"/>
      <c r="H1586" s="8"/>
      <c r="K1586" s="2"/>
    </row>
    <row r="1587" spans="1:11" x14ac:dyDescent="0.25">
      <c r="A1587" s="2">
        <v>1586</v>
      </c>
      <c r="B1587" s="12"/>
      <c r="C1587" s="28"/>
      <c r="D1587" s="2"/>
      <c r="E1587" s="2"/>
      <c r="F1587" s="2"/>
      <c r="G1587" s="2"/>
      <c r="H1587" s="8"/>
      <c r="K1587" s="2"/>
    </row>
    <row r="1588" spans="1:11" x14ac:dyDescent="0.25">
      <c r="A1588" s="2">
        <v>1587</v>
      </c>
      <c r="B1588" s="12"/>
      <c r="C1588" s="28"/>
      <c r="D1588" s="2"/>
      <c r="E1588" s="2"/>
      <c r="F1588" s="2"/>
      <c r="G1588" s="2"/>
      <c r="H1588" s="8"/>
      <c r="K1588" s="2"/>
    </row>
    <row r="1589" spans="1:11" x14ac:dyDescent="0.25">
      <c r="A1589" s="2">
        <v>1588</v>
      </c>
      <c r="B1589" s="12"/>
      <c r="C1589" s="28"/>
      <c r="D1589" s="2"/>
      <c r="E1589" s="2"/>
      <c r="F1589" s="2"/>
      <c r="G1589" s="2"/>
      <c r="H1589" s="8"/>
      <c r="K1589" s="2"/>
    </row>
    <row r="1590" spans="1:11" x14ac:dyDescent="0.25">
      <c r="A1590" s="2">
        <v>1589</v>
      </c>
      <c r="B1590" s="12"/>
      <c r="C1590" s="28"/>
      <c r="D1590" s="2"/>
      <c r="E1590" s="2"/>
      <c r="F1590" s="2"/>
      <c r="G1590" s="2"/>
      <c r="H1590" s="8"/>
      <c r="K1590" s="2"/>
    </row>
    <row r="1591" spans="1:11" x14ac:dyDescent="0.25">
      <c r="A1591" s="2">
        <v>1590</v>
      </c>
      <c r="B1591" s="12"/>
      <c r="C1591" s="28"/>
      <c r="D1591" s="2"/>
      <c r="E1591" s="2"/>
      <c r="F1591" s="2"/>
      <c r="G1591" s="2"/>
      <c r="H1591" s="8"/>
      <c r="K1591" s="2"/>
    </row>
    <row r="1592" spans="1:11" x14ac:dyDescent="0.25">
      <c r="A1592" s="2">
        <v>1591</v>
      </c>
      <c r="B1592" s="12"/>
      <c r="C1592" s="28"/>
      <c r="D1592" s="2"/>
      <c r="E1592" s="2"/>
      <c r="F1592" s="2"/>
      <c r="G1592" s="2"/>
      <c r="H1592" s="8"/>
      <c r="K1592" s="2"/>
    </row>
    <row r="1593" spans="1:11" x14ac:dyDescent="0.25">
      <c r="A1593" s="2">
        <v>1592</v>
      </c>
      <c r="B1593" s="12"/>
      <c r="C1593" s="28"/>
      <c r="D1593" s="2"/>
      <c r="E1593" s="2"/>
      <c r="F1593" s="2"/>
      <c r="G1593" s="2"/>
      <c r="H1593" s="8"/>
      <c r="K1593" s="2"/>
    </row>
    <row r="1594" spans="1:11" x14ac:dyDescent="0.25">
      <c r="A1594" s="2">
        <v>1593</v>
      </c>
      <c r="B1594" s="12"/>
      <c r="C1594" s="28"/>
      <c r="D1594" s="2"/>
      <c r="E1594" s="2"/>
      <c r="F1594" s="2"/>
      <c r="G1594" s="2"/>
      <c r="H1594" s="8"/>
      <c r="K1594" s="2"/>
    </row>
    <row r="1595" spans="1:11" x14ac:dyDescent="0.25">
      <c r="A1595" s="2">
        <v>1594</v>
      </c>
      <c r="B1595" s="12"/>
      <c r="C1595" s="28"/>
      <c r="D1595" s="2"/>
      <c r="E1595" s="2"/>
      <c r="F1595" s="2"/>
      <c r="G1595" s="2"/>
      <c r="H1595" s="8"/>
      <c r="K1595" s="2"/>
    </row>
    <row r="1596" spans="1:11" x14ac:dyDescent="0.25">
      <c r="A1596" s="2">
        <v>1595</v>
      </c>
      <c r="B1596" s="12"/>
      <c r="C1596" s="28"/>
      <c r="D1596" s="2"/>
      <c r="E1596" s="2"/>
      <c r="F1596" s="2"/>
      <c r="G1596" s="2"/>
      <c r="H1596" s="8"/>
      <c r="K1596" s="2"/>
    </row>
    <row r="1597" spans="1:11" x14ac:dyDescent="0.25">
      <c r="A1597" s="2">
        <v>1596</v>
      </c>
      <c r="B1597" s="12"/>
      <c r="C1597" s="28"/>
      <c r="D1597" s="2"/>
      <c r="E1597" s="2"/>
      <c r="F1597" s="2"/>
      <c r="G1597" s="2"/>
      <c r="H1597" s="8"/>
      <c r="K1597" s="2"/>
    </row>
    <row r="1598" spans="1:11" x14ac:dyDescent="0.25">
      <c r="A1598" s="2">
        <v>1597</v>
      </c>
      <c r="B1598" s="12"/>
      <c r="C1598" s="28"/>
      <c r="D1598" s="2"/>
      <c r="E1598" s="2"/>
      <c r="F1598" s="2"/>
      <c r="G1598" s="2"/>
      <c r="H1598" s="8"/>
      <c r="K1598" s="2"/>
    </row>
    <row r="1599" spans="1:11" x14ac:dyDescent="0.25">
      <c r="A1599" s="2">
        <v>1598</v>
      </c>
      <c r="B1599" s="12"/>
      <c r="C1599" s="28"/>
      <c r="D1599" s="2"/>
      <c r="E1599" s="2"/>
      <c r="F1599" s="2"/>
      <c r="G1599" s="2"/>
      <c r="H1599" s="8"/>
      <c r="K1599" s="2"/>
    </row>
    <row r="1600" spans="1:11" x14ac:dyDescent="0.25">
      <c r="A1600" s="2">
        <v>1599</v>
      </c>
      <c r="B1600" s="12"/>
      <c r="C1600" s="28"/>
      <c r="D1600" s="2"/>
      <c r="E1600" s="2"/>
      <c r="F1600" s="2"/>
      <c r="G1600" s="2"/>
      <c r="H1600" s="8"/>
      <c r="K1600" s="2"/>
    </row>
    <row r="1601" spans="1:11" x14ac:dyDescent="0.25">
      <c r="A1601" s="2">
        <v>1600</v>
      </c>
      <c r="B1601" s="12"/>
      <c r="C1601" s="28"/>
      <c r="D1601" s="2"/>
      <c r="E1601" s="2"/>
      <c r="F1601" s="2"/>
      <c r="G1601" s="2"/>
      <c r="H1601" s="8"/>
      <c r="K1601" s="2"/>
    </row>
    <row r="1602" spans="1:11" x14ac:dyDescent="0.25">
      <c r="A1602" s="2">
        <v>1601</v>
      </c>
      <c r="B1602" s="12"/>
      <c r="C1602" s="28"/>
      <c r="D1602" s="2"/>
      <c r="E1602" s="2"/>
      <c r="F1602" s="2"/>
      <c r="G1602" s="2"/>
      <c r="H1602" s="8"/>
      <c r="K1602" s="2"/>
    </row>
    <row r="1603" spans="1:11" x14ac:dyDescent="0.25">
      <c r="A1603" s="2">
        <v>1602</v>
      </c>
      <c r="B1603" s="12"/>
      <c r="C1603" s="28"/>
      <c r="D1603" s="2"/>
      <c r="E1603" s="2"/>
      <c r="F1603" s="2"/>
      <c r="G1603" s="2"/>
      <c r="H1603" s="8"/>
      <c r="K1603" s="2"/>
    </row>
    <row r="1604" spans="1:11" x14ac:dyDescent="0.25">
      <c r="A1604" s="2">
        <v>1603</v>
      </c>
      <c r="B1604" s="12"/>
      <c r="C1604" s="28"/>
      <c r="D1604" s="2"/>
      <c r="E1604" s="2"/>
      <c r="F1604" s="2"/>
      <c r="G1604" s="2"/>
      <c r="H1604" s="8"/>
      <c r="K1604" s="2"/>
    </row>
    <row r="1605" spans="1:11" x14ac:dyDescent="0.25">
      <c r="A1605" s="2">
        <v>1604</v>
      </c>
      <c r="B1605" s="12"/>
      <c r="C1605" s="28"/>
      <c r="D1605" s="2"/>
      <c r="E1605" s="2"/>
      <c r="F1605" s="2"/>
      <c r="G1605" s="2"/>
      <c r="H1605" s="8"/>
      <c r="K1605" s="2"/>
    </row>
    <row r="1606" spans="1:11" x14ac:dyDescent="0.25">
      <c r="A1606" s="2">
        <v>1605</v>
      </c>
      <c r="B1606" s="12"/>
      <c r="C1606" s="28"/>
      <c r="D1606" s="2"/>
      <c r="E1606" s="2"/>
      <c r="F1606" s="2"/>
      <c r="G1606" s="2"/>
      <c r="H1606" s="8"/>
      <c r="K1606" s="2"/>
    </row>
    <row r="1607" spans="1:11" x14ac:dyDescent="0.25">
      <c r="A1607" s="2">
        <v>1606</v>
      </c>
      <c r="B1607" s="12"/>
      <c r="C1607" s="28"/>
      <c r="D1607" s="2"/>
      <c r="E1607" s="2"/>
      <c r="F1607" s="2"/>
      <c r="G1607" s="2"/>
      <c r="H1607" s="8"/>
      <c r="K1607" s="2"/>
    </row>
    <row r="1608" spans="1:11" x14ac:dyDescent="0.25">
      <c r="A1608" s="2">
        <v>1607</v>
      </c>
      <c r="B1608" s="12"/>
      <c r="C1608" s="28"/>
      <c r="D1608" s="2"/>
      <c r="E1608" s="2"/>
      <c r="F1608" s="2"/>
      <c r="G1608" s="2"/>
      <c r="H1608" s="8"/>
      <c r="K1608" s="2"/>
    </row>
    <row r="1609" spans="1:11" x14ac:dyDescent="0.25">
      <c r="A1609" s="2">
        <v>1608</v>
      </c>
      <c r="B1609" s="12"/>
      <c r="C1609" s="28"/>
      <c r="D1609" s="2"/>
      <c r="E1609" s="2"/>
      <c r="F1609" s="2"/>
      <c r="G1609" s="2"/>
      <c r="H1609" s="8"/>
      <c r="K1609" s="2"/>
    </row>
    <row r="1610" spans="1:11" x14ac:dyDescent="0.25">
      <c r="A1610" s="2">
        <v>1609</v>
      </c>
      <c r="B1610" s="12"/>
      <c r="C1610" s="28"/>
      <c r="D1610" s="2"/>
      <c r="E1610" s="2"/>
      <c r="F1610" s="2"/>
      <c r="G1610" s="2"/>
      <c r="H1610" s="8"/>
      <c r="K1610" s="2"/>
    </row>
    <row r="1611" spans="1:11" x14ac:dyDescent="0.25">
      <c r="A1611" s="2">
        <v>1610</v>
      </c>
      <c r="B1611" s="12"/>
      <c r="C1611" s="28"/>
      <c r="D1611" s="2"/>
      <c r="E1611" s="2"/>
      <c r="F1611" s="2"/>
      <c r="G1611" s="2"/>
      <c r="H1611" s="8"/>
      <c r="K1611" s="2"/>
    </row>
    <row r="1612" spans="1:11" x14ac:dyDescent="0.25">
      <c r="A1612" s="2">
        <v>1611</v>
      </c>
      <c r="B1612" s="12"/>
      <c r="C1612" s="28"/>
      <c r="D1612" s="2"/>
      <c r="E1612" s="2"/>
      <c r="F1612" s="2"/>
      <c r="G1612" s="2"/>
      <c r="H1612" s="8"/>
      <c r="K1612" s="2"/>
    </row>
    <row r="1613" spans="1:11" x14ac:dyDescent="0.25">
      <c r="A1613" s="2">
        <v>1612</v>
      </c>
      <c r="B1613" s="12"/>
      <c r="C1613" s="28"/>
      <c r="D1613" s="2"/>
      <c r="E1613" s="2"/>
      <c r="F1613" s="2"/>
      <c r="G1613" s="2"/>
      <c r="H1613" s="8"/>
      <c r="K1613" s="2"/>
    </row>
    <row r="1614" spans="1:11" x14ac:dyDescent="0.25">
      <c r="A1614" s="2">
        <v>1613</v>
      </c>
      <c r="B1614" s="12"/>
      <c r="C1614" s="28"/>
      <c r="D1614" s="2"/>
      <c r="E1614" s="2"/>
      <c r="F1614" s="2"/>
      <c r="G1614" s="2"/>
      <c r="H1614" s="8"/>
      <c r="K1614" s="2"/>
    </row>
    <row r="1615" spans="1:11" x14ac:dyDescent="0.25">
      <c r="A1615" s="2">
        <v>1614</v>
      </c>
      <c r="B1615" s="12"/>
      <c r="C1615" s="28"/>
      <c r="D1615" s="2"/>
      <c r="E1615" s="2"/>
      <c r="F1615" s="2"/>
      <c r="G1615" s="2"/>
      <c r="H1615" s="8"/>
      <c r="K1615" s="2"/>
    </row>
    <row r="1616" spans="1:11" x14ac:dyDescent="0.25">
      <c r="A1616" s="2">
        <v>1615</v>
      </c>
      <c r="B1616" s="12"/>
      <c r="C1616" s="28"/>
      <c r="D1616" s="2"/>
      <c r="E1616" s="2"/>
      <c r="F1616" s="2"/>
      <c r="G1616" s="2"/>
      <c r="H1616" s="8"/>
      <c r="K1616" s="2"/>
    </row>
    <row r="1617" spans="1:11" x14ac:dyDescent="0.25">
      <c r="A1617" s="2">
        <v>1616</v>
      </c>
      <c r="B1617" s="12"/>
      <c r="C1617" s="28"/>
      <c r="D1617" s="2"/>
      <c r="E1617" s="2"/>
      <c r="F1617" s="2"/>
      <c r="G1617" s="2"/>
      <c r="H1617" s="8"/>
      <c r="K1617" s="2"/>
    </row>
    <row r="1618" spans="1:11" x14ac:dyDescent="0.25">
      <c r="A1618" s="2">
        <v>1617</v>
      </c>
      <c r="B1618" s="12"/>
      <c r="C1618" s="28"/>
      <c r="D1618" s="2"/>
      <c r="E1618" s="2"/>
      <c r="F1618" s="2"/>
      <c r="G1618" s="2"/>
      <c r="H1618" s="8"/>
      <c r="K1618" s="2"/>
    </row>
    <row r="1619" spans="1:11" x14ac:dyDescent="0.25">
      <c r="A1619" s="2">
        <v>1618</v>
      </c>
      <c r="B1619" s="12"/>
      <c r="C1619" s="28"/>
      <c r="D1619" s="2"/>
      <c r="E1619" s="2"/>
      <c r="F1619" s="2"/>
      <c r="G1619" s="2"/>
      <c r="H1619" s="8"/>
      <c r="K1619" s="2"/>
    </row>
    <row r="1620" spans="1:11" x14ac:dyDescent="0.25">
      <c r="A1620" s="2">
        <v>1619</v>
      </c>
      <c r="B1620" s="12"/>
      <c r="C1620" s="28"/>
      <c r="D1620" s="2"/>
      <c r="E1620" s="2"/>
      <c r="F1620" s="2"/>
      <c r="G1620" s="2"/>
      <c r="H1620" s="8"/>
      <c r="K1620" s="2"/>
    </row>
    <row r="1621" spans="1:11" x14ac:dyDescent="0.25">
      <c r="A1621" s="2">
        <v>1620</v>
      </c>
      <c r="B1621" s="12"/>
      <c r="C1621" s="28"/>
      <c r="D1621" s="2"/>
      <c r="E1621" s="2"/>
      <c r="F1621" s="2"/>
      <c r="G1621" s="2"/>
      <c r="H1621" s="8"/>
      <c r="K1621" s="2"/>
    </row>
    <row r="1622" spans="1:11" x14ac:dyDescent="0.25">
      <c r="A1622" s="2">
        <v>1621</v>
      </c>
      <c r="B1622" s="12"/>
      <c r="C1622" s="28"/>
      <c r="D1622" s="2"/>
      <c r="E1622" s="2"/>
      <c r="F1622" s="2"/>
      <c r="G1622" s="2"/>
      <c r="H1622" s="8"/>
      <c r="K1622" s="2"/>
    </row>
    <row r="1623" spans="1:11" x14ac:dyDescent="0.25">
      <c r="A1623" s="2">
        <v>1622</v>
      </c>
      <c r="B1623" s="12"/>
      <c r="C1623" s="28"/>
      <c r="D1623" s="2"/>
      <c r="E1623" s="2"/>
      <c r="F1623" s="2"/>
      <c r="G1623" s="2"/>
      <c r="H1623" s="8"/>
      <c r="K1623" s="2"/>
    </row>
    <row r="1624" spans="1:11" x14ac:dyDescent="0.25">
      <c r="A1624" s="2">
        <v>1623</v>
      </c>
      <c r="B1624" s="12"/>
      <c r="C1624" s="28"/>
      <c r="D1624" s="2"/>
      <c r="E1624" s="2"/>
      <c r="F1624" s="2"/>
      <c r="G1624" s="2"/>
      <c r="H1624" s="8"/>
      <c r="K1624" s="2"/>
    </row>
    <row r="1625" spans="1:11" x14ac:dyDescent="0.25">
      <c r="A1625" s="2">
        <v>1624</v>
      </c>
      <c r="B1625" s="12"/>
      <c r="C1625" s="28"/>
      <c r="D1625" s="2"/>
      <c r="E1625" s="2"/>
      <c r="F1625" s="2"/>
      <c r="G1625" s="2"/>
      <c r="H1625" s="8"/>
      <c r="K1625" s="2"/>
    </row>
    <row r="1626" spans="1:11" x14ac:dyDescent="0.25">
      <c r="A1626" s="2">
        <v>1625</v>
      </c>
      <c r="B1626" s="12"/>
      <c r="C1626" s="28"/>
      <c r="D1626" s="2"/>
      <c r="E1626" s="2"/>
      <c r="F1626" s="2"/>
      <c r="G1626" s="2"/>
      <c r="H1626" s="8"/>
      <c r="K1626" s="2"/>
    </row>
    <row r="1627" spans="1:11" x14ac:dyDescent="0.25">
      <c r="A1627" s="2">
        <v>1626</v>
      </c>
      <c r="B1627" s="12"/>
      <c r="C1627" s="28"/>
      <c r="D1627" s="2"/>
      <c r="E1627" s="2"/>
      <c r="F1627" s="2"/>
      <c r="G1627" s="2"/>
      <c r="H1627" s="8"/>
      <c r="K1627" s="2"/>
    </row>
    <row r="1628" spans="1:11" x14ac:dyDescent="0.25">
      <c r="A1628" s="2">
        <v>1627</v>
      </c>
      <c r="B1628" s="12"/>
      <c r="C1628" s="28"/>
      <c r="D1628" s="2"/>
      <c r="E1628" s="2"/>
      <c r="F1628" s="2"/>
      <c r="G1628" s="2"/>
      <c r="H1628" s="8"/>
      <c r="K1628" s="2"/>
    </row>
    <row r="1629" spans="1:11" x14ac:dyDescent="0.25">
      <c r="A1629" s="2">
        <v>1628</v>
      </c>
      <c r="B1629" s="12"/>
      <c r="C1629" s="28"/>
      <c r="D1629" s="2"/>
      <c r="E1629" s="2"/>
      <c r="F1629" s="2"/>
      <c r="G1629" s="2"/>
      <c r="H1629" s="8"/>
      <c r="K1629" s="2"/>
    </row>
    <row r="1630" spans="1:11" x14ac:dyDescent="0.25">
      <c r="A1630" s="2">
        <v>1629</v>
      </c>
      <c r="B1630" s="12"/>
      <c r="C1630" s="28"/>
      <c r="D1630" s="2"/>
      <c r="E1630" s="2"/>
      <c r="F1630" s="2"/>
      <c r="G1630" s="2"/>
      <c r="H1630" s="8"/>
      <c r="K1630" s="2"/>
    </row>
    <row r="1631" spans="1:11" x14ac:dyDescent="0.25">
      <c r="A1631" s="2">
        <v>1630</v>
      </c>
      <c r="B1631" s="12"/>
      <c r="C1631" s="28"/>
      <c r="D1631" s="2"/>
      <c r="E1631" s="2"/>
      <c r="F1631" s="2"/>
      <c r="G1631" s="2"/>
      <c r="H1631" s="8"/>
      <c r="K1631" s="2"/>
    </row>
    <row r="1632" spans="1:11" x14ac:dyDescent="0.25">
      <c r="A1632" s="2">
        <v>1631</v>
      </c>
      <c r="B1632" s="12"/>
      <c r="C1632" s="28"/>
      <c r="D1632" s="2"/>
      <c r="E1632" s="2"/>
      <c r="F1632" s="2"/>
      <c r="G1632" s="2"/>
      <c r="H1632" s="8"/>
      <c r="K1632" s="2"/>
    </row>
    <row r="1633" spans="1:11" x14ac:dyDescent="0.25">
      <c r="A1633" s="2">
        <v>1632</v>
      </c>
      <c r="B1633" s="12"/>
      <c r="C1633" s="28"/>
      <c r="D1633" s="2"/>
      <c r="E1633" s="2"/>
      <c r="F1633" s="2"/>
      <c r="G1633" s="2"/>
      <c r="H1633" s="8"/>
      <c r="K1633" s="2"/>
    </row>
    <row r="1634" spans="1:11" x14ac:dyDescent="0.25">
      <c r="A1634" s="2">
        <v>1633</v>
      </c>
      <c r="B1634" s="12"/>
      <c r="C1634" s="28"/>
      <c r="D1634" s="2"/>
      <c r="E1634" s="2"/>
      <c r="F1634" s="2"/>
      <c r="G1634" s="2"/>
      <c r="H1634" s="8"/>
      <c r="K1634" s="2"/>
    </row>
    <row r="1635" spans="1:11" x14ac:dyDescent="0.25">
      <c r="A1635" s="2">
        <v>1634</v>
      </c>
      <c r="B1635" s="12"/>
      <c r="C1635" s="28"/>
      <c r="D1635" s="2"/>
      <c r="E1635" s="2"/>
      <c r="F1635" s="2"/>
      <c r="G1635" s="2"/>
      <c r="H1635" s="8"/>
      <c r="K1635" s="2"/>
    </row>
    <row r="1636" spans="1:11" x14ac:dyDescent="0.25">
      <c r="A1636" s="2">
        <v>1635</v>
      </c>
      <c r="B1636" s="12"/>
      <c r="C1636" s="28"/>
      <c r="D1636" s="2"/>
      <c r="E1636" s="2"/>
      <c r="F1636" s="2"/>
      <c r="G1636" s="2"/>
      <c r="H1636" s="8"/>
      <c r="K1636" s="2"/>
    </row>
    <row r="1637" spans="1:11" x14ac:dyDescent="0.25">
      <c r="A1637" s="2">
        <v>1636</v>
      </c>
      <c r="B1637" s="12"/>
      <c r="C1637" s="28"/>
      <c r="D1637" s="2"/>
      <c r="E1637" s="2"/>
      <c r="F1637" s="2"/>
      <c r="G1637" s="2"/>
      <c r="H1637" s="8"/>
      <c r="K1637" s="2"/>
    </row>
    <row r="1638" spans="1:11" x14ac:dyDescent="0.25">
      <c r="A1638" s="2">
        <v>1637</v>
      </c>
      <c r="B1638" s="12"/>
      <c r="C1638" s="28"/>
      <c r="D1638" s="2"/>
      <c r="E1638" s="2"/>
      <c r="F1638" s="2"/>
      <c r="G1638" s="2"/>
      <c r="H1638" s="8"/>
      <c r="K1638" s="2"/>
    </row>
    <row r="1639" spans="1:11" x14ac:dyDescent="0.25">
      <c r="A1639" s="2">
        <v>1638</v>
      </c>
      <c r="B1639" s="12"/>
      <c r="C1639" s="28"/>
      <c r="D1639" s="2"/>
      <c r="E1639" s="2"/>
      <c r="F1639" s="2"/>
      <c r="G1639" s="2"/>
      <c r="H1639" s="8"/>
      <c r="K1639" s="2"/>
    </row>
    <row r="1640" spans="1:11" x14ac:dyDescent="0.25">
      <c r="A1640" s="2">
        <v>1639</v>
      </c>
      <c r="B1640" s="12"/>
      <c r="C1640" s="28"/>
      <c r="D1640" s="2"/>
      <c r="E1640" s="2"/>
      <c r="F1640" s="2"/>
      <c r="G1640" s="2"/>
      <c r="H1640" s="8"/>
      <c r="K1640" s="2"/>
    </row>
    <row r="1641" spans="1:11" x14ac:dyDescent="0.25">
      <c r="A1641" s="2">
        <v>1640</v>
      </c>
      <c r="B1641" s="12"/>
      <c r="C1641" s="28"/>
      <c r="D1641" s="2"/>
      <c r="E1641" s="2"/>
      <c r="F1641" s="2"/>
      <c r="G1641" s="2"/>
      <c r="H1641" s="8"/>
      <c r="K1641" s="2"/>
    </row>
    <row r="1642" spans="1:11" x14ac:dyDescent="0.25">
      <c r="A1642" s="2">
        <v>1641</v>
      </c>
      <c r="B1642" s="12"/>
      <c r="C1642" s="28"/>
      <c r="D1642" s="2"/>
      <c r="E1642" s="2"/>
      <c r="F1642" s="2"/>
      <c r="G1642" s="2"/>
      <c r="H1642" s="8"/>
      <c r="K1642" s="2"/>
    </row>
    <row r="1643" spans="1:11" x14ac:dyDescent="0.25">
      <c r="A1643" s="2">
        <v>1642</v>
      </c>
      <c r="B1643" s="12"/>
      <c r="C1643" s="28"/>
      <c r="D1643" s="2"/>
      <c r="E1643" s="2"/>
      <c r="F1643" s="2"/>
      <c r="G1643" s="2"/>
      <c r="H1643" s="8"/>
      <c r="K1643" s="2"/>
    </row>
    <row r="1644" spans="1:11" x14ac:dyDescent="0.25">
      <c r="A1644" s="2">
        <v>1643</v>
      </c>
      <c r="B1644" s="12"/>
      <c r="C1644" s="28"/>
      <c r="D1644" s="2"/>
      <c r="E1644" s="2"/>
      <c r="F1644" s="2"/>
      <c r="G1644" s="2"/>
      <c r="H1644" s="8"/>
      <c r="K1644" s="2"/>
    </row>
    <row r="1645" spans="1:11" x14ac:dyDescent="0.25">
      <c r="A1645" s="2">
        <v>1644</v>
      </c>
      <c r="B1645" s="12"/>
      <c r="C1645" s="28"/>
      <c r="D1645" s="2"/>
      <c r="E1645" s="2"/>
      <c r="F1645" s="2"/>
      <c r="G1645" s="2"/>
      <c r="H1645" s="8"/>
      <c r="K1645" s="2"/>
    </row>
    <row r="1646" spans="1:11" x14ac:dyDescent="0.25">
      <c r="A1646" s="2">
        <v>1645</v>
      </c>
      <c r="B1646" s="12"/>
      <c r="C1646" s="28"/>
      <c r="D1646" s="2"/>
      <c r="E1646" s="2"/>
      <c r="F1646" s="2"/>
      <c r="G1646" s="2"/>
      <c r="H1646" s="8"/>
      <c r="K1646" s="2"/>
    </row>
    <row r="1647" spans="1:11" x14ac:dyDescent="0.25">
      <c r="A1647" s="2">
        <v>1646</v>
      </c>
      <c r="B1647" s="12"/>
      <c r="C1647" s="28"/>
      <c r="D1647" s="2"/>
      <c r="E1647" s="2"/>
      <c r="F1647" s="2"/>
      <c r="G1647" s="2"/>
      <c r="H1647" s="8"/>
      <c r="K1647" s="2"/>
    </row>
    <row r="1648" spans="1:11" x14ac:dyDescent="0.25">
      <c r="A1648" s="2">
        <v>1647</v>
      </c>
      <c r="B1648" s="12"/>
      <c r="C1648" s="28"/>
      <c r="D1648" s="2"/>
      <c r="E1648" s="2"/>
      <c r="F1648" s="2"/>
      <c r="G1648" s="2"/>
      <c r="H1648" s="8"/>
      <c r="K1648" s="2"/>
    </row>
    <row r="1649" spans="1:11" x14ac:dyDescent="0.25">
      <c r="A1649" s="2">
        <v>1648</v>
      </c>
      <c r="B1649" s="12"/>
      <c r="C1649" s="28"/>
      <c r="D1649" s="2"/>
      <c r="E1649" s="2"/>
      <c r="F1649" s="2"/>
      <c r="G1649" s="2"/>
      <c r="H1649" s="8"/>
      <c r="K1649" s="2"/>
    </row>
    <row r="1650" spans="1:11" x14ac:dyDescent="0.25">
      <c r="A1650" s="2">
        <v>1649</v>
      </c>
      <c r="B1650" s="12"/>
      <c r="C1650" s="28"/>
      <c r="D1650" s="2"/>
      <c r="E1650" s="2"/>
      <c r="F1650" s="2"/>
      <c r="G1650" s="2"/>
      <c r="H1650" s="8"/>
      <c r="K1650" s="2"/>
    </row>
    <row r="1651" spans="1:11" x14ac:dyDescent="0.25">
      <c r="A1651" s="2">
        <v>1650</v>
      </c>
      <c r="B1651" s="12"/>
      <c r="C1651" s="28"/>
      <c r="D1651" s="2"/>
      <c r="E1651" s="2"/>
      <c r="F1651" s="2"/>
      <c r="G1651" s="2"/>
      <c r="H1651" s="8"/>
      <c r="K1651" s="2"/>
    </row>
    <row r="1652" spans="1:11" x14ac:dyDescent="0.25">
      <c r="A1652" s="2">
        <v>1651</v>
      </c>
      <c r="B1652" s="12"/>
      <c r="C1652" s="28"/>
      <c r="D1652" s="2"/>
      <c r="E1652" s="2"/>
      <c r="F1652" s="2"/>
      <c r="G1652" s="2"/>
      <c r="H1652" s="8"/>
      <c r="K1652" s="2"/>
    </row>
    <row r="1653" spans="1:11" x14ac:dyDescent="0.25">
      <c r="A1653" s="2">
        <v>1652</v>
      </c>
      <c r="B1653" s="12"/>
      <c r="C1653" s="28"/>
      <c r="D1653" s="2"/>
      <c r="E1653" s="2"/>
      <c r="F1653" s="2"/>
      <c r="G1653" s="2"/>
      <c r="H1653" s="8"/>
      <c r="K1653" s="2"/>
    </row>
    <row r="1654" spans="1:11" x14ac:dyDescent="0.25">
      <c r="A1654" s="2">
        <v>1653</v>
      </c>
      <c r="B1654" s="12"/>
      <c r="C1654" s="28"/>
      <c r="D1654" s="2"/>
      <c r="E1654" s="2"/>
      <c r="F1654" s="2"/>
      <c r="G1654" s="2"/>
      <c r="H1654" s="8"/>
      <c r="K1654" s="2"/>
    </row>
    <row r="1655" spans="1:11" x14ac:dyDescent="0.25">
      <c r="A1655" s="2">
        <v>1654</v>
      </c>
      <c r="B1655" s="12"/>
      <c r="C1655" s="28"/>
      <c r="D1655" s="2"/>
      <c r="E1655" s="2"/>
      <c r="F1655" s="2"/>
      <c r="G1655" s="2"/>
      <c r="H1655" s="8"/>
      <c r="K1655" s="2"/>
    </row>
    <row r="1656" spans="1:11" x14ac:dyDescent="0.25">
      <c r="A1656" s="2">
        <v>1655</v>
      </c>
      <c r="B1656" s="12"/>
      <c r="C1656" s="28"/>
      <c r="D1656" s="2"/>
      <c r="E1656" s="2"/>
      <c r="F1656" s="2"/>
      <c r="G1656" s="2"/>
      <c r="H1656" s="8"/>
      <c r="K1656" s="2"/>
    </row>
    <row r="1657" spans="1:11" x14ac:dyDescent="0.25">
      <c r="A1657" s="2">
        <v>1656</v>
      </c>
      <c r="B1657" s="12"/>
      <c r="C1657" s="28"/>
      <c r="D1657" s="2"/>
      <c r="E1657" s="2"/>
      <c r="F1657" s="2"/>
      <c r="G1657" s="2"/>
      <c r="H1657" s="8"/>
      <c r="K1657" s="2"/>
    </row>
    <row r="1658" spans="1:11" x14ac:dyDescent="0.25">
      <c r="A1658" s="2">
        <v>1657</v>
      </c>
      <c r="B1658" s="12"/>
      <c r="C1658" s="28"/>
      <c r="D1658" s="2"/>
      <c r="E1658" s="2"/>
      <c r="F1658" s="2"/>
      <c r="G1658" s="2"/>
      <c r="H1658" s="8"/>
      <c r="K1658" s="2"/>
    </row>
    <row r="1659" spans="1:11" x14ac:dyDescent="0.25">
      <c r="A1659" s="2">
        <v>1658</v>
      </c>
      <c r="B1659" s="12"/>
      <c r="C1659" s="28"/>
      <c r="D1659" s="2"/>
      <c r="E1659" s="2"/>
      <c r="F1659" s="2"/>
      <c r="G1659" s="2"/>
      <c r="H1659" s="8"/>
      <c r="K1659" s="2"/>
    </row>
    <row r="1660" spans="1:11" x14ac:dyDescent="0.25">
      <c r="A1660" s="2">
        <v>1659</v>
      </c>
      <c r="B1660" s="12"/>
      <c r="C1660" s="28"/>
      <c r="D1660" s="2"/>
      <c r="E1660" s="2"/>
      <c r="F1660" s="2"/>
      <c r="G1660" s="2"/>
      <c r="H1660" s="8"/>
      <c r="K1660" s="2"/>
    </row>
    <row r="1661" spans="1:11" x14ac:dyDescent="0.25">
      <c r="A1661" s="2">
        <v>1660</v>
      </c>
      <c r="B1661" s="12"/>
      <c r="C1661" s="28"/>
      <c r="D1661" s="2"/>
      <c r="E1661" s="2"/>
      <c r="F1661" s="2"/>
      <c r="G1661" s="2"/>
      <c r="H1661" s="8"/>
      <c r="K1661" s="2"/>
    </row>
    <row r="1662" spans="1:11" x14ac:dyDescent="0.25">
      <c r="A1662" s="2">
        <v>1661</v>
      </c>
      <c r="B1662" s="12"/>
      <c r="C1662" s="28"/>
      <c r="D1662" s="2"/>
      <c r="E1662" s="2"/>
      <c r="F1662" s="2"/>
      <c r="G1662" s="2"/>
      <c r="H1662" s="8"/>
      <c r="K1662" s="2"/>
    </row>
    <row r="1663" spans="1:11" x14ac:dyDescent="0.25">
      <c r="A1663" s="2">
        <v>1662</v>
      </c>
      <c r="B1663" s="12"/>
      <c r="C1663" s="28"/>
      <c r="D1663" s="2"/>
      <c r="E1663" s="2"/>
      <c r="F1663" s="2"/>
      <c r="G1663" s="2"/>
      <c r="H1663" s="8"/>
      <c r="K1663" s="2"/>
    </row>
    <row r="1664" spans="1:11" x14ac:dyDescent="0.25">
      <c r="A1664" s="2">
        <v>1663</v>
      </c>
      <c r="B1664" s="12"/>
      <c r="C1664" s="28"/>
      <c r="D1664" s="2"/>
      <c r="E1664" s="2"/>
      <c r="F1664" s="2"/>
      <c r="G1664" s="2"/>
      <c r="H1664" s="8"/>
      <c r="K1664" s="2"/>
    </row>
    <row r="1665" spans="1:11" x14ac:dyDescent="0.25">
      <c r="A1665" s="2">
        <v>1664</v>
      </c>
      <c r="B1665" s="12"/>
      <c r="C1665" s="28"/>
      <c r="D1665" s="2"/>
      <c r="E1665" s="2"/>
      <c r="F1665" s="2"/>
      <c r="G1665" s="2"/>
      <c r="H1665" s="8"/>
      <c r="K1665" s="2"/>
    </row>
    <row r="1666" spans="1:11" x14ac:dyDescent="0.25">
      <c r="A1666" s="2">
        <v>1665</v>
      </c>
      <c r="B1666" s="12"/>
      <c r="C1666" s="28"/>
      <c r="D1666" s="2"/>
      <c r="E1666" s="2"/>
      <c r="F1666" s="2"/>
      <c r="G1666" s="2"/>
      <c r="H1666" s="8"/>
      <c r="K1666" s="2"/>
    </row>
    <row r="1667" spans="1:11" x14ac:dyDescent="0.25">
      <c r="A1667" s="2">
        <v>1666</v>
      </c>
      <c r="B1667" s="12"/>
      <c r="C1667" s="28"/>
      <c r="D1667" s="2"/>
      <c r="E1667" s="2"/>
      <c r="F1667" s="2"/>
      <c r="G1667" s="2"/>
      <c r="H1667" s="8"/>
      <c r="K1667" s="2"/>
    </row>
    <row r="1668" spans="1:11" x14ac:dyDescent="0.25">
      <c r="A1668" s="2">
        <v>1667</v>
      </c>
      <c r="B1668" s="12"/>
      <c r="C1668" s="28"/>
      <c r="D1668" s="2"/>
      <c r="E1668" s="2"/>
      <c r="F1668" s="2"/>
      <c r="G1668" s="2"/>
      <c r="H1668" s="8"/>
      <c r="K1668" s="2"/>
    </row>
    <row r="1669" spans="1:11" x14ac:dyDescent="0.25">
      <c r="A1669" s="2">
        <v>1668</v>
      </c>
      <c r="B1669" s="12"/>
      <c r="C1669" s="28"/>
      <c r="D1669" s="2"/>
      <c r="E1669" s="2"/>
      <c r="F1669" s="2"/>
      <c r="G1669" s="2"/>
      <c r="H1669" s="8"/>
      <c r="K1669" s="2"/>
    </row>
    <row r="1670" spans="1:11" x14ac:dyDescent="0.25">
      <c r="A1670" s="2">
        <v>1669</v>
      </c>
      <c r="B1670" s="12"/>
      <c r="C1670" s="28"/>
      <c r="D1670" s="2"/>
      <c r="E1670" s="2"/>
      <c r="F1670" s="2"/>
      <c r="G1670" s="2"/>
      <c r="H1670" s="8"/>
      <c r="K1670" s="2"/>
    </row>
    <row r="1671" spans="1:11" x14ac:dyDescent="0.25">
      <c r="A1671" s="2">
        <v>1670</v>
      </c>
      <c r="B1671" s="12"/>
      <c r="C1671" s="28"/>
      <c r="D1671" s="2"/>
      <c r="E1671" s="2"/>
      <c r="F1671" s="2"/>
      <c r="G1671" s="2"/>
      <c r="H1671" s="8"/>
      <c r="K1671" s="2"/>
    </row>
    <row r="1672" spans="1:11" x14ac:dyDescent="0.25">
      <c r="A1672" s="2">
        <v>1671</v>
      </c>
      <c r="B1672" s="12"/>
      <c r="C1672" s="28"/>
      <c r="D1672" s="2"/>
      <c r="E1672" s="2"/>
      <c r="F1672" s="2"/>
      <c r="G1672" s="2"/>
      <c r="H1672" s="8"/>
      <c r="K1672" s="2"/>
    </row>
    <row r="1673" spans="1:11" x14ac:dyDescent="0.25">
      <c r="A1673" s="2">
        <v>1672</v>
      </c>
      <c r="B1673" s="12"/>
      <c r="C1673" s="28"/>
      <c r="D1673" s="2"/>
      <c r="E1673" s="2"/>
      <c r="F1673" s="2"/>
      <c r="G1673" s="2"/>
      <c r="H1673" s="8"/>
      <c r="K1673" s="2"/>
    </row>
    <row r="1674" spans="1:11" x14ac:dyDescent="0.25">
      <c r="A1674" s="2">
        <v>1673</v>
      </c>
      <c r="B1674" s="12"/>
      <c r="C1674" s="28"/>
      <c r="D1674" s="2"/>
      <c r="E1674" s="2"/>
      <c r="F1674" s="2"/>
      <c r="G1674" s="2"/>
      <c r="H1674" s="8"/>
      <c r="K1674" s="2"/>
    </row>
    <row r="1675" spans="1:11" x14ac:dyDescent="0.25">
      <c r="A1675" s="2">
        <v>1674</v>
      </c>
      <c r="B1675" s="12"/>
      <c r="C1675" s="28"/>
      <c r="D1675" s="2"/>
      <c r="E1675" s="2"/>
      <c r="F1675" s="2"/>
      <c r="G1675" s="2"/>
      <c r="H1675" s="8"/>
      <c r="K1675" s="2"/>
    </row>
    <row r="1676" spans="1:11" x14ac:dyDescent="0.25">
      <c r="A1676" s="2">
        <v>1675</v>
      </c>
      <c r="B1676" s="12"/>
      <c r="C1676" s="28"/>
      <c r="D1676" s="2"/>
      <c r="E1676" s="2"/>
      <c r="F1676" s="2"/>
      <c r="G1676" s="2"/>
      <c r="H1676" s="8"/>
      <c r="K1676" s="2"/>
    </row>
    <row r="1677" spans="1:11" x14ac:dyDescent="0.25">
      <c r="A1677" s="2">
        <v>1676</v>
      </c>
      <c r="B1677" s="12"/>
      <c r="C1677" s="28"/>
      <c r="D1677" s="2"/>
      <c r="E1677" s="2"/>
      <c r="F1677" s="2"/>
      <c r="G1677" s="2"/>
      <c r="H1677" s="8"/>
      <c r="K1677" s="2"/>
    </row>
    <row r="1678" spans="1:11" x14ac:dyDescent="0.25">
      <c r="A1678" s="2">
        <v>1677</v>
      </c>
      <c r="B1678" s="12"/>
      <c r="C1678" s="28"/>
      <c r="D1678" s="2"/>
      <c r="E1678" s="2"/>
      <c r="F1678" s="2"/>
      <c r="G1678" s="2"/>
      <c r="H1678" s="8"/>
      <c r="K1678" s="2"/>
    </row>
    <row r="1679" spans="1:11" x14ac:dyDescent="0.25">
      <c r="A1679" s="2">
        <v>1678</v>
      </c>
      <c r="B1679" s="12"/>
      <c r="C1679" s="28"/>
      <c r="D1679" s="2"/>
      <c r="E1679" s="2"/>
      <c r="F1679" s="2"/>
      <c r="G1679" s="2"/>
      <c r="H1679" s="8"/>
      <c r="K1679" s="2"/>
    </row>
    <row r="1680" spans="1:11" x14ac:dyDescent="0.25">
      <c r="A1680" s="2">
        <v>1679</v>
      </c>
      <c r="B1680" s="12"/>
      <c r="C1680" s="28"/>
      <c r="D1680" s="2"/>
      <c r="E1680" s="2"/>
      <c r="F1680" s="2"/>
      <c r="G1680" s="2"/>
      <c r="H1680" s="8"/>
      <c r="K1680" s="2"/>
    </row>
    <row r="1681" spans="1:11" x14ac:dyDescent="0.25">
      <c r="A1681" s="2">
        <v>1680</v>
      </c>
      <c r="B1681" s="12"/>
      <c r="C1681" s="28"/>
      <c r="D1681" s="2"/>
      <c r="E1681" s="2"/>
      <c r="F1681" s="2"/>
      <c r="G1681" s="2"/>
      <c r="H1681" s="8"/>
      <c r="K1681" s="2"/>
    </row>
    <row r="1682" spans="1:11" x14ac:dyDescent="0.25">
      <c r="A1682" s="2">
        <v>1681</v>
      </c>
      <c r="B1682" s="12"/>
      <c r="C1682" s="28"/>
      <c r="D1682" s="2"/>
      <c r="E1682" s="2"/>
      <c r="F1682" s="2"/>
      <c r="G1682" s="2"/>
      <c r="H1682" s="8"/>
      <c r="K1682" s="2"/>
    </row>
    <row r="1683" spans="1:11" x14ac:dyDescent="0.25">
      <c r="A1683" s="2">
        <v>1682</v>
      </c>
      <c r="B1683" s="12"/>
      <c r="C1683" s="28"/>
      <c r="D1683" s="2"/>
      <c r="E1683" s="2"/>
      <c r="F1683" s="2"/>
      <c r="G1683" s="2"/>
      <c r="H1683" s="8"/>
      <c r="K1683" s="2"/>
    </row>
    <row r="1684" spans="1:11" x14ac:dyDescent="0.25">
      <c r="A1684" s="2">
        <v>1683</v>
      </c>
      <c r="B1684" s="12"/>
      <c r="C1684" s="28"/>
      <c r="D1684" s="2"/>
      <c r="E1684" s="2"/>
      <c r="F1684" s="2"/>
      <c r="G1684" s="2"/>
      <c r="H1684" s="8"/>
      <c r="K1684" s="2"/>
    </row>
    <row r="1685" spans="1:11" x14ac:dyDescent="0.25">
      <c r="A1685" s="2">
        <v>1684</v>
      </c>
      <c r="B1685" s="12"/>
      <c r="C1685" s="28"/>
      <c r="D1685" s="2"/>
      <c r="E1685" s="2"/>
      <c r="F1685" s="2"/>
      <c r="G1685" s="2"/>
      <c r="H1685" s="8"/>
      <c r="K1685" s="2"/>
    </row>
    <row r="1686" spans="1:11" x14ac:dyDescent="0.25">
      <c r="A1686" s="2">
        <v>1685</v>
      </c>
      <c r="B1686" s="12"/>
      <c r="C1686" s="28"/>
      <c r="D1686" s="2"/>
      <c r="E1686" s="2"/>
      <c r="F1686" s="2"/>
      <c r="G1686" s="2"/>
      <c r="H1686" s="8"/>
      <c r="K1686" s="2"/>
    </row>
    <row r="1687" spans="1:11" x14ac:dyDescent="0.25">
      <c r="A1687" s="2">
        <v>1686</v>
      </c>
      <c r="B1687" s="12"/>
      <c r="C1687" s="28"/>
      <c r="D1687" s="2"/>
      <c r="E1687" s="2"/>
      <c r="F1687" s="2"/>
      <c r="G1687" s="2"/>
      <c r="H1687" s="8"/>
      <c r="K1687" s="2"/>
    </row>
    <row r="1688" spans="1:11" x14ac:dyDescent="0.25">
      <c r="A1688" s="2">
        <v>1687</v>
      </c>
      <c r="B1688" s="12"/>
      <c r="C1688" s="28"/>
      <c r="D1688" s="2"/>
      <c r="E1688" s="2"/>
      <c r="F1688" s="2"/>
      <c r="G1688" s="2"/>
      <c r="H1688" s="8"/>
      <c r="K1688" s="2"/>
    </row>
    <row r="1689" spans="1:11" x14ac:dyDescent="0.25">
      <c r="A1689" s="2">
        <v>1688</v>
      </c>
      <c r="B1689" s="12"/>
      <c r="C1689" s="28"/>
      <c r="D1689" s="2"/>
      <c r="E1689" s="2"/>
      <c r="F1689" s="2"/>
      <c r="G1689" s="2"/>
      <c r="H1689" s="8"/>
      <c r="K1689" s="2"/>
    </row>
    <row r="1690" spans="1:11" x14ac:dyDescent="0.25">
      <c r="A1690" s="2">
        <v>1689</v>
      </c>
      <c r="B1690" s="12"/>
      <c r="C1690" s="28"/>
      <c r="D1690" s="2"/>
      <c r="E1690" s="2"/>
      <c r="F1690" s="2"/>
      <c r="G1690" s="2"/>
      <c r="H1690" s="8"/>
      <c r="K1690" s="2"/>
    </row>
    <row r="1691" spans="1:11" x14ac:dyDescent="0.25">
      <c r="A1691" s="2">
        <v>1690</v>
      </c>
      <c r="B1691" s="12"/>
      <c r="C1691" s="28"/>
      <c r="D1691" s="2"/>
      <c r="E1691" s="2"/>
      <c r="F1691" s="2"/>
      <c r="G1691" s="2"/>
      <c r="H1691" s="8"/>
      <c r="K1691" s="2"/>
    </row>
    <row r="1692" spans="1:11" x14ac:dyDescent="0.25">
      <c r="A1692" s="2">
        <v>1691</v>
      </c>
      <c r="B1692" s="12"/>
      <c r="C1692" s="28"/>
      <c r="D1692" s="2"/>
      <c r="E1692" s="2"/>
      <c r="F1692" s="2"/>
      <c r="G1692" s="2"/>
      <c r="H1692" s="8"/>
      <c r="K1692" s="2"/>
    </row>
    <row r="1693" spans="1:11" x14ac:dyDescent="0.25">
      <c r="A1693" s="2">
        <v>1692</v>
      </c>
      <c r="B1693" s="12"/>
      <c r="C1693" s="28"/>
      <c r="D1693" s="2"/>
      <c r="E1693" s="2"/>
      <c r="F1693" s="2"/>
      <c r="G1693" s="2"/>
      <c r="H1693" s="8"/>
      <c r="K1693" s="2"/>
    </row>
    <row r="1694" spans="1:11" x14ac:dyDescent="0.25">
      <c r="A1694" s="2">
        <v>1693</v>
      </c>
      <c r="B1694" s="12"/>
      <c r="C1694" s="28"/>
      <c r="D1694" s="2"/>
      <c r="E1694" s="2"/>
      <c r="F1694" s="2"/>
      <c r="G1694" s="2"/>
      <c r="H1694" s="8"/>
      <c r="K1694" s="2"/>
    </row>
    <row r="1695" spans="1:11" x14ac:dyDescent="0.25">
      <c r="A1695" s="2">
        <v>1694</v>
      </c>
      <c r="B1695" s="12"/>
      <c r="C1695" s="28"/>
      <c r="D1695" s="2"/>
      <c r="E1695" s="2"/>
      <c r="F1695" s="2"/>
      <c r="G1695" s="2"/>
      <c r="H1695" s="8"/>
      <c r="K1695" s="2"/>
    </row>
    <row r="1696" spans="1:11" x14ac:dyDescent="0.25">
      <c r="A1696" s="2">
        <v>1695</v>
      </c>
      <c r="B1696" s="12"/>
      <c r="C1696" s="28"/>
      <c r="D1696" s="2"/>
      <c r="E1696" s="2"/>
      <c r="F1696" s="2"/>
      <c r="G1696" s="2"/>
      <c r="H1696" s="8"/>
      <c r="K1696" s="2"/>
    </row>
    <row r="1697" spans="1:11" x14ac:dyDescent="0.25">
      <c r="A1697" s="2">
        <v>1696</v>
      </c>
      <c r="B1697" s="12"/>
      <c r="C1697" s="28"/>
      <c r="D1697" s="2"/>
      <c r="E1697" s="2"/>
      <c r="F1697" s="2"/>
      <c r="G1697" s="2"/>
      <c r="H1697" s="8"/>
      <c r="K1697" s="2"/>
    </row>
    <row r="1698" spans="1:11" x14ac:dyDescent="0.25">
      <c r="A1698" s="2">
        <v>1697</v>
      </c>
      <c r="B1698" s="12"/>
      <c r="C1698" s="28"/>
      <c r="D1698" s="2"/>
      <c r="E1698" s="2"/>
      <c r="F1698" s="2"/>
      <c r="G1698" s="2"/>
      <c r="H1698" s="8"/>
      <c r="K1698" s="2"/>
    </row>
    <row r="1699" spans="1:11" x14ac:dyDescent="0.25">
      <c r="A1699" s="2">
        <v>1698</v>
      </c>
      <c r="B1699" s="12"/>
      <c r="C1699" s="28"/>
      <c r="D1699" s="2"/>
      <c r="E1699" s="2"/>
      <c r="F1699" s="2"/>
      <c r="G1699" s="2"/>
      <c r="H1699" s="8"/>
      <c r="K1699" s="2"/>
    </row>
    <row r="1700" spans="1:11" x14ac:dyDescent="0.25">
      <c r="A1700" s="2">
        <v>1699</v>
      </c>
      <c r="B1700" s="12"/>
      <c r="C1700" s="28"/>
      <c r="D1700" s="2"/>
      <c r="E1700" s="2"/>
      <c r="F1700" s="2"/>
      <c r="G1700" s="2"/>
      <c r="H1700" s="8"/>
      <c r="K1700" s="2"/>
    </row>
    <row r="1701" spans="1:11" x14ac:dyDescent="0.25">
      <c r="A1701" s="2">
        <v>1700</v>
      </c>
      <c r="B1701" s="12"/>
      <c r="C1701" s="28"/>
      <c r="D1701" s="2"/>
      <c r="E1701" s="2"/>
      <c r="F1701" s="2"/>
      <c r="G1701" s="2"/>
      <c r="H1701" s="8"/>
      <c r="K1701" s="2"/>
    </row>
    <row r="1702" spans="1:11" x14ac:dyDescent="0.25">
      <c r="A1702" s="2">
        <v>1701</v>
      </c>
      <c r="B1702" s="12"/>
      <c r="C1702" s="28"/>
      <c r="D1702" s="2"/>
      <c r="E1702" s="2"/>
      <c r="F1702" s="2"/>
      <c r="G1702" s="2"/>
      <c r="H1702" s="8"/>
      <c r="K1702" s="2"/>
    </row>
    <row r="1703" spans="1:11" x14ac:dyDescent="0.25">
      <c r="A1703" s="2">
        <v>1702</v>
      </c>
      <c r="B1703" s="12"/>
      <c r="C1703" s="28"/>
      <c r="D1703" s="2"/>
      <c r="E1703" s="2"/>
      <c r="F1703" s="2"/>
      <c r="G1703" s="2"/>
      <c r="H1703" s="8"/>
      <c r="K1703" s="2"/>
    </row>
    <row r="1704" spans="1:11" x14ac:dyDescent="0.25">
      <c r="A1704" s="2">
        <v>1703</v>
      </c>
      <c r="B1704" s="12"/>
      <c r="C1704" s="28"/>
      <c r="D1704" s="2"/>
      <c r="E1704" s="2"/>
      <c r="F1704" s="2"/>
      <c r="G1704" s="2"/>
      <c r="H1704" s="8"/>
      <c r="K1704" s="2"/>
    </row>
    <row r="1705" spans="1:11" x14ac:dyDescent="0.25">
      <c r="A1705" s="2">
        <v>1704</v>
      </c>
      <c r="B1705" s="12"/>
      <c r="C1705" s="28"/>
      <c r="D1705" s="2"/>
      <c r="E1705" s="2"/>
      <c r="F1705" s="2"/>
      <c r="G1705" s="2"/>
      <c r="H1705" s="8"/>
      <c r="K1705" s="2"/>
    </row>
    <row r="1706" spans="1:11" x14ac:dyDescent="0.25">
      <c r="A1706" s="2">
        <v>1705</v>
      </c>
      <c r="B1706" s="12"/>
      <c r="C1706" s="28"/>
      <c r="D1706" s="2"/>
      <c r="E1706" s="2"/>
      <c r="F1706" s="2"/>
      <c r="G1706" s="2"/>
      <c r="H1706" s="8"/>
      <c r="K1706" s="2"/>
    </row>
    <row r="1707" spans="1:11" x14ac:dyDescent="0.25">
      <c r="A1707" s="2">
        <v>1706</v>
      </c>
      <c r="B1707" s="12"/>
      <c r="C1707" s="28"/>
      <c r="D1707" s="2"/>
      <c r="E1707" s="2"/>
      <c r="F1707" s="2"/>
      <c r="G1707" s="2"/>
      <c r="H1707" s="8"/>
      <c r="K1707" s="2"/>
    </row>
    <row r="1708" spans="1:11" x14ac:dyDescent="0.25">
      <c r="A1708" s="2">
        <v>1707</v>
      </c>
      <c r="B1708" s="12"/>
      <c r="C1708" s="28"/>
      <c r="D1708" s="2"/>
      <c r="E1708" s="2"/>
      <c r="F1708" s="2"/>
      <c r="G1708" s="2"/>
      <c r="H1708" s="8"/>
      <c r="K1708" s="2"/>
    </row>
    <row r="1709" spans="1:11" x14ac:dyDescent="0.25">
      <c r="A1709" s="2">
        <v>1708</v>
      </c>
      <c r="B1709" s="12"/>
      <c r="C1709" s="28"/>
      <c r="D1709" s="2"/>
      <c r="E1709" s="2"/>
      <c r="F1709" s="2"/>
      <c r="G1709" s="2"/>
      <c r="H1709" s="8"/>
      <c r="K1709" s="2"/>
    </row>
    <row r="1710" spans="1:11" x14ac:dyDescent="0.25">
      <c r="A1710" s="2">
        <v>1709</v>
      </c>
      <c r="B1710" s="12"/>
      <c r="C1710" s="28"/>
      <c r="D1710" s="2"/>
      <c r="E1710" s="2"/>
      <c r="F1710" s="2"/>
      <c r="G1710" s="2"/>
      <c r="H1710" s="8"/>
      <c r="K1710" s="2"/>
    </row>
    <row r="1711" spans="1:11" x14ac:dyDescent="0.25">
      <c r="A1711" s="2">
        <v>1710</v>
      </c>
      <c r="B1711" s="12"/>
      <c r="C1711" s="28"/>
      <c r="D1711" s="2"/>
      <c r="E1711" s="2"/>
      <c r="F1711" s="2"/>
      <c r="G1711" s="2"/>
      <c r="H1711" s="8"/>
      <c r="K1711" s="2"/>
    </row>
    <row r="1712" spans="1:11" x14ac:dyDescent="0.25">
      <c r="A1712" s="2">
        <v>1711</v>
      </c>
      <c r="B1712" s="12"/>
      <c r="C1712" s="28"/>
      <c r="D1712" s="2"/>
      <c r="E1712" s="2"/>
      <c r="F1712" s="2"/>
      <c r="G1712" s="2"/>
      <c r="H1712" s="8"/>
      <c r="K1712" s="2"/>
    </row>
    <row r="1713" spans="1:11" x14ac:dyDescent="0.25">
      <c r="A1713" s="2">
        <v>1712</v>
      </c>
      <c r="B1713" s="12"/>
      <c r="C1713" s="28"/>
      <c r="D1713" s="2"/>
      <c r="E1713" s="2"/>
      <c r="F1713" s="2"/>
      <c r="G1713" s="2"/>
      <c r="H1713" s="8"/>
      <c r="K1713" s="2"/>
    </row>
    <row r="1714" spans="1:11" x14ac:dyDescent="0.25">
      <c r="A1714" s="2">
        <v>1713</v>
      </c>
      <c r="B1714" s="12"/>
      <c r="C1714" s="28"/>
      <c r="D1714" s="2"/>
      <c r="E1714" s="2"/>
      <c r="F1714" s="2"/>
      <c r="G1714" s="2"/>
      <c r="H1714" s="8"/>
      <c r="K1714" s="2"/>
    </row>
    <row r="1715" spans="1:11" x14ac:dyDescent="0.25">
      <c r="A1715" s="2">
        <v>1714</v>
      </c>
      <c r="B1715" s="12"/>
      <c r="C1715" s="28"/>
      <c r="D1715" s="2"/>
      <c r="E1715" s="2"/>
      <c r="F1715" s="2"/>
      <c r="G1715" s="2"/>
      <c r="H1715" s="8"/>
      <c r="K1715" s="2"/>
    </row>
    <row r="1716" spans="1:11" x14ac:dyDescent="0.25">
      <c r="A1716" s="2">
        <v>1715</v>
      </c>
      <c r="B1716" s="12"/>
      <c r="C1716" s="28"/>
      <c r="D1716" s="2"/>
      <c r="E1716" s="2"/>
      <c r="F1716" s="2"/>
      <c r="G1716" s="2"/>
      <c r="H1716" s="8"/>
      <c r="K1716" s="2"/>
    </row>
    <row r="1717" spans="1:11" x14ac:dyDescent="0.25">
      <c r="A1717" s="2">
        <v>1716</v>
      </c>
      <c r="B1717" s="12"/>
      <c r="C1717" s="28"/>
      <c r="D1717" s="2"/>
      <c r="E1717" s="2"/>
      <c r="F1717" s="2"/>
      <c r="G1717" s="2"/>
      <c r="H1717" s="8"/>
      <c r="K1717" s="2"/>
    </row>
    <row r="1718" spans="1:11" x14ac:dyDescent="0.25">
      <c r="A1718" s="2">
        <v>1717</v>
      </c>
      <c r="B1718" s="12"/>
      <c r="C1718" s="28"/>
      <c r="D1718" s="2"/>
      <c r="E1718" s="2"/>
      <c r="F1718" s="2"/>
      <c r="G1718" s="2"/>
      <c r="H1718" s="8"/>
      <c r="K1718" s="2"/>
    </row>
    <row r="1719" spans="1:11" x14ac:dyDescent="0.25">
      <c r="A1719" s="2">
        <v>1718</v>
      </c>
      <c r="B1719" s="12"/>
      <c r="C1719" s="28"/>
      <c r="D1719" s="2"/>
      <c r="E1719" s="2"/>
      <c r="F1719" s="2"/>
      <c r="G1719" s="2"/>
      <c r="H1719" s="8"/>
      <c r="K1719" s="2"/>
    </row>
    <row r="1720" spans="1:11" x14ac:dyDescent="0.25">
      <c r="A1720" s="2">
        <v>1719</v>
      </c>
      <c r="B1720" s="12"/>
      <c r="C1720" s="28"/>
      <c r="D1720" s="2"/>
      <c r="E1720" s="2"/>
      <c r="F1720" s="2"/>
      <c r="G1720" s="2"/>
      <c r="H1720" s="8"/>
      <c r="K1720" s="2"/>
    </row>
    <row r="1721" spans="1:11" x14ac:dyDescent="0.25">
      <c r="A1721" s="2">
        <v>1720</v>
      </c>
      <c r="B1721" s="12"/>
      <c r="C1721" s="28"/>
      <c r="D1721" s="2"/>
      <c r="E1721" s="2"/>
      <c r="F1721" s="2"/>
      <c r="G1721" s="2"/>
      <c r="H1721" s="8"/>
      <c r="K1721" s="2"/>
    </row>
    <row r="1722" spans="1:11" x14ac:dyDescent="0.25">
      <c r="A1722" s="2">
        <v>1721</v>
      </c>
      <c r="B1722" s="12"/>
      <c r="C1722" s="28"/>
      <c r="D1722" s="2"/>
      <c r="E1722" s="2"/>
      <c r="F1722" s="2"/>
      <c r="G1722" s="2"/>
      <c r="H1722" s="8"/>
      <c r="K1722" s="2"/>
    </row>
    <row r="1723" spans="1:11" x14ac:dyDescent="0.25">
      <c r="A1723" s="2">
        <v>1722</v>
      </c>
      <c r="B1723" s="12"/>
      <c r="C1723" s="28"/>
      <c r="D1723" s="2"/>
      <c r="E1723" s="2"/>
      <c r="F1723" s="2"/>
      <c r="G1723" s="2"/>
      <c r="H1723" s="8"/>
      <c r="K1723" s="2"/>
    </row>
    <row r="1724" spans="1:11" x14ac:dyDescent="0.25">
      <c r="A1724" s="2">
        <v>1723</v>
      </c>
      <c r="B1724" s="12"/>
      <c r="C1724" s="28"/>
      <c r="D1724" s="2"/>
      <c r="E1724" s="2"/>
      <c r="F1724" s="2"/>
      <c r="G1724" s="2"/>
      <c r="H1724" s="8"/>
      <c r="K1724" s="2"/>
    </row>
    <row r="1725" spans="1:11" x14ac:dyDescent="0.25">
      <c r="A1725" s="2">
        <v>1724</v>
      </c>
      <c r="B1725" s="12"/>
      <c r="C1725" s="28"/>
      <c r="D1725" s="2"/>
      <c r="E1725" s="2"/>
      <c r="F1725" s="2"/>
      <c r="G1725" s="2"/>
      <c r="H1725" s="8"/>
      <c r="K1725" s="2"/>
    </row>
    <row r="1726" spans="1:11" x14ac:dyDescent="0.25">
      <c r="A1726" s="2">
        <v>1725</v>
      </c>
      <c r="B1726" s="12"/>
      <c r="C1726" s="28"/>
      <c r="D1726" s="2"/>
      <c r="E1726" s="2"/>
      <c r="F1726" s="2"/>
      <c r="G1726" s="2"/>
      <c r="H1726" s="8"/>
      <c r="K1726" s="2"/>
    </row>
    <row r="1727" spans="1:11" x14ac:dyDescent="0.25">
      <c r="A1727" s="2">
        <v>1726</v>
      </c>
      <c r="B1727" s="12"/>
      <c r="C1727" s="28"/>
      <c r="D1727" s="2"/>
      <c r="E1727" s="2"/>
      <c r="F1727" s="2"/>
      <c r="G1727" s="2"/>
      <c r="H1727" s="8"/>
      <c r="K1727" s="2"/>
    </row>
    <row r="1728" spans="1:11" x14ac:dyDescent="0.25">
      <c r="A1728" s="2">
        <v>1727</v>
      </c>
      <c r="B1728" s="12"/>
      <c r="C1728" s="28"/>
      <c r="D1728" s="2"/>
      <c r="E1728" s="2"/>
      <c r="F1728" s="2"/>
      <c r="G1728" s="2"/>
      <c r="H1728" s="8"/>
      <c r="K1728" s="2"/>
    </row>
    <row r="1729" spans="1:11" x14ac:dyDescent="0.25">
      <c r="A1729" s="2">
        <v>1728</v>
      </c>
      <c r="B1729" s="12"/>
      <c r="C1729" s="28"/>
      <c r="D1729" s="2"/>
      <c r="E1729" s="2"/>
      <c r="F1729" s="2"/>
      <c r="G1729" s="2"/>
      <c r="H1729" s="8"/>
      <c r="K1729" s="2"/>
    </row>
    <row r="1730" spans="1:11" x14ac:dyDescent="0.25">
      <c r="A1730" s="2">
        <v>1729</v>
      </c>
      <c r="B1730" s="12"/>
      <c r="C1730" s="28"/>
      <c r="D1730" s="2"/>
      <c r="E1730" s="2"/>
      <c r="F1730" s="2"/>
      <c r="G1730" s="2"/>
      <c r="H1730" s="8"/>
      <c r="K1730" s="2"/>
    </row>
    <row r="1731" spans="1:11" x14ac:dyDescent="0.25">
      <c r="A1731" s="2">
        <v>1730</v>
      </c>
      <c r="B1731" s="12"/>
      <c r="C1731" s="28"/>
      <c r="D1731" s="2"/>
      <c r="E1731" s="2"/>
      <c r="F1731" s="2"/>
      <c r="G1731" s="2"/>
      <c r="H1731" s="8"/>
      <c r="K1731" s="2"/>
    </row>
    <row r="1732" spans="1:11" x14ac:dyDescent="0.25">
      <c r="A1732" s="2">
        <v>1731</v>
      </c>
      <c r="B1732" s="12"/>
      <c r="C1732" s="28"/>
      <c r="D1732" s="2"/>
      <c r="E1732" s="2"/>
      <c r="F1732" s="2"/>
      <c r="G1732" s="2"/>
      <c r="H1732" s="8"/>
      <c r="K1732" s="2"/>
    </row>
    <row r="1733" spans="1:11" x14ac:dyDescent="0.25">
      <c r="A1733" s="2">
        <v>1732</v>
      </c>
      <c r="B1733" s="12"/>
      <c r="C1733" s="28"/>
      <c r="D1733" s="2"/>
      <c r="E1733" s="2"/>
      <c r="F1733" s="2"/>
      <c r="G1733" s="2"/>
      <c r="H1733" s="8"/>
      <c r="K1733" s="2"/>
    </row>
    <row r="1734" spans="1:11" x14ac:dyDescent="0.25">
      <c r="A1734" s="2">
        <v>1733</v>
      </c>
      <c r="B1734" s="12"/>
      <c r="C1734" s="28"/>
      <c r="D1734" s="2"/>
      <c r="E1734" s="2"/>
      <c r="F1734" s="2"/>
      <c r="G1734" s="2"/>
      <c r="H1734" s="8"/>
      <c r="K1734" s="2"/>
    </row>
    <row r="1735" spans="1:11" x14ac:dyDescent="0.25">
      <c r="A1735" s="2">
        <v>1734</v>
      </c>
      <c r="B1735" s="12"/>
      <c r="C1735" s="28"/>
      <c r="D1735" s="2"/>
      <c r="E1735" s="2"/>
      <c r="F1735" s="2"/>
      <c r="G1735" s="2"/>
      <c r="H1735" s="8"/>
      <c r="K1735" s="2"/>
    </row>
    <row r="1736" spans="1:11" x14ac:dyDescent="0.25">
      <c r="A1736" s="2">
        <v>1735</v>
      </c>
      <c r="B1736" s="12"/>
      <c r="C1736" s="28"/>
      <c r="D1736" s="2"/>
      <c r="E1736" s="2"/>
      <c r="F1736" s="2"/>
      <c r="G1736" s="2"/>
      <c r="H1736" s="8"/>
      <c r="K1736" s="2"/>
    </row>
    <row r="1737" spans="1:11" x14ac:dyDescent="0.25">
      <c r="A1737" s="2">
        <v>1736</v>
      </c>
      <c r="B1737" s="12"/>
      <c r="C1737" s="28"/>
      <c r="D1737" s="2"/>
      <c r="E1737" s="2"/>
      <c r="F1737" s="2"/>
      <c r="G1737" s="2"/>
      <c r="H1737" s="8"/>
      <c r="K1737" s="2"/>
    </row>
    <row r="1738" spans="1:11" x14ac:dyDescent="0.25">
      <c r="A1738" s="2">
        <v>1737</v>
      </c>
      <c r="B1738" s="12"/>
      <c r="C1738" s="28"/>
      <c r="D1738" s="2"/>
      <c r="E1738" s="2"/>
      <c r="F1738" s="2"/>
      <c r="G1738" s="2"/>
      <c r="H1738" s="8"/>
      <c r="K1738" s="2"/>
    </row>
    <row r="1739" spans="1:11" x14ac:dyDescent="0.25">
      <c r="A1739" s="2">
        <v>1738</v>
      </c>
      <c r="B1739" s="12"/>
      <c r="C1739" s="28"/>
      <c r="D1739" s="2"/>
      <c r="E1739" s="2"/>
      <c r="F1739" s="2"/>
      <c r="G1739" s="2"/>
      <c r="H1739" s="8"/>
      <c r="K1739" s="2"/>
    </row>
    <row r="1740" spans="1:11" x14ac:dyDescent="0.25">
      <c r="A1740" s="2">
        <v>1739</v>
      </c>
      <c r="B1740" s="12"/>
      <c r="C1740" s="28"/>
      <c r="D1740" s="2"/>
      <c r="E1740" s="2"/>
      <c r="F1740" s="2"/>
      <c r="G1740" s="2"/>
      <c r="H1740" s="8"/>
      <c r="K1740" s="2"/>
    </row>
    <row r="1741" spans="1:11" x14ac:dyDescent="0.25">
      <c r="A1741" s="2">
        <v>1740</v>
      </c>
      <c r="B1741" s="12"/>
      <c r="C1741" s="28"/>
      <c r="D1741" s="2"/>
      <c r="E1741" s="2"/>
      <c r="F1741" s="2"/>
      <c r="G1741" s="2"/>
      <c r="H1741" s="8"/>
      <c r="K1741" s="2"/>
    </row>
    <row r="1742" spans="1:11" x14ac:dyDescent="0.25">
      <c r="A1742" s="2">
        <v>1741</v>
      </c>
      <c r="B1742" s="12"/>
      <c r="C1742" s="28"/>
      <c r="D1742" s="2"/>
      <c r="E1742" s="2"/>
      <c r="F1742" s="2"/>
      <c r="G1742" s="2"/>
      <c r="H1742" s="8"/>
      <c r="K1742" s="2"/>
    </row>
    <row r="1743" spans="1:11" x14ac:dyDescent="0.25">
      <c r="A1743" s="2">
        <v>1742</v>
      </c>
      <c r="B1743" s="12"/>
      <c r="C1743" s="28"/>
      <c r="D1743" s="2"/>
      <c r="E1743" s="2"/>
      <c r="F1743" s="2"/>
      <c r="G1743" s="2"/>
      <c r="H1743" s="8"/>
      <c r="K1743" s="2"/>
    </row>
    <row r="1744" spans="1:11" x14ac:dyDescent="0.25">
      <c r="A1744" s="2">
        <v>1743</v>
      </c>
      <c r="B1744" s="12"/>
      <c r="C1744" s="28"/>
      <c r="D1744" s="2"/>
      <c r="E1744" s="2"/>
      <c r="F1744" s="2"/>
      <c r="G1744" s="2"/>
      <c r="H1744" s="8"/>
      <c r="K1744" s="2"/>
    </row>
    <row r="1745" spans="1:11" x14ac:dyDescent="0.25">
      <c r="A1745" s="2">
        <v>1744</v>
      </c>
      <c r="B1745" s="12"/>
      <c r="C1745" s="28"/>
      <c r="D1745" s="2"/>
      <c r="E1745" s="2"/>
      <c r="F1745" s="2"/>
      <c r="G1745" s="2"/>
      <c r="H1745" s="8"/>
      <c r="K1745" s="2"/>
    </row>
    <row r="1746" spans="1:11" x14ac:dyDescent="0.25">
      <c r="A1746" s="2">
        <v>1745</v>
      </c>
      <c r="B1746" s="12"/>
      <c r="C1746" s="28"/>
      <c r="D1746" s="2"/>
      <c r="E1746" s="2"/>
      <c r="F1746" s="2"/>
      <c r="G1746" s="2"/>
      <c r="H1746" s="8"/>
      <c r="K1746" s="2"/>
    </row>
    <row r="1747" spans="1:11" x14ac:dyDescent="0.25">
      <c r="A1747" s="2">
        <v>1746</v>
      </c>
      <c r="B1747" s="12"/>
      <c r="C1747" s="28"/>
      <c r="D1747" s="2"/>
      <c r="E1747" s="2"/>
      <c r="F1747" s="2"/>
      <c r="G1747" s="2"/>
      <c r="H1747" s="8"/>
      <c r="K1747" s="2"/>
    </row>
    <row r="1748" spans="1:11" x14ac:dyDescent="0.25">
      <c r="A1748" s="2">
        <v>1747</v>
      </c>
      <c r="B1748" s="12"/>
      <c r="C1748" s="28"/>
      <c r="D1748" s="2"/>
      <c r="E1748" s="2"/>
      <c r="F1748" s="2"/>
      <c r="G1748" s="2"/>
      <c r="H1748" s="8"/>
      <c r="K1748" s="2"/>
    </row>
    <row r="1749" spans="1:11" x14ac:dyDescent="0.25">
      <c r="A1749" s="2">
        <v>1748</v>
      </c>
      <c r="B1749" s="12"/>
      <c r="C1749" s="28"/>
      <c r="D1749" s="2"/>
      <c r="E1749" s="2"/>
      <c r="F1749" s="2"/>
      <c r="G1749" s="2"/>
      <c r="H1749" s="8"/>
      <c r="K1749" s="2"/>
    </row>
    <row r="1750" spans="1:11" x14ac:dyDescent="0.25">
      <c r="A1750" s="2">
        <v>1749</v>
      </c>
      <c r="B1750" s="12"/>
      <c r="C1750" s="28"/>
      <c r="D1750" s="2"/>
      <c r="E1750" s="2"/>
      <c r="F1750" s="2"/>
      <c r="G1750" s="2"/>
      <c r="H1750" s="8"/>
      <c r="K1750" s="2"/>
    </row>
    <row r="1751" spans="1:11" x14ac:dyDescent="0.25">
      <c r="A1751" s="2">
        <v>1750</v>
      </c>
      <c r="B1751" s="12"/>
      <c r="C1751" s="28"/>
      <c r="D1751" s="2"/>
      <c r="E1751" s="2"/>
      <c r="F1751" s="2"/>
      <c r="G1751" s="2"/>
      <c r="H1751" s="8"/>
      <c r="K1751" s="2"/>
    </row>
    <row r="1752" spans="1:11" x14ac:dyDescent="0.25">
      <c r="A1752" s="2">
        <v>1751</v>
      </c>
      <c r="B1752" s="12"/>
      <c r="C1752" s="28"/>
      <c r="D1752" s="2"/>
      <c r="E1752" s="2"/>
      <c r="F1752" s="2"/>
      <c r="G1752" s="2"/>
      <c r="H1752" s="8"/>
      <c r="K1752" s="2"/>
    </row>
    <row r="1753" spans="1:11" x14ac:dyDescent="0.25">
      <c r="A1753" s="2">
        <v>1752</v>
      </c>
      <c r="B1753" s="12"/>
      <c r="C1753" s="28"/>
      <c r="D1753" s="2"/>
      <c r="E1753" s="2"/>
      <c r="F1753" s="2"/>
      <c r="G1753" s="2"/>
      <c r="H1753" s="8"/>
      <c r="K1753" s="2"/>
    </row>
    <row r="1754" spans="1:11" x14ac:dyDescent="0.25">
      <c r="A1754" s="2">
        <v>1753</v>
      </c>
      <c r="B1754" s="12"/>
      <c r="C1754" s="28"/>
      <c r="D1754" s="2"/>
      <c r="E1754" s="2"/>
      <c r="F1754" s="2"/>
      <c r="G1754" s="2"/>
      <c r="H1754" s="8"/>
      <c r="K1754" s="2"/>
    </row>
    <row r="1755" spans="1:11" x14ac:dyDescent="0.25">
      <c r="A1755" s="2">
        <v>1754</v>
      </c>
      <c r="B1755" s="12"/>
      <c r="C1755" s="28"/>
      <c r="D1755" s="2"/>
      <c r="E1755" s="2"/>
      <c r="F1755" s="2"/>
      <c r="G1755" s="2"/>
      <c r="H1755" s="8"/>
      <c r="K1755" s="2"/>
    </row>
    <row r="1756" spans="1:11" x14ac:dyDescent="0.25">
      <c r="A1756" s="2">
        <v>1755</v>
      </c>
      <c r="B1756" s="12"/>
      <c r="C1756" s="28"/>
      <c r="D1756" s="2"/>
      <c r="E1756" s="2"/>
      <c r="F1756" s="2"/>
      <c r="G1756" s="2"/>
      <c r="H1756" s="8"/>
      <c r="K1756" s="2"/>
    </row>
    <row r="1757" spans="1:11" x14ac:dyDescent="0.25">
      <c r="A1757" s="2">
        <v>1756</v>
      </c>
      <c r="B1757" s="12"/>
      <c r="C1757" s="28"/>
      <c r="D1757" s="2"/>
      <c r="E1757" s="2"/>
      <c r="F1757" s="2"/>
      <c r="G1757" s="2"/>
      <c r="H1757" s="8"/>
      <c r="K1757" s="2"/>
    </row>
    <row r="1758" spans="1:11" x14ac:dyDescent="0.25">
      <c r="A1758" s="2">
        <v>1757</v>
      </c>
      <c r="B1758" s="12"/>
      <c r="C1758" s="28"/>
      <c r="D1758" s="2"/>
      <c r="E1758" s="2"/>
      <c r="F1758" s="2"/>
      <c r="G1758" s="2"/>
      <c r="H1758" s="8"/>
      <c r="K1758" s="2"/>
    </row>
    <row r="1759" spans="1:11" x14ac:dyDescent="0.25">
      <c r="A1759" s="2">
        <v>1758</v>
      </c>
      <c r="B1759" s="12"/>
      <c r="C1759" s="28"/>
      <c r="D1759" s="2"/>
      <c r="E1759" s="2"/>
      <c r="F1759" s="2"/>
      <c r="G1759" s="2"/>
      <c r="H1759" s="8"/>
      <c r="K1759" s="2"/>
    </row>
    <row r="1760" spans="1:11" x14ac:dyDescent="0.25">
      <c r="A1760" s="2">
        <v>1759</v>
      </c>
      <c r="B1760" s="12"/>
      <c r="C1760" s="28"/>
      <c r="D1760" s="2"/>
      <c r="E1760" s="2"/>
      <c r="F1760" s="2"/>
      <c r="G1760" s="2"/>
      <c r="H1760" s="8"/>
      <c r="K1760" s="2"/>
    </row>
    <row r="1761" spans="1:11" x14ac:dyDescent="0.25">
      <c r="A1761" s="2">
        <v>1760</v>
      </c>
      <c r="B1761" s="12"/>
      <c r="C1761" s="28"/>
      <c r="D1761" s="2"/>
      <c r="E1761" s="2"/>
      <c r="F1761" s="2"/>
      <c r="G1761" s="2"/>
      <c r="H1761" s="8"/>
      <c r="K1761" s="2"/>
    </row>
    <row r="1762" spans="1:11" x14ac:dyDescent="0.25">
      <c r="A1762" s="2">
        <v>1761</v>
      </c>
      <c r="B1762" s="12"/>
      <c r="C1762" s="28"/>
      <c r="D1762" s="2"/>
      <c r="E1762" s="2"/>
      <c r="F1762" s="2"/>
      <c r="G1762" s="2"/>
      <c r="H1762" s="8"/>
      <c r="K1762" s="2"/>
    </row>
    <row r="1763" spans="1:11" x14ac:dyDescent="0.25">
      <c r="A1763" s="2">
        <v>1762</v>
      </c>
      <c r="B1763" s="12"/>
      <c r="C1763" s="28"/>
      <c r="D1763" s="2"/>
      <c r="E1763" s="2"/>
      <c r="F1763" s="2"/>
      <c r="G1763" s="2"/>
      <c r="H1763" s="8"/>
      <c r="K1763" s="2"/>
    </row>
    <row r="1764" spans="1:11" x14ac:dyDescent="0.25">
      <c r="A1764" s="2">
        <v>1763</v>
      </c>
      <c r="B1764" s="12"/>
      <c r="C1764" s="28"/>
      <c r="D1764" s="2"/>
      <c r="E1764" s="2"/>
      <c r="F1764" s="2"/>
      <c r="G1764" s="2"/>
      <c r="H1764" s="8"/>
      <c r="K1764" s="2"/>
    </row>
    <row r="1765" spans="1:11" x14ac:dyDescent="0.25">
      <c r="A1765" s="2">
        <v>1764</v>
      </c>
      <c r="B1765" s="12"/>
      <c r="C1765" s="28"/>
      <c r="D1765" s="2"/>
      <c r="E1765" s="2"/>
      <c r="F1765" s="2"/>
      <c r="G1765" s="2"/>
      <c r="H1765" s="8"/>
      <c r="K1765" s="2"/>
    </row>
    <row r="1766" spans="1:11" x14ac:dyDescent="0.25">
      <c r="A1766" s="2">
        <v>1765</v>
      </c>
      <c r="B1766" s="12"/>
      <c r="C1766" s="28"/>
      <c r="D1766" s="2"/>
      <c r="E1766" s="2"/>
      <c r="F1766" s="2"/>
      <c r="G1766" s="2"/>
      <c r="H1766" s="8"/>
      <c r="K1766" s="2"/>
    </row>
    <row r="1767" spans="1:11" x14ac:dyDescent="0.25">
      <c r="A1767" s="2">
        <v>1766</v>
      </c>
      <c r="B1767" s="12"/>
      <c r="C1767" s="28"/>
      <c r="D1767" s="2"/>
      <c r="E1767" s="2"/>
      <c r="F1767" s="2"/>
      <c r="G1767" s="2"/>
      <c r="H1767" s="8"/>
      <c r="K1767" s="2"/>
    </row>
    <row r="1768" spans="1:11" x14ac:dyDescent="0.25">
      <c r="A1768" s="2">
        <v>1767</v>
      </c>
      <c r="B1768" s="12"/>
      <c r="C1768" s="28"/>
      <c r="D1768" s="2"/>
      <c r="E1768" s="2"/>
      <c r="F1768" s="2"/>
      <c r="G1768" s="2"/>
      <c r="H1768" s="8"/>
      <c r="K1768" s="2"/>
    </row>
    <row r="1769" spans="1:11" x14ac:dyDescent="0.25">
      <c r="A1769" s="2">
        <v>1768</v>
      </c>
      <c r="B1769" s="12"/>
      <c r="C1769" s="28"/>
      <c r="D1769" s="2"/>
      <c r="E1769" s="2"/>
      <c r="F1769" s="2"/>
      <c r="G1769" s="2"/>
      <c r="H1769" s="8"/>
      <c r="K1769" s="2"/>
    </row>
    <row r="1770" spans="1:11" x14ac:dyDescent="0.25">
      <c r="A1770" s="2">
        <v>1769</v>
      </c>
      <c r="B1770" s="12"/>
      <c r="C1770" s="28"/>
      <c r="D1770" s="2"/>
      <c r="E1770" s="2"/>
      <c r="F1770" s="2"/>
      <c r="G1770" s="2"/>
      <c r="H1770" s="8"/>
      <c r="K1770" s="2"/>
    </row>
    <row r="1771" spans="1:11" x14ac:dyDescent="0.25">
      <c r="A1771" s="2">
        <v>1770</v>
      </c>
      <c r="B1771" s="12"/>
      <c r="C1771" s="28"/>
      <c r="D1771" s="2"/>
      <c r="E1771" s="2"/>
      <c r="F1771" s="2"/>
      <c r="G1771" s="2"/>
      <c r="H1771" s="8"/>
      <c r="K1771" s="2"/>
    </row>
    <row r="1772" spans="1:11" x14ac:dyDescent="0.25">
      <c r="A1772" s="2">
        <v>1771</v>
      </c>
      <c r="B1772" s="12"/>
      <c r="C1772" s="28"/>
      <c r="D1772" s="2"/>
      <c r="E1772" s="2"/>
      <c r="F1772" s="2"/>
      <c r="G1772" s="2"/>
      <c r="H1772" s="8"/>
      <c r="K1772" s="2"/>
    </row>
    <row r="1773" spans="1:11" x14ac:dyDescent="0.25">
      <c r="A1773" s="2">
        <v>1772</v>
      </c>
      <c r="B1773" s="12"/>
      <c r="C1773" s="28"/>
      <c r="D1773" s="2"/>
      <c r="E1773" s="2"/>
      <c r="F1773" s="2"/>
      <c r="G1773" s="2"/>
      <c r="H1773" s="8"/>
      <c r="K1773" s="2"/>
    </row>
    <row r="1774" spans="1:11" x14ac:dyDescent="0.25">
      <c r="A1774" s="2">
        <v>1773</v>
      </c>
      <c r="B1774" s="12"/>
      <c r="C1774" s="28"/>
      <c r="D1774" s="2"/>
      <c r="E1774" s="2"/>
      <c r="F1774" s="2"/>
      <c r="G1774" s="2"/>
      <c r="H1774" s="8"/>
      <c r="K1774" s="2"/>
    </row>
    <row r="1775" spans="1:11" x14ac:dyDescent="0.25">
      <c r="A1775" s="2">
        <v>1774</v>
      </c>
      <c r="B1775" s="12"/>
      <c r="C1775" s="28"/>
      <c r="D1775" s="2"/>
      <c r="E1775" s="2"/>
      <c r="F1775" s="2"/>
      <c r="G1775" s="2"/>
      <c r="H1775" s="8"/>
      <c r="K1775" s="2"/>
    </row>
    <row r="1776" spans="1:11" x14ac:dyDescent="0.25">
      <c r="A1776" s="2">
        <v>1775</v>
      </c>
      <c r="B1776" s="12"/>
      <c r="C1776" s="28"/>
      <c r="D1776" s="2"/>
      <c r="E1776" s="2"/>
      <c r="F1776" s="2"/>
      <c r="G1776" s="2"/>
      <c r="H1776" s="8"/>
      <c r="K1776" s="2"/>
    </row>
    <row r="1777" spans="1:11" x14ac:dyDescent="0.25">
      <c r="A1777" s="2">
        <v>1776</v>
      </c>
      <c r="B1777" s="12"/>
      <c r="C1777" s="28"/>
      <c r="D1777" s="2"/>
      <c r="E1777" s="2"/>
      <c r="F1777" s="2"/>
      <c r="G1777" s="2"/>
      <c r="H1777" s="8"/>
      <c r="K1777" s="2"/>
    </row>
    <row r="1778" spans="1:11" x14ac:dyDescent="0.25">
      <c r="A1778" s="2">
        <v>1777</v>
      </c>
      <c r="B1778" s="12"/>
      <c r="C1778" s="28"/>
      <c r="D1778" s="2"/>
      <c r="E1778" s="2"/>
      <c r="F1778" s="2"/>
      <c r="G1778" s="2"/>
      <c r="H1778" s="8"/>
      <c r="K1778" s="2"/>
    </row>
    <row r="1779" spans="1:11" x14ac:dyDescent="0.25">
      <c r="A1779" s="2">
        <v>1778</v>
      </c>
      <c r="B1779" s="12"/>
      <c r="C1779" s="28"/>
      <c r="D1779" s="2"/>
      <c r="E1779" s="2"/>
      <c r="F1779" s="2"/>
      <c r="G1779" s="2"/>
      <c r="H1779" s="8"/>
      <c r="K1779" s="2"/>
    </row>
    <row r="1780" spans="1:11" x14ac:dyDescent="0.25">
      <c r="A1780" s="2">
        <v>1779</v>
      </c>
      <c r="B1780" s="12"/>
      <c r="C1780" s="28"/>
      <c r="D1780" s="2"/>
      <c r="E1780" s="2"/>
      <c r="F1780" s="2"/>
      <c r="G1780" s="2"/>
      <c r="H1780" s="8"/>
      <c r="K1780" s="2"/>
    </row>
    <row r="1781" spans="1:11" x14ac:dyDescent="0.25">
      <c r="A1781" s="2">
        <v>1780</v>
      </c>
      <c r="B1781" s="12"/>
      <c r="C1781" s="28"/>
      <c r="D1781" s="2"/>
      <c r="E1781" s="2"/>
      <c r="F1781" s="2"/>
      <c r="G1781" s="2"/>
      <c r="H1781" s="8"/>
      <c r="K1781" s="2"/>
    </row>
    <row r="1782" spans="1:11" x14ac:dyDescent="0.25">
      <c r="A1782" s="2">
        <v>1781</v>
      </c>
      <c r="B1782" s="12"/>
      <c r="C1782" s="28"/>
      <c r="D1782" s="2"/>
      <c r="E1782" s="2"/>
      <c r="F1782" s="2"/>
      <c r="G1782" s="2"/>
      <c r="H1782" s="8"/>
      <c r="K1782" s="2"/>
    </row>
    <row r="1783" spans="1:11" x14ac:dyDescent="0.25">
      <c r="A1783" s="2">
        <v>1782</v>
      </c>
      <c r="B1783" s="12"/>
      <c r="C1783" s="28"/>
      <c r="D1783" s="2"/>
      <c r="E1783" s="2"/>
      <c r="F1783" s="2"/>
      <c r="G1783" s="2"/>
      <c r="H1783" s="8"/>
      <c r="K1783" s="2"/>
    </row>
    <row r="1784" spans="1:11" x14ac:dyDescent="0.25">
      <c r="A1784" s="2">
        <v>1783</v>
      </c>
      <c r="B1784" s="12"/>
      <c r="C1784" s="28"/>
      <c r="D1784" s="2"/>
      <c r="E1784" s="2"/>
      <c r="F1784" s="2"/>
      <c r="G1784" s="2"/>
      <c r="H1784" s="8"/>
      <c r="K1784" s="2"/>
    </row>
    <row r="1785" spans="1:11" x14ac:dyDescent="0.25">
      <c r="A1785" s="2">
        <v>1784</v>
      </c>
      <c r="B1785" s="12"/>
      <c r="C1785" s="28"/>
      <c r="D1785" s="2"/>
      <c r="E1785" s="2"/>
      <c r="F1785" s="2"/>
      <c r="G1785" s="2"/>
      <c r="H1785" s="8"/>
      <c r="K1785" s="2"/>
    </row>
    <row r="1786" spans="1:11" x14ac:dyDescent="0.25">
      <c r="A1786" s="2">
        <v>1785</v>
      </c>
      <c r="B1786" s="12"/>
      <c r="C1786" s="28"/>
      <c r="D1786" s="2"/>
      <c r="E1786" s="2"/>
      <c r="F1786" s="2"/>
      <c r="G1786" s="2"/>
      <c r="H1786" s="8"/>
      <c r="K1786" s="2"/>
    </row>
    <row r="1787" spans="1:11" x14ac:dyDescent="0.25">
      <c r="A1787" s="2">
        <v>1786</v>
      </c>
      <c r="B1787" s="12"/>
      <c r="C1787" s="28"/>
      <c r="D1787" s="2"/>
      <c r="E1787" s="2"/>
      <c r="F1787" s="2"/>
      <c r="G1787" s="2"/>
      <c r="H1787" s="8"/>
      <c r="K1787" s="2"/>
    </row>
    <row r="1788" spans="1:11" x14ac:dyDescent="0.25">
      <c r="A1788" s="2">
        <v>1787</v>
      </c>
      <c r="B1788" s="12"/>
      <c r="C1788" s="28"/>
      <c r="D1788" s="2"/>
      <c r="E1788" s="2"/>
      <c r="F1788" s="2"/>
      <c r="G1788" s="2"/>
      <c r="H1788" s="8"/>
      <c r="K1788" s="2"/>
    </row>
    <row r="1789" spans="1:11" x14ac:dyDescent="0.25">
      <c r="A1789" s="2">
        <v>1788</v>
      </c>
      <c r="B1789" s="12"/>
      <c r="C1789" s="28"/>
      <c r="D1789" s="2"/>
      <c r="E1789" s="2"/>
      <c r="F1789" s="2"/>
      <c r="G1789" s="2"/>
      <c r="H1789" s="8"/>
      <c r="K1789" s="2"/>
    </row>
    <row r="1790" spans="1:11" x14ac:dyDescent="0.25">
      <c r="A1790" s="2">
        <v>1789</v>
      </c>
      <c r="B1790" s="12"/>
      <c r="C1790" s="28"/>
      <c r="D1790" s="2"/>
      <c r="E1790" s="2"/>
      <c r="F1790" s="2"/>
      <c r="G1790" s="2"/>
      <c r="H1790" s="8"/>
      <c r="K1790" s="2"/>
    </row>
    <row r="1791" spans="1:11" x14ac:dyDescent="0.25">
      <c r="A1791" s="2">
        <v>1790</v>
      </c>
      <c r="B1791" s="12"/>
      <c r="C1791" s="28"/>
      <c r="D1791" s="2"/>
      <c r="E1791" s="2"/>
      <c r="F1791" s="2"/>
      <c r="G1791" s="2"/>
      <c r="H1791" s="8"/>
      <c r="K1791" s="2"/>
    </row>
    <row r="1792" spans="1:11" x14ac:dyDescent="0.25">
      <c r="A1792" s="2">
        <v>1791</v>
      </c>
      <c r="B1792" s="12"/>
      <c r="C1792" s="28"/>
      <c r="D1792" s="2"/>
      <c r="E1792" s="2"/>
      <c r="F1792" s="2"/>
      <c r="G1792" s="2"/>
      <c r="H1792" s="8"/>
      <c r="K1792" s="2"/>
    </row>
    <row r="1793" spans="1:11" x14ac:dyDescent="0.25">
      <c r="A1793" s="2">
        <v>1792</v>
      </c>
      <c r="B1793" s="12"/>
      <c r="C1793" s="28"/>
      <c r="D1793" s="2"/>
      <c r="E1793" s="2"/>
      <c r="F1793" s="2"/>
      <c r="G1793" s="2"/>
      <c r="H1793" s="8"/>
      <c r="K1793" s="2"/>
    </row>
    <row r="1794" spans="1:11" x14ac:dyDescent="0.25">
      <c r="A1794" s="2">
        <v>1793</v>
      </c>
      <c r="B1794" s="12"/>
      <c r="C1794" s="28"/>
      <c r="D1794" s="2"/>
      <c r="E1794" s="2"/>
      <c r="F1794" s="2"/>
      <c r="G1794" s="2"/>
      <c r="H1794" s="8"/>
      <c r="K1794" s="2"/>
    </row>
    <row r="1795" spans="1:11" x14ac:dyDescent="0.25">
      <c r="A1795" s="2">
        <v>1794</v>
      </c>
      <c r="B1795" s="12"/>
      <c r="C1795" s="28"/>
      <c r="D1795" s="2"/>
      <c r="E1795" s="2"/>
      <c r="F1795" s="2"/>
      <c r="G1795" s="2"/>
      <c r="H1795" s="8"/>
      <c r="K1795" s="2"/>
    </row>
    <row r="1796" spans="1:11" x14ac:dyDescent="0.25">
      <c r="A1796" s="2">
        <v>1795</v>
      </c>
      <c r="B1796" s="12"/>
      <c r="C1796" s="28"/>
      <c r="D1796" s="2"/>
      <c r="E1796" s="2"/>
      <c r="F1796" s="2"/>
      <c r="G1796" s="2"/>
      <c r="H1796" s="8"/>
      <c r="K1796" s="2"/>
    </row>
    <row r="1797" spans="1:11" x14ac:dyDescent="0.25">
      <c r="A1797" s="2">
        <v>1796</v>
      </c>
      <c r="B1797" s="12"/>
      <c r="C1797" s="28"/>
      <c r="D1797" s="2"/>
      <c r="E1797" s="2"/>
      <c r="F1797" s="2"/>
      <c r="G1797" s="2"/>
      <c r="H1797" s="8"/>
      <c r="K1797" s="2"/>
    </row>
    <row r="1798" spans="1:11" x14ac:dyDescent="0.25">
      <c r="A1798" s="2">
        <v>1797</v>
      </c>
      <c r="B1798" s="12"/>
      <c r="C1798" s="28"/>
      <c r="D1798" s="2"/>
      <c r="E1798" s="2"/>
      <c r="F1798" s="2"/>
      <c r="G1798" s="2"/>
      <c r="H1798" s="8"/>
      <c r="K1798" s="2"/>
    </row>
    <row r="1799" spans="1:11" x14ac:dyDescent="0.25">
      <c r="A1799" s="2">
        <v>1798</v>
      </c>
      <c r="B1799" s="12"/>
      <c r="C1799" s="28"/>
      <c r="D1799" s="2"/>
      <c r="E1799" s="2"/>
      <c r="F1799" s="2"/>
      <c r="G1799" s="2"/>
      <c r="H1799" s="8"/>
      <c r="K1799" s="2"/>
    </row>
    <row r="1800" spans="1:11" x14ac:dyDescent="0.25">
      <c r="A1800" s="2">
        <v>1799</v>
      </c>
      <c r="B1800" s="12"/>
      <c r="C1800" s="28"/>
      <c r="D1800" s="2"/>
      <c r="E1800" s="2"/>
      <c r="F1800" s="2"/>
      <c r="G1800" s="2"/>
      <c r="H1800" s="8"/>
      <c r="K1800" s="2"/>
    </row>
    <row r="1801" spans="1:11" x14ac:dyDescent="0.25">
      <c r="A1801" s="2">
        <v>1800</v>
      </c>
      <c r="B1801" s="12"/>
      <c r="C1801" s="28"/>
      <c r="D1801" s="2"/>
      <c r="E1801" s="2"/>
      <c r="F1801" s="2"/>
      <c r="G1801" s="2"/>
      <c r="H1801" s="8"/>
      <c r="K1801" s="2"/>
    </row>
    <row r="1802" spans="1:11" x14ac:dyDescent="0.25">
      <c r="A1802" s="2">
        <v>1801</v>
      </c>
      <c r="B1802" s="12"/>
      <c r="C1802" s="28"/>
      <c r="D1802" s="2"/>
      <c r="E1802" s="2"/>
      <c r="F1802" s="2"/>
      <c r="G1802" s="2"/>
      <c r="H1802" s="8"/>
      <c r="K1802" s="2"/>
    </row>
    <row r="1803" spans="1:11" x14ac:dyDescent="0.25">
      <c r="A1803" s="2">
        <v>1802</v>
      </c>
      <c r="B1803" s="12"/>
      <c r="C1803" s="28"/>
      <c r="D1803" s="2"/>
      <c r="E1803" s="2"/>
      <c r="F1803" s="2"/>
      <c r="G1803" s="2"/>
      <c r="H1803" s="8"/>
      <c r="K1803" s="2"/>
    </row>
    <row r="1804" spans="1:11" x14ac:dyDescent="0.25">
      <c r="A1804" s="2">
        <v>1803</v>
      </c>
      <c r="B1804" s="12"/>
      <c r="C1804" s="28"/>
      <c r="D1804" s="2"/>
      <c r="E1804" s="2"/>
      <c r="F1804" s="2"/>
      <c r="G1804" s="2"/>
      <c r="H1804" s="8"/>
      <c r="K1804" s="2"/>
    </row>
    <row r="1805" spans="1:11" x14ac:dyDescent="0.25">
      <c r="A1805" s="2">
        <v>1804</v>
      </c>
      <c r="B1805" s="12"/>
      <c r="C1805" s="28"/>
      <c r="D1805" s="2"/>
      <c r="E1805" s="2"/>
      <c r="F1805" s="2"/>
      <c r="G1805" s="2"/>
      <c r="H1805" s="8"/>
      <c r="K1805" s="2"/>
    </row>
    <row r="1806" spans="1:11" x14ac:dyDescent="0.25">
      <c r="A1806" s="2">
        <v>1805</v>
      </c>
      <c r="B1806" s="12"/>
      <c r="C1806" s="28"/>
      <c r="D1806" s="2"/>
      <c r="E1806" s="2"/>
      <c r="F1806" s="2"/>
      <c r="G1806" s="2"/>
      <c r="H1806" s="8"/>
      <c r="K1806" s="2"/>
    </row>
    <row r="1807" spans="1:11" x14ac:dyDescent="0.25">
      <c r="A1807" s="2">
        <v>1806</v>
      </c>
      <c r="B1807" s="12"/>
      <c r="C1807" s="28"/>
      <c r="D1807" s="2"/>
      <c r="E1807" s="2"/>
      <c r="F1807" s="2"/>
      <c r="G1807" s="2"/>
      <c r="H1807" s="8"/>
      <c r="K1807" s="2"/>
    </row>
    <row r="1808" spans="1:11" x14ac:dyDescent="0.25">
      <c r="A1808" s="2">
        <v>1807</v>
      </c>
      <c r="B1808" s="12"/>
      <c r="C1808" s="28"/>
      <c r="D1808" s="2"/>
      <c r="E1808" s="2"/>
      <c r="F1808" s="2"/>
      <c r="G1808" s="2"/>
      <c r="H1808" s="8"/>
      <c r="K1808" s="2"/>
    </row>
    <row r="1809" spans="1:11" x14ac:dyDescent="0.25">
      <c r="A1809" s="2">
        <v>1808</v>
      </c>
      <c r="B1809" s="12"/>
      <c r="C1809" s="28"/>
      <c r="D1809" s="2"/>
      <c r="E1809" s="2"/>
      <c r="F1809" s="2"/>
      <c r="G1809" s="2"/>
      <c r="H1809" s="8"/>
      <c r="K1809" s="2"/>
    </row>
    <row r="1810" spans="1:11" x14ac:dyDescent="0.25">
      <c r="A1810" s="2">
        <v>1809</v>
      </c>
      <c r="B1810" s="12"/>
      <c r="C1810" s="28"/>
      <c r="D1810" s="2"/>
      <c r="E1810" s="2"/>
      <c r="F1810" s="2"/>
      <c r="G1810" s="2"/>
      <c r="H1810" s="8"/>
      <c r="K1810" s="2"/>
    </row>
    <row r="1811" spans="1:11" x14ac:dyDescent="0.25">
      <c r="A1811" s="2">
        <v>1810</v>
      </c>
      <c r="B1811" s="12"/>
      <c r="C1811" s="28"/>
      <c r="D1811" s="2"/>
      <c r="E1811" s="2"/>
      <c r="F1811" s="2"/>
      <c r="G1811" s="2"/>
      <c r="H1811" s="8"/>
      <c r="K1811" s="2"/>
    </row>
    <row r="1812" spans="1:11" x14ac:dyDescent="0.25">
      <c r="A1812" s="2">
        <v>1811</v>
      </c>
      <c r="B1812" s="12"/>
      <c r="C1812" s="28"/>
      <c r="D1812" s="2"/>
      <c r="E1812" s="2"/>
      <c r="F1812" s="2"/>
      <c r="G1812" s="2"/>
      <c r="H1812" s="8"/>
      <c r="K1812" s="2"/>
    </row>
    <row r="1813" spans="1:11" x14ac:dyDescent="0.25">
      <c r="A1813" s="2">
        <v>1812</v>
      </c>
      <c r="B1813" s="12"/>
      <c r="C1813" s="28"/>
      <c r="D1813" s="2"/>
      <c r="E1813" s="2"/>
      <c r="F1813" s="2"/>
      <c r="G1813" s="2"/>
      <c r="H1813" s="8"/>
      <c r="K1813" s="2"/>
    </row>
    <row r="1814" spans="1:11" x14ac:dyDescent="0.25">
      <c r="A1814" s="2">
        <v>1813</v>
      </c>
      <c r="B1814" s="12"/>
      <c r="C1814" s="28"/>
      <c r="D1814" s="2"/>
      <c r="E1814" s="2"/>
      <c r="F1814" s="2"/>
      <c r="G1814" s="2"/>
      <c r="H1814" s="8"/>
      <c r="K1814" s="2"/>
    </row>
    <row r="1815" spans="1:11" x14ac:dyDescent="0.25">
      <c r="A1815" s="2">
        <v>1814</v>
      </c>
      <c r="B1815" s="12"/>
      <c r="C1815" s="28"/>
      <c r="D1815" s="2"/>
      <c r="E1815" s="2"/>
      <c r="F1815" s="2"/>
      <c r="G1815" s="2"/>
      <c r="H1815" s="8"/>
      <c r="K1815" s="2"/>
    </row>
    <row r="1816" spans="1:11" x14ac:dyDescent="0.25">
      <c r="A1816" s="2">
        <v>1815</v>
      </c>
      <c r="B1816" s="12"/>
      <c r="C1816" s="28"/>
      <c r="D1816" s="2"/>
      <c r="E1816" s="2"/>
      <c r="F1816" s="2"/>
      <c r="G1816" s="2"/>
      <c r="H1816" s="8"/>
      <c r="K1816" s="2"/>
    </row>
    <row r="1817" spans="1:11" x14ac:dyDescent="0.25">
      <c r="A1817" s="2">
        <v>1816</v>
      </c>
      <c r="B1817" s="12"/>
      <c r="C1817" s="28"/>
      <c r="D1817" s="2"/>
      <c r="E1817" s="2"/>
      <c r="F1817" s="2"/>
      <c r="G1817" s="2"/>
      <c r="H1817" s="8"/>
      <c r="K1817" s="2"/>
    </row>
    <row r="1818" spans="1:11" x14ac:dyDescent="0.25">
      <c r="A1818" s="2">
        <v>1817</v>
      </c>
      <c r="B1818" s="12"/>
      <c r="C1818" s="28"/>
      <c r="D1818" s="2"/>
      <c r="E1818" s="2"/>
      <c r="F1818" s="2"/>
      <c r="G1818" s="2"/>
      <c r="H1818" s="8"/>
      <c r="K1818" s="2"/>
    </row>
    <row r="1819" spans="1:11" x14ac:dyDescent="0.25">
      <c r="A1819" s="2">
        <v>1818</v>
      </c>
      <c r="B1819" s="12"/>
      <c r="C1819" s="28"/>
      <c r="D1819" s="2"/>
      <c r="E1819" s="2"/>
      <c r="F1819" s="2"/>
      <c r="G1819" s="2"/>
      <c r="H1819" s="8"/>
      <c r="K1819" s="2"/>
    </row>
    <row r="1820" spans="1:11" x14ac:dyDescent="0.25">
      <c r="A1820" s="2">
        <v>1819</v>
      </c>
      <c r="B1820" s="12"/>
      <c r="C1820" s="28"/>
      <c r="D1820" s="2"/>
      <c r="E1820" s="2"/>
      <c r="F1820" s="2"/>
      <c r="G1820" s="2"/>
      <c r="H1820" s="8"/>
      <c r="K1820" s="2"/>
    </row>
    <row r="1821" spans="1:11" x14ac:dyDescent="0.25">
      <c r="A1821" s="2">
        <v>1820</v>
      </c>
      <c r="B1821" s="12"/>
      <c r="C1821" s="28"/>
      <c r="D1821" s="2"/>
      <c r="E1821" s="2"/>
      <c r="F1821" s="2"/>
      <c r="G1821" s="2"/>
      <c r="H1821" s="8"/>
      <c r="K1821" s="2"/>
    </row>
    <row r="1822" spans="1:11" x14ac:dyDescent="0.25">
      <c r="A1822" s="2">
        <v>1821</v>
      </c>
      <c r="B1822" s="12"/>
      <c r="C1822" s="28"/>
      <c r="D1822" s="2"/>
      <c r="E1822" s="2"/>
      <c r="F1822" s="2"/>
      <c r="G1822" s="2"/>
      <c r="H1822" s="8"/>
      <c r="K1822" s="2"/>
    </row>
    <row r="1823" spans="1:11" x14ac:dyDescent="0.25">
      <c r="A1823" s="2">
        <v>1822</v>
      </c>
      <c r="B1823" s="12"/>
      <c r="C1823" s="28"/>
      <c r="D1823" s="2"/>
      <c r="E1823" s="2"/>
      <c r="F1823" s="2"/>
      <c r="G1823" s="2"/>
      <c r="H1823" s="8"/>
      <c r="K1823" s="2"/>
    </row>
    <row r="1824" spans="1:11" x14ac:dyDescent="0.25">
      <c r="A1824" s="2">
        <v>1823</v>
      </c>
      <c r="B1824" s="12"/>
      <c r="C1824" s="28"/>
      <c r="D1824" s="2"/>
      <c r="E1824" s="2"/>
      <c r="F1824" s="2"/>
      <c r="G1824" s="2"/>
      <c r="H1824" s="8"/>
      <c r="K1824" s="2"/>
    </row>
    <row r="1825" spans="1:11" x14ac:dyDescent="0.25">
      <c r="A1825" s="2">
        <v>1824</v>
      </c>
      <c r="B1825" s="12"/>
      <c r="C1825" s="28"/>
      <c r="D1825" s="2"/>
      <c r="E1825" s="2"/>
      <c r="F1825" s="2"/>
      <c r="G1825" s="2"/>
      <c r="H1825" s="8"/>
      <c r="K1825" s="2"/>
    </row>
    <row r="1826" spans="1:11" x14ac:dyDescent="0.25">
      <c r="A1826" s="2">
        <v>1825</v>
      </c>
      <c r="B1826" s="12"/>
      <c r="C1826" s="28"/>
      <c r="D1826" s="2"/>
      <c r="E1826" s="2"/>
      <c r="F1826" s="2"/>
      <c r="G1826" s="2"/>
      <c r="H1826" s="8"/>
      <c r="K1826" s="2"/>
    </row>
    <row r="1827" spans="1:11" x14ac:dyDescent="0.25">
      <c r="A1827" s="2">
        <v>1826</v>
      </c>
      <c r="B1827" s="12"/>
      <c r="C1827" s="28"/>
      <c r="D1827" s="2"/>
      <c r="E1827" s="2"/>
      <c r="F1827" s="2"/>
      <c r="G1827" s="2"/>
      <c r="H1827" s="8"/>
      <c r="K1827" s="2"/>
    </row>
    <row r="1828" spans="1:11" x14ac:dyDescent="0.25">
      <c r="A1828" s="2">
        <v>1827</v>
      </c>
      <c r="B1828" s="12"/>
      <c r="C1828" s="28"/>
      <c r="D1828" s="2"/>
      <c r="E1828" s="2"/>
      <c r="F1828" s="2"/>
      <c r="G1828" s="2"/>
      <c r="H1828" s="8"/>
      <c r="K1828" s="2"/>
    </row>
    <row r="1829" spans="1:11" x14ac:dyDescent="0.25">
      <c r="A1829" s="2">
        <v>1828</v>
      </c>
      <c r="B1829" s="12"/>
      <c r="C1829" s="28"/>
      <c r="D1829" s="2"/>
      <c r="E1829" s="2"/>
      <c r="F1829" s="2"/>
      <c r="G1829" s="2"/>
      <c r="H1829" s="8"/>
      <c r="K1829" s="2"/>
    </row>
    <row r="1830" spans="1:11" x14ac:dyDescent="0.25">
      <c r="A1830" s="2">
        <v>1829</v>
      </c>
      <c r="B1830" s="12"/>
      <c r="C1830" s="28"/>
      <c r="D1830" s="2"/>
      <c r="E1830" s="2"/>
      <c r="F1830" s="2"/>
      <c r="G1830" s="2"/>
      <c r="H1830" s="8"/>
      <c r="K1830" s="2"/>
    </row>
    <row r="1831" spans="1:11" x14ac:dyDescent="0.25">
      <c r="A1831" s="2">
        <v>1830</v>
      </c>
      <c r="B1831" s="12"/>
      <c r="C1831" s="28"/>
      <c r="D1831" s="2"/>
      <c r="E1831" s="2"/>
      <c r="F1831" s="2"/>
      <c r="G1831" s="2"/>
      <c r="H1831" s="8"/>
      <c r="K1831" s="2"/>
    </row>
    <row r="1832" spans="1:11" x14ac:dyDescent="0.25">
      <c r="A1832" s="2">
        <v>1831</v>
      </c>
      <c r="B1832" s="12"/>
      <c r="C1832" s="28"/>
      <c r="D1832" s="2"/>
      <c r="E1832" s="2"/>
      <c r="F1832" s="2"/>
      <c r="G1832" s="2"/>
      <c r="H1832" s="8"/>
      <c r="K1832" s="2"/>
    </row>
    <row r="1833" spans="1:11" x14ac:dyDescent="0.25">
      <c r="A1833" s="2">
        <v>1832</v>
      </c>
      <c r="B1833" s="12"/>
      <c r="C1833" s="28"/>
      <c r="D1833" s="2"/>
      <c r="E1833" s="2"/>
      <c r="F1833" s="2"/>
      <c r="G1833" s="2"/>
      <c r="H1833" s="8"/>
      <c r="K1833" s="2"/>
    </row>
    <row r="1834" spans="1:11" x14ac:dyDescent="0.25">
      <c r="A1834" s="2">
        <v>1833</v>
      </c>
      <c r="B1834" s="12"/>
      <c r="C1834" s="28"/>
      <c r="D1834" s="2"/>
      <c r="E1834" s="2"/>
      <c r="F1834" s="2"/>
      <c r="G1834" s="2"/>
      <c r="H1834" s="8"/>
      <c r="K1834" s="2"/>
    </row>
    <row r="1835" spans="1:11" x14ac:dyDescent="0.25">
      <c r="A1835" s="2">
        <v>1834</v>
      </c>
      <c r="B1835" s="12"/>
      <c r="C1835" s="28"/>
      <c r="D1835" s="2"/>
      <c r="E1835" s="2"/>
      <c r="F1835" s="2"/>
      <c r="G1835" s="2"/>
      <c r="H1835" s="8"/>
      <c r="K1835" s="2"/>
    </row>
    <row r="1836" spans="1:11" x14ac:dyDescent="0.25">
      <c r="A1836" s="2">
        <v>1835</v>
      </c>
      <c r="B1836" s="12"/>
      <c r="C1836" s="28"/>
      <c r="D1836" s="2"/>
      <c r="E1836" s="2"/>
      <c r="F1836" s="2"/>
      <c r="G1836" s="2"/>
      <c r="H1836" s="8"/>
      <c r="K1836" s="2"/>
    </row>
    <row r="1837" spans="1:11" x14ac:dyDescent="0.25">
      <c r="A1837" s="2">
        <v>1836</v>
      </c>
      <c r="B1837" s="12"/>
      <c r="C1837" s="28"/>
      <c r="D1837" s="2"/>
      <c r="E1837" s="2"/>
      <c r="F1837" s="2"/>
      <c r="G1837" s="2"/>
      <c r="H1837" s="8"/>
      <c r="K1837" s="2"/>
    </row>
    <row r="1838" spans="1:11" x14ac:dyDescent="0.25">
      <c r="A1838" s="2">
        <v>1837</v>
      </c>
      <c r="B1838" s="12"/>
      <c r="C1838" s="28"/>
      <c r="D1838" s="2"/>
      <c r="E1838" s="2"/>
      <c r="F1838" s="2"/>
      <c r="G1838" s="2"/>
      <c r="H1838" s="8"/>
      <c r="K1838" s="2"/>
    </row>
    <row r="1839" spans="1:11" x14ac:dyDescent="0.25">
      <c r="A1839" s="2">
        <v>1838</v>
      </c>
      <c r="B1839" s="12"/>
      <c r="C1839" s="28"/>
      <c r="D1839" s="2"/>
      <c r="E1839" s="2"/>
      <c r="F1839" s="2"/>
      <c r="G1839" s="2"/>
      <c r="H1839" s="8"/>
      <c r="K1839" s="2"/>
    </row>
    <row r="1840" spans="1:11" x14ac:dyDescent="0.25">
      <c r="A1840" s="2">
        <v>1839</v>
      </c>
      <c r="B1840" s="12"/>
      <c r="C1840" s="28"/>
      <c r="D1840" s="2"/>
      <c r="E1840" s="2"/>
      <c r="F1840" s="2"/>
      <c r="G1840" s="2"/>
      <c r="H1840" s="8"/>
      <c r="K1840" s="2"/>
    </row>
    <row r="1841" spans="1:11" x14ac:dyDescent="0.25">
      <c r="A1841" s="2">
        <v>1840</v>
      </c>
      <c r="B1841" s="12"/>
      <c r="C1841" s="28"/>
      <c r="D1841" s="2"/>
      <c r="E1841" s="2"/>
      <c r="F1841" s="2"/>
      <c r="G1841" s="2"/>
      <c r="H1841" s="8"/>
      <c r="K1841" s="2"/>
    </row>
    <row r="1842" spans="1:11" x14ac:dyDescent="0.25">
      <c r="A1842" s="2">
        <v>1841</v>
      </c>
      <c r="B1842" s="12"/>
      <c r="C1842" s="28"/>
      <c r="D1842" s="2"/>
      <c r="E1842" s="2"/>
      <c r="F1842" s="2"/>
      <c r="G1842" s="2"/>
      <c r="H1842" s="8"/>
      <c r="K1842" s="2"/>
    </row>
    <row r="1843" spans="1:11" x14ac:dyDescent="0.25">
      <c r="A1843" s="2">
        <v>1842</v>
      </c>
      <c r="B1843" s="12"/>
      <c r="C1843" s="28"/>
      <c r="D1843" s="2"/>
      <c r="E1843" s="2"/>
      <c r="F1843" s="2"/>
      <c r="G1843" s="2"/>
      <c r="H1843" s="8"/>
      <c r="K1843" s="2"/>
    </row>
    <row r="1844" spans="1:11" x14ac:dyDescent="0.25">
      <c r="A1844" s="2">
        <v>1843</v>
      </c>
      <c r="B1844" s="12"/>
      <c r="C1844" s="28"/>
      <c r="D1844" s="2"/>
      <c r="E1844" s="2"/>
      <c r="F1844" s="2"/>
      <c r="G1844" s="2"/>
      <c r="H1844" s="8"/>
      <c r="K1844" s="2"/>
    </row>
    <row r="1845" spans="1:11" x14ac:dyDescent="0.25">
      <c r="A1845" s="2">
        <v>1844</v>
      </c>
      <c r="B1845" s="12"/>
      <c r="C1845" s="28"/>
      <c r="D1845" s="2"/>
      <c r="E1845" s="2"/>
      <c r="F1845" s="2"/>
      <c r="G1845" s="2"/>
      <c r="H1845" s="8"/>
      <c r="K1845" s="2"/>
    </row>
    <row r="1846" spans="1:11" x14ac:dyDescent="0.25">
      <c r="A1846" s="2">
        <v>1845</v>
      </c>
      <c r="B1846" s="12"/>
      <c r="C1846" s="28"/>
      <c r="D1846" s="2"/>
      <c r="E1846" s="2"/>
      <c r="F1846" s="2"/>
      <c r="G1846" s="2"/>
      <c r="H1846" s="8"/>
      <c r="K1846" s="2"/>
    </row>
    <row r="1847" spans="1:11" x14ac:dyDescent="0.25">
      <c r="A1847" s="2">
        <v>1846</v>
      </c>
      <c r="B1847" s="12"/>
      <c r="C1847" s="28"/>
      <c r="D1847" s="2"/>
      <c r="E1847" s="2"/>
      <c r="F1847" s="2"/>
      <c r="G1847" s="2"/>
      <c r="H1847" s="8"/>
      <c r="K1847" s="2"/>
    </row>
    <row r="1848" spans="1:11" x14ac:dyDescent="0.25">
      <c r="A1848" s="2">
        <v>1847</v>
      </c>
      <c r="B1848" s="12"/>
      <c r="C1848" s="28"/>
      <c r="D1848" s="2"/>
      <c r="E1848" s="2"/>
      <c r="F1848" s="2"/>
      <c r="G1848" s="2"/>
      <c r="H1848" s="8"/>
      <c r="K1848" s="2"/>
    </row>
    <row r="1849" spans="1:11" x14ac:dyDescent="0.25">
      <c r="A1849" s="2">
        <v>1848</v>
      </c>
      <c r="B1849" s="12"/>
      <c r="C1849" s="28"/>
      <c r="D1849" s="2"/>
      <c r="E1849" s="2"/>
      <c r="F1849" s="2"/>
      <c r="G1849" s="2"/>
      <c r="H1849" s="8"/>
      <c r="K1849" s="2"/>
    </row>
    <row r="1850" spans="1:11" x14ac:dyDescent="0.25">
      <c r="A1850" s="2">
        <v>1849</v>
      </c>
      <c r="B1850" s="12"/>
      <c r="C1850" s="28"/>
      <c r="D1850" s="2"/>
      <c r="E1850" s="2"/>
      <c r="F1850" s="2"/>
      <c r="G1850" s="2"/>
      <c r="H1850" s="8"/>
      <c r="K1850" s="2"/>
    </row>
    <row r="1851" spans="1:11" x14ac:dyDescent="0.25">
      <c r="A1851" s="2">
        <v>1850</v>
      </c>
      <c r="B1851" s="12"/>
      <c r="C1851" s="28"/>
      <c r="D1851" s="2"/>
      <c r="E1851" s="2"/>
      <c r="F1851" s="2"/>
      <c r="G1851" s="2"/>
      <c r="H1851" s="8"/>
      <c r="K1851" s="2"/>
    </row>
    <row r="1852" spans="1:11" x14ac:dyDescent="0.25">
      <c r="A1852" s="2">
        <v>1851</v>
      </c>
      <c r="B1852" s="12"/>
      <c r="C1852" s="28"/>
      <c r="D1852" s="2"/>
      <c r="E1852" s="2"/>
      <c r="F1852" s="2"/>
      <c r="G1852" s="2"/>
      <c r="H1852" s="8"/>
      <c r="K1852" s="2"/>
    </row>
    <row r="1853" spans="1:11" x14ac:dyDescent="0.25">
      <c r="A1853" s="2">
        <v>1852</v>
      </c>
      <c r="B1853" s="12"/>
      <c r="C1853" s="28"/>
      <c r="D1853" s="2"/>
      <c r="E1853" s="2"/>
      <c r="F1853" s="2"/>
      <c r="G1853" s="2"/>
      <c r="H1853" s="8"/>
      <c r="K1853" s="2"/>
    </row>
    <row r="1854" spans="1:11" x14ac:dyDescent="0.25">
      <c r="A1854" s="2">
        <v>1853</v>
      </c>
      <c r="B1854" s="12"/>
      <c r="C1854" s="28"/>
      <c r="D1854" s="2"/>
      <c r="E1854" s="2"/>
      <c r="F1854" s="2"/>
      <c r="G1854" s="2"/>
      <c r="H1854" s="8"/>
      <c r="K1854" s="2"/>
    </row>
    <row r="1855" spans="1:11" x14ac:dyDescent="0.25">
      <c r="A1855" s="2">
        <v>1854</v>
      </c>
      <c r="B1855" s="12"/>
      <c r="C1855" s="28"/>
      <c r="D1855" s="2"/>
      <c r="E1855" s="2"/>
      <c r="F1855" s="2"/>
      <c r="G1855" s="2"/>
      <c r="H1855" s="8"/>
      <c r="K1855" s="2"/>
    </row>
    <row r="1856" spans="1:11" x14ac:dyDescent="0.25">
      <c r="A1856" s="2">
        <v>1855</v>
      </c>
      <c r="B1856" s="12"/>
      <c r="C1856" s="28"/>
      <c r="D1856" s="2"/>
      <c r="E1856" s="2"/>
      <c r="F1856" s="2"/>
      <c r="G1856" s="2"/>
      <c r="H1856" s="8"/>
      <c r="K1856" s="2"/>
    </row>
    <row r="1857" spans="1:11" x14ac:dyDescent="0.25">
      <c r="A1857" s="2">
        <v>1856</v>
      </c>
      <c r="B1857" s="12"/>
      <c r="C1857" s="28"/>
      <c r="D1857" s="2"/>
      <c r="E1857" s="2"/>
      <c r="F1857" s="2"/>
      <c r="G1857" s="2"/>
      <c r="H1857" s="8"/>
      <c r="K1857" s="2"/>
    </row>
    <row r="1858" spans="1:11" x14ac:dyDescent="0.25">
      <c r="A1858" s="2">
        <v>1857</v>
      </c>
      <c r="B1858" s="12"/>
      <c r="C1858" s="28"/>
      <c r="D1858" s="2"/>
      <c r="E1858" s="2"/>
      <c r="F1858" s="2"/>
      <c r="G1858" s="2"/>
      <c r="H1858" s="8"/>
      <c r="K1858" s="2"/>
    </row>
    <row r="1859" spans="1:11" x14ac:dyDescent="0.25">
      <c r="A1859" s="2">
        <v>1858</v>
      </c>
      <c r="B1859" s="12"/>
      <c r="C1859" s="28"/>
      <c r="D1859" s="2"/>
      <c r="E1859" s="2"/>
      <c r="F1859" s="2"/>
      <c r="G1859" s="2"/>
      <c r="H1859" s="8"/>
      <c r="K1859" s="2"/>
    </row>
    <row r="1860" spans="1:11" x14ac:dyDescent="0.25">
      <c r="A1860" s="2">
        <v>1859</v>
      </c>
      <c r="B1860" s="12"/>
      <c r="C1860" s="28"/>
      <c r="D1860" s="2"/>
      <c r="E1860" s="2"/>
      <c r="F1860" s="2"/>
      <c r="G1860" s="2"/>
      <c r="H1860" s="8"/>
      <c r="K1860" s="2"/>
    </row>
    <row r="1861" spans="1:11" x14ac:dyDescent="0.25">
      <c r="A1861" s="2">
        <v>1860</v>
      </c>
      <c r="B1861" s="12"/>
      <c r="C1861" s="28"/>
      <c r="D1861" s="2"/>
      <c r="E1861" s="2"/>
      <c r="F1861" s="2"/>
      <c r="G1861" s="2"/>
      <c r="H1861" s="8"/>
      <c r="K1861" s="2"/>
    </row>
    <row r="1862" spans="1:11" x14ac:dyDescent="0.25">
      <c r="A1862" s="2">
        <v>1861</v>
      </c>
      <c r="B1862" s="12"/>
      <c r="C1862" s="28"/>
      <c r="D1862" s="2"/>
      <c r="E1862" s="2"/>
      <c r="F1862" s="2"/>
      <c r="G1862" s="2"/>
      <c r="H1862" s="8"/>
      <c r="K1862" s="2"/>
    </row>
    <row r="1863" spans="1:11" x14ac:dyDescent="0.25">
      <c r="A1863" s="2">
        <v>1862</v>
      </c>
      <c r="B1863" s="12"/>
      <c r="C1863" s="28"/>
      <c r="D1863" s="2"/>
      <c r="E1863" s="2"/>
      <c r="F1863" s="2"/>
      <c r="G1863" s="2"/>
      <c r="H1863" s="8"/>
      <c r="K1863" s="2"/>
    </row>
    <row r="1864" spans="1:11" x14ac:dyDescent="0.25">
      <c r="A1864" s="2">
        <v>1863</v>
      </c>
      <c r="B1864" s="12"/>
      <c r="C1864" s="28"/>
      <c r="D1864" s="2"/>
      <c r="E1864" s="2"/>
      <c r="F1864" s="2"/>
      <c r="G1864" s="2"/>
      <c r="H1864" s="8"/>
      <c r="K1864" s="2"/>
    </row>
    <row r="1865" spans="1:11" x14ac:dyDescent="0.25">
      <c r="A1865" s="2">
        <v>1864</v>
      </c>
      <c r="B1865" s="12"/>
      <c r="C1865" s="28"/>
      <c r="D1865" s="2"/>
      <c r="E1865" s="2"/>
      <c r="F1865" s="2"/>
      <c r="G1865" s="2"/>
      <c r="H1865" s="8"/>
      <c r="K1865" s="2"/>
    </row>
    <row r="1866" spans="1:11" x14ac:dyDescent="0.25">
      <c r="A1866" s="2">
        <v>1865</v>
      </c>
      <c r="B1866" s="12"/>
      <c r="C1866" s="28"/>
      <c r="D1866" s="2"/>
      <c r="E1866" s="2"/>
      <c r="F1866" s="2"/>
      <c r="G1866" s="2"/>
      <c r="H1866" s="8"/>
      <c r="K1866" s="2"/>
    </row>
    <row r="1867" spans="1:11" x14ac:dyDescent="0.25">
      <c r="A1867" s="2">
        <v>1866</v>
      </c>
      <c r="B1867" s="12"/>
      <c r="C1867" s="28"/>
      <c r="D1867" s="2"/>
      <c r="E1867" s="2"/>
      <c r="F1867" s="2"/>
      <c r="G1867" s="2"/>
      <c r="H1867" s="8"/>
      <c r="K1867" s="2"/>
    </row>
    <row r="1868" spans="1:11" x14ac:dyDescent="0.25">
      <c r="A1868" s="2">
        <v>1867</v>
      </c>
      <c r="B1868" s="12"/>
      <c r="C1868" s="28"/>
      <c r="D1868" s="2"/>
      <c r="E1868" s="2"/>
      <c r="F1868" s="2"/>
      <c r="G1868" s="2"/>
      <c r="H1868" s="8"/>
      <c r="K1868" s="2"/>
    </row>
    <row r="1869" spans="1:11" x14ac:dyDescent="0.25">
      <c r="A1869" s="2">
        <v>1868</v>
      </c>
      <c r="B1869" s="12"/>
      <c r="C1869" s="28"/>
      <c r="D1869" s="2"/>
      <c r="E1869" s="2"/>
      <c r="F1869" s="2"/>
      <c r="G1869" s="2"/>
      <c r="H1869" s="8"/>
      <c r="K1869" s="2"/>
    </row>
    <row r="1870" spans="1:11" x14ac:dyDescent="0.25">
      <c r="A1870" s="2">
        <v>1869</v>
      </c>
      <c r="B1870" s="12"/>
      <c r="C1870" s="28"/>
      <c r="D1870" s="2"/>
      <c r="E1870" s="2"/>
      <c r="F1870" s="2"/>
      <c r="G1870" s="2"/>
      <c r="H1870" s="8"/>
      <c r="K1870" s="2"/>
    </row>
    <row r="1871" spans="1:11" x14ac:dyDescent="0.25">
      <c r="A1871" s="2">
        <v>1870</v>
      </c>
      <c r="B1871" s="12"/>
      <c r="C1871" s="28"/>
      <c r="D1871" s="2"/>
      <c r="E1871" s="2"/>
      <c r="F1871" s="2"/>
      <c r="G1871" s="2"/>
      <c r="H1871" s="8"/>
      <c r="K1871" s="2"/>
    </row>
    <row r="1872" spans="1:11" x14ac:dyDescent="0.25">
      <c r="A1872" s="2">
        <v>1871</v>
      </c>
      <c r="B1872" s="12"/>
      <c r="C1872" s="28"/>
      <c r="D1872" s="2"/>
      <c r="E1872" s="2"/>
      <c r="F1872" s="2"/>
      <c r="G1872" s="2"/>
      <c r="H1872" s="8"/>
      <c r="K1872" s="2"/>
    </row>
    <row r="1873" spans="1:11" x14ac:dyDescent="0.25">
      <c r="A1873" s="2">
        <v>1872</v>
      </c>
      <c r="B1873" s="12"/>
      <c r="C1873" s="28"/>
      <c r="D1873" s="2"/>
      <c r="E1873" s="2"/>
      <c r="F1873" s="2"/>
      <c r="G1873" s="2"/>
      <c r="H1873" s="8"/>
      <c r="K1873" s="2"/>
    </row>
    <row r="1874" spans="1:11" x14ac:dyDescent="0.25">
      <c r="A1874" s="2">
        <v>1873</v>
      </c>
      <c r="B1874" s="12"/>
      <c r="C1874" s="28"/>
      <c r="D1874" s="2"/>
      <c r="E1874" s="2"/>
      <c r="F1874" s="2"/>
      <c r="G1874" s="2"/>
      <c r="H1874" s="8"/>
      <c r="K1874" s="2"/>
    </row>
    <row r="1875" spans="1:11" x14ac:dyDescent="0.25">
      <c r="A1875" s="2">
        <v>1874</v>
      </c>
      <c r="B1875" s="12"/>
      <c r="C1875" s="28"/>
      <c r="D1875" s="2"/>
      <c r="E1875" s="2"/>
      <c r="F1875" s="2"/>
      <c r="G1875" s="2"/>
      <c r="H1875" s="8"/>
      <c r="K1875" s="2"/>
    </row>
    <row r="1876" spans="1:11" x14ac:dyDescent="0.25">
      <c r="A1876" s="2">
        <v>1875</v>
      </c>
      <c r="B1876" s="12"/>
      <c r="C1876" s="28"/>
      <c r="D1876" s="2"/>
      <c r="E1876" s="2"/>
      <c r="F1876" s="2"/>
      <c r="G1876" s="2"/>
      <c r="H1876" s="8"/>
      <c r="K1876" s="2"/>
    </row>
    <row r="1877" spans="1:11" x14ac:dyDescent="0.25">
      <c r="A1877" s="2">
        <v>1876</v>
      </c>
      <c r="B1877" s="12"/>
      <c r="C1877" s="28"/>
      <c r="D1877" s="2"/>
      <c r="E1877" s="2"/>
      <c r="F1877" s="2"/>
      <c r="G1877" s="2"/>
      <c r="H1877" s="8"/>
      <c r="K1877" s="2"/>
    </row>
    <row r="1878" spans="1:11" x14ac:dyDescent="0.25">
      <c r="A1878" s="2">
        <v>1877</v>
      </c>
      <c r="B1878" s="12"/>
      <c r="C1878" s="28"/>
      <c r="D1878" s="2"/>
      <c r="E1878" s="2"/>
      <c r="F1878" s="2"/>
      <c r="G1878" s="2"/>
      <c r="H1878" s="8"/>
      <c r="K1878" s="2"/>
    </row>
    <row r="1879" spans="1:11" x14ac:dyDescent="0.25">
      <c r="A1879" s="2">
        <v>1878</v>
      </c>
      <c r="B1879" s="12"/>
      <c r="C1879" s="28"/>
      <c r="D1879" s="2"/>
      <c r="E1879" s="2"/>
      <c r="F1879" s="2"/>
      <c r="G1879" s="2"/>
      <c r="H1879" s="8"/>
      <c r="K1879" s="2"/>
    </row>
    <row r="1880" spans="1:11" x14ac:dyDescent="0.25">
      <c r="A1880" s="2">
        <v>1879</v>
      </c>
      <c r="B1880" s="12"/>
      <c r="C1880" s="28"/>
      <c r="D1880" s="2"/>
      <c r="E1880" s="2"/>
      <c r="F1880" s="2"/>
      <c r="G1880" s="2"/>
      <c r="H1880" s="8"/>
      <c r="K1880" s="2"/>
    </row>
    <row r="1881" spans="1:11" x14ac:dyDescent="0.25">
      <c r="A1881" s="2">
        <v>1880</v>
      </c>
      <c r="B1881" s="12"/>
      <c r="C1881" s="28"/>
      <c r="D1881" s="2"/>
      <c r="E1881" s="2"/>
      <c r="F1881" s="2"/>
      <c r="G1881" s="2"/>
      <c r="H1881" s="8"/>
      <c r="K1881" s="2"/>
    </row>
    <row r="1882" spans="1:11" x14ac:dyDescent="0.25">
      <c r="A1882" s="2">
        <v>1881</v>
      </c>
      <c r="B1882" s="12"/>
      <c r="C1882" s="28"/>
      <c r="D1882" s="2"/>
      <c r="E1882" s="2"/>
      <c r="F1882" s="2"/>
      <c r="G1882" s="2"/>
      <c r="H1882" s="8"/>
      <c r="K1882" s="2"/>
    </row>
    <row r="1883" spans="1:11" x14ac:dyDescent="0.25">
      <c r="A1883" s="2">
        <v>1882</v>
      </c>
      <c r="B1883" s="12"/>
      <c r="C1883" s="28"/>
      <c r="D1883" s="2"/>
      <c r="E1883" s="2"/>
      <c r="F1883" s="2"/>
      <c r="G1883" s="2"/>
      <c r="H1883" s="8"/>
      <c r="K1883" s="2"/>
    </row>
    <row r="1884" spans="1:11" x14ac:dyDescent="0.25">
      <c r="A1884" s="2">
        <v>1883</v>
      </c>
      <c r="B1884" s="12"/>
      <c r="C1884" s="28"/>
      <c r="D1884" s="2"/>
      <c r="E1884" s="2"/>
      <c r="F1884" s="2"/>
      <c r="G1884" s="2"/>
      <c r="H1884" s="8"/>
      <c r="K1884" s="2"/>
    </row>
    <row r="1885" spans="1:11" x14ac:dyDescent="0.25">
      <c r="A1885" s="2">
        <v>1884</v>
      </c>
      <c r="B1885" s="12"/>
      <c r="C1885" s="28"/>
      <c r="D1885" s="2"/>
      <c r="E1885" s="2"/>
      <c r="F1885" s="2"/>
      <c r="G1885" s="2"/>
      <c r="H1885" s="8"/>
      <c r="K1885" s="2"/>
    </row>
    <row r="1886" spans="1:11" x14ac:dyDescent="0.25">
      <c r="A1886" s="2">
        <v>1885</v>
      </c>
      <c r="B1886" s="12"/>
      <c r="C1886" s="28"/>
      <c r="D1886" s="2"/>
      <c r="E1886" s="2"/>
      <c r="F1886" s="2"/>
      <c r="G1886" s="2"/>
      <c r="H1886" s="8"/>
      <c r="K1886" s="2"/>
    </row>
    <row r="1887" spans="1:11" x14ac:dyDescent="0.25">
      <c r="A1887" s="2">
        <v>1886</v>
      </c>
      <c r="B1887" s="12"/>
      <c r="C1887" s="28"/>
      <c r="D1887" s="2"/>
      <c r="E1887" s="2"/>
      <c r="F1887" s="2"/>
      <c r="G1887" s="2"/>
      <c r="H1887" s="8"/>
      <c r="K1887" s="2"/>
    </row>
    <row r="1888" spans="1:11" x14ac:dyDescent="0.25">
      <c r="A1888" s="2">
        <v>1887</v>
      </c>
      <c r="B1888" s="12"/>
      <c r="C1888" s="28"/>
      <c r="D1888" s="2"/>
      <c r="E1888" s="2"/>
      <c r="F1888" s="2"/>
      <c r="G1888" s="2"/>
      <c r="H1888" s="8"/>
      <c r="K1888" s="2"/>
    </row>
    <row r="1889" spans="1:11" x14ac:dyDescent="0.25">
      <c r="A1889" s="2">
        <v>1888</v>
      </c>
      <c r="B1889" s="12"/>
      <c r="C1889" s="28"/>
      <c r="D1889" s="2"/>
      <c r="E1889" s="2"/>
      <c r="F1889" s="2"/>
      <c r="G1889" s="2"/>
      <c r="H1889" s="8"/>
      <c r="K1889" s="2"/>
    </row>
    <row r="1890" spans="1:11" x14ac:dyDescent="0.25">
      <c r="A1890" s="2">
        <v>1889</v>
      </c>
      <c r="B1890" s="12"/>
      <c r="C1890" s="28"/>
      <c r="D1890" s="2"/>
      <c r="E1890" s="2"/>
      <c r="F1890" s="2"/>
      <c r="G1890" s="2"/>
      <c r="H1890" s="8"/>
      <c r="K1890" s="2"/>
    </row>
    <row r="1891" spans="1:11" x14ac:dyDescent="0.25">
      <c r="A1891" s="2">
        <v>1890</v>
      </c>
      <c r="B1891" s="12"/>
      <c r="C1891" s="28"/>
      <c r="D1891" s="2"/>
      <c r="E1891" s="2"/>
      <c r="F1891" s="2"/>
      <c r="G1891" s="2"/>
      <c r="H1891" s="8"/>
      <c r="K1891" s="2"/>
    </row>
    <row r="1892" spans="1:11" x14ac:dyDescent="0.25">
      <c r="A1892" s="2">
        <v>1891</v>
      </c>
      <c r="B1892" s="12"/>
      <c r="C1892" s="28"/>
      <c r="D1892" s="2"/>
      <c r="E1892" s="2"/>
      <c r="F1892" s="2"/>
      <c r="G1892" s="2"/>
      <c r="H1892" s="8"/>
      <c r="K1892" s="2"/>
    </row>
    <row r="1893" spans="1:11" x14ac:dyDescent="0.25">
      <c r="A1893" s="2">
        <v>1892</v>
      </c>
      <c r="B1893" s="12"/>
      <c r="C1893" s="28"/>
      <c r="D1893" s="2"/>
      <c r="E1893" s="2"/>
      <c r="F1893" s="2"/>
      <c r="G1893" s="2"/>
      <c r="H1893" s="8"/>
      <c r="K1893" s="2"/>
    </row>
    <row r="1894" spans="1:11" x14ac:dyDescent="0.25">
      <c r="A1894" s="2">
        <v>1893</v>
      </c>
      <c r="B1894" s="12"/>
      <c r="C1894" s="28"/>
      <c r="D1894" s="2"/>
      <c r="E1894" s="2"/>
      <c r="F1894" s="2"/>
      <c r="G1894" s="2"/>
      <c r="H1894" s="8"/>
      <c r="K1894" s="2"/>
    </row>
    <row r="1895" spans="1:11" x14ac:dyDescent="0.25">
      <c r="A1895" s="2">
        <v>1894</v>
      </c>
      <c r="B1895" s="12"/>
      <c r="C1895" s="28"/>
      <c r="D1895" s="2"/>
      <c r="E1895" s="2"/>
      <c r="F1895" s="2"/>
      <c r="G1895" s="2"/>
      <c r="H1895" s="8"/>
      <c r="K1895" s="2"/>
    </row>
    <row r="1896" spans="1:11" x14ac:dyDescent="0.25">
      <c r="A1896" s="2">
        <v>1895</v>
      </c>
      <c r="B1896" s="12"/>
      <c r="C1896" s="28"/>
      <c r="D1896" s="2"/>
      <c r="E1896" s="2"/>
      <c r="F1896" s="2"/>
      <c r="G1896" s="2"/>
      <c r="H1896" s="8"/>
      <c r="K1896" s="2"/>
    </row>
    <row r="1897" spans="1:11" x14ac:dyDescent="0.25">
      <c r="A1897" s="2">
        <v>1896</v>
      </c>
      <c r="B1897" s="12"/>
      <c r="C1897" s="28"/>
      <c r="D1897" s="2"/>
      <c r="E1897" s="2"/>
      <c r="F1897" s="2"/>
      <c r="G1897" s="2"/>
      <c r="H1897" s="8"/>
      <c r="K1897" s="2"/>
    </row>
    <row r="1898" spans="1:11" x14ac:dyDescent="0.25">
      <c r="A1898" s="2">
        <v>1897</v>
      </c>
      <c r="B1898" s="12"/>
      <c r="C1898" s="28"/>
      <c r="D1898" s="2"/>
      <c r="E1898" s="2"/>
      <c r="F1898" s="2"/>
      <c r="G1898" s="2"/>
      <c r="H1898" s="8"/>
      <c r="K1898" s="2"/>
    </row>
    <row r="1899" spans="1:11" x14ac:dyDescent="0.25">
      <c r="A1899" s="2">
        <v>1898</v>
      </c>
      <c r="B1899" s="12"/>
      <c r="C1899" s="28"/>
      <c r="D1899" s="2"/>
      <c r="E1899" s="2"/>
      <c r="F1899" s="2"/>
      <c r="G1899" s="2"/>
      <c r="H1899" s="8"/>
      <c r="K1899" s="2"/>
    </row>
    <row r="1900" spans="1:11" x14ac:dyDescent="0.25">
      <c r="A1900" s="2">
        <v>1899</v>
      </c>
      <c r="B1900" s="12"/>
      <c r="C1900" s="28"/>
      <c r="D1900" s="2"/>
      <c r="E1900" s="2"/>
      <c r="F1900" s="2"/>
      <c r="G1900" s="2"/>
      <c r="H1900" s="8"/>
      <c r="K1900" s="2"/>
    </row>
    <row r="1901" spans="1:11" x14ac:dyDescent="0.25">
      <c r="A1901" s="2">
        <v>1900</v>
      </c>
      <c r="B1901" s="12"/>
      <c r="C1901" s="28"/>
      <c r="D1901" s="2"/>
      <c r="E1901" s="2"/>
      <c r="F1901" s="2"/>
      <c r="G1901" s="2"/>
      <c r="H1901" s="8"/>
      <c r="K1901" s="2"/>
    </row>
    <row r="1902" spans="1:11" x14ac:dyDescent="0.25">
      <c r="A1902" s="2">
        <v>1901</v>
      </c>
      <c r="B1902" s="12"/>
      <c r="C1902" s="28"/>
      <c r="D1902" s="2"/>
      <c r="E1902" s="2"/>
      <c r="F1902" s="2"/>
      <c r="G1902" s="2"/>
      <c r="H1902" s="8"/>
      <c r="K1902" s="2"/>
    </row>
    <row r="1903" spans="1:11" x14ac:dyDescent="0.25">
      <c r="A1903" s="2">
        <v>1902</v>
      </c>
      <c r="B1903" s="12"/>
      <c r="C1903" s="28"/>
      <c r="D1903" s="2"/>
      <c r="E1903" s="2"/>
      <c r="F1903" s="2"/>
      <c r="G1903" s="2"/>
      <c r="H1903" s="8"/>
      <c r="K1903" s="2"/>
    </row>
    <row r="1904" spans="1:11" x14ac:dyDescent="0.25">
      <c r="A1904" s="2">
        <v>1903</v>
      </c>
      <c r="B1904" s="12"/>
      <c r="C1904" s="28"/>
      <c r="D1904" s="2"/>
      <c r="E1904" s="2"/>
      <c r="F1904" s="2"/>
      <c r="G1904" s="2"/>
      <c r="H1904" s="8"/>
      <c r="K1904" s="2"/>
    </row>
    <row r="1905" spans="1:11" x14ac:dyDescent="0.25">
      <c r="A1905" s="2">
        <v>1904</v>
      </c>
      <c r="B1905" s="12"/>
      <c r="C1905" s="28"/>
      <c r="D1905" s="2"/>
      <c r="E1905" s="2"/>
      <c r="F1905" s="2"/>
      <c r="G1905" s="2"/>
      <c r="H1905" s="8"/>
      <c r="K1905" s="2"/>
    </row>
    <row r="1906" spans="1:11" x14ac:dyDescent="0.25">
      <c r="A1906" s="2">
        <v>1905</v>
      </c>
      <c r="B1906" s="12"/>
      <c r="C1906" s="28"/>
      <c r="D1906" s="2"/>
      <c r="E1906" s="2"/>
      <c r="F1906" s="2"/>
      <c r="G1906" s="2"/>
      <c r="H1906" s="8"/>
      <c r="K1906" s="2"/>
    </row>
    <row r="1907" spans="1:11" x14ac:dyDescent="0.25">
      <c r="A1907" s="2">
        <v>1906</v>
      </c>
      <c r="B1907" s="12"/>
      <c r="C1907" s="28"/>
      <c r="D1907" s="2"/>
      <c r="E1907" s="2"/>
      <c r="F1907" s="2"/>
      <c r="G1907" s="2"/>
      <c r="H1907" s="8"/>
      <c r="K1907" s="2"/>
    </row>
    <row r="1908" spans="1:11" x14ac:dyDescent="0.25">
      <c r="A1908" s="2">
        <v>1907</v>
      </c>
      <c r="B1908" s="12"/>
      <c r="C1908" s="28"/>
      <c r="D1908" s="2"/>
      <c r="E1908" s="2"/>
      <c r="F1908" s="2"/>
      <c r="G1908" s="2"/>
      <c r="H1908" s="8"/>
      <c r="K1908" s="2"/>
    </row>
    <row r="1909" spans="1:11" x14ac:dyDescent="0.25">
      <c r="A1909" s="2">
        <v>1908</v>
      </c>
      <c r="B1909" s="12"/>
      <c r="C1909" s="28"/>
      <c r="D1909" s="2"/>
      <c r="E1909" s="2"/>
      <c r="F1909" s="2"/>
      <c r="G1909" s="2"/>
      <c r="H1909" s="8"/>
      <c r="K1909" s="2"/>
    </row>
    <row r="1910" spans="1:11" x14ac:dyDescent="0.25">
      <c r="A1910" s="2">
        <v>1909</v>
      </c>
      <c r="B1910" s="12"/>
      <c r="C1910" s="28"/>
      <c r="D1910" s="2"/>
      <c r="E1910" s="2"/>
      <c r="F1910" s="2"/>
      <c r="G1910" s="2"/>
      <c r="H1910" s="8"/>
      <c r="K1910" s="2"/>
    </row>
    <row r="1911" spans="1:11" x14ac:dyDescent="0.25">
      <c r="A1911" s="2">
        <v>1910</v>
      </c>
      <c r="B1911" s="12"/>
      <c r="C1911" s="28"/>
      <c r="D1911" s="2"/>
      <c r="E1911" s="2"/>
      <c r="F1911" s="2"/>
      <c r="G1911" s="2"/>
      <c r="H1911" s="8"/>
      <c r="K1911" s="2"/>
    </row>
    <row r="1912" spans="1:11" x14ac:dyDescent="0.25">
      <c r="A1912" s="2">
        <v>1911</v>
      </c>
      <c r="B1912" s="12"/>
      <c r="C1912" s="28"/>
      <c r="D1912" s="2"/>
      <c r="E1912" s="2"/>
      <c r="F1912" s="2"/>
      <c r="G1912" s="2"/>
      <c r="H1912" s="8"/>
      <c r="K1912" s="2"/>
    </row>
    <row r="1913" spans="1:11" x14ac:dyDescent="0.25">
      <c r="A1913" s="2">
        <v>1912</v>
      </c>
      <c r="B1913" s="12"/>
      <c r="C1913" s="28"/>
      <c r="D1913" s="2"/>
      <c r="E1913" s="2"/>
      <c r="F1913" s="2"/>
      <c r="G1913" s="2"/>
      <c r="H1913" s="8"/>
      <c r="K1913" s="2"/>
    </row>
    <row r="1914" spans="1:11" x14ac:dyDescent="0.25">
      <c r="A1914" s="2">
        <v>1913</v>
      </c>
      <c r="B1914" s="12"/>
      <c r="C1914" s="28"/>
      <c r="D1914" s="2"/>
      <c r="E1914" s="2"/>
      <c r="F1914" s="2"/>
      <c r="G1914" s="2"/>
      <c r="H1914" s="8"/>
      <c r="K1914" s="2"/>
    </row>
    <row r="1915" spans="1:11" x14ac:dyDescent="0.25">
      <c r="A1915" s="2">
        <v>1914</v>
      </c>
      <c r="B1915" s="12"/>
      <c r="C1915" s="28"/>
      <c r="D1915" s="2"/>
      <c r="E1915" s="2"/>
      <c r="F1915" s="2"/>
      <c r="G1915" s="2"/>
      <c r="H1915" s="8"/>
      <c r="K1915" s="2"/>
    </row>
    <row r="1916" spans="1:11" x14ac:dyDescent="0.25">
      <c r="A1916" s="2">
        <v>1915</v>
      </c>
      <c r="B1916" s="12"/>
      <c r="C1916" s="28"/>
      <c r="D1916" s="2"/>
      <c r="E1916" s="2"/>
      <c r="F1916" s="2"/>
      <c r="G1916" s="2"/>
      <c r="H1916" s="8"/>
      <c r="K1916" s="2"/>
    </row>
    <row r="1917" spans="1:11" x14ac:dyDescent="0.25">
      <c r="A1917" s="2">
        <v>1916</v>
      </c>
      <c r="B1917" s="12"/>
      <c r="C1917" s="28"/>
      <c r="D1917" s="2"/>
      <c r="E1917" s="2"/>
      <c r="F1917" s="2"/>
      <c r="G1917" s="2"/>
      <c r="H1917" s="8"/>
      <c r="K1917" s="2"/>
    </row>
    <row r="1918" spans="1:11" x14ac:dyDescent="0.25">
      <c r="A1918" s="2">
        <v>1917</v>
      </c>
      <c r="B1918" s="12"/>
      <c r="C1918" s="28"/>
      <c r="D1918" s="2"/>
      <c r="E1918" s="2"/>
      <c r="F1918" s="2"/>
      <c r="G1918" s="2"/>
      <c r="H1918" s="8"/>
      <c r="K1918" s="2"/>
    </row>
    <row r="1919" spans="1:11" x14ac:dyDescent="0.25">
      <c r="A1919" s="2">
        <v>1918</v>
      </c>
      <c r="B1919" s="12"/>
      <c r="C1919" s="28"/>
      <c r="D1919" s="2"/>
      <c r="E1919" s="2"/>
      <c r="F1919" s="2"/>
      <c r="G1919" s="2"/>
      <c r="H1919" s="8"/>
      <c r="K1919" s="2"/>
    </row>
    <row r="1920" spans="1:11" x14ac:dyDescent="0.25">
      <c r="A1920" s="2">
        <v>1919</v>
      </c>
      <c r="B1920" s="12"/>
      <c r="C1920" s="28"/>
      <c r="D1920" s="2"/>
      <c r="E1920" s="2"/>
      <c r="F1920" s="2"/>
      <c r="G1920" s="2"/>
      <c r="H1920" s="8"/>
      <c r="K1920" s="2"/>
    </row>
    <row r="1921" spans="1:11" x14ac:dyDescent="0.25">
      <c r="A1921" s="2">
        <v>1920</v>
      </c>
      <c r="B1921" s="12"/>
      <c r="C1921" s="28"/>
      <c r="D1921" s="2"/>
      <c r="E1921" s="2"/>
      <c r="F1921" s="2"/>
      <c r="G1921" s="2"/>
      <c r="H1921" s="8"/>
      <c r="K1921" s="2"/>
    </row>
    <row r="1922" spans="1:11" x14ac:dyDescent="0.25">
      <c r="A1922" s="2">
        <v>1921</v>
      </c>
      <c r="B1922" s="12"/>
      <c r="C1922" s="28"/>
      <c r="D1922" s="2"/>
      <c r="E1922" s="2"/>
      <c r="F1922" s="2"/>
      <c r="G1922" s="2"/>
      <c r="H1922" s="8"/>
      <c r="K1922" s="2"/>
    </row>
    <row r="1923" spans="1:11" x14ac:dyDescent="0.25">
      <c r="A1923" s="2">
        <v>1922</v>
      </c>
      <c r="B1923" s="12"/>
      <c r="C1923" s="28"/>
      <c r="D1923" s="2"/>
      <c r="E1923" s="2"/>
      <c r="F1923" s="2"/>
      <c r="G1923" s="2"/>
      <c r="H1923" s="8"/>
      <c r="K1923" s="2"/>
    </row>
    <row r="1924" spans="1:11" x14ac:dyDescent="0.25">
      <c r="A1924" s="2">
        <v>1923</v>
      </c>
      <c r="B1924" s="12"/>
      <c r="C1924" s="28"/>
      <c r="D1924" s="2"/>
      <c r="E1924" s="2"/>
      <c r="F1924" s="2"/>
      <c r="G1924" s="2"/>
      <c r="H1924" s="8"/>
      <c r="K1924" s="2"/>
    </row>
    <row r="1925" spans="1:11" x14ac:dyDescent="0.25">
      <c r="A1925" s="2">
        <v>1924</v>
      </c>
      <c r="B1925" s="12"/>
      <c r="C1925" s="28"/>
      <c r="D1925" s="2"/>
      <c r="E1925" s="2"/>
      <c r="F1925" s="2"/>
      <c r="G1925" s="2"/>
      <c r="H1925" s="8"/>
      <c r="K1925" s="2"/>
    </row>
    <row r="1926" spans="1:11" x14ac:dyDescent="0.25">
      <c r="A1926" s="2">
        <v>1925</v>
      </c>
      <c r="B1926" s="12"/>
      <c r="C1926" s="28"/>
      <c r="D1926" s="2"/>
      <c r="E1926" s="2"/>
      <c r="F1926" s="2"/>
      <c r="G1926" s="2"/>
      <c r="H1926" s="8"/>
      <c r="K1926" s="2"/>
    </row>
    <row r="1927" spans="1:11" x14ac:dyDescent="0.25">
      <c r="A1927" s="2">
        <v>1926</v>
      </c>
      <c r="B1927" s="12"/>
      <c r="C1927" s="28"/>
      <c r="D1927" s="2"/>
      <c r="E1927" s="2"/>
      <c r="F1927" s="2"/>
      <c r="G1927" s="2"/>
      <c r="H1927" s="8"/>
      <c r="K1927" s="2"/>
    </row>
    <row r="1928" spans="1:11" x14ac:dyDescent="0.25">
      <c r="A1928" s="2">
        <v>1927</v>
      </c>
      <c r="B1928" s="12"/>
      <c r="C1928" s="28"/>
      <c r="D1928" s="2"/>
      <c r="E1928" s="2"/>
      <c r="F1928" s="2"/>
      <c r="G1928" s="2"/>
      <c r="H1928" s="8"/>
      <c r="K1928" s="2"/>
    </row>
    <row r="1929" spans="1:11" x14ac:dyDescent="0.25">
      <c r="A1929" s="2">
        <v>1928</v>
      </c>
      <c r="B1929" s="12"/>
      <c r="C1929" s="28"/>
      <c r="D1929" s="2"/>
      <c r="E1929" s="2"/>
      <c r="F1929" s="2"/>
      <c r="G1929" s="2"/>
      <c r="H1929" s="8"/>
      <c r="K1929" s="2"/>
    </row>
    <row r="1930" spans="1:11" x14ac:dyDescent="0.25">
      <c r="A1930" s="2">
        <v>1929</v>
      </c>
      <c r="B1930" s="12"/>
      <c r="C1930" s="28"/>
      <c r="D1930" s="2"/>
      <c r="E1930" s="2"/>
      <c r="F1930" s="2"/>
      <c r="G1930" s="2"/>
      <c r="H1930" s="8"/>
      <c r="K1930" s="2"/>
    </row>
    <row r="1931" spans="1:11" x14ac:dyDescent="0.25">
      <c r="A1931" s="2">
        <v>1930</v>
      </c>
      <c r="B1931" s="12"/>
      <c r="C1931" s="28"/>
      <c r="D1931" s="2"/>
      <c r="E1931" s="2"/>
      <c r="F1931" s="2"/>
      <c r="G1931" s="2"/>
      <c r="H1931" s="8"/>
      <c r="K1931" s="2"/>
    </row>
    <row r="1932" spans="1:11" x14ac:dyDescent="0.25">
      <c r="A1932" s="2">
        <v>1931</v>
      </c>
      <c r="B1932" s="12"/>
      <c r="C1932" s="28"/>
      <c r="D1932" s="2"/>
      <c r="E1932" s="2"/>
      <c r="F1932" s="2"/>
      <c r="G1932" s="2"/>
      <c r="H1932" s="8"/>
      <c r="K1932" s="2"/>
    </row>
    <row r="1933" spans="1:11" x14ac:dyDescent="0.25">
      <c r="A1933" s="2">
        <v>1932</v>
      </c>
      <c r="B1933" s="12"/>
      <c r="C1933" s="28"/>
      <c r="D1933" s="2"/>
      <c r="E1933" s="2"/>
      <c r="F1933" s="2"/>
      <c r="G1933" s="2"/>
      <c r="H1933" s="8"/>
      <c r="K1933" s="2"/>
    </row>
    <row r="1934" spans="1:11" x14ac:dyDescent="0.25">
      <c r="A1934" s="2">
        <v>1933</v>
      </c>
      <c r="B1934" s="12"/>
      <c r="C1934" s="28"/>
      <c r="D1934" s="2"/>
      <c r="E1934" s="2"/>
      <c r="F1934" s="2"/>
      <c r="G1934" s="2"/>
      <c r="H1934" s="8"/>
      <c r="K1934" s="2"/>
    </row>
    <row r="1935" spans="1:11" x14ac:dyDescent="0.25">
      <c r="A1935" s="2">
        <v>1934</v>
      </c>
      <c r="B1935" s="12"/>
      <c r="C1935" s="28"/>
      <c r="D1935" s="2"/>
      <c r="E1935" s="2"/>
      <c r="F1935" s="2"/>
      <c r="G1935" s="2"/>
      <c r="H1935" s="8"/>
      <c r="K1935" s="2"/>
    </row>
    <row r="1936" spans="1:11" x14ac:dyDescent="0.25">
      <c r="A1936" s="2">
        <v>1935</v>
      </c>
      <c r="B1936" s="12"/>
      <c r="C1936" s="28"/>
      <c r="D1936" s="2"/>
      <c r="E1936" s="2"/>
      <c r="F1936" s="2"/>
      <c r="G1936" s="2"/>
      <c r="H1936" s="8"/>
      <c r="K1936" s="2"/>
    </row>
    <row r="1937" spans="1:11" x14ac:dyDescent="0.25">
      <c r="A1937" s="2">
        <v>1936</v>
      </c>
      <c r="B1937" s="12"/>
      <c r="C1937" s="28"/>
      <c r="D1937" s="2"/>
      <c r="E1937" s="2"/>
      <c r="F1937" s="2"/>
      <c r="G1937" s="2"/>
      <c r="H1937" s="8"/>
      <c r="K1937" s="2"/>
    </row>
    <row r="1938" spans="1:11" x14ac:dyDescent="0.25">
      <c r="A1938" s="2">
        <v>1937</v>
      </c>
      <c r="B1938" s="12"/>
      <c r="C1938" s="28"/>
      <c r="D1938" s="2"/>
      <c r="E1938" s="2"/>
      <c r="F1938" s="2"/>
      <c r="G1938" s="2"/>
      <c r="H1938" s="8"/>
      <c r="K1938" s="2"/>
    </row>
    <row r="1939" spans="1:11" x14ac:dyDescent="0.25">
      <c r="A1939" s="2">
        <v>1938</v>
      </c>
      <c r="B1939" s="12"/>
      <c r="C1939" s="28"/>
      <c r="D1939" s="2"/>
      <c r="E1939" s="2"/>
      <c r="F1939" s="2"/>
      <c r="G1939" s="2"/>
      <c r="H1939" s="8"/>
      <c r="K1939" s="2"/>
    </row>
    <row r="1940" spans="1:11" x14ac:dyDescent="0.25">
      <c r="A1940" s="2">
        <v>1939</v>
      </c>
      <c r="B1940" s="12"/>
      <c r="C1940" s="28"/>
      <c r="D1940" s="2"/>
      <c r="E1940" s="2"/>
      <c r="F1940" s="2"/>
      <c r="G1940" s="2"/>
      <c r="H1940" s="8"/>
      <c r="K1940" s="2"/>
    </row>
    <row r="1941" spans="1:11" x14ac:dyDescent="0.25">
      <c r="A1941" s="2">
        <v>1940</v>
      </c>
      <c r="B1941" s="12"/>
      <c r="C1941" s="28"/>
      <c r="D1941" s="2"/>
      <c r="E1941" s="2"/>
      <c r="F1941" s="2"/>
      <c r="G1941" s="2"/>
      <c r="H1941" s="8"/>
      <c r="K1941" s="2"/>
    </row>
    <row r="1942" spans="1:11" x14ac:dyDescent="0.25">
      <c r="A1942" s="2">
        <v>1941</v>
      </c>
      <c r="B1942" s="12"/>
      <c r="C1942" s="28"/>
      <c r="D1942" s="2"/>
      <c r="E1942" s="2"/>
      <c r="F1942" s="2"/>
      <c r="G1942" s="2"/>
      <c r="H1942" s="8"/>
      <c r="K1942" s="2"/>
    </row>
    <row r="1943" spans="1:11" x14ac:dyDescent="0.25">
      <c r="A1943" s="2">
        <v>1942</v>
      </c>
      <c r="B1943" s="12"/>
      <c r="C1943" s="28"/>
      <c r="D1943" s="2"/>
      <c r="E1943" s="2"/>
      <c r="F1943" s="2"/>
      <c r="G1943" s="2"/>
      <c r="H1943" s="8"/>
      <c r="K1943" s="2"/>
    </row>
    <row r="1944" spans="1:11" x14ac:dyDescent="0.25">
      <c r="A1944" s="2">
        <v>1943</v>
      </c>
      <c r="B1944" s="12"/>
      <c r="C1944" s="28"/>
      <c r="D1944" s="2"/>
      <c r="E1944" s="2"/>
      <c r="F1944" s="2"/>
      <c r="G1944" s="2"/>
      <c r="H1944" s="8"/>
      <c r="K1944" s="2"/>
    </row>
    <row r="1945" spans="1:11" x14ac:dyDescent="0.25">
      <c r="A1945" s="2">
        <v>1944</v>
      </c>
      <c r="B1945" s="12"/>
      <c r="C1945" s="28"/>
      <c r="D1945" s="2"/>
      <c r="E1945" s="2"/>
      <c r="F1945" s="2"/>
      <c r="G1945" s="2"/>
      <c r="H1945" s="8"/>
      <c r="K1945" s="2"/>
    </row>
    <row r="1946" spans="1:11" x14ac:dyDescent="0.25">
      <c r="A1946" s="2">
        <v>1945</v>
      </c>
      <c r="B1946" s="12"/>
      <c r="C1946" s="28"/>
      <c r="D1946" s="2"/>
      <c r="E1946" s="2"/>
      <c r="F1946" s="2"/>
      <c r="G1946" s="2"/>
      <c r="H1946" s="8"/>
      <c r="K1946" s="2"/>
    </row>
    <row r="1947" spans="1:11" x14ac:dyDescent="0.25">
      <c r="A1947" s="2">
        <v>1946</v>
      </c>
      <c r="B1947" s="12"/>
      <c r="C1947" s="28"/>
      <c r="D1947" s="2"/>
      <c r="E1947" s="2"/>
      <c r="F1947" s="2"/>
      <c r="G1947" s="2"/>
      <c r="H1947" s="8"/>
      <c r="K1947" s="2"/>
    </row>
    <row r="1948" spans="1:11" x14ac:dyDescent="0.25">
      <c r="A1948" s="2">
        <v>1947</v>
      </c>
      <c r="B1948" s="12"/>
      <c r="C1948" s="28"/>
      <c r="D1948" s="2"/>
      <c r="E1948" s="2"/>
      <c r="F1948" s="2"/>
      <c r="G1948" s="2"/>
      <c r="H1948" s="8"/>
      <c r="K1948" s="2"/>
    </row>
    <row r="1949" spans="1:11" x14ac:dyDescent="0.25">
      <c r="A1949" s="2">
        <v>1948</v>
      </c>
      <c r="B1949" s="12"/>
      <c r="C1949" s="28"/>
      <c r="D1949" s="2"/>
      <c r="E1949" s="2"/>
      <c r="F1949" s="2"/>
      <c r="G1949" s="2"/>
      <c r="H1949" s="8"/>
      <c r="K1949" s="2"/>
    </row>
    <row r="1950" spans="1:11" x14ac:dyDescent="0.25">
      <c r="A1950" s="2">
        <v>1949</v>
      </c>
      <c r="B1950" s="12"/>
      <c r="C1950" s="28"/>
      <c r="D1950" s="2"/>
      <c r="E1950" s="2"/>
      <c r="F1950" s="2"/>
      <c r="G1950" s="2"/>
      <c r="H1950" s="8"/>
      <c r="K1950" s="2"/>
    </row>
    <row r="1951" spans="1:11" x14ac:dyDescent="0.25">
      <c r="A1951" s="2">
        <v>1950</v>
      </c>
      <c r="B1951" s="12"/>
      <c r="C1951" s="28"/>
      <c r="D1951" s="2"/>
      <c r="E1951" s="2"/>
      <c r="F1951" s="2"/>
      <c r="G1951" s="2"/>
      <c r="H1951" s="8"/>
      <c r="K1951" s="2"/>
    </row>
    <row r="1952" spans="1:11" x14ac:dyDescent="0.25">
      <c r="A1952" s="2">
        <v>1951</v>
      </c>
      <c r="B1952" s="12"/>
      <c r="C1952" s="28"/>
      <c r="D1952" s="2"/>
      <c r="E1952" s="2"/>
      <c r="F1952" s="2"/>
      <c r="G1952" s="2"/>
      <c r="H1952" s="8"/>
      <c r="K1952" s="2"/>
    </row>
    <row r="1953" spans="1:11" x14ac:dyDescent="0.25">
      <c r="A1953" s="2">
        <v>1952</v>
      </c>
      <c r="B1953" s="12"/>
      <c r="C1953" s="28"/>
      <c r="D1953" s="2"/>
      <c r="E1953" s="2"/>
      <c r="F1953" s="2"/>
      <c r="G1953" s="2"/>
      <c r="H1953" s="8"/>
      <c r="K1953" s="2"/>
    </row>
    <row r="1954" spans="1:11" x14ac:dyDescent="0.25">
      <c r="A1954" s="2">
        <v>1953</v>
      </c>
      <c r="B1954" s="12"/>
      <c r="C1954" s="28"/>
      <c r="D1954" s="2"/>
      <c r="E1954" s="2"/>
      <c r="F1954" s="2"/>
      <c r="G1954" s="2"/>
      <c r="H1954" s="8"/>
      <c r="K1954" s="2"/>
    </row>
    <row r="1955" spans="1:11" x14ac:dyDescent="0.25">
      <c r="A1955" s="2">
        <v>1954</v>
      </c>
      <c r="B1955" s="12"/>
      <c r="C1955" s="28"/>
      <c r="D1955" s="2"/>
      <c r="E1955" s="2"/>
      <c r="F1955" s="2"/>
      <c r="G1955" s="2"/>
      <c r="H1955" s="8"/>
      <c r="K1955" s="2"/>
    </row>
    <row r="1956" spans="1:11" x14ac:dyDescent="0.25">
      <c r="A1956" s="2">
        <v>1955</v>
      </c>
      <c r="B1956" s="12"/>
      <c r="C1956" s="28"/>
      <c r="D1956" s="2"/>
      <c r="E1956" s="2"/>
      <c r="F1956" s="2"/>
      <c r="G1956" s="2"/>
      <c r="H1956" s="8"/>
      <c r="K1956" s="2"/>
    </row>
    <row r="1957" spans="1:11" x14ac:dyDescent="0.25">
      <c r="A1957" s="2">
        <v>1956</v>
      </c>
      <c r="B1957" s="12"/>
      <c r="C1957" s="28"/>
      <c r="D1957" s="2"/>
      <c r="E1957" s="2"/>
      <c r="F1957" s="2"/>
      <c r="G1957" s="2"/>
      <c r="H1957" s="8"/>
      <c r="K1957" s="2"/>
    </row>
    <row r="1958" spans="1:11" x14ac:dyDescent="0.25">
      <c r="A1958" s="2">
        <v>1957</v>
      </c>
      <c r="B1958" s="12"/>
      <c r="C1958" s="28"/>
      <c r="D1958" s="2"/>
      <c r="E1958" s="2"/>
      <c r="F1958" s="2"/>
      <c r="G1958" s="2"/>
      <c r="H1958" s="8"/>
      <c r="K1958" s="2"/>
    </row>
    <row r="1959" spans="1:11" x14ac:dyDescent="0.25">
      <c r="A1959" s="2">
        <v>1958</v>
      </c>
      <c r="B1959" s="12"/>
      <c r="C1959" s="28"/>
      <c r="D1959" s="2"/>
      <c r="E1959" s="2"/>
      <c r="F1959" s="2"/>
      <c r="G1959" s="2"/>
      <c r="H1959" s="8"/>
      <c r="K1959" s="2"/>
    </row>
    <row r="1960" spans="1:11" x14ac:dyDescent="0.25">
      <c r="A1960" s="2">
        <v>1959</v>
      </c>
      <c r="B1960" s="12"/>
      <c r="C1960" s="28"/>
      <c r="D1960" s="2"/>
      <c r="E1960" s="2"/>
      <c r="F1960" s="2"/>
      <c r="G1960" s="2"/>
      <c r="H1960" s="8"/>
      <c r="K1960" s="2"/>
    </row>
    <row r="1961" spans="1:11" x14ac:dyDescent="0.25">
      <c r="A1961" s="2">
        <v>1960</v>
      </c>
      <c r="B1961" s="12"/>
      <c r="C1961" s="28"/>
      <c r="D1961" s="2"/>
      <c r="E1961" s="2"/>
      <c r="F1961" s="2"/>
      <c r="G1961" s="2"/>
      <c r="H1961" s="8"/>
      <c r="K1961" s="2"/>
    </row>
    <row r="1962" spans="1:11" x14ac:dyDescent="0.25">
      <c r="A1962" s="2">
        <v>1961</v>
      </c>
      <c r="B1962" s="12"/>
      <c r="C1962" s="28"/>
      <c r="D1962" s="2"/>
      <c r="E1962" s="2"/>
      <c r="F1962" s="2"/>
      <c r="G1962" s="2"/>
      <c r="H1962" s="8"/>
      <c r="K1962" s="2"/>
    </row>
    <row r="1963" spans="1:11" x14ac:dyDescent="0.25">
      <c r="A1963" s="2">
        <v>1962</v>
      </c>
      <c r="B1963" s="12"/>
      <c r="C1963" s="28"/>
      <c r="D1963" s="2"/>
      <c r="E1963" s="2"/>
      <c r="F1963" s="2"/>
      <c r="G1963" s="2"/>
      <c r="H1963" s="8"/>
      <c r="K1963" s="2"/>
    </row>
    <row r="1964" spans="1:11" x14ac:dyDescent="0.25">
      <c r="A1964" s="2">
        <v>1963</v>
      </c>
      <c r="B1964" s="12"/>
      <c r="C1964" s="28"/>
      <c r="D1964" s="2"/>
      <c r="E1964" s="2"/>
      <c r="F1964" s="2"/>
      <c r="G1964" s="2"/>
      <c r="H1964" s="8"/>
      <c r="K1964" s="2"/>
    </row>
    <row r="1965" spans="1:11" x14ac:dyDescent="0.25">
      <c r="A1965" s="2">
        <v>1964</v>
      </c>
      <c r="B1965" s="12"/>
      <c r="C1965" s="28"/>
      <c r="D1965" s="2"/>
      <c r="E1965" s="2"/>
      <c r="F1965" s="2"/>
      <c r="G1965" s="2"/>
      <c r="H1965" s="8"/>
      <c r="K1965" s="2"/>
    </row>
    <row r="1966" spans="1:11" x14ac:dyDescent="0.25">
      <c r="A1966" s="2">
        <v>1965</v>
      </c>
      <c r="B1966" s="12"/>
      <c r="C1966" s="28"/>
      <c r="D1966" s="2"/>
      <c r="E1966" s="2"/>
      <c r="F1966" s="2"/>
      <c r="G1966" s="2"/>
      <c r="H1966" s="8"/>
      <c r="K1966" s="2"/>
    </row>
    <row r="1967" spans="1:11" x14ac:dyDescent="0.25">
      <c r="A1967" s="2">
        <v>1966</v>
      </c>
      <c r="B1967" s="12"/>
      <c r="C1967" s="28"/>
      <c r="D1967" s="2"/>
      <c r="E1967" s="2"/>
      <c r="F1967" s="2"/>
      <c r="G1967" s="2"/>
      <c r="H1967" s="8"/>
      <c r="K1967" s="2"/>
    </row>
    <row r="1968" spans="1:11" x14ac:dyDescent="0.25">
      <c r="A1968" s="2">
        <v>1967</v>
      </c>
      <c r="B1968" s="12"/>
      <c r="C1968" s="28"/>
      <c r="D1968" s="2"/>
      <c r="E1968" s="2"/>
      <c r="F1968" s="2"/>
      <c r="G1968" s="2"/>
      <c r="H1968" s="8"/>
      <c r="K1968" s="2"/>
    </row>
    <row r="1969" spans="1:11" x14ac:dyDescent="0.25">
      <c r="A1969" s="2">
        <v>1968</v>
      </c>
      <c r="B1969" s="12"/>
      <c r="C1969" s="28"/>
      <c r="D1969" s="2"/>
      <c r="E1969" s="2"/>
      <c r="F1969" s="2"/>
      <c r="G1969" s="2"/>
      <c r="H1969" s="8"/>
      <c r="K1969" s="2"/>
    </row>
    <row r="1970" spans="1:11" x14ac:dyDescent="0.25">
      <c r="A1970" s="2">
        <v>1969</v>
      </c>
      <c r="B1970" s="12"/>
      <c r="C1970" s="28"/>
      <c r="D1970" s="2"/>
      <c r="E1970" s="2"/>
      <c r="F1970" s="2"/>
      <c r="G1970" s="2"/>
      <c r="H1970" s="8"/>
      <c r="K1970" s="2"/>
    </row>
    <row r="1971" spans="1:11" x14ac:dyDescent="0.25">
      <c r="A1971" s="2">
        <v>1970</v>
      </c>
      <c r="B1971" s="12"/>
      <c r="C1971" s="28"/>
      <c r="D1971" s="2"/>
      <c r="E1971" s="2"/>
      <c r="F1971" s="2"/>
      <c r="G1971" s="2"/>
      <c r="H1971" s="8"/>
      <c r="K1971" s="2"/>
    </row>
    <row r="1972" spans="1:11" x14ac:dyDescent="0.25">
      <c r="A1972" s="2">
        <v>1971</v>
      </c>
      <c r="B1972" s="12"/>
      <c r="C1972" s="28"/>
      <c r="D1972" s="2"/>
      <c r="E1972" s="2"/>
      <c r="F1972" s="2"/>
      <c r="G1972" s="2"/>
      <c r="H1972" s="8"/>
      <c r="K1972" s="2"/>
    </row>
    <row r="1973" spans="1:11" x14ac:dyDescent="0.25">
      <c r="A1973" s="2">
        <v>1972</v>
      </c>
      <c r="B1973" s="12"/>
      <c r="C1973" s="28"/>
      <c r="D1973" s="2"/>
      <c r="E1973" s="2"/>
      <c r="F1973" s="2"/>
      <c r="G1973" s="2"/>
      <c r="H1973" s="8"/>
      <c r="K1973" s="2"/>
    </row>
    <row r="1974" spans="1:11" x14ac:dyDescent="0.25">
      <c r="A1974" s="2">
        <v>1973</v>
      </c>
      <c r="B1974" s="12"/>
      <c r="C1974" s="28"/>
      <c r="D1974" s="2"/>
      <c r="E1974" s="2"/>
      <c r="F1974" s="2"/>
      <c r="G1974" s="2"/>
      <c r="H1974" s="8"/>
      <c r="K1974" s="2"/>
    </row>
    <row r="1975" spans="1:11" x14ac:dyDescent="0.25">
      <c r="A1975" s="2">
        <v>1974</v>
      </c>
      <c r="B1975" s="12"/>
      <c r="C1975" s="28"/>
      <c r="D1975" s="2"/>
      <c r="E1975" s="2"/>
      <c r="F1975" s="2"/>
      <c r="G1975" s="2"/>
      <c r="H1975" s="8"/>
      <c r="K1975" s="2"/>
    </row>
    <row r="1976" spans="1:11" x14ac:dyDescent="0.25">
      <c r="A1976" s="2">
        <v>1975</v>
      </c>
      <c r="B1976" s="12"/>
      <c r="C1976" s="28"/>
      <c r="D1976" s="2"/>
      <c r="E1976" s="2"/>
      <c r="F1976" s="2"/>
      <c r="G1976" s="2"/>
      <c r="H1976" s="8"/>
      <c r="K1976" s="2"/>
    </row>
    <row r="1977" spans="1:11" x14ac:dyDescent="0.25">
      <c r="A1977" s="2">
        <v>1976</v>
      </c>
      <c r="B1977" s="12"/>
      <c r="C1977" s="28"/>
      <c r="D1977" s="2"/>
      <c r="E1977" s="2"/>
      <c r="F1977" s="2"/>
      <c r="G1977" s="2"/>
      <c r="H1977" s="8"/>
      <c r="K1977" s="2"/>
    </row>
    <row r="1978" spans="1:11" x14ac:dyDescent="0.25">
      <c r="A1978" s="2">
        <v>1977</v>
      </c>
      <c r="B1978" s="12"/>
      <c r="C1978" s="28"/>
      <c r="D1978" s="2"/>
      <c r="E1978" s="2"/>
      <c r="F1978" s="2"/>
      <c r="G1978" s="2"/>
      <c r="H1978" s="8"/>
      <c r="K1978" s="2"/>
    </row>
    <row r="1979" spans="1:11" x14ac:dyDescent="0.25">
      <c r="A1979" s="2">
        <v>1978</v>
      </c>
      <c r="B1979" s="12"/>
      <c r="C1979" s="28"/>
      <c r="D1979" s="2"/>
      <c r="E1979" s="2"/>
      <c r="F1979" s="2"/>
      <c r="G1979" s="2"/>
      <c r="H1979" s="8"/>
      <c r="K1979" s="2"/>
    </row>
    <row r="1980" spans="1:11" x14ac:dyDescent="0.25">
      <c r="A1980" s="2">
        <v>1979</v>
      </c>
      <c r="B1980" s="12"/>
      <c r="C1980" s="28"/>
      <c r="D1980" s="2"/>
      <c r="E1980" s="2"/>
      <c r="F1980" s="2"/>
      <c r="G1980" s="2"/>
      <c r="H1980" s="8"/>
      <c r="K1980" s="2"/>
    </row>
    <row r="1981" spans="1:11" x14ac:dyDescent="0.25">
      <c r="A1981" s="2">
        <v>1980</v>
      </c>
      <c r="B1981" s="12"/>
      <c r="C1981" s="28"/>
      <c r="D1981" s="2"/>
      <c r="E1981" s="2"/>
      <c r="F1981" s="2"/>
      <c r="G1981" s="2"/>
      <c r="H1981" s="8"/>
      <c r="K1981" s="2"/>
    </row>
    <row r="1982" spans="1:11" x14ac:dyDescent="0.25">
      <c r="A1982" s="2">
        <v>1981</v>
      </c>
      <c r="B1982" s="12"/>
      <c r="C1982" s="28"/>
      <c r="D1982" s="2"/>
      <c r="E1982" s="2"/>
      <c r="F1982" s="2"/>
      <c r="G1982" s="2"/>
      <c r="H1982" s="8"/>
      <c r="K1982" s="2"/>
    </row>
    <row r="1983" spans="1:11" x14ac:dyDescent="0.25">
      <c r="A1983" s="2">
        <v>1982</v>
      </c>
      <c r="B1983" s="12"/>
      <c r="C1983" s="28"/>
      <c r="D1983" s="2"/>
      <c r="E1983" s="2"/>
      <c r="F1983" s="2"/>
      <c r="G1983" s="2"/>
      <c r="H1983" s="8"/>
      <c r="K1983" s="2"/>
    </row>
    <row r="1984" spans="1:11" x14ac:dyDescent="0.25">
      <c r="A1984" s="2">
        <v>1983</v>
      </c>
      <c r="B1984" s="12"/>
      <c r="C1984" s="28"/>
      <c r="D1984" s="2"/>
      <c r="E1984" s="2"/>
      <c r="F1984" s="2"/>
      <c r="G1984" s="2"/>
      <c r="H1984" s="8"/>
      <c r="K1984" s="2"/>
    </row>
    <row r="1985" spans="1:11" x14ac:dyDescent="0.25">
      <c r="A1985" s="2">
        <v>1984</v>
      </c>
      <c r="B1985" s="12"/>
      <c r="C1985" s="28"/>
      <c r="D1985" s="2"/>
      <c r="E1985" s="2"/>
      <c r="F1985" s="2"/>
      <c r="G1985" s="2"/>
      <c r="H1985" s="8"/>
      <c r="K1985" s="2"/>
    </row>
    <row r="1986" spans="1:11" x14ac:dyDescent="0.25">
      <c r="A1986" s="2">
        <v>1985</v>
      </c>
      <c r="B1986" s="12"/>
      <c r="C1986" s="28"/>
      <c r="D1986" s="2"/>
      <c r="E1986" s="2"/>
      <c r="F1986" s="2"/>
      <c r="G1986" s="2"/>
      <c r="H1986" s="8"/>
      <c r="K1986" s="2"/>
    </row>
    <row r="1987" spans="1:11" x14ac:dyDescent="0.25">
      <c r="A1987" s="2">
        <v>1986</v>
      </c>
      <c r="B1987" s="12"/>
      <c r="C1987" s="28"/>
      <c r="D1987" s="2"/>
      <c r="E1987" s="2"/>
      <c r="F1987" s="2"/>
      <c r="G1987" s="2"/>
      <c r="H1987" s="8"/>
      <c r="K1987" s="2"/>
    </row>
    <row r="1988" spans="1:11" x14ac:dyDescent="0.25">
      <c r="A1988" s="2">
        <v>1987</v>
      </c>
      <c r="B1988" s="12"/>
      <c r="C1988" s="28"/>
      <c r="D1988" s="2"/>
      <c r="E1988" s="2"/>
      <c r="F1988" s="2"/>
      <c r="G1988" s="2"/>
      <c r="H1988" s="8"/>
      <c r="K1988" s="2"/>
    </row>
    <row r="1989" spans="1:11" x14ac:dyDescent="0.25">
      <c r="A1989" s="2">
        <v>1988</v>
      </c>
      <c r="B1989" s="12"/>
      <c r="C1989" s="28"/>
      <c r="D1989" s="2"/>
      <c r="E1989" s="2"/>
      <c r="F1989" s="2"/>
      <c r="G1989" s="2"/>
      <c r="H1989" s="8"/>
      <c r="K1989" s="2"/>
    </row>
    <row r="1990" spans="1:11" x14ac:dyDescent="0.25">
      <c r="A1990" s="2">
        <v>1989</v>
      </c>
      <c r="B1990" s="12"/>
      <c r="C1990" s="28"/>
      <c r="D1990" s="2"/>
      <c r="E1990" s="2"/>
      <c r="F1990" s="2"/>
      <c r="G1990" s="2"/>
      <c r="H1990" s="8"/>
      <c r="K1990" s="2"/>
    </row>
    <row r="1991" spans="1:11" x14ac:dyDescent="0.25">
      <c r="A1991" s="2">
        <v>1990</v>
      </c>
      <c r="B1991" s="12"/>
      <c r="C1991" s="28"/>
      <c r="D1991" s="2"/>
      <c r="E1991" s="2"/>
      <c r="F1991" s="2"/>
      <c r="G1991" s="2"/>
      <c r="H1991" s="8"/>
      <c r="K1991" s="2"/>
    </row>
    <row r="1992" spans="1:11" x14ac:dyDescent="0.25">
      <c r="A1992" s="2">
        <v>1991</v>
      </c>
      <c r="B1992" s="12"/>
      <c r="C1992" s="28"/>
      <c r="D1992" s="2"/>
      <c r="E1992" s="2"/>
      <c r="F1992" s="2"/>
      <c r="G1992" s="2"/>
      <c r="H1992" s="8"/>
      <c r="K1992" s="2"/>
    </row>
    <row r="1993" spans="1:11" x14ac:dyDescent="0.25">
      <c r="A1993" s="2">
        <v>1992</v>
      </c>
      <c r="B1993" s="12"/>
      <c r="C1993" s="28"/>
      <c r="D1993" s="2"/>
      <c r="E1993" s="2"/>
      <c r="F1993" s="2"/>
      <c r="G1993" s="2"/>
      <c r="H1993" s="8"/>
      <c r="K1993" s="2"/>
    </row>
    <row r="1994" spans="1:11" x14ac:dyDescent="0.25">
      <c r="A1994" s="2">
        <v>1993</v>
      </c>
      <c r="B1994" s="12"/>
      <c r="C1994" s="28"/>
      <c r="D1994" s="2"/>
      <c r="E1994" s="2"/>
      <c r="F1994" s="2"/>
      <c r="G1994" s="2"/>
      <c r="H1994" s="8"/>
      <c r="K1994" s="2"/>
    </row>
    <row r="1995" spans="1:11" x14ac:dyDescent="0.25">
      <c r="A1995" s="2">
        <v>1994</v>
      </c>
      <c r="B1995" s="12"/>
      <c r="C1995" s="28"/>
      <c r="D1995" s="2"/>
      <c r="E1995" s="2"/>
      <c r="F1995" s="2"/>
      <c r="G1995" s="2"/>
      <c r="H1995" s="8"/>
      <c r="K1995" s="2"/>
    </row>
    <row r="1996" spans="1:11" x14ac:dyDescent="0.25">
      <c r="A1996" s="2">
        <v>1995</v>
      </c>
      <c r="B1996" s="12"/>
      <c r="C1996" s="28"/>
      <c r="D1996" s="2"/>
      <c r="E1996" s="2"/>
      <c r="F1996" s="2"/>
      <c r="G1996" s="2"/>
      <c r="H1996" s="8"/>
      <c r="K1996" s="2"/>
    </row>
    <row r="1997" spans="1:11" x14ac:dyDescent="0.25">
      <c r="A1997" s="2">
        <v>1996</v>
      </c>
      <c r="B1997" s="12"/>
      <c r="C1997" s="28"/>
      <c r="D1997" s="2"/>
      <c r="E1997" s="2"/>
      <c r="F1997" s="2"/>
      <c r="G1997" s="2"/>
      <c r="H1997" s="8"/>
      <c r="K1997" s="2"/>
    </row>
    <row r="1998" spans="1:11" x14ac:dyDescent="0.25">
      <c r="A1998" s="2">
        <v>1997</v>
      </c>
      <c r="B1998" s="12"/>
      <c r="C1998" s="28"/>
      <c r="D1998" s="2"/>
      <c r="E1998" s="2"/>
      <c r="F1998" s="2"/>
      <c r="G1998" s="2"/>
      <c r="H1998" s="8"/>
      <c r="K1998" s="2"/>
    </row>
    <row r="1999" spans="1:11" x14ac:dyDescent="0.25">
      <c r="A1999" s="2">
        <v>1998</v>
      </c>
      <c r="B1999" s="12"/>
      <c r="C1999" s="28"/>
      <c r="D1999" s="2"/>
      <c r="E1999" s="2"/>
      <c r="F1999" s="2"/>
      <c r="G1999" s="2"/>
      <c r="H1999" s="8"/>
      <c r="K1999" s="2"/>
    </row>
    <row r="2000" spans="1:11" x14ac:dyDescent="0.25">
      <c r="B2000" s="12"/>
      <c r="C2000" s="28"/>
      <c r="D2000" s="2"/>
      <c r="E2000" s="2"/>
      <c r="F2000" s="2"/>
      <c r="G2000" s="2"/>
      <c r="H2000" s="8"/>
      <c r="K2000" s="2"/>
    </row>
    <row r="2001" spans="2:11" x14ac:dyDescent="0.25">
      <c r="B2001" s="12"/>
      <c r="C2001" s="28"/>
      <c r="D2001" s="2"/>
      <c r="E2001" s="2"/>
      <c r="F2001" s="2"/>
      <c r="G2001" s="2"/>
      <c r="H2001" s="8"/>
      <c r="K2001" s="2"/>
    </row>
    <row r="2002" spans="2:11" x14ac:dyDescent="0.25">
      <c r="B2002" s="12"/>
      <c r="C2002" s="28"/>
      <c r="D2002" s="2"/>
      <c r="E2002" s="2"/>
      <c r="F2002" s="2"/>
      <c r="G2002" s="2"/>
      <c r="H2002" s="8"/>
      <c r="K2002" s="2"/>
    </row>
    <row r="2003" spans="2:11" x14ac:dyDescent="0.25">
      <c r="B2003" s="12"/>
      <c r="C2003" s="28"/>
      <c r="D2003" s="2"/>
      <c r="E2003" s="2"/>
      <c r="F2003" s="2"/>
      <c r="G2003" s="2"/>
      <c r="H2003" s="8"/>
      <c r="K2003" s="2"/>
    </row>
    <row r="2004" spans="2:11" x14ac:dyDescent="0.25">
      <c r="B2004" s="12"/>
      <c r="C2004" s="28"/>
      <c r="D2004" s="2"/>
      <c r="E2004" s="2"/>
      <c r="F2004" s="2"/>
      <c r="G2004" s="2"/>
      <c r="H2004" s="8"/>
      <c r="K2004" s="2"/>
    </row>
    <row r="2005" spans="2:11" x14ac:dyDescent="0.25">
      <c r="B2005" s="12"/>
      <c r="C2005" s="28"/>
      <c r="D2005" s="2"/>
      <c r="E2005" s="2"/>
      <c r="F2005" s="2"/>
      <c r="G2005" s="2"/>
      <c r="H2005" s="8"/>
      <c r="K2005" s="2"/>
    </row>
    <row r="2006" spans="2:11" x14ac:dyDescent="0.25">
      <c r="B2006" s="12"/>
      <c r="C2006" s="28"/>
      <c r="D2006" s="2"/>
      <c r="E2006" s="2"/>
      <c r="F2006" s="2"/>
      <c r="G2006" s="2"/>
      <c r="H2006" s="8"/>
      <c r="K2006" s="2"/>
    </row>
    <row r="2007" spans="2:11" x14ac:dyDescent="0.25">
      <c r="B2007" s="12"/>
      <c r="C2007" s="28"/>
      <c r="D2007" s="2"/>
      <c r="E2007" s="2"/>
      <c r="F2007" s="2"/>
      <c r="G2007" s="2"/>
      <c r="H2007" s="8"/>
      <c r="K2007" s="2"/>
    </row>
  </sheetData>
  <sheetProtection autoFilter="0"/>
  <protectedRanges>
    <protectedRange sqref="F2:F148 F150:F2007 B2:E2007 G2:L2007" name="Data Entry"/>
  </protectedRanges>
  <printOptions horizontalCentered="1" verticalCentered="1"/>
  <pageMargins left="0.31496062992125984" right="0.31496062992125984" top="0.31496062992125984" bottom="0.31496062992125984" header="0.31496062992125984" footer="0.31496062992125984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8"/>
  <sheetViews>
    <sheetView workbookViewId="0">
      <selection activeCell="I14" sqref="I14"/>
    </sheetView>
  </sheetViews>
  <sheetFormatPr defaultColWidth="10" defaultRowHeight="13.2" x14ac:dyDescent="0.25"/>
  <cols>
    <col min="1" max="1" width="8.44140625" style="1" bestFit="1" customWidth="1"/>
    <col min="2" max="2" width="10.44140625" style="38" bestFit="1" customWidth="1"/>
    <col min="3" max="3" width="5" style="1" bestFit="1" customWidth="1"/>
    <col min="4" max="4" width="9.33203125" style="1" bestFit="1" customWidth="1"/>
    <col min="5" max="5" width="10.109375" style="1" bestFit="1" customWidth="1"/>
    <col min="6" max="16384" width="10" style="1"/>
  </cols>
  <sheetData>
    <row r="1" spans="1:5" x14ac:dyDescent="0.25">
      <c r="A1" s="26" t="s">
        <v>87</v>
      </c>
      <c r="B1" s="16" t="s">
        <v>94</v>
      </c>
      <c r="C1" s="15" t="s">
        <v>157</v>
      </c>
      <c r="D1" s="15" t="s">
        <v>167</v>
      </c>
      <c r="E1" s="15" t="s">
        <v>144</v>
      </c>
    </row>
    <row r="2" spans="1:5" x14ac:dyDescent="0.25">
      <c r="A2" s="2">
        <v>1</v>
      </c>
      <c r="B2" s="12">
        <v>41484</v>
      </c>
      <c r="C2" s="28">
        <v>0.45833333333333331</v>
      </c>
      <c r="D2" s="2" t="s">
        <v>122</v>
      </c>
      <c r="E2" s="2">
        <v>1</v>
      </c>
    </row>
    <row r="3" spans="1:5" x14ac:dyDescent="0.25">
      <c r="A3" s="2">
        <v>2</v>
      </c>
      <c r="B3" s="12">
        <v>41484</v>
      </c>
      <c r="C3" s="28">
        <v>0.45833333333333331</v>
      </c>
      <c r="D3" s="2" t="s">
        <v>123</v>
      </c>
      <c r="E3" s="2">
        <v>1</v>
      </c>
    </row>
    <row r="4" spans="1:5" x14ac:dyDescent="0.25">
      <c r="A4" s="2">
        <v>3</v>
      </c>
      <c r="B4" s="12">
        <v>41484</v>
      </c>
      <c r="C4" s="28">
        <v>0.80555555555555547</v>
      </c>
      <c r="D4" s="2" t="s">
        <v>122</v>
      </c>
      <c r="E4" s="2">
        <v>5</v>
      </c>
    </row>
    <row r="5" spans="1:5" x14ac:dyDescent="0.25">
      <c r="A5" s="2">
        <v>4</v>
      </c>
      <c r="B5" s="12">
        <v>41485</v>
      </c>
      <c r="C5" s="28">
        <v>0.45833333333333331</v>
      </c>
      <c r="D5" s="2" t="s">
        <v>122</v>
      </c>
      <c r="E5" s="2">
        <v>5</v>
      </c>
    </row>
    <row r="6" spans="1:5" x14ac:dyDescent="0.25">
      <c r="A6" s="2">
        <v>5</v>
      </c>
      <c r="B6" s="12">
        <v>41485</v>
      </c>
      <c r="C6" s="28">
        <v>0.45833333333333331</v>
      </c>
      <c r="D6" s="2" t="s">
        <v>123</v>
      </c>
      <c r="E6" s="2">
        <v>1</v>
      </c>
    </row>
    <row r="7" spans="1:5" x14ac:dyDescent="0.25">
      <c r="A7" s="2">
        <v>6</v>
      </c>
      <c r="B7" s="12">
        <v>41485</v>
      </c>
      <c r="C7" s="28">
        <v>0.79166666666666663</v>
      </c>
      <c r="D7" s="2" t="s">
        <v>122</v>
      </c>
      <c r="E7" s="2">
        <v>6</v>
      </c>
    </row>
    <row r="8" spans="1:5" x14ac:dyDescent="0.25">
      <c r="A8" s="2">
        <v>7</v>
      </c>
      <c r="B8" s="12">
        <v>41485</v>
      </c>
      <c r="C8" s="28">
        <v>0.79166666666666663</v>
      </c>
      <c r="D8" s="2" t="s">
        <v>123</v>
      </c>
      <c r="E8" s="2">
        <v>1</v>
      </c>
    </row>
    <row r="9" spans="1:5" x14ac:dyDescent="0.25">
      <c r="A9" s="2">
        <v>8</v>
      </c>
      <c r="B9" s="12">
        <v>41486</v>
      </c>
      <c r="C9" s="28">
        <v>0.4513888888888889</v>
      </c>
      <c r="D9" s="2" t="s">
        <v>122</v>
      </c>
      <c r="E9" s="2">
        <v>8</v>
      </c>
    </row>
    <row r="10" spans="1:5" x14ac:dyDescent="0.25">
      <c r="A10" s="2">
        <v>9</v>
      </c>
      <c r="B10" s="12">
        <v>41486</v>
      </c>
      <c r="C10" s="28">
        <v>0.4513888888888889</v>
      </c>
      <c r="D10" s="2" t="s">
        <v>124</v>
      </c>
      <c r="E10" s="2">
        <v>1</v>
      </c>
    </row>
    <row r="11" spans="1:5" x14ac:dyDescent="0.25">
      <c r="A11" s="2">
        <v>10</v>
      </c>
      <c r="B11" s="12">
        <v>41486</v>
      </c>
      <c r="C11" s="28">
        <v>0.8125</v>
      </c>
      <c r="D11" s="2" t="s">
        <v>122</v>
      </c>
      <c r="E11" s="2">
        <v>1</v>
      </c>
    </row>
    <row r="12" spans="1:5" x14ac:dyDescent="0.25">
      <c r="A12" s="2">
        <v>11</v>
      </c>
      <c r="B12" s="12">
        <v>41486</v>
      </c>
      <c r="C12" s="28">
        <v>0.8125</v>
      </c>
      <c r="D12" s="2" t="s">
        <v>123</v>
      </c>
      <c r="E12" s="2">
        <v>1</v>
      </c>
    </row>
    <row r="13" spans="1:5" x14ac:dyDescent="0.25">
      <c r="A13" s="2">
        <v>12</v>
      </c>
      <c r="B13" s="12">
        <v>41487</v>
      </c>
      <c r="C13" s="28">
        <v>0.46180555555555558</v>
      </c>
      <c r="D13" s="2" t="s">
        <v>122</v>
      </c>
      <c r="E13" s="2">
        <v>6</v>
      </c>
    </row>
    <row r="14" spans="1:5" x14ac:dyDescent="0.25">
      <c r="A14" s="2">
        <v>13</v>
      </c>
      <c r="B14" s="12">
        <v>41487</v>
      </c>
      <c r="C14" s="28">
        <v>0.46180555555555558</v>
      </c>
      <c r="D14" s="2" t="s">
        <v>124</v>
      </c>
      <c r="E14" s="2">
        <v>1</v>
      </c>
    </row>
    <row r="15" spans="1:5" x14ac:dyDescent="0.25">
      <c r="A15" s="2">
        <v>14</v>
      </c>
      <c r="B15" s="12">
        <v>41487</v>
      </c>
      <c r="C15" s="28">
        <v>0.46180555555555558</v>
      </c>
      <c r="D15" s="2" t="s">
        <v>123</v>
      </c>
      <c r="E15" s="2">
        <v>1</v>
      </c>
    </row>
    <row r="16" spans="1:5" x14ac:dyDescent="0.25">
      <c r="A16" s="2">
        <v>15</v>
      </c>
      <c r="B16" s="12">
        <v>41487</v>
      </c>
      <c r="C16" s="28">
        <v>0.81944444444444453</v>
      </c>
      <c r="D16" s="2" t="s">
        <v>122</v>
      </c>
      <c r="E16" s="2">
        <v>8</v>
      </c>
    </row>
    <row r="17" spans="1:5" x14ac:dyDescent="0.25">
      <c r="A17" s="2">
        <v>16</v>
      </c>
      <c r="B17" s="12">
        <v>41487</v>
      </c>
      <c r="C17" s="28">
        <v>0.81944444444444453</v>
      </c>
      <c r="D17" s="2" t="s">
        <v>123</v>
      </c>
      <c r="E17" s="2">
        <v>1</v>
      </c>
    </row>
    <row r="18" spans="1:5" x14ac:dyDescent="0.25">
      <c r="A18" s="2">
        <v>17</v>
      </c>
      <c r="B18" s="12">
        <v>41488</v>
      </c>
      <c r="C18" s="28">
        <v>0.44444444444444442</v>
      </c>
      <c r="D18" s="2" t="s">
        <v>122</v>
      </c>
      <c r="E18" s="2">
        <v>11</v>
      </c>
    </row>
    <row r="19" spans="1:5" x14ac:dyDescent="0.25">
      <c r="A19" s="2">
        <v>18</v>
      </c>
      <c r="B19" s="12">
        <v>41488</v>
      </c>
      <c r="C19" s="28">
        <v>0.44444444444444442</v>
      </c>
      <c r="D19" s="2" t="s">
        <v>123</v>
      </c>
      <c r="E19" s="2">
        <v>2</v>
      </c>
    </row>
    <row r="20" spans="1:5" x14ac:dyDescent="0.25">
      <c r="A20" s="2">
        <v>19</v>
      </c>
      <c r="B20" s="12">
        <v>41488</v>
      </c>
      <c r="C20" s="28">
        <v>0.89583333333333337</v>
      </c>
      <c r="D20" s="2" t="s">
        <v>122</v>
      </c>
      <c r="E20" s="2">
        <v>6</v>
      </c>
    </row>
    <row r="21" spans="1:5" x14ac:dyDescent="0.25">
      <c r="A21" s="2">
        <v>20</v>
      </c>
      <c r="B21" s="12">
        <v>41489</v>
      </c>
      <c r="C21" s="28">
        <v>0.43055555555555558</v>
      </c>
      <c r="D21" s="2" t="s">
        <v>122</v>
      </c>
      <c r="E21" s="2">
        <v>4</v>
      </c>
    </row>
    <row r="22" spans="1:5" x14ac:dyDescent="0.25">
      <c r="A22" s="2">
        <v>21</v>
      </c>
      <c r="B22" s="12">
        <v>41489</v>
      </c>
      <c r="C22" s="28">
        <v>0.83333333333333337</v>
      </c>
      <c r="D22" s="2" t="s">
        <v>122</v>
      </c>
      <c r="E22" s="2">
        <v>6</v>
      </c>
    </row>
    <row r="23" spans="1:5" x14ac:dyDescent="0.25">
      <c r="A23" s="2">
        <v>22</v>
      </c>
      <c r="B23" s="12">
        <v>41489</v>
      </c>
      <c r="C23" s="28">
        <v>0.83333333333333337</v>
      </c>
      <c r="D23" s="2" t="s">
        <v>124</v>
      </c>
      <c r="E23" s="2">
        <v>1</v>
      </c>
    </row>
    <row r="24" spans="1:5" x14ac:dyDescent="0.25">
      <c r="A24" s="2">
        <v>23</v>
      </c>
      <c r="B24" s="12">
        <v>41490</v>
      </c>
      <c r="C24" s="28">
        <v>0.44444444444444442</v>
      </c>
      <c r="D24" s="2" t="s">
        <v>122</v>
      </c>
      <c r="E24" s="2">
        <v>4</v>
      </c>
    </row>
    <row r="25" spans="1:5" x14ac:dyDescent="0.25">
      <c r="A25" s="2">
        <v>24</v>
      </c>
      <c r="B25" s="12">
        <v>41490</v>
      </c>
      <c r="C25" s="28">
        <v>0.44444444444444442</v>
      </c>
      <c r="D25" s="2" t="s">
        <v>124</v>
      </c>
      <c r="E25" s="2">
        <v>2</v>
      </c>
    </row>
    <row r="26" spans="1:5" x14ac:dyDescent="0.25">
      <c r="A26" s="2">
        <v>25</v>
      </c>
      <c r="B26" s="12">
        <v>41490</v>
      </c>
      <c r="C26" s="28">
        <v>0.44444444444444442</v>
      </c>
      <c r="D26" s="2" t="s">
        <v>125</v>
      </c>
      <c r="E26" s="2">
        <v>1</v>
      </c>
    </row>
    <row r="27" spans="1:5" x14ac:dyDescent="0.25">
      <c r="A27" s="2">
        <v>26</v>
      </c>
      <c r="B27" s="12">
        <v>41490</v>
      </c>
      <c r="C27" s="28">
        <v>0.88194444444444453</v>
      </c>
      <c r="D27" s="2" t="s">
        <v>122</v>
      </c>
      <c r="E27" s="2">
        <v>9</v>
      </c>
    </row>
    <row r="28" spans="1:5" x14ac:dyDescent="0.25">
      <c r="A28" s="2">
        <v>27</v>
      </c>
      <c r="B28" s="12">
        <v>41490</v>
      </c>
      <c r="C28" s="28">
        <v>0.88194444444444453</v>
      </c>
      <c r="D28" s="2" t="s">
        <v>124</v>
      </c>
      <c r="E28" s="2">
        <v>3</v>
      </c>
    </row>
    <row r="29" spans="1:5" x14ac:dyDescent="0.25">
      <c r="A29" s="2">
        <v>28</v>
      </c>
      <c r="B29" s="12">
        <v>41490</v>
      </c>
      <c r="C29" s="28">
        <v>0.88194444444444453</v>
      </c>
      <c r="D29" s="2" t="s">
        <v>123</v>
      </c>
      <c r="E29" s="2">
        <v>1</v>
      </c>
    </row>
    <row r="30" spans="1:5" x14ac:dyDescent="0.25">
      <c r="A30" s="2">
        <v>29</v>
      </c>
      <c r="B30" s="12">
        <v>41490</v>
      </c>
      <c r="C30" s="28">
        <v>0.88194444444444453</v>
      </c>
      <c r="D30" s="2" t="s">
        <v>126</v>
      </c>
      <c r="E30" s="2">
        <v>1</v>
      </c>
    </row>
    <row r="31" spans="1:5" x14ac:dyDescent="0.25">
      <c r="A31" s="2">
        <v>30</v>
      </c>
      <c r="B31" s="12">
        <v>41491</v>
      </c>
      <c r="C31" s="28">
        <v>0.46527777777777773</v>
      </c>
      <c r="D31" s="2" t="s">
        <v>122</v>
      </c>
      <c r="E31" s="2">
        <v>7</v>
      </c>
    </row>
    <row r="32" spans="1:5" x14ac:dyDescent="0.25">
      <c r="A32" s="2">
        <v>31</v>
      </c>
      <c r="B32" s="12">
        <v>41491</v>
      </c>
      <c r="C32" s="28">
        <v>0.46527777777777773</v>
      </c>
      <c r="D32" s="2" t="s">
        <v>124</v>
      </c>
      <c r="E32" s="2">
        <v>4</v>
      </c>
    </row>
    <row r="33" spans="1:5" x14ac:dyDescent="0.25">
      <c r="A33" s="2">
        <v>32</v>
      </c>
      <c r="B33" s="12">
        <v>41491</v>
      </c>
      <c r="C33" s="28">
        <v>0.46527777777777773</v>
      </c>
      <c r="D33" s="2" t="s">
        <v>123</v>
      </c>
      <c r="E33" s="2">
        <v>1</v>
      </c>
    </row>
    <row r="34" spans="1:5" x14ac:dyDescent="0.25">
      <c r="A34" s="2">
        <v>33</v>
      </c>
      <c r="B34" s="12">
        <v>41491</v>
      </c>
      <c r="C34" s="28">
        <v>0.46527777777777773</v>
      </c>
      <c r="D34" s="2" t="s">
        <v>127</v>
      </c>
      <c r="E34" s="2">
        <v>1</v>
      </c>
    </row>
    <row r="35" spans="1:5" x14ac:dyDescent="0.25">
      <c r="A35" s="2">
        <v>34</v>
      </c>
      <c r="B35" s="12">
        <v>41491</v>
      </c>
      <c r="C35" s="28">
        <v>0.88888888888888884</v>
      </c>
      <c r="D35" s="2" t="s">
        <v>122</v>
      </c>
      <c r="E35" s="2">
        <v>8</v>
      </c>
    </row>
    <row r="36" spans="1:5" x14ac:dyDescent="0.25">
      <c r="A36" s="2">
        <v>35</v>
      </c>
      <c r="B36" s="12">
        <v>41491</v>
      </c>
      <c r="C36" s="28">
        <v>0.88888888888888884</v>
      </c>
      <c r="D36" s="2" t="s">
        <v>124</v>
      </c>
      <c r="E36" s="2">
        <v>8</v>
      </c>
    </row>
    <row r="37" spans="1:5" x14ac:dyDescent="0.25">
      <c r="A37" s="2">
        <v>36</v>
      </c>
      <c r="B37" s="12">
        <v>41491</v>
      </c>
      <c r="C37" s="28">
        <v>0.88888888888888884</v>
      </c>
      <c r="D37" s="2" t="s">
        <v>123</v>
      </c>
      <c r="E37" s="2">
        <v>2</v>
      </c>
    </row>
    <row r="38" spans="1:5" x14ac:dyDescent="0.25">
      <c r="A38" s="2">
        <v>37</v>
      </c>
      <c r="B38" s="12">
        <v>41492</v>
      </c>
      <c r="C38" s="28">
        <v>0.45833333333333331</v>
      </c>
      <c r="D38" s="2" t="s">
        <v>122</v>
      </c>
      <c r="E38" s="2">
        <v>2</v>
      </c>
    </row>
    <row r="39" spans="1:5" x14ac:dyDescent="0.25">
      <c r="A39" s="2">
        <v>38</v>
      </c>
      <c r="B39" s="12">
        <v>41492</v>
      </c>
      <c r="C39" s="28">
        <v>0.45833333333333331</v>
      </c>
      <c r="D39" s="2" t="s">
        <v>124</v>
      </c>
      <c r="E39" s="2">
        <v>11</v>
      </c>
    </row>
    <row r="40" spans="1:5" x14ac:dyDescent="0.25">
      <c r="A40" s="2">
        <v>39</v>
      </c>
      <c r="B40" s="12">
        <v>41492</v>
      </c>
      <c r="C40" s="28">
        <v>0.45833333333333331</v>
      </c>
      <c r="D40" s="2" t="s">
        <v>128</v>
      </c>
      <c r="E40" s="2">
        <v>1</v>
      </c>
    </row>
    <row r="41" spans="1:5" x14ac:dyDescent="0.25">
      <c r="A41" s="2">
        <v>40</v>
      </c>
      <c r="B41" s="12">
        <v>41492</v>
      </c>
      <c r="C41" s="28">
        <v>0.45833333333333331</v>
      </c>
      <c r="D41" s="2" t="s">
        <v>123</v>
      </c>
      <c r="E41" s="2">
        <v>1</v>
      </c>
    </row>
    <row r="42" spans="1:5" x14ac:dyDescent="0.25">
      <c r="A42" s="2">
        <v>41</v>
      </c>
      <c r="B42" s="12">
        <v>41492</v>
      </c>
      <c r="C42" s="28">
        <v>0.86805555555555547</v>
      </c>
      <c r="D42" s="2" t="s">
        <v>122</v>
      </c>
      <c r="E42" s="2">
        <v>5</v>
      </c>
    </row>
    <row r="43" spans="1:5" x14ac:dyDescent="0.25">
      <c r="A43" s="2">
        <v>42</v>
      </c>
      <c r="B43" s="12">
        <v>41492</v>
      </c>
      <c r="C43" s="28">
        <v>0.86805555555555547</v>
      </c>
      <c r="D43" s="2" t="s">
        <v>124</v>
      </c>
      <c r="E43" s="2">
        <v>10</v>
      </c>
    </row>
    <row r="44" spans="1:5" x14ac:dyDescent="0.25">
      <c r="A44" s="2">
        <v>43</v>
      </c>
      <c r="B44" s="12">
        <v>41492</v>
      </c>
      <c r="C44" s="28">
        <v>0.86805555555555547</v>
      </c>
      <c r="D44" s="2" t="s">
        <v>123</v>
      </c>
      <c r="E44" s="2">
        <v>2</v>
      </c>
    </row>
    <row r="45" spans="1:5" x14ac:dyDescent="0.25">
      <c r="A45" s="2">
        <v>44</v>
      </c>
      <c r="B45" s="12">
        <v>41492</v>
      </c>
      <c r="C45" s="28">
        <v>0.86805555555555547</v>
      </c>
      <c r="D45" s="2" t="s">
        <v>127</v>
      </c>
      <c r="E45" s="2">
        <v>2</v>
      </c>
    </row>
    <row r="46" spans="1:5" x14ac:dyDescent="0.25">
      <c r="A46" s="2">
        <v>45</v>
      </c>
      <c r="B46" s="12">
        <v>41493</v>
      </c>
      <c r="C46" s="28">
        <v>0.45833333333333331</v>
      </c>
      <c r="D46" s="2" t="s">
        <v>122</v>
      </c>
      <c r="E46" s="2">
        <v>5</v>
      </c>
    </row>
    <row r="47" spans="1:5" x14ac:dyDescent="0.25">
      <c r="A47" s="2">
        <v>46</v>
      </c>
      <c r="B47" s="12">
        <v>41493</v>
      </c>
      <c r="C47" s="28">
        <v>0.45833333333333331</v>
      </c>
      <c r="D47" s="2" t="s">
        <v>124</v>
      </c>
      <c r="E47" s="2">
        <v>14</v>
      </c>
    </row>
    <row r="48" spans="1:5" x14ac:dyDescent="0.25">
      <c r="A48" s="2">
        <v>47</v>
      </c>
      <c r="B48" s="12">
        <v>41493</v>
      </c>
      <c r="C48" s="28">
        <v>0.45833333333333331</v>
      </c>
      <c r="D48" s="2" t="s">
        <v>123</v>
      </c>
      <c r="E48" s="2">
        <v>1</v>
      </c>
    </row>
    <row r="49" spans="1:5" x14ac:dyDescent="0.25">
      <c r="A49" s="2">
        <v>48</v>
      </c>
      <c r="B49" s="12">
        <v>41493</v>
      </c>
      <c r="C49" s="28">
        <v>0.88194444444444453</v>
      </c>
      <c r="D49" s="2" t="s">
        <v>122</v>
      </c>
      <c r="E49" s="2">
        <v>5</v>
      </c>
    </row>
    <row r="50" spans="1:5" x14ac:dyDescent="0.25">
      <c r="A50" s="2">
        <v>49</v>
      </c>
      <c r="B50" s="12">
        <v>41493</v>
      </c>
      <c r="C50" s="28">
        <v>0.88194444444444453</v>
      </c>
      <c r="D50" s="2" t="s">
        <v>124</v>
      </c>
      <c r="E50" s="2">
        <v>5</v>
      </c>
    </row>
    <row r="51" spans="1:5" x14ac:dyDescent="0.25">
      <c r="A51" s="2">
        <v>50</v>
      </c>
      <c r="B51" s="12">
        <v>41493</v>
      </c>
      <c r="C51" s="28">
        <v>0.88194444444444453</v>
      </c>
      <c r="D51" s="2" t="s">
        <v>123</v>
      </c>
      <c r="E51" s="2">
        <v>4</v>
      </c>
    </row>
    <row r="52" spans="1:5" x14ac:dyDescent="0.25">
      <c r="A52" s="2">
        <v>51</v>
      </c>
      <c r="B52" s="12">
        <v>41494</v>
      </c>
      <c r="C52" s="28">
        <v>0.4375</v>
      </c>
      <c r="D52" s="2" t="s">
        <v>122</v>
      </c>
      <c r="E52" s="2">
        <v>2</v>
      </c>
    </row>
    <row r="53" spans="1:5" x14ac:dyDescent="0.25">
      <c r="A53" s="2">
        <v>52</v>
      </c>
      <c r="B53" s="12">
        <v>41494</v>
      </c>
      <c r="C53" s="28">
        <v>0.4375</v>
      </c>
      <c r="D53" s="2" t="s">
        <v>124</v>
      </c>
      <c r="E53" s="2">
        <v>15</v>
      </c>
    </row>
    <row r="54" spans="1:5" x14ac:dyDescent="0.25">
      <c r="A54" s="2">
        <v>53</v>
      </c>
      <c r="B54" s="12">
        <v>41494</v>
      </c>
      <c r="C54" s="28">
        <v>0.4375</v>
      </c>
      <c r="D54" s="2" t="s">
        <v>123</v>
      </c>
      <c r="E54" s="2">
        <v>2</v>
      </c>
    </row>
    <row r="55" spans="1:5" x14ac:dyDescent="0.25">
      <c r="A55" s="2">
        <v>54</v>
      </c>
      <c r="B55" s="12">
        <v>41494</v>
      </c>
      <c r="C55" s="28">
        <v>0.4375</v>
      </c>
      <c r="D55" s="2" t="s">
        <v>128</v>
      </c>
      <c r="E55" s="2">
        <v>1</v>
      </c>
    </row>
    <row r="56" spans="1:5" x14ac:dyDescent="0.25">
      <c r="A56" s="2">
        <v>55</v>
      </c>
      <c r="B56" s="12">
        <v>41494</v>
      </c>
      <c r="C56" s="28">
        <v>0.65625</v>
      </c>
      <c r="D56" s="2" t="s">
        <v>124</v>
      </c>
      <c r="E56" s="2">
        <v>8</v>
      </c>
    </row>
    <row r="57" spans="1:5" x14ac:dyDescent="0.25">
      <c r="A57" s="2">
        <v>56</v>
      </c>
      <c r="B57" s="12">
        <v>41494</v>
      </c>
      <c r="C57" s="28">
        <v>0.65625</v>
      </c>
      <c r="D57" s="2" t="s">
        <v>123</v>
      </c>
      <c r="E57" s="2">
        <v>1</v>
      </c>
    </row>
    <row r="58" spans="1:5" x14ac:dyDescent="0.25">
      <c r="A58" s="2">
        <v>57</v>
      </c>
      <c r="B58" s="12">
        <v>41494</v>
      </c>
      <c r="C58" s="28">
        <v>0.875</v>
      </c>
      <c r="D58" s="2" t="s">
        <v>122</v>
      </c>
      <c r="E58" s="2">
        <v>1</v>
      </c>
    </row>
    <row r="59" spans="1:5" x14ac:dyDescent="0.25">
      <c r="A59" s="2">
        <v>58</v>
      </c>
      <c r="B59" s="12">
        <v>41494</v>
      </c>
      <c r="C59" s="28">
        <v>0.875</v>
      </c>
      <c r="D59" s="2" t="s">
        <v>124</v>
      </c>
      <c r="E59" s="2">
        <v>8</v>
      </c>
    </row>
    <row r="60" spans="1:5" x14ac:dyDescent="0.25">
      <c r="A60" s="2">
        <v>59</v>
      </c>
      <c r="B60" s="12">
        <v>41494</v>
      </c>
      <c r="C60" s="28">
        <v>0.875</v>
      </c>
      <c r="D60" s="2" t="s">
        <v>123</v>
      </c>
      <c r="E60" s="2">
        <v>1</v>
      </c>
    </row>
    <row r="61" spans="1:5" x14ac:dyDescent="0.25">
      <c r="A61" s="2">
        <v>60</v>
      </c>
      <c r="B61" s="12">
        <v>41495</v>
      </c>
      <c r="C61" s="28">
        <v>0.5</v>
      </c>
      <c r="D61" s="2" t="s">
        <v>122</v>
      </c>
      <c r="E61" s="2">
        <v>6</v>
      </c>
    </row>
    <row r="62" spans="1:5" x14ac:dyDescent="0.25">
      <c r="A62" s="2">
        <v>61</v>
      </c>
      <c r="B62" s="12">
        <v>41495</v>
      </c>
      <c r="C62" s="28">
        <v>0.5</v>
      </c>
      <c r="D62" s="2" t="s">
        <v>124</v>
      </c>
      <c r="E62" s="2">
        <v>19</v>
      </c>
    </row>
    <row r="63" spans="1:5" x14ac:dyDescent="0.25">
      <c r="A63" s="2">
        <v>62</v>
      </c>
      <c r="B63" s="12">
        <v>41495</v>
      </c>
      <c r="C63" s="28">
        <v>0.90277777777777779</v>
      </c>
      <c r="D63" s="2" t="s">
        <v>122</v>
      </c>
      <c r="E63" s="2">
        <v>7</v>
      </c>
    </row>
    <row r="64" spans="1:5" x14ac:dyDescent="0.25">
      <c r="A64" s="2">
        <v>63</v>
      </c>
      <c r="B64" s="12">
        <v>41495</v>
      </c>
      <c r="C64" s="28">
        <v>0.90277777777777779</v>
      </c>
      <c r="D64" s="2" t="s">
        <v>124</v>
      </c>
      <c r="E64" s="2">
        <v>18</v>
      </c>
    </row>
    <row r="65" spans="1:5" x14ac:dyDescent="0.25">
      <c r="A65" s="2">
        <v>64</v>
      </c>
      <c r="B65" s="12">
        <v>41495</v>
      </c>
      <c r="C65" s="28">
        <v>0.90277777777777779</v>
      </c>
      <c r="D65" s="2" t="s">
        <v>123</v>
      </c>
      <c r="E65" s="2">
        <v>2</v>
      </c>
    </row>
    <row r="66" spans="1:5" x14ac:dyDescent="0.25">
      <c r="A66" s="2">
        <v>65</v>
      </c>
      <c r="B66" s="12">
        <v>41496</v>
      </c>
      <c r="C66" s="28">
        <v>0.5</v>
      </c>
      <c r="D66" s="2" t="s">
        <v>122</v>
      </c>
      <c r="E66" s="2">
        <v>1</v>
      </c>
    </row>
    <row r="67" spans="1:5" x14ac:dyDescent="0.25">
      <c r="A67" s="2">
        <v>66</v>
      </c>
      <c r="B67" s="12">
        <v>41496</v>
      </c>
      <c r="C67" s="28">
        <v>0.5</v>
      </c>
      <c r="D67" s="2" t="s">
        <v>124</v>
      </c>
      <c r="E67" s="2">
        <v>43</v>
      </c>
    </row>
    <row r="68" spans="1:5" x14ac:dyDescent="0.25">
      <c r="A68" s="2">
        <v>67</v>
      </c>
      <c r="B68" s="12">
        <v>41496</v>
      </c>
      <c r="C68" s="28">
        <v>0.5</v>
      </c>
      <c r="D68" s="2" t="s">
        <v>123</v>
      </c>
      <c r="E68" s="2">
        <v>10</v>
      </c>
    </row>
    <row r="69" spans="1:5" x14ac:dyDescent="0.25">
      <c r="A69" s="2">
        <v>68</v>
      </c>
      <c r="B69" s="12">
        <v>41496</v>
      </c>
      <c r="C69" s="28">
        <v>0.5</v>
      </c>
      <c r="D69" s="2" t="s">
        <v>126</v>
      </c>
      <c r="E69" s="2">
        <v>1</v>
      </c>
    </row>
    <row r="70" spans="1:5" x14ac:dyDescent="0.25">
      <c r="A70" s="2">
        <v>69</v>
      </c>
      <c r="B70" s="12">
        <v>41496</v>
      </c>
      <c r="C70" s="28">
        <v>0.85069444444444453</v>
      </c>
      <c r="D70" s="2" t="s">
        <v>122</v>
      </c>
      <c r="E70" s="2">
        <v>4</v>
      </c>
    </row>
    <row r="71" spans="1:5" x14ac:dyDescent="0.25">
      <c r="A71" s="2">
        <v>70</v>
      </c>
      <c r="B71" s="12">
        <v>41496</v>
      </c>
      <c r="C71" s="28">
        <v>0.85069444444444453</v>
      </c>
      <c r="D71" s="2" t="s">
        <v>124</v>
      </c>
      <c r="E71" s="2">
        <v>29</v>
      </c>
    </row>
    <row r="72" spans="1:5" x14ac:dyDescent="0.25">
      <c r="A72" s="2">
        <v>71</v>
      </c>
      <c r="B72" s="12">
        <v>41496</v>
      </c>
      <c r="C72" s="28">
        <v>0.85069444444444453</v>
      </c>
      <c r="D72" s="2" t="s">
        <v>123</v>
      </c>
      <c r="E72" s="2">
        <v>8</v>
      </c>
    </row>
    <row r="73" spans="1:5" x14ac:dyDescent="0.25">
      <c r="A73" s="2">
        <v>72</v>
      </c>
      <c r="B73" s="12">
        <v>41497</v>
      </c>
      <c r="C73" s="28">
        <v>0.5</v>
      </c>
      <c r="D73" s="2" t="s">
        <v>122</v>
      </c>
      <c r="E73" s="2">
        <v>8</v>
      </c>
    </row>
    <row r="74" spans="1:5" x14ac:dyDescent="0.25">
      <c r="A74" s="2">
        <v>73</v>
      </c>
      <c r="B74" s="12">
        <v>41497</v>
      </c>
      <c r="C74" s="28">
        <v>0.5</v>
      </c>
      <c r="D74" s="2" t="s">
        <v>124</v>
      </c>
      <c r="E74" s="2">
        <v>58</v>
      </c>
    </row>
    <row r="75" spans="1:5" x14ac:dyDescent="0.25">
      <c r="A75" s="2">
        <v>74</v>
      </c>
      <c r="B75" s="12">
        <v>41497</v>
      </c>
      <c r="C75" s="28">
        <v>0.5</v>
      </c>
      <c r="D75" s="2" t="s">
        <v>123</v>
      </c>
      <c r="E75" s="2">
        <v>13</v>
      </c>
    </row>
    <row r="76" spans="1:5" x14ac:dyDescent="0.25">
      <c r="A76" s="2">
        <v>75</v>
      </c>
      <c r="B76" s="12">
        <v>41497</v>
      </c>
      <c r="C76" s="28">
        <v>0.5</v>
      </c>
      <c r="D76" s="2" t="s">
        <v>127</v>
      </c>
      <c r="E76" s="2">
        <v>5</v>
      </c>
    </row>
    <row r="77" spans="1:5" x14ac:dyDescent="0.25">
      <c r="A77" s="2">
        <v>76</v>
      </c>
      <c r="B77" s="12">
        <v>41497</v>
      </c>
      <c r="C77" s="28">
        <v>0.5</v>
      </c>
      <c r="D77" s="2" t="s">
        <v>129</v>
      </c>
      <c r="E77" s="2">
        <v>1</v>
      </c>
    </row>
    <row r="78" spans="1:5" x14ac:dyDescent="0.25">
      <c r="A78" s="2">
        <v>77</v>
      </c>
      <c r="B78" s="12">
        <v>41497</v>
      </c>
      <c r="C78" s="28">
        <v>0.875</v>
      </c>
      <c r="D78" s="2" t="s">
        <v>122</v>
      </c>
      <c r="E78" s="2">
        <v>3</v>
      </c>
    </row>
    <row r="79" spans="1:5" x14ac:dyDescent="0.25">
      <c r="A79" s="2">
        <v>78</v>
      </c>
      <c r="B79" s="12">
        <v>41497</v>
      </c>
      <c r="C79" s="28">
        <v>0.875</v>
      </c>
      <c r="D79" s="2" t="s">
        <v>124</v>
      </c>
      <c r="E79" s="2">
        <v>31</v>
      </c>
    </row>
    <row r="80" spans="1:5" x14ac:dyDescent="0.25">
      <c r="A80" s="2">
        <v>79</v>
      </c>
      <c r="B80" s="12">
        <v>41497</v>
      </c>
      <c r="C80" s="28">
        <v>0.875</v>
      </c>
      <c r="D80" s="2" t="s">
        <v>123</v>
      </c>
      <c r="E80" s="2">
        <v>7</v>
      </c>
    </row>
    <row r="81" spans="1:5" x14ac:dyDescent="0.25">
      <c r="A81" s="2">
        <v>80</v>
      </c>
      <c r="B81" s="12">
        <v>41498</v>
      </c>
      <c r="C81" s="28">
        <v>0.5</v>
      </c>
      <c r="D81" s="2" t="s">
        <v>122</v>
      </c>
      <c r="E81" s="2">
        <v>2</v>
      </c>
    </row>
    <row r="82" spans="1:5" x14ac:dyDescent="0.25">
      <c r="A82" s="2">
        <v>81</v>
      </c>
      <c r="B82" s="12">
        <v>41498</v>
      </c>
      <c r="C82" s="28">
        <v>0.5</v>
      </c>
      <c r="D82" s="2" t="s">
        <v>124</v>
      </c>
      <c r="E82" s="2">
        <v>96</v>
      </c>
    </row>
    <row r="83" spans="1:5" x14ac:dyDescent="0.25">
      <c r="A83" s="2">
        <v>82</v>
      </c>
      <c r="B83" s="12">
        <v>41498</v>
      </c>
      <c r="C83" s="28">
        <v>0.5</v>
      </c>
      <c r="D83" s="2" t="s">
        <v>123</v>
      </c>
      <c r="E83" s="2">
        <v>11</v>
      </c>
    </row>
    <row r="84" spans="1:5" x14ac:dyDescent="0.25">
      <c r="A84" s="2">
        <v>83</v>
      </c>
      <c r="B84" s="12">
        <v>41498</v>
      </c>
      <c r="C84" s="28">
        <v>0.875</v>
      </c>
      <c r="D84" s="2" t="s">
        <v>122</v>
      </c>
      <c r="E84" s="2">
        <v>1</v>
      </c>
    </row>
    <row r="85" spans="1:5" x14ac:dyDescent="0.25">
      <c r="A85" s="2">
        <v>84</v>
      </c>
      <c r="B85" s="12">
        <v>41498</v>
      </c>
      <c r="C85" s="28">
        <v>0.875</v>
      </c>
      <c r="D85" s="2" t="s">
        <v>124</v>
      </c>
      <c r="E85" s="2">
        <v>57</v>
      </c>
    </row>
    <row r="86" spans="1:5" x14ac:dyDescent="0.25">
      <c r="A86" s="2">
        <v>85</v>
      </c>
      <c r="B86" s="12">
        <v>41498</v>
      </c>
      <c r="C86" s="28">
        <v>0.875</v>
      </c>
      <c r="D86" s="2" t="s">
        <v>123</v>
      </c>
      <c r="E86" s="2">
        <v>9</v>
      </c>
    </row>
    <row r="87" spans="1:5" x14ac:dyDescent="0.25">
      <c r="A87" s="2">
        <v>86</v>
      </c>
      <c r="B87" s="12">
        <v>41498</v>
      </c>
      <c r="C87" s="28">
        <v>0.875</v>
      </c>
      <c r="D87" s="2" t="s">
        <v>130</v>
      </c>
      <c r="E87" s="2">
        <v>1</v>
      </c>
    </row>
    <row r="88" spans="1:5" x14ac:dyDescent="0.25">
      <c r="A88" s="2">
        <v>87</v>
      </c>
      <c r="B88" s="12">
        <v>41499</v>
      </c>
      <c r="C88" s="28">
        <v>0.4375</v>
      </c>
      <c r="D88" s="2" t="s">
        <v>122</v>
      </c>
      <c r="E88" s="2">
        <v>1</v>
      </c>
    </row>
    <row r="89" spans="1:5" x14ac:dyDescent="0.25">
      <c r="A89" s="2">
        <v>88</v>
      </c>
      <c r="B89" s="12">
        <v>41499</v>
      </c>
      <c r="C89" s="28">
        <v>0.4375</v>
      </c>
      <c r="D89" s="2" t="s">
        <v>124</v>
      </c>
      <c r="E89" s="2">
        <v>102</v>
      </c>
    </row>
    <row r="90" spans="1:5" x14ac:dyDescent="0.25">
      <c r="A90" s="2">
        <v>89</v>
      </c>
      <c r="B90" s="12">
        <v>41499</v>
      </c>
      <c r="C90" s="28">
        <v>0.4375</v>
      </c>
      <c r="D90" s="2" t="s">
        <v>123</v>
      </c>
      <c r="E90" s="2">
        <v>10</v>
      </c>
    </row>
    <row r="91" spans="1:5" x14ac:dyDescent="0.25">
      <c r="A91" s="2">
        <v>90</v>
      </c>
      <c r="B91" s="12">
        <v>41499</v>
      </c>
      <c r="C91" s="28">
        <v>0.91666666666666663</v>
      </c>
      <c r="D91" s="2" t="s">
        <v>122</v>
      </c>
      <c r="E91" s="2">
        <v>4</v>
      </c>
    </row>
    <row r="92" spans="1:5" x14ac:dyDescent="0.25">
      <c r="A92" s="2">
        <v>91</v>
      </c>
      <c r="B92" s="12">
        <v>41499</v>
      </c>
      <c r="C92" s="28">
        <v>0.91666666666666663</v>
      </c>
      <c r="D92" s="2" t="s">
        <v>124</v>
      </c>
      <c r="E92" s="2">
        <v>146</v>
      </c>
    </row>
    <row r="93" spans="1:5" x14ac:dyDescent="0.25">
      <c r="A93" s="2">
        <v>92</v>
      </c>
      <c r="B93" s="12">
        <v>41499</v>
      </c>
      <c r="C93" s="28">
        <v>0.91666666666666663</v>
      </c>
      <c r="D93" s="2" t="s">
        <v>123</v>
      </c>
      <c r="E93" s="2">
        <v>22</v>
      </c>
    </row>
    <row r="94" spans="1:5" x14ac:dyDescent="0.25">
      <c r="A94" s="2">
        <v>93</v>
      </c>
      <c r="B94" s="12">
        <v>41499</v>
      </c>
      <c r="C94" s="28">
        <v>0.91666666666666663</v>
      </c>
      <c r="D94" s="2" t="s">
        <v>131</v>
      </c>
      <c r="E94" s="2">
        <v>1</v>
      </c>
    </row>
    <row r="95" spans="1:5" x14ac:dyDescent="0.25">
      <c r="A95" s="2">
        <v>94</v>
      </c>
      <c r="B95" s="12">
        <v>41500</v>
      </c>
      <c r="C95" s="28">
        <v>0.5</v>
      </c>
      <c r="D95" s="2" t="s">
        <v>122</v>
      </c>
      <c r="E95" s="2">
        <v>1</v>
      </c>
    </row>
    <row r="96" spans="1:5" x14ac:dyDescent="0.25">
      <c r="A96" s="2">
        <v>95</v>
      </c>
      <c r="B96" s="12">
        <v>41500</v>
      </c>
      <c r="C96" s="28">
        <v>0.5</v>
      </c>
      <c r="D96" s="2" t="s">
        <v>124</v>
      </c>
      <c r="E96" s="2">
        <v>240</v>
      </c>
    </row>
    <row r="97" spans="1:5" x14ac:dyDescent="0.25">
      <c r="A97" s="2">
        <v>96</v>
      </c>
      <c r="B97" s="12">
        <v>41500</v>
      </c>
      <c r="C97" s="28">
        <v>0.5</v>
      </c>
      <c r="D97" s="2" t="s">
        <v>123</v>
      </c>
      <c r="E97" s="2">
        <v>23</v>
      </c>
    </row>
    <row r="98" spans="1:5" x14ac:dyDescent="0.25">
      <c r="A98" s="2">
        <v>97</v>
      </c>
      <c r="B98" s="12">
        <v>41500</v>
      </c>
      <c r="C98" s="28">
        <v>0.5</v>
      </c>
      <c r="D98" s="2" t="s">
        <v>127</v>
      </c>
      <c r="E98" s="2">
        <v>1</v>
      </c>
    </row>
    <row r="99" spans="1:5" x14ac:dyDescent="0.25">
      <c r="A99" s="2">
        <v>98</v>
      </c>
      <c r="B99" s="12">
        <v>41500</v>
      </c>
      <c r="C99" s="28">
        <v>0.5</v>
      </c>
      <c r="D99" s="2" t="s">
        <v>131</v>
      </c>
      <c r="E99" s="2">
        <v>1</v>
      </c>
    </row>
    <row r="100" spans="1:5" x14ac:dyDescent="0.25">
      <c r="A100" s="2">
        <v>99</v>
      </c>
      <c r="B100" s="12">
        <v>41500</v>
      </c>
      <c r="C100" s="28">
        <v>0.89583333333333337</v>
      </c>
      <c r="D100" s="2" t="s">
        <v>122</v>
      </c>
      <c r="E100" s="2">
        <v>2</v>
      </c>
    </row>
    <row r="101" spans="1:5" x14ac:dyDescent="0.25">
      <c r="A101" s="2">
        <v>100</v>
      </c>
      <c r="B101" s="12">
        <v>41500</v>
      </c>
      <c r="C101" s="28">
        <v>0.89583333333333337</v>
      </c>
      <c r="D101" s="2" t="s">
        <v>124</v>
      </c>
      <c r="E101" s="2">
        <v>153</v>
      </c>
    </row>
    <row r="102" spans="1:5" x14ac:dyDescent="0.25">
      <c r="A102" s="2">
        <v>101</v>
      </c>
      <c r="B102" s="12">
        <v>41500</v>
      </c>
      <c r="C102" s="28">
        <v>0.89583333333333337</v>
      </c>
      <c r="D102" s="2" t="s">
        <v>123</v>
      </c>
      <c r="E102" s="2">
        <v>22</v>
      </c>
    </row>
    <row r="103" spans="1:5" x14ac:dyDescent="0.25">
      <c r="A103" s="2">
        <v>102</v>
      </c>
      <c r="B103" s="12">
        <v>41501</v>
      </c>
      <c r="C103" s="28">
        <v>0.47916666666666669</v>
      </c>
      <c r="D103" s="2" t="s">
        <v>122</v>
      </c>
      <c r="E103" s="2">
        <v>1</v>
      </c>
    </row>
    <row r="104" spans="1:5" x14ac:dyDescent="0.25">
      <c r="A104" s="2">
        <v>103</v>
      </c>
      <c r="B104" s="12">
        <v>41501</v>
      </c>
      <c r="C104" s="28">
        <v>0.47916666666666669</v>
      </c>
      <c r="D104" s="2" t="s">
        <v>124</v>
      </c>
      <c r="E104" s="2">
        <v>287</v>
      </c>
    </row>
    <row r="105" spans="1:5" x14ac:dyDescent="0.25">
      <c r="A105" s="2">
        <v>104</v>
      </c>
      <c r="B105" s="12">
        <v>41501</v>
      </c>
      <c r="C105" s="28">
        <v>0.47916666666666669</v>
      </c>
      <c r="D105" s="2" t="s">
        <v>123</v>
      </c>
      <c r="E105" s="2">
        <v>22</v>
      </c>
    </row>
    <row r="106" spans="1:5" x14ac:dyDescent="0.25">
      <c r="A106" s="2">
        <v>105</v>
      </c>
      <c r="B106" s="12">
        <v>41501</v>
      </c>
      <c r="C106" s="28">
        <v>0.90277777777777779</v>
      </c>
      <c r="D106" s="2" t="s">
        <v>124</v>
      </c>
      <c r="E106" s="2">
        <v>249</v>
      </c>
    </row>
    <row r="107" spans="1:5" x14ac:dyDescent="0.25">
      <c r="A107" s="2">
        <v>106</v>
      </c>
      <c r="B107" s="12">
        <v>41501</v>
      </c>
      <c r="C107" s="28">
        <v>0.90277777777777779</v>
      </c>
      <c r="D107" s="2" t="s">
        <v>123</v>
      </c>
      <c r="E107" s="2">
        <v>16</v>
      </c>
    </row>
    <row r="108" spans="1:5" x14ac:dyDescent="0.25">
      <c r="A108" s="2">
        <v>107</v>
      </c>
      <c r="B108" s="12">
        <v>41501</v>
      </c>
      <c r="C108" s="28">
        <v>0.90277777777777779</v>
      </c>
      <c r="D108" s="2" t="s">
        <v>128</v>
      </c>
      <c r="E108" s="2">
        <v>1</v>
      </c>
    </row>
    <row r="109" spans="1:5" x14ac:dyDescent="0.25">
      <c r="A109" s="2">
        <v>108</v>
      </c>
      <c r="B109" s="12">
        <v>41502</v>
      </c>
      <c r="C109" s="28">
        <v>0.52083333333333337</v>
      </c>
      <c r="D109" s="2" t="s">
        <v>122</v>
      </c>
      <c r="E109" s="2">
        <v>1</v>
      </c>
    </row>
    <row r="110" spans="1:5" x14ac:dyDescent="0.25">
      <c r="A110" s="2">
        <v>109</v>
      </c>
      <c r="B110" s="12">
        <v>41502</v>
      </c>
      <c r="C110" s="28">
        <v>0.52083333333333337</v>
      </c>
      <c r="D110" s="2" t="s">
        <v>124</v>
      </c>
      <c r="E110" s="2">
        <v>351</v>
      </c>
    </row>
    <row r="111" spans="1:5" x14ac:dyDescent="0.25">
      <c r="A111" s="2">
        <v>110</v>
      </c>
      <c r="B111" s="12">
        <v>41502</v>
      </c>
      <c r="C111" s="28">
        <v>0.52083333333333337</v>
      </c>
      <c r="D111" s="2" t="s">
        <v>123</v>
      </c>
      <c r="E111" s="2">
        <v>1</v>
      </c>
    </row>
    <row r="112" spans="1:5" x14ac:dyDescent="0.25">
      <c r="A112" s="2">
        <v>111</v>
      </c>
      <c r="B112" s="12">
        <v>41502</v>
      </c>
      <c r="C112" s="28">
        <v>0.94791666666666663</v>
      </c>
      <c r="D112" s="2" t="s">
        <v>122</v>
      </c>
      <c r="E112" s="2">
        <v>1</v>
      </c>
    </row>
    <row r="113" spans="1:5" x14ac:dyDescent="0.25">
      <c r="A113" s="2">
        <v>112</v>
      </c>
      <c r="B113" s="12">
        <v>41502</v>
      </c>
      <c r="C113" s="28">
        <v>0.94791666666666663</v>
      </c>
      <c r="D113" s="2" t="s">
        <v>124</v>
      </c>
      <c r="E113" s="2">
        <v>249</v>
      </c>
    </row>
    <row r="114" spans="1:5" x14ac:dyDescent="0.25">
      <c r="A114" s="2">
        <v>113</v>
      </c>
      <c r="B114" s="12">
        <v>41502</v>
      </c>
      <c r="C114" s="28">
        <v>0.94791666666666663</v>
      </c>
      <c r="D114" s="2" t="s">
        <v>123</v>
      </c>
      <c r="E114" s="2">
        <v>11</v>
      </c>
    </row>
    <row r="115" spans="1:5" x14ac:dyDescent="0.25">
      <c r="A115" s="2">
        <v>114</v>
      </c>
      <c r="B115" s="12">
        <v>41503</v>
      </c>
      <c r="C115" s="28">
        <v>0.44791666666666669</v>
      </c>
      <c r="D115" s="2" t="s">
        <v>124</v>
      </c>
      <c r="E115" s="2">
        <v>378</v>
      </c>
    </row>
    <row r="116" spans="1:5" x14ac:dyDescent="0.25">
      <c r="A116" s="2">
        <v>115</v>
      </c>
      <c r="B116" s="12">
        <v>41503</v>
      </c>
      <c r="C116" s="28">
        <v>0.44791666666666669</v>
      </c>
      <c r="D116" s="2" t="s">
        <v>123</v>
      </c>
      <c r="E116" s="2">
        <v>24</v>
      </c>
    </row>
    <row r="117" spans="1:5" x14ac:dyDescent="0.25">
      <c r="A117" s="2">
        <v>116</v>
      </c>
      <c r="B117" s="12">
        <v>41503</v>
      </c>
      <c r="C117" s="28">
        <v>0.44791666666666669</v>
      </c>
      <c r="D117" s="2" t="s">
        <v>128</v>
      </c>
      <c r="E117" s="2">
        <v>3</v>
      </c>
    </row>
    <row r="118" spans="1:5" x14ac:dyDescent="0.25">
      <c r="A118" s="2">
        <v>117</v>
      </c>
      <c r="B118" s="12">
        <v>41503</v>
      </c>
      <c r="C118" s="28">
        <v>0.86458333333333337</v>
      </c>
      <c r="D118" s="2" t="s">
        <v>124</v>
      </c>
      <c r="E118" s="2">
        <v>307</v>
      </c>
    </row>
    <row r="119" spans="1:5" x14ac:dyDescent="0.25">
      <c r="A119" s="2">
        <v>118</v>
      </c>
      <c r="B119" s="12">
        <v>41503</v>
      </c>
      <c r="C119" s="28">
        <v>0.86458333333333337</v>
      </c>
      <c r="D119" s="2" t="s">
        <v>123</v>
      </c>
      <c r="E119" s="2">
        <v>19</v>
      </c>
    </row>
    <row r="120" spans="1:5" x14ac:dyDescent="0.25">
      <c r="A120" s="2">
        <v>119</v>
      </c>
      <c r="B120" s="12">
        <v>41503</v>
      </c>
      <c r="C120" s="28">
        <v>0.86458333333333337</v>
      </c>
      <c r="D120" s="2" t="s">
        <v>127</v>
      </c>
      <c r="E120" s="2">
        <v>1</v>
      </c>
    </row>
    <row r="121" spans="1:5" x14ac:dyDescent="0.25">
      <c r="A121" s="2">
        <v>120</v>
      </c>
      <c r="B121" s="12">
        <v>41504</v>
      </c>
      <c r="C121" s="28">
        <v>0.53125</v>
      </c>
      <c r="D121" s="2" t="s">
        <v>124</v>
      </c>
      <c r="E121" s="2">
        <v>425</v>
      </c>
    </row>
    <row r="122" spans="1:5" x14ac:dyDescent="0.25">
      <c r="A122" s="2">
        <v>121</v>
      </c>
      <c r="B122" s="12">
        <v>41504</v>
      </c>
      <c r="C122" s="28">
        <v>0.53125</v>
      </c>
      <c r="D122" s="2" t="s">
        <v>123</v>
      </c>
      <c r="E122" s="2">
        <v>34</v>
      </c>
    </row>
    <row r="123" spans="1:5" x14ac:dyDescent="0.25">
      <c r="A123" s="2">
        <v>122</v>
      </c>
      <c r="B123" s="12">
        <v>41504</v>
      </c>
      <c r="C123" s="28">
        <v>0.53125</v>
      </c>
      <c r="D123" s="2" t="s">
        <v>128</v>
      </c>
      <c r="E123" s="2">
        <v>1</v>
      </c>
    </row>
    <row r="124" spans="1:5" x14ac:dyDescent="0.25">
      <c r="A124" s="2">
        <v>123</v>
      </c>
      <c r="B124" s="12">
        <v>41504</v>
      </c>
      <c r="C124" s="28">
        <v>0.875</v>
      </c>
      <c r="D124" s="2" t="s">
        <v>124</v>
      </c>
      <c r="E124" s="2">
        <v>290</v>
      </c>
    </row>
    <row r="125" spans="1:5" x14ac:dyDescent="0.25">
      <c r="A125" s="2">
        <v>124</v>
      </c>
      <c r="B125" s="12">
        <v>41504</v>
      </c>
      <c r="C125" s="28">
        <v>0.875</v>
      </c>
      <c r="D125" s="2" t="s">
        <v>123</v>
      </c>
      <c r="E125" s="2">
        <v>29</v>
      </c>
    </row>
    <row r="126" spans="1:5" x14ac:dyDescent="0.25">
      <c r="A126" s="2">
        <v>125</v>
      </c>
      <c r="B126" s="12">
        <v>41504</v>
      </c>
      <c r="C126" s="28">
        <v>0.875</v>
      </c>
      <c r="D126" s="2" t="s">
        <v>128</v>
      </c>
      <c r="E126" s="2">
        <v>1</v>
      </c>
    </row>
    <row r="127" spans="1:5" x14ac:dyDescent="0.25">
      <c r="A127" s="2">
        <v>126</v>
      </c>
      <c r="B127" s="12">
        <v>41504</v>
      </c>
      <c r="C127" s="28">
        <v>0.875</v>
      </c>
      <c r="D127" s="2" t="s">
        <v>126</v>
      </c>
      <c r="E127" s="2">
        <v>1</v>
      </c>
    </row>
    <row r="128" spans="1:5" x14ac:dyDescent="0.25">
      <c r="A128" s="2">
        <v>127</v>
      </c>
      <c r="B128" s="12">
        <v>41504</v>
      </c>
      <c r="C128" s="28">
        <v>0.875</v>
      </c>
      <c r="D128" s="2" t="s">
        <v>131</v>
      </c>
      <c r="E128" s="2">
        <v>1</v>
      </c>
    </row>
    <row r="129" spans="1:5" x14ac:dyDescent="0.25">
      <c r="A129" s="2">
        <v>128</v>
      </c>
      <c r="B129" s="12">
        <v>41505</v>
      </c>
      <c r="C129" s="28">
        <v>0.48958333333333331</v>
      </c>
      <c r="D129" s="2" t="s">
        <v>124</v>
      </c>
      <c r="E129" s="2">
        <v>761</v>
      </c>
    </row>
    <row r="130" spans="1:5" x14ac:dyDescent="0.25">
      <c r="A130" s="2">
        <v>129</v>
      </c>
      <c r="B130" s="12">
        <v>41505</v>
      </c>
      <c r="C130" s="28">
        <v>0.48958333333333331</v>
      </c>
      <c r="D130" s="2" t="s">
        <v>123</v>
      </c>
      <c r="E130" s="2">
        <v>33</v>
      </c>
    </row>
    <row r="131" spans="1:5" x14ac:dyDescent="0.25">
      <c r="A131" s="2">
        <v>130</v>
      </c>
      <c r="B131" s="12">
        <v>41505</v>
      </c>
      <c r="C131" s="28">
        <v>0.5625</v>
      </c>
      <c r="D131" s="2" t="s">
        <v>124</v>
      </c>
      <c r="E131" s="2">
        <v>230</v>
      </c>
    </row>
    <row r="132" spans="1:5" x14ac:dyDescent="0.25">
      <c r="A132" s="2">
        <v>131</v>
      </c>
      <c r="B132" s="12">
        <v>41505</v>
      </c>
      <c r="C132" s="28">
        <v>0.5625</v>
      </c>
      <c r="D132" s="2" t="s">
        <v>123</v>
      </c>
      <c r="E132" s="2">
        <v>15</v>
      </c>
    </row>
    <row r="133" spans="1:5" x14ac:dyDescent="0.25">
      <c r="A133" s="2">
        <v>132</v>
      </c>
      <c r="B133" s="12">
        <v>41505</v>
      </c>
      <c r="C133" s="28">
        <v>0.58333333333333337</v>
      </c>
      <c r="D133" s="2" t="s">
        <v>124</v>
      </c>
      <c r="E133" s="2">
        <v>200</v>
      </c>
    </row>
    <row r="134" spans="1:5" x14ac:dyDescent="0.25">
      <c r="A134" s="2">
        <v>133</v>
      </c>
      <c r="B134" s="12">
        <v>41505</v>
      </c>
      <c r="C134" s="28">
        <v>0.58333333333333337</v>
      </c>
      <c r="D134" s="2" t="s">
        <v>123</v>
      </c>
      <c r="E134" s="2">
        <v>11</v>
      </c>
    </row>
    <row r="135" spans="1:5" x14ac:dyDescent="0.25">
      <c r="A135" s="2">
        <v>134</v>
      </c>
      <c r="B135" s="12">
        <v>41505</v>
      </c>
      <c r="C135" s="28">
        <v>0.58333333333333337</v>
      </c>
      <c r="D135" s="2" t="s">
        <v>122</v>
      </c>
      <c r="E135" s="2">
        <v>1</v>
      </c>
    </row>
    <row r="136" spans="1:5" x14ac:dyDescent="0.25">
      <c r="A136" s="2">
        <v>135</v>
      </c>
      <c r="B136" s="12">
        <v>41505</v>
      </c>
      <c r="C136" s="28">
        <v>0.78125</v>
      </c>
      <c r="D136" s="2" t="s">
        <v>124</v>
      </c>
      <c r="E136" s="2">
        <v>494</v>
      </c>
    </row>
    <row r="137" spans="1:5" x14ac:dyDescent="0.25">
      <c r="A137" s="2">
        <v>136</v>
      </c>
      <c r="B137" s="12">
        <v>41505</v>
      </c>
      <c r="C137" s="28">
        <v>0.78125</v>
      </c>
      <c r="D137" s="2" t="s">
        <v>123</v>
      </c>
      <c r="E137" s="2">
        <v>42</v>
      </c>
    </row>
    <row r="138" spans="1:5" x14ac:dyDescent="0.25">
      <c r="A138" s="2">
        <v>137</v>
      </c>
      <c r="B138" s="12">
        <v>41505</v>
      </c>
      <c r="C138" s="28">
        <v>0.78125</v>
      </c>
      <c r="D138" s="2" t="s">
        <v>122</v>
      </c>
      <c r="E138" s="2">
        <v>1</v>
      </c>
    </row>
    <row r="139" spans="1:5" x14ac:dyDescent="0.25">
      <c r="A139" s="2">
        <v>138</v>
      </c>
      <c r="B139" s="12">
        <v>41505</v>
      </c>
      <c r="C139" s="28">
        <v>0.83333333333333337</v>
      </c>
      <c r="D139" s="2" t="s">
        <v>124</v>
      </c>
      <c r="E139" s="2">
        <v>241</v>
      </c>
    </row>
    <row r="140" spans="1:5" x14ac:dyDescent="0.25">
      <c r="A140" s="2">
        <v>139</v>
      </c>
      <c r="B140" s="12">
        <v>41505</v>
      </c>
      <c r="C140" s="28">
        <v>0.83333333333333337</v>
      </c>
      <c r="D140" s="2" t="s">
        <v>123</v>
      </c>
      <c r="E140" s="2">
        <v>23</v>
      </c>
    </row>
    <row r="141" spans="1:5" x14ac:dyDescent="0.25">
      <c r="A141" s="2">
        <v>140</v>
      </c>
      <c r="B141" s="12">
        <v>41505</v>
      </c>
      <c r="C141" s="28">
        <v>0.99930555555555556</v>
      </c>
      <c r="D141" s="2" t="s">
        <v>124</v>
      </c>
      <c r="E141" s="2">
        <v>427</v>
      </c>
    </row>
    <row r="142" spans="1:5" x14ac:dyDescent="0.25">
      <c r="A142" s="2">
        <v>141</v>
      </c>
      <c r="B142" s="12">
        <v>41505</v>
      </c>
      <c r="C142" s="28">
        <v>0.99930555555555556</v>
      </c>
      <c r="D142" s="2" t="s">
        <v>123</v>
      </c>
      <c r="E142" s="2">
        <v>44</v>
      </c>
    </row>
    <row r="143" spans="1:5" x14ac:dyDescent="0.25">
      <c r="A143" s="2">
        <v>142</v>
      </c>
      <c r="B143" s="12">
        <v>41505</v>
      </c>
      <c r="C143" s="28">
        <v>0.99930555555555556</v>
      </c>
      <c r="D143" s="2" t="s">
        <v>122</v>
      </c>
      <c r="E143" s="2">
        <v>1</v>
      </c>
    </row>
    <row r="144" spans="1:5" x14ac:dyDescent="0.25">
      <c r="A144" s="2">
        <v>143</v>
      </c>
      <c r="B144" s="12">
        <v>41506</v>
      </c>
      <c r="C144" s="28">
        <v>2.0833333333333332E-2</v>
      </c>
      <c r="D144" s="2" t="s">
        <v>124</v>
      </c>
      <c r="E144" s="2">
        <v>97</v>
      </c>
    </row>
    <row r="145" spans="1:5" x14ac:dyDescent="0.25">
      <c r="A145" s="2">
        <v>144</v>
      </c>
      <c r="B145" s="12">
        <v>41506</v>
      </c>
      <c r="C145" s="28">
        <v>2.0833333333333332E-2</v>
      </c>
      <c r="D145" s="2" t="s">
        <v>123</v>
      </c>
      <c r="E145" s="2">
        <v>11</v>
      </c>
    </row>
    <row r="146" spans="1:5" x14ac:dyDescent="0.25">
      <c r="A146" s="2">
        <v>145</v>
      </c>
      <c r="B146" s="12">
        <v>41506</v>
      </c>
      <c r="C146" s="28">
        <v>0.22916666666666666</v>
      </c>
      <c r="D146" s="2" t="s">
        <v>124</v>
      </c>
      <c r="E146" s="2">
        <v>274</v>
      </c>
    </row>
    <row r="147" spans="1:5" x14ac:dyDescent="0.25">
      <c r="A147" s="2">
        <v>146</v>
      </c>
      <c r="B147" s="12">
        <v>41506</v>
      </c>
      <c r="C147" s="28">
        <v>0.22916666666666666</v>
      </c>
      <c r="D147" s="2" t="s">
        <v>123</v>
      </c>
      <c r="E147" s="2">
        <v>15</v>
      </c>
    </row>
    <row r="148" spans="1:5" x14ac:dyDescent="0.25">
      <c r="A148" s="2"/>
      <c r="B148" s="12"/>
      <c r="C148" s="28"/>
      <c r="D148" s="2"/>
      <c r="E148" s="2"/>
    </row>
  </sheetData>
  <sheetProtection autoFilter="0"/>
  <protectedRanges>
    <protectedRange sqref="B2:E148" name="Data Entry"/>
  </protectedRanges>
  <autoFilter ref="A1:E148"/>
  <dataValidations count="3">
    <dataValidation allowBlank="1" showErrorMessage="1" errorTitle="Invalid Entry" error="Use dropdown menu" sqref="D1:D1048576"/>
    <dataValidation type="date" operator="greaterThan" allowBlank="1" showErrorMessage="1" errorTitle="Invalid Date" error="must be &gt; 1 May 2013" sqref="B2:B148">
      <formula1>41395</formula1>
    </dataValidation>
    <dataValidation type="time" allowBlank="1" showErrorMessage="1" errorTitle="Invalid Time" error="Entry must be a time 00:00:00 to 23:59:59" sqref="C2:C148">
      <formula1>0</formula1>
      <formula2>0.999988425925926</formula2>
    </dataValidation>
  </dataValidations>
  <printOptions horizontalCentered="1" verticalCentered="1"/>
  <pageMargins left="0.31496062992125984" right="0.31496062992125984" top="0.31496062992125984" bottom="0.31496062992125984" header="0.31496062992125984" footer="0.31496062992125984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Sites</vt:lpstr>
      <vt:lpstr>IN1_Individual Salmon Passage</vt:lpstr>
      <vt:lpstr>IN1.5_Hourly SALMON Passage</vt:lpstr>
      <vt:lpstr>IN2_Hourly ResidentFish Passage</vt:lpstr>
      <vt:lpstr>IN3_Operational Notes</vt:lpstr>
      <vt:lpstr>IN5_WeirCarcass_Tag</vt:lpstr>
      <vt:lpstr>IN5.5_WeirCarcassNOTag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AEA</dc:creator>
  <cp:lastModifiedBy>Dana Stewart</cp:lastModifiedBy>
  <cp:lastPrinted>2013-08-26T23:04:42Z</cp:lastPrinted>
  <dcterms:created xsi:type="dcterms:W3CDTF">2011-05-13T18:39:45Z</dcterms:created>
  <dcterms:modified xsi:type="dcterms:W3CDTF">2017-06-01T23:27:06Z</dcterms:modified>
</cp:coreProperties>
</file>